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211.231.231.73\data\【17】공공공사 발주계획 설명회\2026년 공공공사 발주계획 설명회(2026.2.25)\발주기관 자료취합\"/>
    </mc:Choice>
  </mc:AlternateContent>
  <bookViews>
    <workbookView xWindow="0" yWindow="0" windowWidth="21735" windowHeight="9150"/>
  </bookViews>
  <sheets>
    <sheet name="발주계획(공사-신규)" sheetId="1" r:id="rId1"/>
    <sheet name="Sheet1" sheetId="2" state="hidden" r:id="rId2"/>
  </sheets>
  <definedNames>
    <definedName name="_xlnm._FilterDatabase" localSheetId="0" hidden="1">'발주계획(공사-신규)'!$A$3:$N$56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2" i="1" l="1"/>
  <c r="J51" i="1"/>
  <c r="J50" i="1"/>
  <c r="J44" i="1"/>
  <c r="J43" i="1"/>
  <c r="J42" i="1"/>
  <c r="J13" i="1"/>
  <c r="J12" i="1"/>
  <c r="J11" i="1"/>
  <c r="J10" i="1"/>
  <c r="J9" i="1"/>
  <c r="J8" i="1"/>
  <c r="J56" i="1"/>
  <c r="J41" i="1"/>
  <c r="J34" i="1"/>
  <c r="J39" i="1" l="1"/>
  <c r="J7" i="1"/>
  <c r="J19" i="1"/>
  <c r="J18" i="1"/>
  <c r="J17" i="1"/>
  <c r="J16" i="1"/>
  <c r="J54" i="1"/>
  <c r="J33" i="1"/>
  <c r="J32" i="1"/>
  <c r="J4" i="1"/>
  <c r="J45" i="1" l="1"/>
  <c r="J49" i="1"/>
  <c r="J48" i="1"/>
  <c r="J47" i="1"/>
  <c r="J46" i="1"/>
  <c r="J31" i="1"/>
  <c r="J30" i="1"/>
  <c r="J29" i="1"/>
  <c r="J28" i="1"/>
  <c r="J27" i="1"/>
  <c r="J26" i="1"/>
  <c r="J25" i="1"/>
  <c r="J24" i="1"/>
  <c r="J38" i="1"/>
  <c r="J37" i="1"/>
  <c r="J36" i="1"/>
  <c r="J35" i="1"/>
  <c r="J6" i="1" l="1"/>
  <c r="J23" i="1"/>
  <c r="J22" i="1"/>
  <c r="J55" i="1"/>
  <c r="J53" i="1"/>
  <c r="J20" i="1"/>
  <c r="J15" i="1"/>
  <c r="J14" i="1"/>
  <c r="J5" i="1"/>
</calcChain>
</file>

<file path=xl/comments1.xml><?xml version="1.0" encoding="utf-8"?>
<comments xmlns="http://schemas.openxmlformats.org/spreadsheetml/2006/main">
  <authors>
    <author>김지온</author>
  </authors>
  <commentList>
    <comment ref="D3" authorId="0" shapeId="0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※ 계약방법 별 낙찰방법이 다르므로 반드시 아래에 가능한 낙찰방법을 참고하시어 입력해주세요.!
일반/지명경쟁
: "적격심사제","공사종합심사낙찰제","종합평가낙찰제","일괄입찰","대안입찰","기본설계기술제안입찰","실시설계기술제안입찰","제한적최저가(낙찰하한율)"
제한경쟁
:"적격심사제","공사종합심사낙찰제","종합평가낙찰제","일괄입찰","대안입찰","기본설계기술제안입찰","실시설계기술제안입찰","종합심사낙찰제(문화재수리)"
,"종합평가낙찰제(문화재수리)","제한적최저가(낙찰하한율)"
수의계약
:"수의시담","소액수의견적"</t>
        </r>
      </text>
    </comment>
  </commentList>
</comments>
</file>

<file path=xl/sharedStrings.xml><?xml version="1.0" encoding="utf-8"?>
<sst xmlns="http://schemas.openxmlformats.org/spreadsheetml/2006/main" count="510" uniqueCount="219">
  <si>
    <t>발주년월 (*)
(YYYYMM)</t>
  </si>
  <si>
    <t>조달방식 (*)</t>
  </si>
  <si>
    <t>계약방법 (*)</t>
  </si>
  <si>
    <t>협정구분</t>
  </si>
  <si>
    <t>사업명 (*)</t>
  </si>
  <si>
    <t>발주도급금액(원) (*)</t>
  </si>
  <si>
    <t>발주관급자재비(원) (*)</t>
  </si>
  <si>
    <t>발주기타금액(원) (*)</t>
  </si>
  <si>
    <t>담당부서명</t>
  </si>
  <si>
    <t>담당자명</t>
  </si>
  <si>
    <t>연락처</t>
  </si>
  <si>
    <t>일반경쟁</t>
  </si>
  <si>
    <t>협정</t>
  </si>
  <si>
    <t>토목·건축</t>
  </si>
  <si>
    <t>12345678912345678</t>
    <phoneticPr fontId="3" type="noConversion"/>
  </si>
  <si>
    <t>발주합계금액(원) (*)</t>
    <phoneticPr fontId="3" type="noConversion"/>
  </si>
  <si>
    <t>종합평가낙찰제</t>
  </si>
  <si>
    <t>예산코드
(17자리)</t>
    <phoneticPr fontId="3" type="noConversion"/>
  </si>
  <si>
    <t>조달방식</t>
    <phoneticPr fontId="3" type="noConversion"/>
  </si>
  <si>
    <t>계약방법</t>
  </si>
  <si>
    <t>중앙조달</t>
    <phoneticPr fontId="3" type="noConversion"/>
  </si>
  <si>
    <t>자체조달</t>
    <phoneticPr fontId="3" type="noConversion"/>
  </si>
  <si>
    <t>지명경쟁</t>
  </si>
  <si>
    <t>비협정</t>
  </si>
  <si>
    <t>제한경쟁</t>
  </si>
  <si>
    <t>수의계약</t>
  </si>
  <si>
    <t>낙찰방법 (*)</t>
    <phoneticPr fontId="3" type="noConversion"/>
  </si>
  <si>
    <t>낙찰방법</t>
    <phoneticPr fontId="3" type="noConversion"/>
  </si>
  <si>
    <t>적격심사제</t>
  </si>
  <si>
    <t>공사종합심사낙찰제</t>
  </si>
  <si>
    <t>일괄입찰</t>
  </si>
  <si>
    <t>대안입찰</t>
  </si>
  <si>
    <t>기본설계기술제안입찰</t>
  </si>
  <si>
    <t>실시설계기술제안입찰</t>
  </si>
  <si>
    <t>제한적최저가(낙찰하한율)</t>
  </si>
  <si>
    <t>종합평가낙찰제(문화재수리)</t>
  </si>
  <si>
    <t>종합심사낙찰제(문화재수리)</t>
    <phoneticPr fontId="3" type="noConversion"/>
  </si>
  <si>
    <t>수의시담</t>
  </si>
  <si>
    <t>소액수의견적</t>
  </si>
  <si>
    <t>공종 (*)</t>
    <phoneticPr fontId="3" type="noConversion"/>
  </si>
  <si>
    <t>토목</t>
  </si>
  <si>
    <t>건축</t>
  </si>
  <si>
    <t>전문</t>
  </si>
  <si>
    <t>전기</t>
  </si>
  <si>
    <t>통신</t>
  </si>
  <si>
    <t>기타</t>
  </si>
  <si>
    <t>소방</t>
  </si>
  <si>
    <t>공종</t>
    <phoneticPr fontId="3" type="noConversion"/>
  </si>
  <si>
    <t>서울특별시</t>
  </si>
  <si>
    <t>부산광역시</t>
  </si>
  <si>
    <t>대구광역시</t>
  </si>
  <si>
    <t>인천광역시</t>
  </si>
  <si>
    <t>광주광역시</t>
  </si>
  <si>
    <t>대전광역시</t>
  </si>
  <si>
    <t>울산광역시</t>
  </si>
  <si>
    <t>세종특별자치시</t>
  </si>
  <si>
    <t>경기도</t>
  </si>
  <si>
    <t>충청북도</t>
  </si>
  <si>
    <t>충청남도</t>
  </si>
  <si>
    <t>전라북도</t>
  </si>
  <si>
    <t>전라남도</t>
  </si>
  <si>
    <t>경상북도</t>
  </si>
  <si>
    <t>경상남도</t>
  </si>
  <si>
    <t>제주특별자치도</t>
  </si>
  <si>
    <t>강원특별자치도</t>
  </si>
  <si>
    <t>전북특별자치도</t>
  </si>
  <si>
    <t>공사지역</t>
    <phoneticPr fontId="3" type="noConversion"/>
  </si>
  <si>
    <t>국제입찰대상여부</t>
  </si>
  <si>
    <t>Y</t>
    <phoneticPr fontId="3" type="noConversion"/>
  </si>
  <si>
    <t>N</t>
    <phoneticPr fontId="3" type="noConversion"/>
  </si>
  <si>
    <t>자체조달</t>
  </si>
  <si>
    <t>위례지구 근린공원15호 조성공사</t>
    <phoneticPr fontId="3" type="noConversion"/>
  </si>
  <si>
    <t>도시조경부</t>
    <phoneticPr fontId="3" type="noConversion"/>
  </si>
  <si>
    <t>이재민</t>
    <phoneticPr fontId="3" type="noConversion"/>
  </si>
  <si>
    <t>02-3410-7731</t>
    <phoneticPr fontId="3" type="noConversion"/>
  </si>
  <si>
    <t>내곡지구 3공구 단독주택용지 등 조성 및 고덕강일지구 근린공원(4,5호) 연결 보행육교 설치공사</t>
    <phoneticPr fontId="3" type="noConversion"/>
  </si>
  <si>
    <t>-</t>
    <phoneticPr fontId="3" type="noConversion"/>
  </si>
  <si>
    <t>도시설계부</t>
    <phoneticPr fontId="3" type="noConversion"/>
  </si>
  <si>
    <t>이태연</t>
    <phoneticPr fontId="3" type="noConversion"/>
  </si>
  <si>
    <t>02-3410-7598</t>
    <phoneticPr fontId="3" type="noConversion"/>
  </si>
  <si>
    <t>역곡천 내 하수관로 개설공사</t>
  </si>
  <si>
    <t>조재욱</t>
    <phoneticPr fontId="3" type="noConversion"/>
  </si>
  <si>
    <t>02-3410-7601</t>
    <phoneticPr fontId="3" type="noConversion"/>
  </si>
  <si>
    <t>개포 구룡마을 도시개발사업 조성공사</t>
    <phoneticPr fontId="3" type="noConversion"/>
  </si>
  <si>
    <t>중학동 111번지 일대 도시계획시설(광장 및 도로) 개설사업</t>
    <phoneticPr fontId="3" type="noConversion"/>
  </si>
  <si>
    <t>손주형</t>
    <phoneticPr fontId="3" type="noConversion"/>
  </si>
  <si>
    <t>02-3410-7604</t>
    <phoneticPr fontId="3" type="noConversion"/>
  </si>
  <si>
    <t>서초 성뒤마을 방배근린공원 연결교량 설치공사</t>
    <phoneticPr fontId="3" type="noConversion"/>
  </si>
  <si>
    <t>신내4 훼손지복구사업 공원조성공사</t>
    <phoneticPr fontId="3" type="noConversion"/>
  </si>
  <si>
    <t>입체도시계획부</t>
    <phoneticPr fontId="3" type="noConversion"/>
  </si>
  <si>
    <t>정현도</t>
    <phoneticPr fontId="3" type="noConversion"/>
  </si>
  <si>
    <t>02-3410-7233</t>
    <phoneticPr fontId="3" type="noConversion"/>
  </si>
  <si>
    <t>신내4 공공주택지구 조성 및 아파트 전기공사</t>
    <phoneticPr fontId="3" type="noConversion"/>
  </si>
  <si>
    <t>입체도시설계부</t>
    <phoneticPr fontId="3" type="noConversion"/>
  </si>
  <si>
    <t>권태리</t>
    <phoneticPr fontId="3" type="noConversion"/>
  </si>
  <si>
    <t>02-3410-7694</t>
    <phoneticPr fontId="3" type="noConversion"/>
  </si>
  <si>
    <t>통신</t>
    <phoneticPr fontId="3" type="noConversion"/>
  </si>
  <si>
    <t>신내4 공공주택지구 조성 및 아파트 정보통신공사</t>
    <phoneticPr fontId="3" type="noConversion"/>
  </si>
  <si>
    <t>신내4 공공주택지구 소방시설공사</t>
    <phoneticPr fontId="3" type="noConversion"/>
  </si>
  <si>
    <t>양승준</t>
    <phoneticPr fontId="3" type="noConversion"/>
  </si>
  <si>
    <t>02-3410-7696</t>
    <phoneticPr fontId="3" type="noConversion"/>
  </si>
  <si>
    <t>중앙조달</t>
  </si>
  <si>
    <t>빈집활용사업(초행지붕-신영) 건설공사</t>
    <phoneticPr fontId="3" type="noConversion"/>
  </si>
  <si>
    <t>빈집사업부</t>
    <phoneticPr fontId="3" type="noConversion"/>
  </si>
  <si>
    <t>박찬원</t>
    <phoneticPr fontId="3" type="noConversion"/>
  </si>
  <si>
    <t>02-6940-8625</t>
    <phoneticPr fontId="3" type="noConversion"/>
  </si>
  <si>
    <t>건축</t>
    <phoneticPr fontId="3" type="noConversion"/>
  </si>
  <si>
    <t>전기</t>
    <phoneticPr fontId="3" type="noConversion"/>
  </si>
  <si>
    <t>빈집활용사업(초행지붕-신영) 전기공사</t>
    <phoneticPr fontId="3" type="noConversion"/>
  </si>
  <si>
    <t>이종현</t>
    <phoneticPr fontId="3" type="noConversion"/>
  </si>
  <si>
    <t>02-6940-8631</t>
    <phoneticPr fontId="3" type="noConversion"/>
  </si>
  <si>
    <t>빈집활용사업(초행지붕-신영) 정보통신공사</t>
    <phoneticPr fontId="3" type="noConversion"/>
  </si>
  <si>
    <t>빈집활용사업(초행지붕-신영) 소방공사</t>
    <phoneticPr fontId="3" type="noConversion"/>
  </si>
  <si>
    <t>조진욱</t>
    <phoneticPr fontId="3" type="noConversion"/>
  </si>
  <si>
    <t>02-6940-8629</t>
    <phoneticPr fontId="3" type="noConversion"/>
  </si>
  <si>
    <t>빈집활용사업(초행지붕-화곡2) 건설공사</t>
    <phoneticPr fontId="3" type="noConversion"/>
  </si>
  <si>
    <t>하동현</t>
    <phoneticPr fontId="3" type="noConversion"/>
  </si>
  <si>
    <t>02-6940-8630</t>
    <phoneticPr fontId="3" type="noConversion"/>
  </si>
  <si>
    <t>빈집활용사업(초행지붕-화곡2) 전기공사</t>
    <phoneticPr fontId="3" type="noConversion"/>
  </si>
  <si>
    <t>빈집활용사업(초행지붕-화곡2) 정보통신공사</t>
    <phoneticPr fontId="3" type="noConversion"/>
  </si>
  <si>
    <t>빈집활용사업(초행지붕-화곡2) 소방공사</t>
    <phoneticPr fontId="3" type="noConversion"/>
  </si>
  <si>
    <t>빈집활용사업(초행지붕-시흥3) 건설공사</t>
    <phoneticPr fontId="3" type="noConversion"/>
  </si>
  <si>
    <t>박종석</t>
    <phoneticPr fontId="3" type="noConversion"/>
  </si>
  <si>
    <t>02-6940-8627</t>
    <phoneticPr fontId="3" type="noConversion"/>
  </si>
  <si>
    <t>빈집활용사업(초행지붕-시흥3) 전기공사</t>
    <phoneticPr fontId="3" type="noConversion"/>
  </si>
  <si>
    <t>빈집활용사업(초행지붕-시흥3) 정보통신공사</t>
    <phoneticPr fontId="3" type="noConversion"/>
  </si>
  <si>
    <t>빈집활용사업(초행지붕-시흥3) 소방공사</t>
    <phoneticPr fontId="3" type="noConversion"/>
  </si>
  <si>
    <t>빈집활용사업(초행지붕-시흥4) 건설공사</t>
    <phoneticPr fontId="3" type="noConversion"/>
  </si>
  <si>
    <t>유재민</t>
    <phoneticPr fontId="3" type="noConversion"/>
  </si>
  <si>
    <t>02-6940-8628</t>
    <phoneticPr fontId="3" type="noConversion"/>
  </si>
  <si>
    <t>빈집활용사업(초행지붕-시흥4) 전기공사</t>
    <phoneticPr fontId="3" type="noConversion"/>
  </si>
  <si>
    <t>빈집활용사업(초행지붕-시흥4) 정보통신공사</t>
    <phoneticPr fontId="3" type="noConversion"/>
  </si>
  <si>
    <t>빈집활용사업(초행지붕-시흥4) 소방공사</t>
    <phoneticPr fontId="3" type="noConversion"/>
  </si>
  <si>
    <t>제한경쟁</t>
    <phoneticPr fontId="3" type="noConversion"/>
  </si>
  <si>
    <t>도봉서원외 1개단지 양수기함 커버 교체공사</t>
    <phoneticPr fontId="3" type="noConversion"/>
  </si>
  <si>
    <t>도봉주거안심종합센터</t>
    <phoneticPr fontId="3" type="noConversion"/>
  </si>
  <si>
    <t>이준범</t>
    <phoneticPr fontId="3" type="noConversion"/>
  </si>
  <si>
    <t>02-6098-1250</t>
    <phoneticPr fontId="3" type="noConversion"/>
  </si>
  <si>
    <t>용산국제업무지구 홍보관 주변 조경공사</t>
    <phoneticPr fontId="3" type="noConversion"/>
  </si>
  <si>
    <t>조경설계부</t>
    <phoneticPr fontId="3" type="noConversion"/>
  </si>
  <si>
    <t>김수영</t>
    <phoneticPr fontId="3" type="noConversion"/>
  </si>
  <si>
    <t>02-3410-7747</t>
    <phoneticPr fontId="3" type="noConversion"/>
  </si>
  <si>
    <t>수서역세권 공공주택지구 훼손지복구사업 근린공원 조경공사</t>
    <phoneticPr fontId="3" type="noConversion"/>
  </si>
  <si>
    <t>김준하</t>
    <phoneticPr fontId="3" type="noConversion"/>
  </si>
  <si>
    <t>02-3410-7748</t>
    <phoneticPr fontId="3" type="noConversion"/>
  </si>
  <si>
    <t>강동일반산업단지 조경공사</t>
    <phoneticPr fontId="3" type="noConversion"/>
  </si>
  <si>
    <t>장민호</t>
    <phoneticPr fontId="3" type="noConversion"/>
  </si>
  <si>
    <t>02-3410-7744</t>
    <phoneticPr fontId="3" type="noConversion"/>
  </si>
  <si>
    <t>성뒤마을 공공주택지구 조경공사</t>
    <phoneticPr fontId="3" type="noConversion"/>
  </si>
  <si>
    <t>홍지은</t>
    <phoneticPr fontId="3" type="noConversion"/>
  </si>
  <si>
    <t>02-3410-7746</t>
    <phoneticPr fontId="3" type="noConversion"/>
  </si>
  <si>
    <t>고덕강일 3단지 공사용 도로 복구 조경공사</t>
    <phoneticPr fontId="3" type="noConversion"/>
  </si>
  <si>
    <t>단지조경부</t>
    <phoneticPr fontId="3" type="noConversion"/>
  </si>
  <si>
    <t>서기영</t>
    <phoneticPr fontId="3" type="noConversion"/>
  </si>
  <si>
    <t>02-3410-7980</t>
    <phoneticPr fontId="3" type="noConversion"/>
  </si>
  <si>
    <t>면목행정복합타운 건축물 철거공사</t>
    <phoneticPr fontId="3" type="noConversion"/>
  </si>
  <si>
    <t>도시환경부</t>
    <phoneticPr fontId="3" type="noConversion"/>
  </si>
  <si>
    <t>강술형</t>
    <phoneticPr fontId="3" type="noConversion"/>
  </si>
  <si>
    <t>02-3410-7650</t>
    <phoneticPr fontId="3" type="noConversion"/>
  </si>
  <si>
    <t>용산국제업무지구 건축물해체공사</t>
    <phoneticPr fontId="3" type="noConversion"/>
  </si>
  <si>
    <t>조다영</t>
    <phoneticPr fontId="3" type="noConversion"/>
  </si>
  <si>
    <t>02-3410-7656</t>
    <phoneticPr fontId="3" type="noConversion"/>
  </si>
  <si>
    <t>수서역세권 훼손지 복구사업 철거공사</t>
    <phoneticPr fontId="3" type="noConversion"/>
  </si>
  <si>
    <t>하빛나</t>
    <phoneticPr fontId="3" type="noConversion"/>
  </si>
  <si>
    <t>02-3410-7651</t>
    <phoneticPr fontId="3" type="noConversion"/>
  </si>
  <si>
    <t>광화문광장 도시계획시설(도로 및 광장) 개설사업(대행)</t>
    <phoneticPr fontId="3" type="noConversion"/>
  </si>
  <si>
    <t>환경사업부</t>
    <phoneticPr fontId="3" type="noConversion"/>
  </si>
  <si>
    <t>안도석</t>
    <phoneticPr fontId="3" type="noConversion"/>
  </si>
  <si>
    <t>02-6940-8779</t>
    <phoneticPr fontId="3" type="noConversion"/>
  </si>
  <si>
    <t>장자차고지 입체화사업</t>
    <phoneticPr fontId="3" type="noConversion"/>
  </si>
  <si>
    <t>신학수</t>
    <phoneticPr fontId="3" type="noConversion"/>
  </si>
  <si>
    <t>02-6940-8780</t>
    <phoneticPr fontId="3" type="noConversion"/>
  </si>
  <si>
    <t xml:space="preserve">하계5단지 재정비사업 공동주택 건설사업 </t>
    <phoneticPr fontId="3" type="noConversion"/>
  </si>
  <si>
    <t>건축설계부</t>
    <phoneticPr fontId="3" type="noConversion"/>
  </si>
  <si>
    <t>백민기</t>
    <phoneticPr fontId="3" type="noConversion"/>
  </si>
  <si>
    <t>02-3410-7962</t>
    <phoneticPr fontId="3" type="noConversion"/>
  </si>
  <si>
    <t>서초 성뒤마을 공공주택지구 A1BL 공공주택 건설사업</t>
    <phoneticPr fontId="3" type="noConversion"/>
  </si>
  <si>
    <t>도제문</t>
    <phoneticPr fontId="3" type="noConversion"/>
  </si>
  <si>
    <t>02-3410-7961</t>
    <phoneticPr fontId="3" type="noConversion"/>
  </si>
  <si>
    <t>세곡지구 6단지 건설사업</t>
    <phoneticPr fontId="3" type="noConversion"/>
  </si>
  <si>
    <t>최윤성</t>
    <phoneticPr fontId="3" type="noConversion"/>
  </si>
  <si>
    <t>02-3410-7964</t>
    <phoneticPr fontId="3" type="noConversion"/>
  </si>
  <si>
    <t>신촌동 주민센터 복합화 건설사업 건설공사</t>
    <phoneticPr fontId="3" type="noConversion"/>
  </si>
  <si>
    <t>복합설계부</t>
    <phoneticPr fontId="3" type="noConversion"/>
  </si>
  <si>
    <t>김연상</t>
    <phoneticPr fontId="3" type="noConversion"/>
  </si>
  <si>
    <t>02-3410-7950</t>
    <phoneticPr fontId="9" type="noConversion"/>
  </si>
  <si>
    <t>성뒤마을 공공주택지구(A1) 전기공사</t>
    <phoneticPr fontId="9" type="noConversion"/>
  </si>
  <si>
    <t>기전설계부</t>
    <phoneticPr fontId="3" type="noConversion"/>
  </si>
  <si>
    <t>류지영</t>
    <phoneticPr fontId="3" type="noConversion"/>
  </si>
  <si>
    <t>02-3410-7988</t>
    <phoneticPr fontId="9" type="noConversion"/>
  </si>
  <si>
    <t>성뒤마을 공공주택지구(A1) 정보통신공사</t>
    <phoneticPr fontId="9" type="noConversion"/>
  </si>
  <si>
    <t>소방</t>
    <phoneticPr fontId="3" type="noConversion"/>
  </si>
  <si>
    <t>성뒤마을 공공주택지구(A1) 소방공사</t>
    <phoneticPr fontId="9" type="noConversion"/>
  </si>
  <si>
    <t>곽상운</t>
    <phoneticPr fontId="3" type="noConversion"/>
  </si>
  <si>
    <t>02-3410-7986</t>
    <phoneticPr fontId="9" type="noConversion"/>
  </si>
  <si>
    <t>관악문화플라자 및 공공주택 복합화사업 전기공사</t>
    <phoneticPr fontId="9" type="noConversion"/>
  </si>
  <si>
    <t>윤수정</t>
    <phoneticPr fontId="3" type="noConversion"/>
  </si>
  <si>
    <t>02-3410-7983</t>
    <phoneticPr fontId="3" type="noConversion"/>
  </si>
  <si>
    <t>관악문화플라자 및 공공주택 복합화사업 정보통신공사</t>
    <phoneticPr fontId="9" type="noConversion"/>
  </si>
  <si>
    <t>관악문화플라자 및 공공주택 복합화사업 소방시설공사</t>
  </si>
  <si>
    <t>방문준</t>
    <phoneticPr fontId="3" type="noConversion"/>
  </si>
  <si>
    <t>02-3410-7956</t>
    <phoneticPr fontId="3" type="noConversion"/>
  </si>
  <si>
    <t>중랑창업지원센터 복합화사업 전기공사</t>
    <phoneticPr fontId="3" type="noConversion"/>
  </si>
  <si>
    <t>권학준</t>
    <phoneticPr fontId="3" type="noConversion"/>
  </si>
  <si>
    <t>02-3410-7955</t>
    <phoneticPr fontId="3" type="noConversion"/>
  </si>
  <si>
    <t>중랑창업지원센터 복합화사업 정보통신공사</t>
    <phoneticPr fontId="3" type="noConversion"/>
  </si>
  <si>
    <t>중랑창업지원센터 복합화사업 소방시설공사</t>
    <phoneticPr fontId="3" type="noConversion"/>
  </si>
  <si>
    <t>이진식</t>
    <phoneticPr fontId="3" type="noConversion"/>
  </si>
  <si>
    <t>02-3410-7989</t>
    <phoneticPr fontId="3" type="noConversion"/>
  </si>
  <si>
    <t>신촌동 주민센터 복합화사업 전기공사</t>
    <phoneticPr fontId="3" type="noConversion"/>
  </si>
  <si>
    <t>윤용식</t>
    <phoneticPr fontId="3" type="noConversion"/>
  </si>
  <si>
    <t>02-3410-7990</t>
    <phoneticPr fontId="3" type="noConversion"/>
  </si>
  <si>
    <t>신촌동 주민센터 복합화사업 정보통신공사</t>
    <phoneticPr fontId="3" type="noConversion"/>
  </si>
  <si>
    <t>신촌동 주민센터 복합화사업 소방시설공사</t>
    <phoneticPr fontId="3" type="noConversion"/>
  </si>
  <si>
    <t>박윤진</t>
    <phoneticPr fontId="3" type="noConversion"/>
  </si>
  <si>
    <t>02-3410-7984</t>
    <phoneticPr fontId="3" type="noConversion"/>
  </si>
  <si>
    <t>제한적최저가(낙찰하한율)</t>
    <phoneticPr fontId="3" type="noConversion"/>
  </si>
  <si>
    <t>[서울주택도시공사] 2026년 건설공사 발주계획</t>
    <phoneticPr fontId="3" type="noConversion"/>
  </si>
  <si>
    <t>* 발주계획은 사정에 따라 변경될 수 있습니다.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</si>
</sst>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</font>
    <font>
      <i/>
      <sz val="11"/>
      <color theme="0" tint="-0.249977111117893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49" fontId="0" fillId="0" borderId="0" xfId="0" applyNumberFormat="1">
      <alignment vertical="center"/>
    </xf>
    <xf numFmtId="0" fontId="0" fillId="3" borderId="0" xfId="0" applyFill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1" fontId="5" fillId="0" borderId="1" xfId="1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shrinkToFit="1"/>
    </xf>
    <xf numFmtId="41" fontId="5" fillId="0" borderId="1" xfId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 shrinkToFit="1"/>
    </xf>
    <xf numFmtId="0" fontId="11" fillId="0" borderId="0" xfId="0" applyFont="1" applyAlignment="1">
      <alignment horizontal="center" vertical="center" shrinkToFit="1"/>
    </xf>
    <xf numFmtId="0" fontId="12" fillId="0" borderId="3" xfId="0" applyFont="1" applyBorder="1" applyAlignment="1">
      <alignment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6"/>
  <sheetViews>
    <sheetView tabSelected="1" zoomScaleNormal="100" workbookViewId="0">
      <selection activeCell="F22" sqref="F22"/>
    </sheetView>
  </sheetViews>
  <sheetFormatPr defaultRowHeight="16.5"/>
  <cols>
    <col min="1" max="1" width="17.25" customWidth="1"/>
    <col min="2" max="2" width="17" customWidth="1"/>
    <col min="3" max="3" width="18.75" customWidth="1"/>
    <col min="4" max="4" width="25.125" customWidth="1"/>
    <col min="5" max="5" width="12.25" customWidth="1"/>
    <col min="6" max="6" width="69.125" customWidth="1"/>
    <col min="7" max="10" width="23.5" customWidth="1"/>
    <col min="11" max="11" width="18.75" style="2" hidden="1" customWidth="1"/>
    <col min="12" max="12" width="23.5" customWidth="1"/>
    <col min="13" max="13" width="15.625" customWidth="1"/>
    <col min="14" max="14" width="23.5" style="2" customWidth="1"/>
  </cols>
  <sheetData>
    <row r="1" spans="1:14" ht="31.5">
      <c r="A1" s="21" t="s">
        <v>217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7.25">
      <c r="A2" s="22" t="s">
        <v>218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33.950000000000003" customHeight="1">
      <c r="A3" s="4" t="s">
        <v>0</v>
      </c>
      <c r="B3" s="4" t="s">
        <v>1</v>
      </c>
      <c r="C3" s="4" t="s">
        <v>2</v>
      </c>
      <c r="D3" s="4" t="s">
        <v>26</v>
      </c>
      <c r="E3" s="4" t="s">
        <v>39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15</v>
      </c>
      <c r="K3" s="5" t="s">
        <v>17</v>
      </c>
      <c r="L3" s="4" t="s">
        <v>8</v>
      </c>
      <c r="M3" s="4" t="s">
        <v>9</v>
      </c>
      <c r="N3" s="5" t="s">
        <v>10</v>
      </c>
    </row>
    <row r="4" spans="1:14" s="10" customFormat="1">
      <c r="A4" s="6">
        <v>202601</v>
      </c>
      <c r="B4" s="6" t="s">
        <v>70</v>
      </c>
      <c r="C4" s="6" t="s">
        <v>24</v>
      </c>
      <c r="D4" s="6" t="s">
        <v>28</v>
      </c>
      <c r="E4" s="6" t="s">
        <v>45</v>
      </c>
      <c r="F4" s="15" t="s">
        <v>138</v>
      </c>
      <c r="G4" s="12">
        <v>2479099000</v>
      </c>
      <c r="H4" s="12">
        <v>0</v>
      </c>
      <c r="I4" s="12">
        <v>0</v>
      </c>
      <c r="J4" s="12">
        <f t="shared" ref="J4:J20" si="0">SUM(G4:I4)</f>
        <v>2479099000</v>
      </c>
      <c r="K4" s="8"/>
      <c r="L4" s="7" t="s">
        <v>139</v>
      </c>
      <c r="M4" s="7" t="s">
        <v>140</v>
      </c>
      <c r="N4" s="7" t="s">
        <v>141</v>
      </c>
    </row>
    <row r="5" spans="1:14" s="1" customFormat="1">
      <c r="A5" s="17">
        <v>202602</v>
      </c>
      <c r="B5" s="17" t="s">
        <v>70</v>
      </c>
      <c r="C5" s="17" t="s">
        <v>24</v>
      </c>
      <c r="D5" s="17" t="s">
        <v>28</v>
      </c>
      <c r="E5" s="17" t="s">
        <v>45</v>
      </c>
      <c r="F5" s="18" t="s">
        <v>71</v>
      </c>
      <c r="G5" s="9">
        <v>5970690000</v>
      </c>
      <c r="H5" s="9">
        <v>1542554000</v>
      </c>
      <c r="I5" s="9"/>
      <c r="J5" s="9">
        <f t="shared" si="0"/>
        <v>7513244000</v>
      </c>
      <c r="K5" s="8" t="s">
        <v>14</v>
      </c>
      <c r="L5" s="7" t="s">
        <v>72</v>
      </c>
      <c r="M5" s="7" t="s">
        <v>73</v>
      </c>
      <c r="N5" s="8" t="s">
        <v>74</v>
      </c>
    </row>
    <row r="6" spans="1:14">
      <c r="A6" s="6">
        <v>202602</v>
      </c>
      <c r="B6" s="6" t="s">
        <v>70</v>
      </c>
      <c r="C6" s="6" t="s">
        <v>24</v>
      </c>
      <c r="D6" s="6" t="s">
        <v>28</v>
      </c>
      <c r="E6" s="6" t="s">
        <v>46</v>
      </c>
      <c r="F6" s="15" t="s">
        <v>98</v>
      </c>
      <c r="G6" s="12">
        <v>28079354500</v>
      </c>
      <c r="H6" s="12">
        <v>1589163550</v>
      </c>
      <c r="I6" s="12"/>
      <c r="J6" s="12">
        <f t="shared" si="0"/>
        <v>29668518050</v>
      </c>
      <c r="K6" s="8"/>
      <c r="L6" s="7" t="s">
        <v>93</v>
      </c>
      <c r="M6" s="7" t="s">
        <v>99</v>
      </c>
      <c r="N6" s="7" t="s">
        <v>100</v>
      </c>
    </row>
    <row r="7" spans="1:14">
      <c r="A7" s="6">
        <v>202602</v>
      </c>
      <c r="B7" s="6" t="s">
        <v>70</v>
      </c>
      <c r="C7" s="6" t="s">
        <v>24</v>
      </c>
      <c r="D7" s="6" t="s">
        <v>28</v>
      </c>
      <c r="E7" s="6" t="s">
        <v>41</v>
      </c>
      <c r="F7" s="15" t="s">
        <v>165</v>
      </c>
      <c r="G7" s="9">
        <v>1000000000</v>
      </c>
      <c r="H7" s="9">
        <v>0</v>
      </c>
      <c r="I7" s="9">
        <v>0</v>
      </c>
      <c r="J7" s="9">
        <f t="shared" si="0"/>
        <v>1000000000</v>
      </c>
      <c r="K7" s="8"/>
      <c r="L7" s="7" t="s">
        <v>166</v>
      </c>
      <c r="M7" s="7" t="s">
        <v>167</v>
      </c>
      <c r="N7" s="7" t="s">
        <v>168</v>
      </c>
    </row>
    <row r="8" spans="1:14">
      <c r="A8" s="13">
        <v>202602</v>
      </c>
      <c r="B8" s="13" t="s">
        <v>70</v>
      </c>
      <c r="C8" s="13" t="s">
        <v>24</v>
      </c>
      <c r="D8" s="13" t="s">
        <v>28</v>
      </c>
      <c r="E8" s="13" t="s">
        <v>43</v>
      </c>
      <c r="F8" s="19" t="s">
        <v>186</v>
      </c>
      <c r="G8" s="9">
        <v>10880000000</v>
      </c>
      <c r="H8" s="9">
        <v>2720000000</v>
      </c>
      <c r="I8" s="9">
        <v>0</v>
      </c>
      <c r="J8" s="9">
        <f t="shared" si="0"/>
        <v>13600000000</v>
      </c>
      <c r="K8" s="14"/>
      <c r="L8" s="11" t="s">
        <v>187</v>
      </c>
      <c r="M8" s="11" t="s">
        <v>188</v>
      </c>
      <c r="N8" s="16" t="s">
        <v>189</v>
      </c>
    </row>
    <row r="9" spans="1:14">
      <c r="A9" s="13">
        <v>202602</v>
      </c>
      <c r="B9" s="13" t="s">
        <v>70</v>
      </c>
      <c r="C9" s="13" t="s">
        <v>24</v>
      </c>
      <c r="D9" s="13" t="s">
        <v>28</v>
      </c>
      <c r="E9" s="13" t="s">
        <v>96</v>
      </c>
      <c r="F9" s="19" t="s">
        <v>190</v>
      </c>
      <c r="G9" s="9">
        <v>7200000000</v>
      </c>
      <c r="H9" s="9">
        <v>2720000000</v>
      </c>
      <c r="I9" s="9">
        <v>0</v>
      </c>
      <c r="J9" s="9">
        <f t="shared" si="0"/>
        <v>9920000000</v>
      </c>
      <c r="K9" s="14"/>
      <c r="L9" s="11" t="s">
        <v>187</v>
      </c>
      <c r="M9" s="11" t="s">
        <v>188</v>
      </c>
      <c r="N9" s="16" t="s">
        <v>189</v>
      </c>
    </row>
    <row r="10" spans="1:14">
      <c r="A10" s="13">
        <v>202602</v>
      </c>
      <c r="B10" s="13" t="s">
        <v>70</v>
      </c>
      <c r="C10" s="13" t="s">
        <v>24</v>
      </c>
      <c r="D10" s="13" t="s">
        <v>28</v>
      </c>
      <c r="E10" s="13" t="s">
        <v>191</v>
      </c>
      <c r="F10" s="19" t="s">
        <v>192</v>
      </c>
      <c r="G10" s="9">
        <v>11360000000</v>
      </c>
      <c r="H10" s="9">
        <v>2840000000</v>
      </c>
      <c r="I10" s="9">
        <v>0</v>
      </c>
      <c r="J10" s="9">
        <f t="shared" si="0"/>
        <v>14200000000</v>
      </c>
      <c r="K10" s="14"/>
      <c r="L10" s="11" t="s">
        <v>187</v>
      </c>
      <c r="M10" s="11" t="s">
        <v>193</v>
      </c>
      <c r="N10" s="16" t="s">
        <v>194</v>
      </c>
    </row>
    <row r="11" spans="1:14">
      <c r="A11" s="13">
        <v>202602</v>
      </c>
      <c r="B11" s="13" t="s">
        <v>70</v>
      </c>
      <c r="C11" s="13" t="s">
        <v>24</v>
      </c>
      <c r="D11" s="13" t="s">
        <v>28</v>
      </c>
      <c r="E11" s="13" t="s">
        <v>43</v>
      </c>
      <c r="F11" s="20" t="s">
        <v>195</v>
      </c>
      <c r="G11" s="9">
        <v>8448536000</v>
      </c>
      <c r="H11" s="9">
        <v>2549060000</v>
      </c>
      <c r="I11" s="9">
        <v>0</v>
      </c>
      <c r="J11" s="9">
        <f t="shared" si="0"/>
        <v>10997596000</v>
      </c>
      <c r="K11" s="14"/>
      <c r="L11" s="11" t="s">
        <v>187</v>
      </c>
      <c r="M11" s="11" t="s">
        <v>196</v>
      </c>
      <c r="N11" s="14" t="s">
        <v>197</v>
      </c>
    </row>
    <row r="12" spans="1:14">
      <c r="A12" s="13">
        <v>202602</v>
      </c>
      <c r="B12" s="13" t="s">
        <v>70</v>
      </c>
      <c r="C12" s="13" t="s">
        <v>24</v>
      </c>
      <c r="D12" s="13" t="s">
        <v>28</v>
      </c>
      <c r="E12" s="13" t="s">
        <v>96</v>
      </c>
      <c r="F12" s="20" t="s">
        <v>198</v>
      </c>
      <c r="G12" s="9">
        <v>5337370000</v>
      </c>
      <c r="H12" s="9">
        <v>788377000</v>
      </c>
      <c r="I12" s="9">
        <v>0</v>
      </c>
      <c r="J12" s="9">
        <f t="shared" si="0"/>
        <v>6125747000</v>
      </c>
      <c r="K12" s="14"/>
      <c r="L12" s="11" t="s">
        <v>187</v>
      </c>
      <c r="M12" s="11" t="s">
        <v>196</v>
      </c>
      <c r="N12" s="14" t="s">
        <v>197</v>
      </c>
    </row>
    <row r="13" spans="1:14">
      <c r="A13" s="13">
        <v>202602</v>
      </c>
      <c r="B13" s="13" t="s">
        <v>70</v>
      </c>
      <c r="C13" s="13" t="s">
        <v>24</v>
      </c>
      <c r="D13" s="13" t="s">
        <v>28</v>
      </c>
      <c r="E13" s="13" t="s">
        <v>191</v>
      </c>
      <c r="F13" s="20" t="s">
        <v>199</v>
      </c>
      <c r="G13" s="9">
        <v>8977263756</v>
      </c>
      <c r="H13" s="9">
        <v>184762028</v>
      </c>
      <c r="I13" s="9">
        <v>0</v>
      </c>
      <c r="J13" s="9">
        <f t="shared" si="0"/>
        <v>9162025784</v>
      </c>
      <c r="K13" s="14"/>
      <c r="L13" s="11" t="s">
        <v>187</v>
      </c>
      <c r="M13" s="11" t="s">
        <v>200</v>
      </c>
      <c r="N13" s="14" t="s">
        <v>201</v>
      </c>
    </row>
    <row r="14" spans="1:14">
      <c r="A14" s="17">
        <v>202603</v>
      </c>
      <c r="B14" s="17" t="s">
        <v>70</v>
      </c>
      <c r="C14" s="17" t="s">
        <v>24</v>
      </c>
      <c r="D14" s="17" t="s">
        <v>28</v>
      </c>
      <c r="E14" s="17" t="s">
        <v>40</v>
      </c>
      <c r="F14" s="18" t="s">
        <v>75</v>
      </c>
      <c r="G14" s="9">
        <v>2000000000</v>
      </c>
      <c r="H14" s="9" t="s">
        <v>76</v>
      </c>
      <c r="I14" s="9" t="s">
        <v>76</v>
      </c>
      <c r="J14" s="9">
        <f t="shared" si="0"/>
        <v>2000000000</v>
      </c>
      <c r="K14" s="8"/>
      <c r="L14" s="7" t="s">
        <v>77</v>
      </c>
      <c r="M14" s="7" t="s">
        <v>78</v>
      </c>
      <c r="N14" s="8" t="s">
        <v>79</v>
      </c>
    </row>
    <row r="15" spans="1:14">
      <c r="A15" s="6">
        <v>202603</v>
      </c>
      <c r="B15" s="6" t="s">
        <v>70</v>
      </c>
      <c r="C15" s="6" t="s">
        <v>24</v>
      </c>
      <c r="D15" s="6" t="s">
        <v>28</v>
      </c>
      <c r="E15" s="6" t="s">
        <v>40</v>
      </c>
      <c r="F15" s="15" t="s">
        <v>80</v>
      </c>
      <c r="G15" s="9">
        <v>1578034000</v>
      </c>
      <c r="H15" s="9">
        <v>18683000</v>
      </c>
      <c r="I15" s="9">
        <v>10283000</v>
      </c>
      <c r="J15" s="9">
        <f t="shared" si="0"/>
        <v>1607000000</v>
      </c>
      <c r="K15" s="8"/>
      <c r="L15" s="7" t="s">
        <v>77</v>
      </c>
      <c r="M15" s="7" t="s">
        <v>81</v>
      </c>
      <c r="N15" s="8" t="s">
        <v>82</v>
      </c>
    </row>
    <row r="16" spans="1:14">
      <c r="A16" s="6">
        <v>202603</v>
      </c>
      <c r="B16" s="6" t="s">
        <v>70</v>
      </c>
      <c r="C16" s="6" t="s">
        <v>24</v>
      </c>
      <c r="D16" s="6" t="s">
        <v>28</v>
      </c>
      <c r="E16" s="6" t="s">
        <v>45</v>
      </c>
      <c r="F16" s="15" t="s">
        <v>151</v>
      </c>
      <c r="G16" s="9">
        <v>495144000</v>
      </c>
      <c r="H16" s="9">
        <v>0</v>
      </c>
      <c r="I16" s="9">
        <v>0</v>
      </c>
      <c r="J16" s="9">
        <f t="shared" si="0"/>
        <v>495144000</v>
      </c>
      <c r="K16" s="8"/>
      <c r="L16" s="7" t="s">
        <v>152</v>
      </c>
      <c r="M16" s="7" t="s">
        <v>153</v>
      </c>
      <c r="N16" s="8" t="s">
        <v>154</v>
      </c>
    </row>
    <row r="17" spans="1:14">
      <c r="A17" s="13">
        <v>202603</v>
      </c>
      <c r="B17" s="13" t="s">
        <v>70</v>
      </c>
      <c r="C17" s="13" t="s">
        <v>24</v>
      </c>
      <c r="D17" s="13" t="s">
        <v>28</v>
      </c>
      <c r="E17" s="13" t="s">
        <v>41</v>
      </c>
      <c r="F17" s="19" t="s">
        <v>155</v>
      </c>
      <c r="G17" s="9">
        <v>3000000000</v>
      </c>
      <c r="H17" s="9">
        <v>0</v>
      </c>
      <c r="I17" s="9">
        <v>0</v>
      </c>
      <c r="J17" s="9">
        <f t="shared" si="0"/>
        <v>3000000000</v>
      </c>
      <c r="K17" s="14" t="s">
        <v>14</v>
      </c>
      <c r="L17" s="11" t="s">
        <v>156</v>
      </c>
      <c r="M17" s="11" t="s">
        <v>157</v>
      </c>
      <c r="N17" s="14" t="s">
        <v>158</v>
      </c>
    </row>
    <row r="18" spans="1:14">
      <c r="A18" s="13">
        <v>202603</v>
      </c>
      <c r="B18" s="13" t="s">
        <v>70</v>
      </c>
      <c r="C18" s="13" t="s">
        <v>24</v>
      </c>
      <c r="D18" s="13" t="s">
        <v>28</v>
      </c>
      <c r="E18" s="13" t="s">
        <v>41</v>
      </c>
      <c r="F18" s="19" t="s">
        <v>159</v>
      </c>
      <c r="G18" s="9">
        <v>1234000000</v>
      </c>
      <c r="H18" s="9">
        <v>0</v>
      </c>
      <c r="I18" s="9">
        <v>0</v>
      </c>
      <c r="J18" s="9">
        <f t="shared" si="0"/>
        <v>1234000000</v>
      </c>
      <c r="K18" s="14" t="s">
        <v>14</v>
      </c>
      <c r="L18" s="11" t="s">
        <v>156</v>
      </c>
      <c r="M18" s="11" t="s">
        <v>160</v>
      </c>
      <c r="N18" s="14" t="s">
        <v>161</v>
      </c>
    </row>
    <row r="19" spans="1:14">
      <c r="A19" s="13">
        <v>202603</v>
      </c>
      <c r="B19" s="13" t="s">
        <v>70</v>
      </c>
      <c r="C19" s="13" t="s">
        <v>24</v>
      </c>
      <c r="D19" s="13" t="s">
        <v>28</v>
      </c>
      <c r="E19" s="13" t="s">
        <v>41</v>
      </c>
      <c r="F19" s="19" t="s">
        <v>162</v>
      </c>
      <c r="G19" s="9">
        <v>400000000</v>
      </c>
      <c r="H19" s="9">
        <v>0</v>
      </c>
      <c r="I19" s="9">
        <v>0</v>
      </c>
      <c r="J19" s="9">
        <f t="shared" si="0"/>
        <v>400000000</v>
      </c>
      <c r="K19" s="14" t="s">
        <v>14</v>
      </c>
      <c r="L19" s="11" t="s">
        <v>156</v>
      </c>
      <c r="M19" s="11" t="s">
        <v>163</v>
      </c>
      <c r="N19" s="14" t="s">
        <v>164</v>
      </c>
    </row>
    <row r="20" spans="1:14">
      <c r="A20" s="6">
        <v>202604</v>
      </c>
      <c r="B20" s="6" t="s">
        <v>70</v>
      </c>
      <c r="C20" s="6" t="s">
        <v>24</v>
      </c>
      <c r="D20" s="6" t="s">
        <v>29</v>
      </c>
      <c r="E20" s="6" t="s">
        <v>40</v>
      </c>
      <c r="F20" s="15" t="s">
        <v>83</v>
      </c>
      <c r="G20" s="9">
        <v>30000000000</v>
      </c>
      <c r="H20" s="9" t="s">
        <v>76</v>
      </c>
      <c r="I20" s="9" t="s">
        <v>76</v>
      </c>
      <c r="J20" s="9">
        <f t="shared" si="0"/>
        <v>30000000000</v>
      </c>
      <c r="K20" s="8"/>
      <c r="L20" s="7" t="s">
        <v>77</v>
      </c>
      <c r="M20" s="7" t="s">
        <v>81</v>
      </c>
      <c r="N20" s="8" t="s">
        <v>82</v>
      </c>
    </row>
    <row r="21" spans="1:14">
      <c r="A21" s="6">
        <v>202604</v>
      </c>
      <c r="B21" s="6" t="s">
        <v>70</v>
      </c>
      <c r="C21" s="6" t="s">
        <v>24</v>
      </c>
      <c r="D21" s="6" t="s">
        <v>28</v>
      </c>
      <c r="E21" s="6" t="s">
        <v>45</v>
      </c>
      <c r="F21" s="15" t="s">
        <v>88</v>
      </c>
      <c r="G21" s="9">
        <v>3650000000</v>
      </c>
      <c r="H21" s="9" t="s">
        <v>76</v>
      </c>
      <c r="I21" s="9" t="s">
        <v>76</v>
      </c>
      <c r="J21" s="9">
        <v>3650000000</v>
      </c>
      <c r="K21" s="8"/>
      <c r="L21" s="7" t="s">
        <v>89</v>
      </c>
      <c r="M21" s="7" t="s">
        <v>90</v>
      </c>
      <c r="N21" s="8" t="s">
        <v>91</v>
      </c>
    </row>
    <row r="22" spans="1:14">
      <c r="A22" s="13">
        <v>202604</v>
      </c>
      <c r="B22" s="13" t="s">
        <v>70</v>
      </c>
      <c r="C22" s="13" t="s">
        <v>24</v>
      </c>
      <c r="D22" s="13" t="s">
        <v>28</v>
      </c>
      <c r="E22" s="13" t="s">
        <v>43</v>
      </c>
      <c r="F22" s="19" t="s">
        <v>92</v>
      </c>
      <c r="G22" s="12">
        <v>31000000000</v>
      </c>
      <c r="H22" s="12"/>
      <c r="I22" s="12"/>
      <c r="J22" s="12">
        <f t="shared" ref="J22:J39" si="1">SUM(G22:I22)</f>
        <v>31000000000</v>
      </c>
      <c r="K22" s="14"/>
      <c r="L22" s="11" t="s">
        <v>93</v>
      </c>
      <c r="M22" s="11" t="s">
        <v>94</v>
      </c>
      <c r="N22" s="11" t="s">
        <v>95</v>
      </c>
    </row>
    <row r="23" spans="1:14">
      <c r="A23" s="13">
        <v>202604</v>
      </c>
      <c r="B23" s="13" t="s">
        <v>70</v>
      </c>
      <c r="C23" s="13" t="s">
        <v>24</v>
      </c>
      <c r="D23" s="13" t="s">
        <v>28</v>
      </c>
      <c r="E23" s="13" t="s">
        <v>96</v>
      </c>
      <c r="F23" s="19" t="s">
        <v>97</v>
      </c>
      <c r="G23" s="12">
        <v>15000000000</v>
      </c>
      <c r="H23" s="12"/>
      <c r="I23" s="12"/>
      <c r="J23" s="12">
        <f t="shared" si="1"/>
        <v>15000000000</v>
      </c>
      <c r="K23" s="14"/>
      <c r="L23" s="11" t="s">
        <v>93</v>
      </c>
      <c r="M23" s="11" t="s">
        <v>94</v>
      </c>
      <c r="N23" s="11" t="s">
        <v>95</v>
      </c>
    </row>
    <row r="24" spans="1:14">
      <c r="A24" s="6">
        <v>202604</v>
      </c>
      <c r="B24" s="6" t="s">
        <v>70</v>
      </c>
      <c r="C24" s="6" t="s">
        <v>11</v>
      </c>
      <c r="D24" s="6" t="s">
        <v>28</v>
      </c>
      <c r="E24" s="6" t="s">
        <v>106</v>
      </c>
      <c r="F24" s="15" t="s">
        <v>115</v>
      </c>
      <c r="G24" s="9">
        <v>1600000000</v>
      </c>
      <c r="H24" s="9"/>
      <c r="I24" s="9"/>
      <c r="J24" s="9">
        <f t="shared" si="1"/>
        <v>1600000000</v>
      </c>
      <c r="K24" s="8"/>
      <c r="L24" s="7" t="s">
        <v>103</v>
      </c>
      <c r="M24" s="7" t="s">
        <v>116</v>
      </c>
      <c r="N24" s="8" t="s">
        <v>117</v>
      </c>
    </row>
    <row r="25" spans="1:14">
      <c r="A25" s="6">
        <v>202604</v>
      </c>
      <c r="B25" s="6" t="s">
        <v>70</v>
      </c>
      <c r="C25" s="6" t="s">
        <v>11</v>
      </c>
      <c r="D25" s="6" t="s">
        <v>28</v>
      </c>
      <c r="E25" s="6" t="s">
        <v>43</v>
      </c>
      <c r="F25" s="15" t="s">
        <v>118</v>
      </c>
      <c r="G25" s="9">
        <v>132800000</v>
      </c>
      <c r="H25" s="9"/>
      <c r="I25" s="9"/>
      <c r="J25" s="9">
        <f t="shared" si="1"/>
        <v>132800000</v>
      </c>
      <c r="K25" s="8"/>
      <c r="L25" s="7" t="s">
        <v>103</v>
      </c>
      <c r="M25" s="7" t="s">
        <v>109</v>
      </c>
      <c r="N25" s="8" t="s">
        <v>110</v>
      </c>
    </row>
    <row r="26" spans="1:14">
      <c r="A26" s="6">
        <v>202604</v>
      </c>
      <c r="B26" s="6" t="s">
        <v>70</v>
      </c>
      <c r="C26" s="6" t="s">
        <v>11</v>
      </c>
      <c r="D26" s="6" t="s">
        <v>28</v>
      </c>
      <c r="E26" s="6" t="s">
        <v>44</v>
      </c>
      <c r="F26" s="15" t="s">
        <v>119</v>
      </c>
      <c r="G26" s="9">
        <v>80000000</v>
      </c>
      <c r="H26" s="9"/>
      <c r="I26" s="9"/>
      <c r="J26" s="9">
        <f t="shared" si="1"/>
        <v>80000000</v>
      </c>
      <c r="K26" s="8"/>
      <c r="L26" s="7" t="s">
        <v>103</v>
      </c>
      <c r="M26" s="7" t="s">
        <v>109</v>
      </c>
      <c r="N26" s="8" t="s">
        <v>110</v>
      </c>
    </row>
    <row r="27" spans="1:14">
      <c r="A27" s="6">
        <v>202604</v>
      </c>
      <c r="B27" s="6" t="s">
        <v>70</v>
      </c>
      <c r="C27" s="6" t="s">
        <v>11</v>
      </c>
      <c r="D27" s="6" t="s">
        <v>28</v>
      </c>
      <c r="E27" s="6" t="s">
        <v>46</v>
      </c>
      <c r="F27" s="15" t="s">
        <v>120</v>
      </c>
      <c r="G27" s="9">
        <v>100800000</v>
      </c>
      <c r="H27" s="9"/>
      <c r="I27" s="9"/>
      <c r="J27" s="9">
        <f t="shared" si="1"/>
        <v>100800000</v>
      </c>
      <c r="K27" s="8"/>
      <c r="L27" s="7" t="s">
        <v>103</v>
      </c>
      <c r="M27" s="7" t="s">
        <v>113</v>
      </c>
      <c r="N27" s="8" t="s">
        <v>114</v>
      </c>
    </row>
    <row r="28" spans="1:14">
      <c r="A28" s="6">
        <v>202604</v>
      </c>
      <c r="B28" s="6" t="s">
        <v>70</v>
      </c>
      <c r="C28" s="6" t="s">
        <v>11</v>
      </c>
      <c r="D28" s="6" t="s">
        <v>28</v>
      </c>
      <c r="E28" s="6" t="s">
        <v>41</v>
      </c>
      <c r="F28" s="15" t="s">
        <v>121</v>
      </c>
      <c r="G28" s="9">
        <v>1800000000</v>
      </c>
      <c r="H28" s="9"/>
      <c r="I28" s="9"/>
      <c r="J28" s="9">
        <f t="shared" si="1"/>
        <v>1800000000</v>
      </c>
      <c r="K28" s="8"/>
      <c r="L28" s="7" t="s">
        <v>103</v>
      </c>
      <c r="M28" s="7" t="s">
        <v>122</v>
      </c>
      <c r="N28" s="8" t="s">
        <v>123</v>
      </c>
    </row>
    <row r="29" spans="1:14">
      <c r="A29" s="6">
        <v>202604</v>
      </c>
      <c r="B29" s="6" t="s">
        <v>70</v>
      </c>
      <c r="C29" s="6" t="s">
        <v>11</v>
      </c>
      <c r="D29" s="6" t="s">
        <v>28</v>
      </c>
      <c r="E29" s="6" t="s">
        <v>43</v>
      </c>
      <c r="F29" s="15" t="s">
        <v>124</v>
      </c>
      <c r="G29" s="9">
        <v>149400000</v>
      </c>
      <c r="H29" s="9"/>
      <c r="I29" s="9"/>
      <c r="J29" s="9">
        <f t="shared" si="1"/>
        <v>149400000</v>
      </c>
      <c r="K29" s="8"/>
      <c r="L29" s="7" t="s">
        <v>103</v>
      </c>
      <c r="M29" s="7" t="s">
        <v>109</v>
      </c>
      <c r="N29" s="8" t="s">
        <v>110</v>
      </c>
    </row>
    <row r="30" spans="1:14">
      <c r="A30" s="6">
        <v>202604</v>
      </c>
      <c r="B30" s="6" t="s">
        <v>70</v>
      </c>
      <c r="C30" s="6" t="s">
        <v>11</v>
      </c>
      <c r="D30" s="6" t="s">
        <v>28</v>
      </c>
      <c r="E30" s="6" t="s">
        <v>44</v>
      </c>
      <c r="F30" s="15" t="s">
        <v>125</v>
      </c>
      <c r="G30" s="9">
        <v>90000000</v>
      </c>
      <c r="H30" s="9"/>
      <c r="I30" s="9"/>
      <c r="J30" s="9">
        <f t="shared" si="1"/>
        <v>90000000</v>
      </c>
      <c r="K30" s="8"/>
      <c r="L30" s="7" t="s">
        <v>103</v>
      </c>
      <c r="M30" s="7" t="s">
        <v>109</v>
      </c>
      <c r="N30" s="8" t="s">
        <v>110</v>
      </c>
    </row>
    <row r="31" spans="1:14">
      <c r="A31" s="6">
        <v>202604</v>
      </c>
      <c r="B31" s="6" t="s">
        <v>70</v>
      </c>
      <c r="C31" s="6" t="s">
        <v>11</v>
      </c>
      <c r="D31" s="6" t="s">
        <v>28</v>
      </c>
      <c r="E31" s="6" t="s">
        <v>46</v>
      </c>
      <c r="F31" s="15" t="s">
        <v>126</v>
      </c>
      <c r="G31" s="9">
        <v>13400000</v>
      </c>
      <c r="H31" s="9"/>
      <c r="I31" s="9"/>
      <c r="J31" s="9">
        <f t="shared" si="1"/>
        <v>13400000</v>
      </c>
      <c r="K31" s="8"/>
      <c r="L31" s="7" t="s">
        <v>103</v>
      </c>
      <c r="M31" s="7" t="s">
        <v>113</v>
      </c>
      <c r="N31" s="8" t="s">
        <v>114</v>
      </c>
    </row>
    <row r="32" spans="1:14">
      <c r="A32" s="6">
        <v>202604</v>
      </c>
      <c r="B32" s="6" t="s">
        <v>70</v>
      </c>
      <c r="C32" s="6" t="s">
        <v>24</v>
      </c>
      <c r="D32" s="6" t="s">
        <v>28</v>
      </c>
      <c r="E32" s="6" t="s">
        <v>45</v>
      </c>
      <c r="F32" s="15" t="s">
        <v>142</v>
      </c>
      <c r="G32" s="9">
        <v>12000000000</v>
      </c>
      <c r="H32" s="9">
        <v>700000000</v>
      </c>
      <c r="I32" s="9"/>
      <c r="J32" s="9">
        <f t="shared" si="1"/>
        <v>12700000000</v>
      </c>
      <c r="K32" s="8"/>
      <c r="L32" s="7" t="s">
        <v>139</v>
      </c>
      <c r="M32" s="7" t="s">
        <v>143</v>
      </c>
      <c r="N32" s="8" t="s">
        <v>144</v>
      </c>
    </row>
    <row r="33" spans="1:14">
      <c r="A33" s="6">
        <v>202604</v>
      </c>
      <c r="B33" s="6" t="s">
        <v>70</v>
      </c>
      <c r="C33" s="6" t="s">
        <v>24</v>
      </c>
      <c r="D33" s="6" t="s">
        <v>28</v>
      </c>
      <c r="E33" s="6" t="s">
        <v>45</v>
      </c>
      <c r="F33" s="15" t="s">
        <v>145</v>
      </c>
      <c r="G33" s="9">
        <v>1850000000</v>
      </c>
      <c r="H33" s="9">
        <v>200000000</v>
      </c>
      <c r="I33" s="9"/>
      <c r="J33" s="9">
        <f t="shared" si="1"/>
        <v>2050000000</v>
      </c>
      <c r="K33" s="8"/>
      <c r="L33" s="7" t="s">
        <v>139</v>
      </c>
      <c r="M33" s="7" t="s">
        <v>146</v>
      </c>
      <c r="N33" s="8" t="s">
        <v>147</v>
      </c>
    </row>
    <row r="34" spans="1:14">
      <c r="A34" s="13">
        <v>202604</v>
      </c>
      <c r="B34" s="13" t="s">
        <v>70</v>
      </c>
      <c r="C34" s="13" t="s">
        <v>24</v>
      </c>
      <c r="D34" s="13" t="s">
        <v>16</v>
      </c>
      <c r="E34" s="13" t="s">
        <v>41</v>
      </c>
      <c r="F34" s="19" t="s">
        <v>172</v>
      </c>
      <c r="G34" s="9">
        <v>430853418595.76282</v>
      </c>
      <c r="H34" s="9">
        <v>0</v>
      </c>
      <c r="I34" s="9">
        <v>0</v>
      </c>
      <c r="J34" s="9">
        <f t="shared" si="1"/>
        <v>430853418595.76282</v>
      </c>
      <c r="K34" s="14"/>
      <c r="L34" s="11" t="s">
        <v>173</v>
      </c>
      <c r="M34" s="11" t="s">
        <v>174</v>
      </c>
      <c r="N34" s="14" t="s">
        <v>175</v>
      </c>
    </row>
    <row r="35" spans="1:14">
      <c r="A35" s="6">
        <v>202605</v>
      </c>
      <c r="B35" s="6" t="s">
        <v>101</v>
      </c>
      <c r="C35" s="6" t="s">
        <v>11</v>
      </c>
      <c r="D35" s="6" t="s">
        <v>28</v>
      </c>
      <c r="E35" s="6" t="s">
        <v>41</v>
      </c>
      <c r="F35" s="15" t="s">
        <v>102</v>
      </c>
      <c r="G35" s="9">
        <v>2100000000</v>
      </c>
      <c r="H35" s="9"/>
      <c r="I35" s="9"/>
      <c r="J35" s="9">
        <f t="shared" si="1"/>
        <v>2100000000</v>
      </c>
      <c r="K35" s="8"/>
      <c r="L35" s="7" t="s">
        <v>103</v>
      </c>
      <c r="M35" s="7" t="s">
        <v>104</v>
      </c>
      <c r="N35" s="7" t="s">
        <v>105</v>
      </c>
    </row>
    <row r="36" spans="1:14">
      <c r="A36" s="6">
        <v>202605</v>
      </c>
      <c r="B36" s="6" t="s">
        <v>70</v>
      </c>
      <c r="C36" s="6" t="s">
        <v>11</v>
      </c>
      <c r="D36" s="6" t="s">
        <v>28</v>
      </c>
      <c r="E36" s="6" t="s">
        <v>107</v>
      </c>
      <c r="F36" s="15" t="s">
        <v>108</v>
      </c>
      <c r="G36" s="9">
        <v>74700000</v>
      </c>
      <c r="H36" s="9"/>
      <c r="I36" s="9"/>
      <c r="J36" s="9">
        <f t="shared" si="1"/>
        <v>74700000</v>
      </c>
      <c r="K36" s="8"/>
      <c r="L36" s="7" t="s">
        <v>103</v>
      </c>
      <c r="M36" s="7" t="s">
        <v>109</v>
      </c>
      <c r="N36" s="8" t="s">
        <v>110</v>
      </c>
    </row>
    <row r="37" spans="1:14">
      <c r="A37" s="6">
        <v>202605</v>
      </c>
      <c r="B37" s="6" t="s">
        <v>70</v>
      </c>
      <c r="C37" s="6" t="s">
        <v>11</v>
      </c>
      <c r="D37" s="6" t="s">
        <v>28</v>
      </c>
      <c r="E37" s="6" t="s">
        <v>96</v>
      </c>
      <c r="F37" s="15" t="s">
        <v>111</v>
      </c>
      <c r="G37" s="9">
        <v>45000000</v>
      </c>
      <c r="H37" s="9"/>
      <c r="I37" s="9"/>
      <c r="J37" s="9">
        <f t="shared" si="1"/>
        <v>45000000</v>
      </c>
      <c r="K37" s="8"/>
      <c r="L37" s="7" t="s">
        <v>103</v>
      </c>
      <c r="M37" s="7" t="s">
        <v>109</v>
      </c>
      <c r="N37" s="8" t="s">
        <v>110</v>
      </c>
    </row>
    <row r="38" spans="1:14">
      <c r="A38" s="6">
        <v>202605</v>
      </c>
      <c r="B38" s="6" t="s">
        <v>70</v>
      </c>
      <c r="C38" s="6" t="s">
        <v>11</v>
      </c>
      <c r="D38" s="6" t="s">
        <v>28</v>
      </c>
      <c r="E38" s="6" t="s">
        <v>46</v>
      </c>
      <c r="F38" s="15" t="s">
        <v>112</v>
      </c>
      <c r="G38" s="9">
        <v>56700000</v>
      </c>
      <c r="H38" s="9"/>
      <c r="I38" s="9"/>
      <c r="J38" s="9">
        <f t="shared" si="1"/>
        <v>56700000</v>
      </c>
      <c r="K38" s="8"/>
      <c r="L38" s="7" t="s">
        <v>103</v>
      </c>
      <c r="M38" s="7" t="s">
        <v>113</v>
      </c>
      <c r="N38" s="8" t="s">
        <v>114</v>
      </c>
    </row>
    <row r="39" spans="1:14">
      <c r="A39" s="6">
        <v>202605</v>
      </c>
      <c r="B39" s="6" t="s">
        <v>70</v>
      </c>
      <c r="C39" s="6" t="s">
        <v>24</v>
      </c>
      <c r="D39" s="6" t="s">
        <v>28</v>
      </c>
      <c r="E39" s="6" t="s">
        <v>41</v>
      </c>
      <c r="F39" s="15" t="s">
        <v>169</v>
      </c>
      <c r="G39" s="9">
        <v>1100000000</v>
      </c>
      <c r="H39" s="9">
        <v>0</v>
      </c>
      <c r="I39" s="9">
        <v>0</v>
      </c>
      <c r="J39" s="9">
        <f t="shared" si="1"/>
        <v>1100000000</v>
      </c>
      <c r="K39" s="8"/>
      <c r="L39" s="7" t="s">
        <v>166</v>
      </c>
      <c r="M39" s="7" t="s">
        <v>170</v>
      </c>
      <c r="N39" s="7" t="s">
        <v>171</v>
      </c>
    </row>
    <row r="40" spans="1:14">
      <c r="A40" s="6">
        <v>202605</v>
      </c>
      <c r="B40" s="6" t="s">
        <v>70</v>
      </c>
      <c r="C40" s="6" t="s">
        <v>11</v>
      </c>
      <c r="D40" s="6" t="s">
        <v>16</v>
      </c>
      <c r="E40" s="6" t="s">
        <v>41</v>
      </c>
      <c r="F40" s="15" t="s">
        <v>182</v>
      </c>
      <c r="G40" s="9">
        <v>34000000000</v>
      </c>
      <c r="H40" s="9">
        <v>0</v>
      </c>
      <c r="I40" s="9">
        <v>0</v>
      </c>
      <c r="J40" s="9">
        <v>34000000000</v>
      </c>
      <c r="K40" s="8"/>
      <c r="L40" s="7" t="s">
        <v>183</v>
      </c>
      <c r="M40" s="7" t="s">
        <v>184</v>
      </c>
      <c r="N40" s="16" t="s">
        <v>185</v>
      </c>
    </row>
    <row r="41" spans="1:14">
      <c r="A41" s="13">
        <v>202606</v>
      </c>
      <c r="B41" s="13" t="s">
        <v>70</v>
      </c>
      <c r="C41" s="13" t="s">
        <v>24</v>
      </c>
      <c r="D41" s="13" t="s">
        <v>16</v>
      </c>
      <c r="E41" s="13" t="s">
        <v>41</v>
      </c>
      <c r="F41" s="19" t="s">
        <v>176</v>
      </c>
      <c r="G41" s="9">
        <v>224500000000</v>
      </c>
      <c r="H41" s="9">
        <v>0</v>
      </c>
      <c r="I41" s="9">
        <v>0</v>
      </c>
      <c r="J41" s="9">
        <f t="shared" ref="J41:J56" si="2">SUM(G41:I41)</f>
        <v>224500000000</v>
      </c>
      <c r="K41" s="14"/>
      <c r="L41" s="11" t="s">
        <v>173</v>
      </c>
      <c r="M41" s="11" t="s">
        <v>177</v>
      </c>
      <c r="N41" s="11" t="s">
        <v>178</v>
      </c>
    </row>
    <row r="42" spans="1:14">
      <c r="A42" s="13">
        <v>202606</v>
      </c>
      <c r="B42" s="13" t="s">
        <v>70</v>
      </c>
      <c r="C42" s="13" t="s">
        <v>24</v>
      </c>
      <c r="D42" s="13" t="s">
        <v>28</v>
      </c>
      <c r="E42" s="13" t="s">
        <v>43</v>
      </c>
      <c r="F42" s="19" t="s">
        <v>202</v>
      </c>
      <c r="G42" s="9">
        <v>300110000</v>
      </c>
      <c r="H42" s="9">
        <v>75391000</v>
      </c>
      <c r="I42" s="9">
        <v>0</v>
      </c>
      <c r="J42" s="9">
        <f t="shared" si="2"/>
        <v>375501000</v>
      </c>
      <c r="K42" s="14"/>
      <c r="L42" s="11" t="s">
        <v>187</v>
      </c>
      <c r="M42" s="11" t="s">
        <v>203</v>
      </c>
      <c r="N42" s="14" t="s">
        <v>204</v>
      </c>
    </row>
    <row r="43" spans="1:14">
      <c r="A43" s="13">
        <v>202606</v>
      </c>
      <c r="B43" s="13" t="s">
        <v>70</v>
      </c>
      <c r="C43" s="13" t="s">
        <v>24</v>
      </c>
      <c r="D43" s="13" t="s">
        <v>28</v>
      </c>
      <c r="E43" s="13" t="s">
        <v>96</v>
      </c>
      <c r="F43" s="19" t="s">
        <v>205</v>
      </c>
      <c r="G43" s="9">
        <v>177500000</v>
      </c>
      <c r="H43" s="9">
        <v>154559000</v>
      </c>
      <c r="I43" s="9">
        <v>0</v>
      </c>
      <c r="J43" s="9">
        <f t="shared" si="2"/>
        <v>332059000</v>
      </c>
      <c r="K43" s="14"/>
      <c r="L43" s="11" t="s">
        <v>187</v>
      </c>
      <c r="M43" s="11" t="s">
        <v>203</v>
      </c>
      <c r="N43" s="14" t="s">
        <v>204</v>
      </c>
    </row>
    <row r="44" spans="1:14">
      <c r="A44" s="13">
        <v>202606</v>
      </c>
      <c r="B44" s="13" t="s">
        <v>70</v>
      </c>
      <c r="C44" s="13" t="s">
        <v>24</v>
      </c>
      <c r="D44" s="13" t="s">
        <v>28</v>
      </c>
      <c r="E44" s="13" t="s">
        <v>191</v>
      </c>
      <c r="F44" s="19" t="s">
        <v>206</v>
      </c>
      <c r="G44" s="9">
        <v>4151882000</v>
      </c>
      <c r="H44" s="9">
        <v>0</v>
      </c>
      <c r="I44" s="9">
        <v>0</v>
      </c>
      <c r="J44" s="9">
        <f t="shared" si="2"/>
        <v>4151882000</v>
      </c>
      <c r="K44" s="14"/>
      <c r="L44" s="11" t="s">
        <v>187</v>
      </c>
      <c r="M44" s="11" t="s">
        <v>207</v>
      </c>
      <c r="N44" s="14" t="s">
        <v>208</v>
      </c>
    </row>
    <row r="45" spans="1:14">
      <c r="A45" s="6">
        <v>202607</v>
      </c>
      <c r="B45" s="6" t="s">
        <v>70</v>
      </c>
      <c r="C45" s="6" t="s">
        <v>133</v>
      </c>
      <c r="D45" s="6" t="s">
        <v>216</v>
      </c>
      <c r="E45" s="6" t="s">
        <v>45</v>
      </c>
      <c r="F45" s="15" t="s">
        <v>134</v>
      </c>
      <c r="G45" s="9">
        <v>131500000</v>
      </c>
      <c r="H45" s="9"/>
      <c r="I45" s="9"/>
      <c r="J45" s="9">
        <f t="shared" si="2"/>
        <v>131500000</v>
      </c>
      <c r="K45" s="8" t="s">
        <v>14</v>
      </c>
      <c r="L45" s="7" t="s">
        <v>135</v>
      </c>
      <c r="M45" s="7" t="s">
        <v>136</v>
      </c>
      <c r="N45" s="8" t="s">
        <v>137</v>
      </c>
    </row>
    <row r="46" spans="1:14">
      <c r="A46" s="6">
        <v>202607</v>
      </c>
      <c r="B46" s="6" t="s">
        <v>70</v>
      </c>
      <c r="C46" s="6" t="s">
        <v>11</v>
      </c>
      <c r="D46" s="6" t="s">
        <v>28</v>
      </c>
      <c r="E46" s="6" t="s">
        <v>41</v>
      </c>
      <c r="F46" s="15" t="s">
        <v>127</v>
      </c>
      <c r="G46" s="9">
        <v>1800000000</v>
      </c>
      <c r="H46" s="9"/>
      <c r="I46" s="9"/>
      <c r="J46" s="9">
        <f t="shared" si="2"/>
        <v>1800000000</v>
      </c>
      <c r="K46" s="8"/>
      <c r="L46" s="7" t="s">
        <v>103</v>
      </c>
      <c r="M46" s="7" t="s">
        <v>128</v>
      </c>
      <c r="N46" s="8" t="s">
        <v>129</v>
      </c>
    </row>
    <row r="47" spans="1:14">
      <c r="A47" s="6">
        <v>202607</v>
      </c>
      <c r="B47" s="6" t="s">
        <v>70</v>
      </c>
      <c r="C47" s="6" t="s">
        <v>11</v>
      </c>
      <c r="D47" s="6" t="s">
        <v>28</v>
      </c>
      <c r="E47" s="6" t="s">
        <v>43</v>
      </c>
      <c r="F47" s="15" t="s">
        <v>130</v>
      </c>
      <c r="G47" s="9">
        <v>149400000</v>
      </c>
      <c r="H47" s="9"/>
      <c r="I47" s="9"/>
      <c r="J47" s="9">
        <f t="shared" si="2"/>
        <v>149400000</v>
      </c>
      <c r="K47" s="8"/>
      <c r="L47" s="7" t="s">
        <v>103</v>
      </c>
      <c r="M47" s="7" t="s">
        <v>109</v>
      </c>
      <c r="N47" s="8" t="s">
        <v>110</v>
      </c>
    </row>
    <row r="48" spans="1:14">
      <c r="A48" s="6">
        <v>202607</v>
      </c>
      <c r="B48" s="6" t="s">
        <v>70</v>
      </c>
      <c r="C48" s="6" t="s">
        <v>11</v>
      </c>
      <c r="D48" s="6" t="s">
        <v>28</v>
      </c>
      <c r="E48" s="6" t="s">
        <v>44</v>
      </c>
      <c r="F48" s="15" t="s">
        <v>131</v>
      </c>
      <c r="G48" s="9">
        <v>90000000</v>
      </c>
      <c r="H48" s="9"/>
      <c r="I48" s="9"/>
      <c r="J48" s="9">
        <f t="shared" si="2"/>
        <v>90000000</v>
      </c>
      <c r="K48" s="8"/>
      <c r="L48" s="7" t="s">
        <v>103</v>
      </c>
      <c r="M48" s="7" t="s">
        <v>109</v>
      </c>
      <c r="N48" s="8" t="s">
        <v>110</v>
      </c>
    </row>
    <row r="49" spans="1:14">
      <c r="A49" s="6">
        <v>202607</v>
      </c>
      <c r="B49" s="6" t="s">
        <v>70</v>
      </c>
      <c r="C49" s="6" t="s">
        <v>11</v>
      </c>
      <c r="D49" s="6" t="s">
        <v>28</v>
      </c>
      <c r="E49" s="6" t="s">
        <v>46</v>
      </c>
      <c r="F49" s="15" t="s">
        <v>132</v>
      </c>
      <c r="G49" s="9">
        <v>113400000</v>
      </c>
      <c r="H49" s="9"/>
      <c r="I49" s="9"/>
      <c r="J49" s="9">
        <f t="shared" si="2"/>
        <v>113400000</v>
      </c>
      <c r="K49" s="8"/>
      <c r="L49" s="7" t="s">
        <v>103</v>
      </c>
      <c r="M49" s="7" t="s">
        <v>113</v>
      </c>
      <c r="N49" s="8" t="s">
        <v>114</v>
      </c>
    </row>
    <row r="50" spans="1:14">
      <c r="A50" s="13">
        <v>202607</v>
      </c>
      <c r="B50" s="13" t="s">
        <v>70</v>
      </c>
      <c r="C50" s="13" t="s">
        <v>24</v>
      </c>
      <c r="D50" s="13" t="s">
        <v>28</v>
      </c>
      <c r="E50" s="13" t="s">
        <v>43</v>
      </c>
      <c r="F50" s="19" t="s">
        <v>209</v>
      </c>
      <c r="G50" s="9">
        <v>1827893000</v>
      </c>
      <c r="H50" s="9">
        <v>549068000</v>
      </c>
      <c r="I50" s="9">
        <v>0</v>
      </c>
      <c r="J50" s="9">
        <f t="shared" si="2"/>
        <v>2376961000</v>
      </c>
      <c r="K50" s="14"/>
      <c r="L50" s="11" t="s">
        <v>187</v>
      </c>
      <c r="M50" s="11" t="s">
        <v>210</v>
      </c>
      <c r="N50" s="14" t="s">
        <v>211</v>
      </c>
    </row>
    <row r="51" spans="1:14">
      <c r="A51" s="13">
        <v>202607</v>
      </c>
      <c r="B51" s="13" t="s">
        <v>70</v>
      </c>
      <c r="C51" s="13" t="s">
        <v>24</v>
      </c>
      <c r="D51" s="13" t="s">
        <v>28</v>
      </c>
      <c r="E51" s="13" t="s">
        <v>96</v>
      </c>
      <c r="F51" s="19" t="s">
        <v>212</v>
      </c>
      <c r="G51" s="9">
        <v>1259155000</v>
      </c>
      <c r="H51" s="9">
        <v>84437000</v>
      </c>
      <c r="I51" s="9">
        <v>0</v>
      </c>
      <c r="J51" s="9">
        <f t="shared" si="2"/>
        <v>1343592000</v>
      </c>
      <c r="K51" s="14"/>
      <c r="L51" s="11" t="s">
        <v>187</v>
      </c>
      <c r="M51" s="11" t="s">
        <v>210</v>
      </c>
      <c r="N51" s="14" t="s">
        <v>211</v>
      </c>
    </row>
    <row r="52" spans="1:14">
      <c r="A52" s="13">
        <v>202607</v>
      </c>
      <c r="B52" s="13" t="s">
        <v>70</v>
      </c>
      <c r="C52" s="13" t="s">
        <v>24</v>
      </c>
      <c r="D52" s="13" t="s">
        <v>28</v>
      </c>
      <c r="E52" s="13" t="s">
        <v>191</v>
      </c>
      <c r="F52" s="19" t="s">
        <v>213</v>
      </c>
      <c r="G52" s="9">
        <v>2049198500</v>
      </c>
      <c r="H52" s="9">
        <v>409839500</v>
      </c>
      <c r="I52" s="9">
        <v>0</v>
      </c>
      <c r="J52" s="9">
        <f t="shared" si="2"/>
        <v>2459038000</v>
      </c>
      <c r="K52" s="14"/>
      <c r="L52" s="11" t="s">
        <v>187</v>
      </c>
      <c r="M52" s="11" t="s">
        <v>214</v>
      </c>
      <c r="N52" s="14" t="s">
        <v>215</v>
      </c>
    </row>
    <row r="53" spans="1:14">
      <c r="A53" s="6">
        <v>202609</v>
      </c>
      <c r="B53" s="6" t="s">
        <v>70</v>
      </c>
      <c r="C53" s="6" t="s">
        <v>24</v>
      </c>
      <c r="D53" s="6" t="s">
        <v>28</v>
      </c>
      <c r="E53" s="6" t="s">
        <v>40</v>
      </c>
      <c r="F53" s="15" t="s">
        <v>84</v>
      </c>
      <c r="G53" s="9">
        <v>2000000000</v>
      </c>
      <c r="H53" s="9" t="s">
        <v>76</v>
      </c>
      <c r="I53" s="9" t="s">
        <v>76</v>
      </c>
      <c r="J53" s="9">
        <f t="shared" si="2"/>
        <v>2000000000</v>
      </c>
      <c r="K53" s="8"/>
      <c r="L53" s="7" t="s">
        <v>77</v>
      </c>
      <c r="M53" s="7" t="s">
        <v>85</v>
      </c>
      <c r="N53" s="8" t="s">
        <v>86</v>
      </c>
    </row>
    <row r="54" spans="1:14">
      <c r="A54" s="6">
        <v>202611</v>
      </c>
      <c r="B54" s="6" t="s">
        <v>70</v>
      </c>
      <c r="C54" s="6" t="s">
        <v>24</v>
      </c>
      <c r="D54" s="6" t="s">
        <v>28</v>
      </c>
      <c r="E54" s="6" t="s">
        <v>45</v>
      </c>
      <c r="F54" s="15" t="s">
        <v>148</v>
      </c>
      <c r="G54" s="9">
        <v>5500000000</v>
      </c>
      <c r="H54" s="9"/>
      <c r="I54" s="9"/>
      <c r="J54" s="9">
        <f t="shared" si="2"/>
        <v>5500000000</v>
      </c>
      <c r="K54" s="8"/>
      <c r="L54" s="7" t="s">
        <v>139</v>
      </c>
      <c r="M54" s="7" t="s">
        <v>149</v>
      </c>
      <c r="N54" s="8" t="s">
        <v>150</v>
      </c>
    </row>
    <row r="55" spans="1:14">
      <c r="A55" s="6">
        <v>202612</v>
      </c>
      <c r="B55" s="6" t="s">
        <v>70</v>
      </c>
      <c r="C55" s="6" t="s">
        <v>24</v>
      </c>
      <c r="D55" s="6" t="s">
        <v>28</v>
      </c>
      <c r="E55" s="6" t="s">
        <v>40</v>
      </c>
      <c r="F55" s="15" t="s">
        <v>87</v>
      </c>
      <c r="G55" s="9">
        <v>15000000000</v>
      </c>
      <c r="H55" s="9" t="s">
        <v>76</v>
      </c>
      <c r="I55" s="9" t="s">
        <v>76</v>
      </c>
      <c r="J55" s="9">
        <f t="shared" si="2"/>
        <v>15000000000</v>
      </c>
      <c r="K55" s="8"/>
      <c r="L55" s="7" t="s">
        <v>77</v>
      </c>
      <c r="M55" s="7" t="s">
        <v>85</v>
      </c>
      <c r="N55" s="8" t="s">
        <v>86</v>
      </c>
    </row>
    <row r="56" spans="1:14">
      <c r="A56" s="13">
        <v>202612</v>
      </c>
      <c r="B56" s="13" t="s">
        <v>70</v>
      </c>
      <c r="C56" s="13" t="s">
        <v>24</v>
      </c>
      <c r="D56" s="13" t="s">
        <v>16</v>
      </c>
      <c r="E56" s="13" t="s">
        <v>41</v>
      </c>
      <c r="F56" s="19" t="s">
        <v>179</v>
      </c>
      <c r="G56" s="9">
        <v>68700000000</v>
      </c>
      <c r="H56" s="9">
        <v>0</v>
      </c>
      <c r="I56" s="9">
        <v>0</v>
      </c>
      <c r="J56" s="9">
        <f t="shared" si="2"/>
        <v>68700000000</v>
      </c>
      <c r="K56" s="14"/>
      <c r="L56" s="11" t="s">
        <v>173</v>
      </c>
      <c r="M56" s="11" t="s">
        <v>180</v>
      </c>
      <c r="N56" s="14" t="s">
        <v>181</v>
      </c>
    </row>
  </sheetData>
  <autoFilter ref="A3:N56">
    <sortState ref="A2:N54">
      <sortCondition ref="A1"/>
    </sortState>
  </autoFilter>
  <mergeCells count="2">
    <mergeCell ref="A1:N1"/>
    <mergeCell ref="A2:N2"/>
  </mergeCells>
  <phoneticPr fontId="3" type="noConversion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>
          <x14:formula1>
            <xm:f>Sheet1!$A$2:$A$3</xm:f>
          </x14:formula1>
          <xm:sqref>B4</xm:sqref>
        </x14:dataValidation>
        <x14:dataValidation type="list" allowBlank="1" showInputMessage="1" showErrorMessage="1">
          <x14:formula1>
            <xm:f>Sheet1!$B$2:$B$5</xm:f>
          </x14:formula1>
          <xm:sqref>C4</xm:sqref>
        </x14:dataValidation>
        <x14:dataValidation type="list" allowBlank="1" showInputMessage="1" showErrorMessage="1">
          <x14:formula1>
            <xm:f>Sheet1!$C$2:$C$13</xm:f>
          </x14:formula1>
          <xm:sqref>D4</xm:sqref>
        </x14:dataValidation>
        <x14:dataValidation type="list" allowBlank="1" showInputMessage="1" showErrorMessage="1">
          <x14:formula1>
            <xm:f>Sheet1!$D$2:$D$9</xm:f>
          </x14:formula1>
          <xm:sqref>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G1" sqref="G1:G3"/>
    </sheetView>
  </sheetViews>
  <sheetFormatPr defaultRowHeight="16.5"/>
  <cols>
    <col min="3" max="3" width="26.875" bestFit="1" customWidth="1"/>
    <col min="6" max="6" width="15.125" bestFit="1" customWidth="1"/>
  </cols>
  <sheetData>
    <row r="1" spans="1:7">
      <c r="A1" s="3" t="s">
        <v>18</v>
      </c>
      <c r="B1" s="3" t="s">
        <v>19</v>
      </c>
      <c r="C1" s="3" t="s">
        <v>27</v>
      </c>
      <c r="D1" s="3" t="s">
        <v>47</v>
      </c>
      <c r="E1" s="3" t="s">
        <v>3</v>
      </c>
      <c r="F1" s="3" t="s">
        <v>66</v>
      </c>
      <c r="G1" s="3" t="s">
        <v>67</v>
      </c>
    </row>
    <row r="2" spans="1:7">
      <c r="A2" t="s">
        <v>20</v>
      </c>
      <c r="B2" t="s">
        <v>11</v>
      </c>
      <c r="C2" t="s">
        <v>28</v>
      </c>
      <c r="D2" t="s">
        <v>13</v>
      </c>
      <c r="E2" t="s">
        <v>12</v>
      </c>
      <c r="F2" t="s">
        <v>48</v>
      </c>
      <c r="G2" t="s">
        <v>68</v>
      </c>
    </row>
    <row r="3" spans="1:7">
      <c r="A3" t="s">
        <v>21</v>
      </c>
      <c r="B3" t="s">
        <v>22</v>
      </c>
      <c r="C3" t="s">
        <v>29</v>
      </c>
      <c r="D3" t="s">
        <v>40</v>
      </c>
      <c r="E3" t="s">
        <v>23</v>
      </c>
      <c r="F3" t="s">
        <v>49</v>
      </c>
      <c r="G3" t="s">
        <v>69</v>
      </c>
    </row>
    <row r="4" spans="1:7">
      <c r="B4" t="s">
        <v>24</v>
      </c>
      <c r="C4" t="s">
        <v>16</v>
      </c>
      <c r="D4" t="s">
        <v>41</v>
      </c>
      <c r="F4" t="s">
        <v>50</v>
      </c>
    </row>
    <row r="5" spans="1:7">
      <c r="B5" t="s">
        <v>25</v>
      </c>
      <c r="C5" t="s">
        <v>30</v>
      </c>
      <c r="D5" t="s">
        <v>42</v>
      </c>
      <c r="F5" t="s">
        <v>51</v>
      </c>
    </row>
    <row r="6" spans="1:7">
      <c r="C6" t="s">
        <v>31</v>
      </c>
      <c r="D6" t="s">
        <v>43</v>
      </c>
      <c r="F6" t="s">
        <v>52</v>
      </c>
    </row>
    <row r="7" spans="1:7">
      <c r="C7" t="s">
        <v>32</v>
      </c>
      <c r="D7" t="s">
        <v>44</v>
      </c>
      <c r="F7" t="s">
        <v>53</v>
      </c>
    </row>
    <row r="8" spans="1:7">
      <c r="C8" t="s">
        <v>33</v>
      </c>
      <c r="D8" t="s">
        <v>45</v>
      </c>
      <c r="F8" t="s">
        <v>54</v>
      </c>
    </row>
    <row r="9" spans="1:7">
      <c r="C9" t="s">
        <v>36</v>
      </c>
      <c r="D9" t="s">
        <v>46</v>
      </c>
      <c r="F9" t="s">
        <v>55</v>
      </c>
    </row>
    <row r="10" spans="1:7">
      <c r="C10" t="s">
        <v>35</v>
      </c>
      <c r="F10" t="s">
        <v>56</v>
      </c>
    </row>
    <row r="11" spans="1:7">
      <c r="C11" t="s">
        <v>34</v>
      </c>
      <c r="F11" t="s">
        <v>57</v>
      </c>
    </row>
    <row r="12" spans="1:7">
      <c r="C12" t="s">
        <v>37</v>
      </c>
      <c r="F12" t="s">
        <v>58</v>
      </c>
    </row>
    <row r="13" spans="1:7">
      <c r="C13" t="s">
        <v>38</v>
      </c>
      <c r="F13" t="s">
        <v>59</v>
      </c>
    </row>
    <row r="14" spans="1:7">
      <c r="F14" t="s">
        <v>60</v>
      </c>
    </row>
    <row r="15" spans="1:7">
      <c r="F15" t="s">
        <v>61</v>
      </c>
    </row>
    <row r="16" spans="1:7">
      <c r="F16" t="s">
        <v>62</v>
      </c>
    </row>
    <row r="17" spans="6:6">
      <c r="F17" t="s">
        <v>63</v>
      </c>
    </row>
    <row r="18" spans="6:6">
      <c r="F18" t="s">
        <v>64</v>
      </c>
    </row>
    <row r="19" spans="6:6">
      <c r="F19" t="s">
        <v>65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발주계획(공사-신규)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JeonInKyu</dc:creator>
  <cp:lastModifiedBy>CAK</cp:lastModifiedBy>
  <dcterms:created xsi:type="dcterms:W3CDTF">2024-04-08T05:06:15Z</dcterms:created>
  <dcterms:modified xsi:type="dcterms:W3CDTF">2026-02-24T07:07:30Z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eyJub2RlMSI6eyJkc2QiOiIwMTAwMDAwMDAwMDAxNTMxIiwibG9nVGltZSI6IjIwMjYtMDItMDNUMDA6NTA6NDZaIiwicElEIjoiMiIsInRyYWNlSWQiOiJCQTlBMUJFNDVGRjY5MzExMENEODA0NzFEM0NCNThBMSIsInVzZXJDb2RlIjoiQTI0MzEifSwibm9kZTIiOnsiZHNkIjoiMDEwMDAwMDAwMDAwMTUzMSIsImxvZ1RpbWUiOiIyMDI</vt:lpwstr>
  </property>
</Properties>
</file>