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.2024사업\01 월간수주동향\8월\보고\"/>
    </mc:Choice>
  </mc:AlternateContent>
  <bookViews>
    <workbookView xWindow="7065" yWindow="465" windowWidth="34020" windowHeight="10845"/>
  </bookViews>
  <sheets>
    <sheet name="수주통계" sheetId="3" r:id="rId1"/>
    <sheet name="분기" sheetId="4" r:id="rId2"/>
  </sheets>
  <definedNames>
    <definedName name="_xlnm.Print_Area" localSheetId="1">분기!$A$1:$S$80</definedName>
    <definedName name="_xlnm.Print_Area" localSheetId="0">수주통계!$A$1:$U$80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78" i="3" l="1"/>
  <c r="R78" i="3"/>
  <c r="Q78" i="3"/>
  <c r="P78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S77" i="3"/>
  <c r="R77" i="3"/>
  <c r="Q77" i="3"/>
  <c r="P77" i="3"/>
  <c r="O77" i="3"/>
  <c r="N77" i="3"/>
  <c r="M77" i="3"/>
  <c r="L77" i="3"/>
  <c r="K77" i="3"/>
  <c r="J77" i="3"/>
  <c r="I77" i="3"/>
  <c r="H77" i="3"/>
  <c r="G77" i="3"/>
  <c r="F77" i="3"/>
  <c r="E77" i="3"/>
  <c r="D77" i="3"/>
  <c r="C77" i="3"/>
  <c r="S68" i="3" l="1"/>
  <c r="R68" i="3"/>
  <c r="Q68" i="3"/>
  <c r="P68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S67" i="3"/>
  <c r="R67" i="3"/>
  <c r="Q67" i="3"/>
  <c r="P67" i="3"/>
  <c r="O67" i="3"/>
  <c r="N67" i="3"/>
  <c r="M67" i="3"/>
  <c r="L67" i="3"/>
  <c r="K67" i="3"/>
  <c r="J67" i="3"/>
  <c r="I67" i="3"/>
  <c r="H67" i="3"/>
  <c r="G67" i="3"/>
  <c r="F67" i="3"/>
  <c r="E67" i="3"/>
  <c r="D67" i="3"/>
  <c r="C67" i="3"/>
  <c r="S66" i="3"/>
  <c r="R66" i="3"/>
  <c r="Q66" i="3"/>
  <c r="P66" i="3"/>
  <c r="O66" i="3"/>
  <c r="N66" i="3"/>
  <c r="M66" i="3"/>
  <c r="L66" i="3"/>
  <c r="K66" i="3"/>
  <c r="J66" i="3"/>
  <c r="I66" i="3"/>
  <c r="H66" i="3"/>
  <c r="G66" i="3"/>
  <c r="F66" i="3"/>
  <c r="E66" i="3"/>
  <c r="D66" i="3"/>
  <c r="C66" i="3"/>
  <c r="B68" i="3"/>
  <c r="B66" i="3"/>
  <c r="B67" i="3" l="1"/>
  <c r="B74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B75" i="3"/>
  <c r="C75" i="3"/>
  <c r="D75" i="3"/>
  <c r="E75" i="3"/>
  <c r="F75" i="3"/>
  <c r="G75" i="3"/>
  <c r="H75" i="3"/>
  <c r="I75" i="3"/>
  <c r="J75" i="3"/>
  <c r="K75" i="3"/>
  <c r="L75" i="3"/>
  <c r="M75" i="3"/>
  <c r="N75" i="3"/>
  <c r="O75" i="3"/>
  <c r="P75" i="3"/>
  <c r="Q75" i="3"/>
  <c r="R75" i="3"/>
  <c r="S75" i="3"/>
  <c r="B76" i="3"/>
  <c r="C76" i="3"/>
  <c r="D76" i="3"/>
  <c r="E76" i="3"/>
  <c r="F76" i="3"/>
  <c r="G76" i="3"/>
  <c r="H76" i="3"/>
  <c r="I76" i="3"/>
  <c r="J76" i="3"/>
  <c r="K76" i="3"/>
  <c r="L76" i="3"/>
  <c r="M76" i="3"/>
  <c r="N76" i="3"/>
  <c r="O76" i="3"/>
  <c r="P76" i="3"/>
  <c r="Q76" i="3"/>
  <c r="R76" i="3"/>
  <c r="S76" i="3"/>
  <c r="S41" i="4" l="1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S31" i="3" l="1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S73" i="4" l="1"/>
  <c r="S78" i="4" s="1"/>
  <c r="R73" i="4"/>
  <c r="R78" i="4" s="1"/>
  <c r="Q73" i="4"/>
  <c r="Q78" i="4" s="1"/>
  <c r="P73" i="4"/>
  <c r="P78" i="4" s="1"/>
  <c r="O73" i="4"/>
  <c r="O78" i="4" s="1"/>
  <c r="N73" i="4"/>
  <c r="N78" i="4" s="1"/>
  <c r="M73" i="4"/>
  <c r="M78" i="4" s="1"/>
  <c r="L73" i="4"/>
  <c r="L78" i="4" s="1"/>
  <c r="K73" i="4"/>
  <c r="K78" i="4" s="1"/>
  <c r="J73" i="4"/>
  <c r="J78" i="4" s="1"/>
  <c r="I73" i="4"/>
  <c r="I78" i="4" s="1"/>
  <c r="H73" i="4"/>
  <c r="H78" i="4" s="1"/>
  <c r="G73" i="4"/>
  <c r="G78" i="4" s="1"/>
  <c r="F73" i="4"/>
  <c r="F78" i="4" s="1"/>
  <c r="E73" i="4"/>
  <c r="E78" i="4" s="1"/>
  <c r="D73" i="4"/>
  <c r="D78" i="4" s="1"/>
  <c r="C73" i="4"/>
  <c r="C78" i="4" s="1"/>
  <c r="B73" i="4"/>
  <c r="B78" i="4" s="1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S61" i="4"/>
  <c r="S79" i="4" s="1"/>
  <c r="R61" i="4"/>
  <c r="R79" i="4" s="1"/>
  <c r="Q61" i="4"/>
  <c r="Q79" i="4" s="1"/>
  <c r="P61" i="4"/>
  <c r="P79" i="4" s="1"/>
  <c r="O61" i="4"/>
  <c r="O79" i="4" s="1"/>
  <c r="N61" i="4"/>
  <c r="N79" i="4" s="1"/>
  <c r="M61" i="4"/>
  <c r="M79" i="4" s="1"/>
  <c r="L61" i="4"/>
  <c r="L79" i="4" s="1"/>
  <c r="K61" i="4"/>
  <c r="K79" i="4" s="1"/>
  <c r="J61" i="4"/>
  <c r="J79" i="4" s="1"/>
  <c r="I61" i="4"/>
  <c r="I79" i="4" s="1"/>
  <c r="H61" i="4"/>
  <c r="H79" i="4" s="1"/>
  <c r="G61" i="4"/>
  <c r="G79" i="4" s="1"/>
  <c r="F61" i="4"/>
  <c r="F79" i="4" s="1"/>
  <c r="E61" i="4"/>
  <c r="E79" i="4" s="1"/>
  <c r="D61" i="4"/>
  <c r="D79" i="4" s="1"/>
  <c r="C61" i="4"/>
  <c r="C79" i="4" s="1"/>
  <c r="B61" i="4"/>
  <c r="B79" i="4" s="1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S45" i="4"/>
  <c r="S80" i="4" s="1"/>
  <c r="R45" i="4"/>
  <c r="R80" i="4" s="1"/>
  <c r="Q45" i="4"/>
  <c r="Q80" i="4" s="1"/>
  <c r="P45" i="4"/>
  <c r="P80" i="4" s="1"/>
  <c r="O45" i="4"/>
  <c r="O80" i="4" s="1"/>
  <c r="N45" i="4"/>
  <c r="N80" i="4" s="1"/>
  <c r="M45" i="4"/>
  <c r="M80" i="4" s="1"/>
  <c r="L45" i="4"/>
  <c r="L80" i="4" s="1"/>
  <c r="K45" i="4"/>
  <c r="K80" i="4" s="1"/>
  <c r="J45" i="4"/>
  <c r="J80" i="4" s="1"/>
  <c r="I45" i="4"/>
  <c r="I80" i="4" s="1"/>
  <c r="H45" i="4"/>
  <c r="H80" i="4" s="1"/>
  <c r="G45" i="4"/>
  <c r="G80" i="4" s="1"/>
  <c r="F45" i="4"/>
  <c r="F80" i="4" s="1"/>
  <c r="E45" i="4"/>
  <c r="E80" i="4" s="1"/>
  <c r="D45" i="4"/>
  <c r="D80" i="4" s="1"/>
  <c r="C45" i="4"/>
  <c r="C80" i="4" s="1"/>
  <c r="B45" i="4"/>
  <c r="B80" i="4" s="1"/>
  <c r="S57" i="3" l="1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S44" i="3" l="1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B77" i="3" l="1"/>
  <c r="B78" i="3" l="1"/>
  <c r="T66" i="3" l="1"/>
  <c r="T67" i="3"/>
  <c r="T68" i="3"/>
  <c r="T74" i="3" l="1"/>
  <c r="U74" i="3"/>
  <c r="T75" i="3"/>
  <c r="U75" i="3"/>
  <c r="T76" i="3"/>
  <c r="T77" i="3" l="1"/>
  <c r="T78" i="3"/>
  <c r="U76" i="3" l="1"/>
  <c r="U66" i="3" l="1"/>
  <c r="U67" i="3"/>
  <c r="U78" i="3"/>
  <c r="U77" i="3"/>
  <c r="U68" i="3" l="1"/>
</calcChain>
</file>

<file path=xl/sharedStrings.xml><?xml version="1.0" encoding="utf-8"?>
<sst xmlns="http://schemas.openxmlformats.org/spreadsheetml/2006/main" count="208" uniqueCount="107">
  <si>
    <t>합계</t>
  </si>
  <si>
    <t>공공</t>
  </si>
  <si>
    <t>민간</t>
  </si>
  <si>
    <t>토목</t>
  </si>
  <si>
    <t>건축</t>
  </si>
  <si>
    <t>주거용</t>
  </si>
  <si>
    <t>비주거용</t>
  </si>
  <si>
    <t>월</t>
    <phoneticPr fontId="11" type="noConversion"/>
  </si>
  <si>
    <t>기계설치</t>
    <phoneticPr fontId="11" type="noConversion"/>
  </si>
  <si>
    <t>전월대비</t>
    <phoneticPr fontId="11" type="noConversion"/>
  </si>
  <si>
    <t>전년동월비</t>
    <phoneticPr fontId="11" type="noConversion"/>
  </si>
  <si>
    <t>전년동기대비(%)</t>
    <phoneticPr fontId="10" type="noConversion"/>
  </si>
  <si>
    <t>전전년동기대비</t>
    <phoneticPr fontId="10" type="noConversion"/>
  </si>
  <si>
    <t>(단위 :억원,%)</t>
  </si>
  <si>
    <t>불변금액
디플레이터적용
(2010=100)</t>
    <phoneticPr fontId="10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</si>
  <si>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1" type="noConversion"/>
  </si>
  <si>
    <t>2022. 1</t>
    <phoneticPr fontId="11" type="noConversion"/>
  </si>
  <si>
    <t>2022. 2</t>
  </si>
  <si>
    <t>2022. 3</t>
  </si>
  <si>
    <t>2022. 4</t>
  </si>
  <si>
    <t>2022. 5</t>
  </si>
  <si>
    <t>2022. 6</t>
    <phoneticPr fontId="11" type="noConversion"/>
  </si>
  <si>
    <t>2022. 7</t>
    <phoneticPr fontId="11" type="noConversion"/>
  </si>
  <si>
    <t>2022. 8</t>
    <phoneticPr fontId="11" type="noConversion"/>
  </si>
  <si>
    <t>2022. 9</t>
    <phoneticPr fontId="11" type="noConversion"/>
  </si>
  <si>
    <t>2022. 10</t>
    <phoneticPr fontId="11" type="noConversion"/>
  </si>
  <si>
    <t>2022. 11</t>
    <phoneticPr fontId="11" type="noConversion"/>
  </si>
  <si>
    <t>2022. 12</t>
    <phoneticPr fontId="11" type="noConversion"/>
  </si>
  <si>
    <t>2022년 계</t>
    <phoneticPr fontId="11" type="noConversion"/>
  </si>
  <si>
    <t>2023. 1</t>
    <phoneticPr fontId="11" type="noConversion"/>
  </si>
  <si>
    <t>2023. 2</t>
    <phoneticPr fontId="11" type="noConversion"/>
  </si>
  <si>
    <t>2023. 3</t>
    <phoneticPr fontId="11" type="noConversion"/>
  </si>
  <si>
    <t>2023. 4</t>
    <phoneticPr fontId="11" type="noConversion"/>
  </si>
  <si>
    <t>2023. 5</t>
    <phoneticPr fontId="11" type="noConversion"/>
  </si>
  <si>
    <t>2023. 6</t>
    <phoneticPr fontId="11" type="noConversion"/>
  </si>
  <si>
    <t>2023. 7</t>
    <phoneticPr fontId="11" type="noConversion"/>
  </si>
  <si>
    <t>2023. 8</t>
    <phoneticPr fontId="11" type="noConversion"/>
  </si>
  <si>
    <t>2023. 9</t>
    <phoneticPr fontId="11" type="noConversion"/>
  </si>
  <si>
    <t>2023. 10</t>
    <phoneticPr fontId="11" type="noConversion"/>
  </si>
  <si>
    <t>2023. 11</t>
    <phoneticPr fontId="11" type="noConversion"/>
  </si>
  <si>
    <t>2023. 12</t>
    <phoneticPr fontId="11" type="noConversion"/>
  </si>
  <si>
    <t>2023년 계</t>
    <phoneticPr fontId="11" type="noConversion"/>
  </si>
  <si>
    <t>2024. 1</t>
    <phoneticPr fontId="11" type="noConversion"/>
  </si>
  <si>
    <t>2024. 2</t>
    <phoneticPr fontId="11" type="noConversion"/>
  </si>
  <si>
    <t>2024. 3</t>
    <phoneticPr fontId="11" type="noConversion"/>
  </si>
  <si>
    <t>22년대비</t>
    <phoneticPr fontId="11" type="noConversion"/>
  </si>
  <si>
    <t>* p) 잠정치 (※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바랍니다)</t>
    <phoneticPr fontId="11" type="noConversion"/>
  </si>
  <si>
    <t>2020. 1</t>
    <phoneticPr fontId="11" type="noConversion"/>
  </si>
  <si>
    <t>2020. 2</t>
  </si>
  <si>
    <t>2020. 3</t>
    <phoneticPr fontId="11" type="noConversion"/>
  </si>
  <si>
    <t>2022.1분기</t>
    <phoneticPr fontId="11" type="noConversion"/>
  </si>
  <si>
    <t>2022.2분기</t>
    <phoneticPr fontId="11" type="noConversion"/>
  </si>
  <si>
    <t>2022.3분기</t>
    <phoneticPr fontId="11" type="noConversion"/>
  </si>
  <si>
    <t>2022.4분기</t>
    <phoneticPr fontId="11" type="noConversion"/>
  </si>
  <si>
    <t>2023.1분기</t>
    <phoneticPr fontId="11" type="noConversion"/>
  </si>
  <si>
    <t>2023.2분기</t>
    <phoneticPr fontId="11" type="noConversion"/>
  </si>
  <si>
    <t>2023.3분기</t>
    <phoneticPr fontId="11" type="noConversion"/>
  </si>
  <si>
    <t>전분기대비</t>
    <phoneticPr fontId="11" type="noConversion"/>
  </si>
  <si>
    <t>2023.4분기</t>
    <phoneticPr fontId="11" type="noConversion"/>
  </si>
  <si>
    <t>2024.1분기</t>
    <phoneticPr fontId="11" type="noConversion"/>
  </si>
  <si>
    <t>23동분기대비</t>
    <phoneticPr fontId="11" type="noConversion"/>
  </si>
  <si>
    <t>2020. 1</t>
    <phoneticPr fontId="11" type="noConversion"/>
  </si>
  <si>
    <t>2020. 3</t>
    <phoneticPr fontId="11" type="noConversion"/>
  </si>
  <si>
    <t>2020. 4</t>
  </si>
  <si>
    <t>2020. 5</t>
  </si>
  <si>
    <t>2020. 6</t>
    <phoneticPr fontId="11" type="noConversion"/>
  </si>
  <si>
    <t>2020. 7</t>
  </si>
  <si>
    <t>2020. 8</t>
  </si>
  <si>
    <t>2020. 9</t>
  </si>
  <si>
    <t>2020. 10</t>
  </si>
  <si>
    <t>2020. 11</t>
  </si>
  <si>
    <t>2020. 12</t>
  </si>
  <si>
    <t>2020년 계</t>
    <phoneticPr fontId="11" type="noConversion"/>
  </si>
  <si>
    <t>2021. 1</t>
    <phoneticPr fontId="11" type="noConversion"/>
  </si>
  <si>
    <t>2021. 2</t>
    <phoneticPr fontId="11" type="noConversion"/>
  </si>
  <si>
    <t>2021. 3</t>
  </si>
  <si>
    <t>2021. 4</t>
  </si>
  <si>
    <t>2021. 5</t>
    <phoneticPr fontId="11" type="noConversion"/>
  </si>
  <si>
    <t>2021. 6</t>
  </si>
  <si>
    <t>2021. 7</t>
  </si>
  <si>
    <t>2021. 8</t>
  </si>
  <si>
    <t>2021. 9</t>
  </si>
  <si>
    <t>2021. 10</t>
  </si>
  <si>
    <t>2021. 11</t>
  </si>
  <si>
    <t>2021. 12</t>
  </si>
  <si>
    <t>2021년 계</t>
    <phoneticPr fontId="11" type="noConversion"/>
  </si>
  <si>
    <t>2024년 8월 건설수주액분석</t>
    <phoneticPr fontId="11" type="noConversion"/>
  </si>
  <si>
    <t>2024. 4</t>
    <phoneticPr fontId="11" type="noConversion"/>
  </si>
  <si>
    <t>2024. 5</t>
    <phoneticPr fontId="11" type="noConversion"/>
  </si>
  <si>
    <t>2024. 6</t>
    <phoneticPr fontId="11" type="noConversion"/>
  </si>
  <si>
    <t>2024. 7* p)</t>
    <phoneticPr fontId="11" type="noConversion"/>
  </si>
  <si>
    <t>2024. 8* p)</t>
    <phoneticPr fontId="11" type="noConversion"/>
  </si>
  <si>
    <t>24.8월누적 p)*</t>
    <phoneticPr fontId="10" type="noConversion"/>
  </si>
  <si>
    <t>23.8월 누적</t>
    <phoneticPr fontId="10" type="noConversion"/>
  </si>
  <si>
    <t>22.8월 누적</t>
    <phoneticPr fontId="10" type="noConversion"/>
  </si>
  <si>
    <t>연도별 8월 누계수주액 분석</t>
    <phoneticPr fontId="11" type="noConversion"/>
  </si>
  <si>
    <t>2024.2분기</t>
    <phoneticPr fontId="11" type="noConversion"/>
  </si>
  <si>
    <t>2024. 5</t>
    <phoneticPr fontId="11" type="noConversion"/>
  </si>
  <si>
    <t>2024년 2분기 건설수주액분석</t>
    <phoneticPr fontId="11" type="noConversion"/>
  </si>
  <si>
    <t>2020.1분기</t>
    <phoneticPr fontId="11" type="noConversion"/>
  </si>
  <si>
    <t>2020.2분기</t>
    <phoneticPr fontId="11" type="noConversion"/>
  </si>
  <si>
    <t>2020.3분기</t>
    <phoneticPr fontId="11" type="noConversion"/>
  </si>
  <si>
    <t>2020.4분기</t>
    <phoneticPr fontId="11" type="noConversion"/>
  </si>
  <si>
    <t>2021.1분기</t>
    <phoneticPr fontId="11" type="noConversion"/>
  </si>
  <si>
    <t>2021.2분기</t>
    <phoneticPr fontId="11" type="noConversion"/>
  </si>
  <si>
    <t>2021.3분기</t>
    <phoneticPr fontId="11" type="noConversion"/>
  </si>
  <si>
    <t>2021.4분기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</si>
</sst>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4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28" fillId="0" borderId="3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37" applyNumberFormat="0" applyAlignment="0" applyProtection="0">
      <alignment vertical="center"/>
    </xf>
    <xf numFmtId="0" fontId="33" fillId="15" borderId="38" applyNumberFormat="0" applyAlignment="0" applyProtection="0">
      <alignment vertical="center"/>
    </xf>
    <xf numFmtId="0" fontId="34" fillId="15" borderId="37" applyNumberFormat="0" applyAlignment="0" applyProtection="0">
      <alignment vertical="center"/>
    </xf>
    <xf numFmtId="0" fontId="35" fillId="0" borderId="39" applyNumberFormat="0" applyFill="0" applyAlignment="0" applyProtection="0">
      <alignment vertical="center"/>
    </xf>
    <xf numFmtId="0" fontId="36" fillId="16" borderId="40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" fillId="17" borderId="41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42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215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2" borderId="2" xfId="25" applyFont="1" applyFill="1" applyBorder="1" applyAlignment="1">
      <alignment horizontal="center" vertical="center"/>
    </xf>
    <xf numFmtId="0" fontId="7" fillId="2" borderId="8" xfId="25" applyFont="1" applyFill="1" applyBorder="1" applyAlignment="1">
      <alignment horizontal="center" vertical="center" shrinkToFit="1"/>
    </xf>
    <xf numFmtId="41" fontId="7" fillId="2" borderId="5" xfId="5" applyFont="1" applyFill="1" applyBorder="1" applyAlignment="1">
      <alignment horizontal="center" vertical="center"/>
    </xf>
    <xf numFmtId="0" fontId="7" fillId="2" borderId="3" xfId="25" applyFont="1" applyFill="1" applyBorder="1" applyAlignment="1">
      <alignment horizontal="center" vertical="center" shrinkToFit="1"/>
    </xf>
    <xf numFmtId="0" fontId="7" fillId="2" borderId="14" xfId="25" applyFont="1" applyFill="1" applyBorder="1" applyAlignment="1">
      <alignment horizontal="center" vertical="center" shrinkToFit="1"/>
    </xf>
    <xf numFmtId="179" fontId="0" fillId="0" borderId="0" xfId="32" applyNumberFormat="1" applyFont="1" applyAlignment="1">
      <alignment horizontal="right" vertical="center"/>
    </xf>
    <xf numFmtId="179" fontId="0" fillId="3" borderId="0" xfId="0" applyNumberFormat="1" applyFill="1" applyAlignment="1">
      <alignment horizontal="right" vertical="center"/>
    </xf>
    <xf numFmtId="177" fontId="18" fillId="0" borderId="0" xfId="0" applyNumberFormat="1" applyFont="1">
      <alignment vertical="center"/>
    </xf>
    <xf numFmtId="177" fontId="18" fillId="0" borderId="0" xfId="0" applyNumberFormat="1" applyFont="1" applyAlignment="1">
      <alignment horizontal="right" vertical="center"/>
    </xf>
    <xf numFmtId="0" fontId="0" fillId="4" borderId="0" xfId="0" applyFill="1">
      <alignment vertical="center"/>
    </xf>
    <xf numFmtId="179" fontId="0" fillId="4" borderId="0" xfId="0" applyNumberFormat="1" applyFill="1" applyAlignment="1">
      <alignment horizontal="right" vertical="center"/>
    </xf>
    <xf numFmtId="179" fontId="0" fillId="4" borderId="0" xfId="32" applyNumberFormat="1" applyFont="1" applyFill="1" applyAlignment="1">
      <alignment horizontal="right" vertical="center"/>
    </xf>
    <xf numFmtId="181" fontId="0" fillId="0" borderId="0" xfId="0" applyNumberFormat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79" fontId="7" fillId="0" borderId="0" xfId="25" applyNumberFormat="1" applyFont="1" applyFill="1" applyBorder="1" applyAlignment="1">
      <alignment vertical="center" shrinkToFit="1"/>
    </xf>
    <xf numFmtId="0" fontId="21" fillId="0" borderId="0" xfId="25" applyFont="1" applyFill="1" applyBorder="1" applyAlignment="1">
      <alignment vertical="center"/>
    </xf>
    <xf numFmtId="0" fontId="2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6" fillId="6" borderId="1" xfId="0" applyFont="1" applyFill="1" applyBorder="1">
      <alignment vertical="center"/>
    </xf>
    <xf numFmtId="41" fontId="17" fillId="6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41" fontId="7" fillId="2" borderId="20" xfId="5" applyFont="1" applyFill="1" applyBorder="1" applyAlignment="1">
      <alignment horizontal="center" vertical="center"/>
    </xf>
    <xf numFmtId="41" fontId="7" fillId="5" borderId="23" xfId="5" applyFont="1" applyFill="1" applyBorder="1" applyAlignment="1">
      <alignment horizontal="center" vertical="center"/>
    </xf>
    <xf numFmtId="49" fontId="15" fillId="3" borderId="23" xfId="5" applyNumberFormat="1" applyFont="1" applyFill="1" applyBorder="1" applyAlignment="1">
      <alignment horizontal="center" vertical="center"/>
    </xf>
    <xf numFmtId="49" fontId="7" fillId="0" borderId="25" xfId="5" quotePrefix="1" applyNumberFormat="1" applyFont="1" applyFill="1" applyBorder="1" applyAlignment="1">
      <alignment horizontal="center" vertical="center" wrapText="1"/>
    </xf>
    <xf numFmtId="0" fontId="7" fillId="8" borderId="9" xfId="25" applyFont="1" applyFill="1" applyBorder="1" applyAlignment="1">
      <alignment horizontal="center" vertical="center"/>
    </xf>
    <xf numFmtId="0" fontId="7" fillId="8" borderId="8" xfId="25" applyFont="1" applyFill="1" applyBorder="1" applyAlignment="1">
      <alignment horizontal="center" vertical="center"/>
    </xf>
    <xf numFmtId="41" fontId="7" fillId="8" borderId="7" xfId="5" applyFont="1" applyFill="1" applyBorder="1" applyAlignment="1">
      <alignment horizontal="center" vertical="center"/>
    </xf>
    <xf numFmtId="41" fontId="7" fillId="8" borderId="11" xfId="5" applyFont="1" applyFill="1" applyBorder="1" applyAlignment="1">
      <alignment horizontal="center" vertical="center"/>
    </xf>
    <xf numFmtId="0" fontId="7" fillId="8" borderId="15" xfId="25" applyFont="1" applyFill="1" applyBorder="1" applyAlignment="1">
      <alignment horizontal="center" vertical="center"/>
    </xf>
    <xf numFmtId="41" fontId="7" fillId="8" borderId="13" xfId="5" applyFont="1" applyFill="1" applyBorder="1" applyAlignment="1">
      <alignment horizontal="center" vertical="center"/>
    </xf>
    <xf numFmtId="0" fontId="7" fillId="8" borderId="16" xfId="25" applyFont="1" applyFill="1" applyBorder="1" applyAlignment="1">
      <alignment horizontal="center" vertical="center"/>
    </xf>
    <xf numFmtId="41" fontId="7" fillId="8" borderId="17" xfId="5" applyFont="1" applyFill="1" applyBorder="1" applyAlignment="1">
      <alignment horizontal="center" vertical="center"/>
    </xf>
    <xf numFmtId="0" fontId="7" fillId="8" borderId="18" xfId="25" applyFont="1" applyFill="1" applyBorder="1" applyAlignment="1">
      <alignment horizontal="center" vertical="center"/>
    </xf>
    <xf numFmtId="0" fontId="7" fillId="8" borderId="19" xfId="25" applyFont="1" applyFill="1" applyBorder="1" applyAlignment="1">
      <alignment horizontal="center" vertical="center"/>
    </xf>
    <xf numFmtId="0" fontId="7" fillId="9" borderId="9" xfId="25" applyFont="1" applyFill="1" applyBorder="1" applyAlignment="1">
      <alignment horizontal="center" vertical="center"/>
    </xf>
    <xf numFmtId="0" fontId="7" fillId="9" borderId="8" xfId="25" applyFont="1" applyFill="1" applyBorder="1" applyAlignment="1">
      <alignment horizontal="center" vertical="center"/>
    </xf>
    <xf numFmtId="41" fontId="7" fillId="9" borderId="3" xfId="5" applyFont="1" applyFill="1" applyBorder="1" applyAlignment="1">
      <alignment horizontal="center" vertical="center"/>
    </xf>
    <xf numFmtId="41" fontId="7" fillId="9" borderId="7" xfId="5" applyFont="1" applyFill="1" applyBorder="1" applyAlignment="1">
      <alignment horizontal="center" vertical="center"/>
    </xf>
    <xf numFmtId="41" fontId="7" fillId="9" borderId="11" xfId="5" applyFont="1" applyFill="1" applyBorder="1" applyAlignment="1">
      <alignment horizontal="center" vertical="center"/>
    </xf>
    <xf numFmtId="0" fontId="7" fillId="9" borderId="7" xfId="25" applyFont="1" applyFill="1" applyBorder="1" applyAlignment="1">
      <alignment horizontal="center" vertical="center"/>
    </xf>
    <xf numFmtId="41" fontId="7" fillId="9" borderId="14" xfId="5" applyFont="1" applyFill="1" applyBorder="1" applyAlignment="1">
      <alignment horizontal="center" vertical="center"/>
    </xf>
    <xf numFmtId="41" fontId="7" fillId="9" borderId="13" xfId="5" applyFont="1" applyFill="1" applyBorder="1" applyAlignment="1">
      <alignment horizontal="center" vertical="center"/>
    </xf>
    <xf numFmtId="0" fontId="7" fillId="9" borderId="16" xfId="25" applyFont="1" applyFill="1" applyBorder="1" applyAlignment="1">
      <alignment horizontal="center" vertical="center"/>
    </xf>
    <xf numFmtId="0" fontId="7" fillId="9" borderId="17" xfId="25" applyFont="1" applyFill="1" applyBorder="1" applyAlignment="1">
      <alignment horizontal="center" vertical="center"/>
    </xf>
    <xf numFmtId="0" fontId="7" fillId="9" borderId="18" xfId="25" applyFont="1" applyFill="1" applyBorder="1" applyAlignment="1">
      <alignment horizontal="center" vertical="center"/>
    </xf>
    <xf numFmtId="0" fontId="7" fillId="9" borderId="19" xfId="25" applyFont="1" applyFill="1" applyBorder="1" applyAlignment="1">
      <alignment horizontal="center" vertical="center"/>
    </xf>
    <xf numFmtId="0" fontId="7" fillId="10" borderId="9" xfId="25" applyFont="1" applyFill="1" applyBorder="1" applyAlignment="1">
      <alignment horizontal="center" vertical="center"/>
    </xf>
    <xf numFmtId="0" fontId="7" fillId="10" borderId="7" xfId="25" applyFont="1" applyFill="1" applyBorder="1" applyAlignment="1">
      <alignment horizontal="center" vertical="center"/>
    </xf>
    <xf numFmtId="0" fontId="7" fillId="10" borderId="8" xfId="25" applyFont="1" applyFill="1" applyBorder="1" applyAlignment="1">
      <alignment horizontal="center" vertical="center"/>
    </xf>
    <xf numFmtId="0" fontId="7" fillId="10" borderId="14" xfId="25" applyFont="1" applyFill="1" applyBorder="1" applyAlignment="1">
      <alignment horizontal="center" vertical="center"/>
    </xf>
    <xf numFmtId="0" fontId="7" fillId="10" borderId="16" xfId="25" applyFont="1" applyFill="1" applyBorder="1" applyAlignment="1">
      <alignment horizontal="center" vertical="center"/>
    </xf>
    <xf numFmtId="0" fontId="7" fillId="10" borderId="17" xfId="25" applyFont="1" applyFill="1" applyBorder="1" applyAlignment="1">
      <alignment horizontal="center" vertical="center"/>
    </xf>
    <xf numFmtId="0" fontId="7" fillId="10" borderId="18" xfId="25" applyFont="1" applyFill="1" applyBorder="1" applyAlignment="1">
      <alignment horizontal="center" vertical="center"/>
    </xf>
    <xf numFmtId="0" fontId="7" fillId="10" borderId="21" xfId="25" applyFont="1" applyFill="1" applyBorder="1" applyAlignment="1">
      <alignment horizontal="center" vertical="center"/>
    </xf>
    <xf numFmtId="41" fontId="7" fillId="9" borderId="5" xfId="5" applyFont="1" applyFill="1" applyBorder="1" applyAlignment="1">
      <alignment horizontal="center" vertical="center"/>
    </xf>
    <xf numFmtId="0" fontId="7" fillId="9" borderId="2" xfId="25" applyFont="1" applyFill="1" applyBorder="1" applyAlignment="1">
      <alignment horizontal="center" vertical="center"/>
    </xf>
    <xf numFmtId="0" fontId="7" fillId="8" borderId="0" xfId="25" applyFont="1" applyFill="1" applyBorder="1" applyAlignment="1">
      <alignment horizontal="center" vertical="center"/>
    </xf>
    <xf numFmtId="41" fontId="7" fillId="8" borderId="5" xfId="5" applyFont="1" applyFill="1" applyBorder="1" applyAlignment="1">
      <alignment horizontal="center" vertical="center"/>
    </xf>
    <xf numFmtId="0" fontId="7" fillId="8" borderId="7" xfId="25" applyFont="1" applyFill="1" applyBorder="1" applyAlignment="1">
      <alignment horizontal="center" vertical="center"/>
    </xf>
    <xf numFmtId="41" fontId="7" fillId="8" borderId="4" xfId="5" applyFont="1" applyFill="1" applyBorder="1" applyAlignment="1">
      <alignment horizontal="center" vertical="center"/>
    </xf>
    <xf numFmtId="0" fontId="7" fillId="8" borderId="2" xfId="25" applyFont="1" applyFill="1" applyBorder="1" applyAlignment="1">
      <alignment horizontal="center" vertical="center"/>
    </xf>
    <xf numFmtId="0" fontId="7" fillId="9" borderId="10" xfId="25" applyFont="1" applyFill="1" applyBorder="1" applyAlignment="1">
      <alignment horizontal="center" vertical="center"/>
    </xf>
    <xf numFmtId="0" fontId="7" fillId="9" borderId="4" xfId="25" applyFont="1" applyFill="1" applyBorder="1" applyAlignment="1">
      <alignment horizontal="center" vertical="center"/>
    </xf>
    <xf numFmtId="0" fontId="7" fillId="10" borderId="0" xfId="25" applyFont="1" applyFill="1" applyBorder="1" applyAlignment="1">
      <alignment horizontal="center" vertical="center"/>
    </xf>
    <xf numFmtId="0" fontId="7" fillId="10" borderId="12" xfId="25" applyFont="1" applyFill="1" applyBorder="1" applyAlignment="1">
      <alignment horizontal="center" vertical="center"/>
    </xf>
    <xf numFmtId="0" fontId="7" fillId="10" borderId="4" xfId="25" applyFont="1" applyFill="1" applyBorder="1" applyAlignment="1">
      <alignment horizontal="center" vertical="center"/>
    </xf>
    <xf numFmtId="0" fontId="7" fillId="10" borderId="3" xfId="25" applyFont="1" applyFill="1" applyBorder="1" applyAlignment="1">
      <alignment horizontal="center" vertical="center"/>
    </xf>
    <xf numFmtId="0" fontId="7" fillId="10" borderId="2" xfId="25" applyFont="1" applyFill="1" applyBorder="1" applyAlignment="1">
      <alignment horizontal="center" vertical="center"/>
    </xf>
    <xf numFmtId="0" fontId="24" fillId="0" borderId="1" xfId="0" applyFont="1" applyBorder="1">
      <alignment vertical="center"/>
    </xf>
    <xf numFmtId="0" fontId="24" fillId="3" borderId="1" xfId="0" applyFont="1" applyFill="1" applyBorder="1">
      <alignment vertical="center"/>
    </xf>
    <xf numFmtId="41" fontId="13" fillId="0" borderId="24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2" borderId="27" xfId="25" applyFont="1" applyFill="1" applyBorder="1" applyAlignment="1">
      <alignment horizontal="center" vertical="center"/>
    </xf>
    <xf numFmtId="0" fontId="7" fillId="2" borderId="28" xfId="25" applyFont="1" applyFill="1" applyBorder="1" applyAlignment="1">
      <alignment horizontal="center" vertical="center" shrinkToFit="1"/>
    </xf>
    <xf numFmtId="0" fontId="7" fillId="8" borderId="29" xfId="25" applyFont="1" applyFill="1" applyBorder="1" applyAlignment="1">
      <alignment horizontal="center" vertical="center"/>
    </xf>
    <xf numFmtId="0" fontId="7" fillId="8" borderId="28" xfId="25" applyFont="1" applyFill="1" applyBorder="1" applyAlignment="1">
      <alignment horizontal="center" vertical="center"/>
    </xf>
    <xf numFmtId="0" fontId="7" fillId="9" borderId="29" xfId="25" applyFont="1" applyFill="1" applyBorder="1" applyAlignment="1">
      <alignment horizontal="center" vertical="center"/>
    </xf>
    <xf numFmtId="0" fontId="7" fillId="9" borderId="28" xfId="25" applyFont="1" applyFill="1" applyBorder="1" applyAlignment="1">
      <alignment horizontal="center" vertical="center"/>
    </xf>
    <xf numFmtId="0" fontId="7" fillId="10" borderId="29" xfId="25" applyFont="1" applyFill="1" applyBorder="1" applyAlignment="1">
      <alignment horizontal="center" vertical="center"/>
    </xf>
    <xf numFmtId="0" fontId="7" fillId="10" borderId="30" xfId="25" applyFont="1" applyFill="1" applyBorder="1" applyAlignment="1">
      <alignment horizontal="center" vertical="center"/>
    </xf>
    <xf numFmtId="0" fontId="7" fillId="10" borderId="31" xfId="25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179" fontId="7" fillId="3" borderId="1" xfId="25" applyNumberFormat="1" applyFont="1" applyFill="1" applyBorder="1" applyAlignment="1">
      <alignment vertical="center" shrinkToFit="1"/>
    </xf>
    <xf numFmtId="41" fontId="17" fillId="6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26" xfId="25" applyNumberFormat="1" applyFont="1" applyFill="1" applyBorder="1" applyAlignment="1">
      <alignment vertical="center" shrinkToFit="1"/>
    </xf>
    <xf numFmtId="14" fontId="7" fillId="0" borderId="24" xfId="5" applyNumberFormat="1" applyFont="1" applyFill="1" applyBorder="1" applyAlignment="1">
      <alignment horizontal="center" vertical="center"/>
    </xf>
    <xf numFmtId="178" fontId="7" fillId="0" borderId="1" xfId="84" applyNumberFormat="1" applyFont="1" applyFill="1" applyBorder="1" applyAlignment="1"/>
    <xf numFmtId="176" fontId="14" fillId="7" borderId="32" xfId="0" applyNumberFormat="1" applyFont="1" applyFill="1" applyBorder="1" applyAlignment="1">
      <alignment horizontal="right" vertical="center"/>
    </xf>
    <xf numFmtId="0" fontId="14" fillId="7" borderId="0" xfId="0" applyFont="1" applyFill="1" applyAlignment="1">
      <alignment horizontal="right" vertical="center"/>
    </xf>
    <xf numFmtId="176" fontId="12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33" xfId="5" applyNumberFormat="1" applyFont="1" applyFill="1" applyBorder="1" applyAlignment="1">
      <alignment horizontal="right" vertical="center"/>
    </xf>
    <xf numFmtId="176" fontId="12" fillId="0" borderId="32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1" fontId="12" fillId="0" borderId="0" xfId="0" applyNumberFormat="1" applyFont="1" applyFill="1" applyAlignment="1">
      <alignment horizontal="right" vertical="center"/>
    </xf>
    <xf numFmtId="179" fontId="7" fillId="0" borderId="32" xfId="25" applyNumberFormat="1" applyFont="1" applyFill="1" applyBorder="1" applyAlignment="1">
      <alignment vertical="center" shrinkToFit="1"/>
    </xf>
    <xf numFmtId="179" fontId="7" fillId="3" borderId="10" xfId="25" applyNumberFormat="1" applyFont="1" applyFill="1" applyBorder="1" applyAlignment="1">
      <alignment vertical="center" shrinkToFit="1"/>
    </xf>
    <xf numFmtId="179" fontId="7" fillId="0" borderId="43" xfId="25" applyNumberFormat="1" applyFont="1" applyFill="1" applyBorder="1" applyAlignment="1">
      <alignment vertical="center" shrinkToFit="1"/>
    </xf>
    <xf numFmtId="179" fontId="7" fillId="0" borderId="33" xfId="25" applyNumberFormat="1" applyFont="1" applyFill="1" applyBorder="1" applyAlignment="1">
      <alignment vertical="center" shrinkToFit="1"/>
    </xf>
    <xf numFmtId="179" fontId="7" fillId="3" borderId="22" xfId="25" applyNumberFormat="1" applyFont="1" applyFill="1" applyBorder="1" applyAlignment="1">
      <alignment vertical="center" shrinkToFit="1"/>
    </xf>
    <xf numFmtId="179" fontId="7" fillId="0" borderId="44" xfId="25" applyNumberFormat="1" applyFont="1" applyFill="1" applyBorder="1" applyAlignment="1">
      <alignment vertical="center" shrinkToFit="1"/>
    </xf>
    <xf numFmtId="41" fontId="7" fillId="2" borderId="45" xfId="5" applyFont="1" applyFill="1" applyBorder="1" applyAlignment="1">
      <alignment horizontal="center" vertical="center"/>
    </xf>
    <xf numFmtId="0" fontId="7" fillId="2" borderId="46" xfId="25" applyFont="1" applyFill="1" applyBorder="1" applyAlignment="1">
      <alignment horizontal="center" vertical="center" shrinkToFit="1"/>
    </xf>
    <xf numFmtId="41" fontId="7" fillId="8" borderId="30" xfId="5" applyFont="1" applyFill="1" applyBorder="1" applyAlignment="1">
      <alignment horizontal="center" vertical="center"/>
    </xf>
    <xf numFmtId="41" fontId="7" fillId="8" borderId="47" xfId="5" applyFont="1" applyFill="1" applyBorder="1" applyAlignment="1">
      <alignment horizontal="center" vertical="center"/>
    </xf>
    <xf numFmtId="41" fontId="7" fillId="9" borderId="28" xfId="5" applyFont="1" applyFill="1" applyBorder="1" applyAlignment="1">
      <alignment horizontal="center" vertical="center"/>
    </xf>
    <xf numFmtId="41" fontId="7" fillId="9" borderId="30" xfId="5" applyFont="1" applyFill="1" applyBorder="1" applyAlignment="1">
      <alignment horizontal="center" vertical="center"/>
    </xf>
    <xf numFmtId="41" fontId="7" fillId="9" borderId="47" xfId="5" applyFont="1" applyFill="1" applyBorder="1" applyAlignment="1">
      <alignment horizontal="center" vertical="center"/>
    </xf>
    <xf numFmtId="0" fontId="7" fillId="9" borderId="30" xfId="25" applyFont="1" applyFill="1" applyBorder="1" applyAlignment="1">
      <alignment horizontal="center" vertical="center"/>
    </xf>
    <xf numFmtId="0" fontId="7" fillId="10" borderId="48" xfId="25" applyFont="1" applyFill="1" applyBorder="1" applyAlignment="1">
      <alignment horizontal="center" vertical="center"/>
    </xf>
    <xf numFmtId="14" fontId="7" fillId="7" borderId="24" xfId="5" applyNumberFormat="1" applyFont="1" applyFill="1" applyBorder="1" applyAlignment="1">
      <alignment horizontal="center" vertical="center"/>
    </xf>
    <xf numFmtId="176" fontId="12" fillId="7" borderId="6" xfId="0" applyNumberFormat="1" applyFont="1" applyFill="1" applyBorder="1" applyAlignment="1">
      <alignment horizontal="right" vertical="center"/>
    </xf>
    <xf numFmtId="178" fontId="7" fillId="7" borderId="6" xfId="84" applyNumberFormat="1" applyFont="1" applyFill="1" applyBorder="1" applyAlignment="1">
      <alignment horizontal="right" vertical="center"/>
    </xf>
    <xf numFmtId="178" fontId="7" fillId="7" borderId="6" xfId="5" applyNumberFormat="1" applyFont="1" applyFill="1" applyBorder="1" applyAlignment="1">
      <alignment horizontal="right" vertical="center"/>
    </xf>
    <xf numFmtId="176" fontId="12" fillId="7" borderId="32" xfId="0" applyNumberFormat="1" applyFont="1" applyFill="1" applyBorder="1" applyAlignment="1">
      <alignment horizontal="right" vertical="center"/>
    </xf>
    <xf numFmtId="178" fontId="7" fillId="7" borderId="33" xfId="5" applyNumberFormat="1" applyFont="1" applyFill="1" applyBorder="1" applyAlignment="1">
      <alignment horizontal="right" vertical="center"/>
    </xf>
    <xf numFmtId="0" fontId="0" fillId="4" borderId="0" xfId="0" applyFill="1" applyBorder="1">
      <alignment vertical="center"/>
    </xf>
    <xf numFmtId="0" fontId="0" fillId="4" borderId="29" xfId="0" applyFill="1" applyBorder="1">
      <alignment vertical="center"/>
    </xf>
    <xf numFmtId="176" fontId="12" fillId="0" borderId="33" xfId="0" applyNumberFormat="1" applyFont="1" applyFill="1" applyBorder="1" applyAlignment="1">
      <alignment horizontal="right" vertical="center"/>
    </xf>
    <xf numFmtId="176" fontId="12" fillId="7" borderId="33" xfId="0" applyNumberFormat="1" applyFont="1" applyFill="1" applyBorder="1" applyAlignment="1">
      <alignment horizontal="right" vertical="center"/>
    </xf>
    <xf numFmtId="176" fontId="14" fillId="7" borderId="33" xfId="0" applyNumberFormat="1" applyFont="1" applyFill="1" applyBorder="1" applyAlignment="1">
      <alignment horizontal="right" vertical="center"/>
    </xf>
    <xf numFmtId="176" fontId="14" fillId="5" borderId="6" xfId="0" applyNumberFormat="1" applyFont="1" applyFill="1" applyBorder="1" applyAlignment="1">
      <alignment horizontal="right" vertical="center"/>
    </xf>
    <xf numFmtId="176" fontId="14" fillId="5" borderId="33" xfId="0" applyNumberFormat="1" applyFont="1" applyFill="1" applyBorder="1" applyAlignment="1">
      <alignment horizontal="right" vertical="center"/>
    </xf>
    <xf numFmtId="14" fontId="12" fillId="0" borderId="24" xfId="5" applyNumberFormat="1" applyFont="1" applyFill="1" applyBorder="1" applyAlignment="1">
      <alignment horizontal="center" vertical="center"/>
    </xf>
    <xf numFmtId="176" fontId="12" fillId="7" borderId="49" xfId="0" applyNumberFormat="1" applyFont="1" applyFill="1" applyBorder="1" applyAlignment="1">
      <alignment horizontal="right" vertical="center"/>
    </xf>
    <xf numFmtId="178" fontId="7" fillId="7" borderId="6" xfId="84" applyNumberFormat="1" applyFont="1" applyFill="1" applyBorder="1" applyAlignment="1"/>
    <xf numFmtId="176" fontId="12" fillId="0" borderId="49" xfId="0" applyNumberFormat="1" applyFont="1" applyFill="1" applyBorder="1" applyAlignment="1">
      <alignment horizontal="right" vertical="center"/>
    </xf>
    <xf numFmtId="178" fontId="7" fillId="0" borderId="22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33" xfId="84" applyNumberFormat="1" applyFont="1" applyFill="1" applyBorder="1" applyAlignment="1"/>
    <xf numFmtId="176" fontId="14" fillId="0" borderId="32" xfId="0" applyNumberFormat="1" applyFont="1" applyFill="1" applyBorder="1" applyAlignment="1">
      <alignment horizontal="right" vertical="center"/>
    </xf>
    <xf numFmtId="176" fontId="14" fillId="0" borderId="33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0" fontId="24" fillId="0" borderId="0" xfId="0" applyFont="1" applyBorder="1">
      <alignment vertical="center"/>
    </xf>
    <xf numFmtId="179" fontId="0" fillId="0" borderId="0" xfId="32" applyNumberFormat="1" applyFont="1" applyBorder="1" applyAlignment="1">
      <alignment horizontal="right" vertical="center"/>
    </xf>
    <xf numFmtId="178" fontId="7" fillId="7" borderId="33" xfId="84" applyNumberFormat="1" applyFont="1" applyFill="1" applyBorder="1" applyAlignment="1"/>
    <xf numFmtId="41" fontId="7" fillId="2" borderId="52" xfId="5" applyFont="1" applyFill="1" applyBorder="1" applyAlignment="1">
      <alignment horizontal="center" vertical="center"/>
    </xf>
    <xf numFmtId="0" fontId="7" fillId="2" borderId="5" xfId="25" applyFont="1" applyFill="1" applyBorder="1" applyAlignment="1">
      <alignment horizontal="center" vertical="center" shrinkToFit="1"/>
    </xf>
    <xf numFmtId="0" fontId="7" fillId="8" borderId="3" xfId="25" applyFont="1" applyFill="1" applyBorder="1" applyAlignment="1">
      <alignment horizontal="center" vertical="center"/>
    </xf>
    <xf numFmtId="0" fontId="7" fillId="10" borderId="10" xfId="25" applyFont="1" applyFill="1" applyBorder="1" applyAlignment="1">
      <alignment horizontal="center" vertical="center"/>
    </xf>
    <xf numFmtId="0" fontId="7" fillId="10" borderId="53" xfId="25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41" fontId="12" fillId="0" borderId="0" xfId="0" applyNumberFormat="1" applyFont="1" applyFill="1" applyAlignment="1">
      <alignment vertical="center"/>
    </xf>
    <xf numFmtId="178" fontId="7" fillId="0" borderId="22" xfId="5" applyNumberFormat="1" applyFont="1" applyFill="1" applyBorder="1" applyAlignment="1">
      <alignment horizontal="right" vertical="center"/>
    </xf>
    <xf numFmtId="178" fontId="7" fillId="0" borderId="54" xfId="5" applyNumberFormat="1" applyFont="1" applyFill="1" applyBorder="1" applyAlignment="1"/>
    <xf numFmtId="178" fontId="7" fillId="0" borderId="1" xfId="5" applyNumberFormat="1" applyFont="1" applyFill="1" applyBorder="1" applyAlignment="1"/>
    <xf numFmtId="178" fontId="7" fillId="0" borderId="22" xfId="5" applyNumberFormat="1" applyFont="1" applyFill="1" applyBorder="1" applyAlignment="1"/>
    <xf numFmtId="176" fontId="14" fillId="7" borderId="1" xfId="0" applyNumberFormat="1" applyFont="1" applyFill="1" applyBorder="1" applyAlignment="1">
      <alignment vertical="center"/>
    </xf>
    <xf numFmtId="176" fontId="14" fillId="7" borderId="22" xfId="0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vertical="center"/>
    </xf>
    <xf numFmtId="178" fontId="7" fillId="0" borderId="6" xfId="5" applyNumberFormat="1" applyFont="1" applyFill="1" applyBorder="1" applyAlignment="1"/>
    <xf numFmtId="176" fontId="12" fillId="5" borderId="6" xfId="0" applyNumberFormat="1" applyFont="1" applyFill="1" applyBorder="1" applyAlignment="1">
      <alignment vertical="center"/>
    </xf>
    <xf numFmtId="176" fontId="12" fillId="5" borderId="33" xfId="0" applyNumberFormat="1" applyFont="1" applyFill="1" applyBorder="1" applyAlignment="1">
      <alignment vertical="center"/>
    </xf>
    <xf numFmtId="176" fontId="12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4" fontId="15" fillId="7" borderId="24" xfId="5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6" fontId="14" fillId="7" borderId="33" xfId="0" applyNumberFormat="1" applyFont="1" applyFill="1" applyBorder="1" applyAlignment="1">
      <alignment vertical="center"/>
    </xf>
    <xf numFmtId="178" fontId="7" fillId="0" borderId="33" xfId="5" applyNumberFormat="1" applyFont="1" applyFill="1" applyBorder="1" applyAlignment="1"/>
    <xf numFmtId="0" fontId="5" fillId="0" borderId="0" xfId="0" applyFont="1" applyFill="1" applyAlignment="1">
      <alignment horizontal="right" vertical="center"/>
    </xf>
    <xf numFmtId="176" fontId="14" fillId="7" borderId="6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41" fontId="17" fillId="6" borderId="55" xfId="0" applyNumberFormat="1" applyFont="1" applyFill="1" applyBorder="1">
      <alignment vertical="center"/>
    </xf>
    <xf numFmtId="0" fontId="0" fillId="0" borderId="0" xfId="0" applyFill="1" applyBorder="1">
      <alignment vertical="center"/>
    </xf>
    <xf numFmtId="176" fontId="12" fillId="0" borderId="32" xfId="0" applyNumberFormat="1" applyFont="1" applyFill="1" applyBorder="1" applyAlignment="1">
      <alignment vertical="center"/>
    </xf>
    <xf numFmtId="176" fontId="12" fillId="0" borderId="33" xfId="0" applyNumberFormat="1" applyFont="1" applyFill="1" applyBorder="1" applyAlignment="1">
      <alignment vertical="center"/>
    </xf>
    <xf numFmtId="176" fontId="12" fillId="5" borderId="32" xfId="0" applyNumberFormat="1" applyFont="1" applyFill="1" applyBorder="1" applyAlignment="1">
      <alignment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32" xfId="0" applyNumberFormat="1" applyFont="1" applyFill="1" applyBorder="1" applyAlignment="1">
      <alignment horizontal="right" vertical="center"/>
    </xf>
    <xf numFmtId="176" fontId="7" fillId="0" borderId="33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78" fontId="12" fillId="0" borderId="6" xfId="84" applyNumberFormat="1" applyFont="1" applyFill="1" applyBorder="1" applyAlignment="1">
      <alignment horizontal="right" vertical="center"/>
    </xf>
    <xf numFmtId="178" fontId="12" fillId="0" borderId="6" xfId="5" applyNumberFormat="1" applyFont="1" applyFill="1" applyBorder="1" applyAlignment="1">
      <alignment horizontal="right" vertical="center"/>
    </xf>
    <xf numFmtId="178" fontId="12" fillId="0" borderId="22" xfId="5" applyNumberFormat="1" applyFont="1" applyFill="1" applyBorder="1" applyAlignment="1">
      <alignment horizontal="right" vertical="center"/>
    </xf>
    <xf numFmtId="176" fontId="12" fillId="5" borderId="6" xfId="0" applyNumberFormat="1" applyFont="1" applyFill="1" applyBorder="1" applyAlignment="1">
      <alignment horizontal="right" vertical="center"/>
    </xf>
    <xf numFmtId="176" fontId="12" fillId="5" borderId="22" xfId="0" applyNumberFormat="1" applyFont="1" applyFill="1" applyBorder="1" applyAlignment="1">
      <alignment horizontal="right" vertical="center"/>
    </xf>
    <xf numFmtId="176" fontId="12" fillId="5" borderId="32" xfId="0" applyNumberFormat="1" applyFont="1" applyFill="1" applyBorder="1" applyAlignment="1">
      <alignment horizontal="right" vertical="center"/>
    </xf>
    <xf numFmtId="176" fontId="12" fillId="5" borderId="33" xfId="0" applyNumberFormat="1" applyFont="1" applyFill="1" applyBorder="1" applyAlignment="1">
      <alignment horizontal="right" vertical="center"/>
    </xf>
    <xf numFmtId="0" fontId="12" fillId="5" borderId="0" xfId="0" applyFont="1" applyFill="1" applyAlignment="1">
      <alignment horizontal="right" vertical="center"/>
    </xf>
    <xf numFmtId="41" fontId="12" fillId="5" borderId="0" xfId="0" applyNumberFormat="1" applyFont="1" applyFill="1" applyAlignment="1">
      <alignment horizontal="right" vertical="center"/>
    </xf>
    <xf numFmtId="176" fontId="7" fillId="7" borderId="6" xfId="0" applyNumberFormat="1" applyFont="1" applyFill="1" applyBorder="1" applyAlignment="1">
      <alignment horizontal="right" vertical="center"/>
    </xf>
    <xf numFmtId="176" fontId="7" fillId="7" borderId="33" xfId="0" applyNumberFormat="1" applyFont="1" applyFill="1" applyBorder="1" applyAlignment="1">
      <alignment horizontal="right" vertical="center"/>
    </xf>
    <xf numFmtId="0" fontId="12" fillId="7" borderId="0" xfId="0" applyFont="1" applyFill="1" applyAlignment="1">
      <alignment horizontal="right" vertical="center"/>
    </xf>
    <xf numFmtId="0" fontId="19" fillId="2" borderId="50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/>
    </xf>
    <xf numFmtId="0" fontId="20" fillId="2" borderId="51" xfId="0" applyFont="1" applyFill="1" applyBorder="1" applyAlignment="1">
      <alignment horizontal="center" vertical="center"/>
    </xf>
    <xf numFmtId="0" fontId="23" fillId="0" borderId="0" xfId="25" applyFont="1" applyFill="1" applyAlignment="1">
      <alignment horizontal="center" vertical="center"/>
    </xf>
    <xf numFmtId="49" fontId="22" fillId="0" borderId="12" xfId="5" applyNumberFormat="1" applyFont="1" applyFill="1" applyBorder="1" applyAlignment="1">
      <alignment horizontal="center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21"/>
  <sheetViews>
    <sheetView tabSelected="1" zoomScaleNormal="100" zoomScaleSheetLayoutView="70" workbookViewId="0">
      <pane ySplit="5" topLeftCell="A66" activePane="bottomLeft" state="frozen"/>
      <selection pane="bottomLeft" activeCell="C78" sqref="C78"/>
    </sheetView>
  </sheetViews>
  <sheetFormatPr defaultRowHeight="16.5" x14ac:dyDescent="0.3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4" hidden="1" customWidth="1"/>
    <col min="21" max="21" width="12.25" style="12" hidden="1" customWidth="1"/>
    <col min="22" max="16384" width="9" style="162"/>
  </cols>
  <sheetData>
    <row r="1" spans="1:24" ht="21" customHeight="1" x14ac:dyDescent="0.3">
      <c r="A1" s="212" t="s">
        <v>86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</row>
    <row r="2" spans="1:24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8"/>
      <c r="S2" s="13" t="s">
        <v>13</v>
      </c>
      <c r="U2" s="13" t="s">
        <v>13</v>
      </c>
    </row>
    <row r="3" spans="1:24" ht="17.25" thickBot="1" x14ac:dyDescent="0.35">
      <c r="A3" s="89" t="s">
        <v>7</v>
      </c>
      <c r="B3" s="90" t="s">
        <v>0</v>
      </c>
      <c r="C3" s="91" t="s">
        <v>1</v>
      </c>
      <c r="D3" s="91"/>
      <c r="E3" s="91"/>
      <c r="F3" s="91"/>
      <c r="G3" s="91"/>
      <c r="H3" s="92"/>
      <c r="I3" s="93" t="s">
        <v>2</v>
      </c>
      <c r="J3" s="93"/>
      <c r="K3" s="93"/>
      <c r="L3" s="93"/>
      <c r="M3" s="93"/>
      <c r="N3" s="94"/>
      <c r="O3" s="95" t="s">
        <v>3</v>
      </c>
      <c r="P3" s="95"/>
      <c r="Q3" s="96" t="s">
        <v>4</v>
      </c>
      <c r="R3" s="95"/>
      <c r="S3" s="97"/>
      <c r="T3" s="137"/>
      <c r="U3" s="209" t="s">
        <v>14</v>
      </c>
    </row>
    <row r="4" spans="1:24" x14ac:dyDescent="0.3">
      <c r="A4" s="121"/>
      <c r="B4" s="122"/>
      <c r="C4" s="92"/>
      <c r="D4" s="123" t="s">
        <v>3</v>
      </c>
      <c r="E4" s="124"/>
      <c r="F4" s="123" t="s">
        <v>4</v>
      </c>
      <c r="G4" s="91"/>
      <c r="H4" s="92"/>
      <c r="I4" s="125"/>
      <c r="J4" s="126" t="s">
        <v>3</v>
      </c>
      <c r="K4" s="127"/>
      <c r="L4" s="128" t="s">
        <v>4</v>
      </c>
      <c r="M4" s="93"/>
      <c r="N4" s="94"/>
      <c r="O4" s="96"/>
      <c r="P4" s="129"/>
      <c r="Q4" s="96"/>
      <c r="R4" s="95"/>
      <c r="S4" s="97"/>
      <c r="T4" s="136"/>
      <c r="U4" s="210"/>
    </row>
    <row r="5" spans="1:24" ht="19.5" customHeight="1" thickBot="1" x14ac:dyDescent="0.35">
      <c r="A5" s="36"/>
      <c r="B5" s="9"/>
      <c r="C5" s="44"/>
      <c r="D5" s="45"/>
      <c r="E5" s="46" t="s">
        <v>8</v>
      </c>
      <c r="F5" s="47"/>
      <c r="G5" s="48" t="s">
        <v>5</v>
      </c>
      <c r="H5" s="49" t="s">
        <v>6</v>
      </c>
      <c r="I5" s="56"/>
      <c r="J5" s="57"/>
      <c r="K5" s="58" t="s">
        <v>8</v>
      </c>
      <c r="L5" s="59"/>
      <c r="M5" s="60" t="s">
        <v>5</v>
      </c>
      <c r="N5" s="61" t="s">
        <v>6</v>
      </c>
      <c r="O5" s="65"/>
      <c r="P5" s="66" t="s">
        <v>8</v>
      </c>
      <c r="Q5" s="67"/>
      <c r="R5" s="68" t="s">
        <v>5</v>
      </c>
      <c r="S5" s="69" t="s">
        <v>6</v>
      </c>
      <c r="T5" s="136"/>
      <c r="U5" s="211"/>
    </row>
    <row r="6" spans="1:24" s="163" customFormat="1" ht="18" hidden="1" customHeight="1" thickTop="1" x14ac:dyDescent="0.25">
      <c r="A6" s="104" t="s">
        <v>61</v>
      </c>
      <c r="B6" s="173">
        <v>123959.46807281136</v>
      </c>
      <c r="C6" s="174">
        <v>33359.69</v>
      </c>
      <c r="D6" s="174">
        <v>19328.88</v>
      </c>
      <c r="E6" s="174">
        <v>2899.36</v>
      </c>
      <c r="F6" s="174">
        <v>14030.81</v>
      </c>
      <c r="G6" s="174">
        <v>8197.59</v>
      </c>
      <c r="H6" s="174">
        <v>5833.22</v>
      </c>
      <c r="I6" s="174">
        <v>90599.778072811372</v>
      </c>
      <c r="J6" s="174">
        <v>23970.737424903804</v>
      </c>
      <c r="K6" s="174">
        <v>10122.98</v>
      </c>
      <c r="L6" s="174">
        <v>66629.040647907561</v>
      </c>
      <c r="M6" s="174">
        <v>34213.448711431454</v>
      </c>
      <c r="N6" s="174">
        <v>32415.591936476099</v>
      </c>
      <c r="O6" s="174">
        <v>43299.617424903809</v>
      </c>
      <c r="P6" s="174">
        <v>13022.34</v>
      </c>
      <c r="Q6" s="174">
        <v>80659.850647907559</v>
      </c>
      <c r="R6" s="174">
        <v>42411.038711431458</v>
      </c>
      <c r="S6" s="183">
        <v>38248.811936476101</v>
      </c>
      <c r="T6" s="189"/>
      <c r="U6" s="190"/>
      <c r="X6" s="166"/>
    </row>
    <row r="7" spans="1:24" s="163" customFormat="1" ht="18" hidden="1" customHeight="1" x14ac:dyDescent="0.25">
      <c r="A7" s="104" t="s">
        <v>48</v>
      </c>
      <c r="B7" s="173">
        <v>127266.42672740579</v>
      </c>
      <c r="C7" s="174">
        <v>35762.18</v>
      </c>
      <c r="D7" s="174">
        <v>16493.68</v>
      </c>
      <c r="E7" s="174">
        <v>1954.86</v>
      </c>
      <c r="F7" s="174">
        <v>19268.5</v>
      </c>
      <c r="G7" s="174">
        <v>1616.09</v>
      </c>
      <c r="H7" s="174">
        <v>17652.41</v>
      </c>
      <c r="I7" s="174">
        <v>91504.246727405785</v>
      </c>
      <c r="J7" s="174">
        <v>7248.8130766347722</v>
      </c>
      <c r="K7" s="174">
        <v>3758.63</v>
      </c>
      <c r="L7" s="174">
        <v>84255.43365077101</v>
      </c>
      <c r="M7" s="174">
        <v>49319.876181086387</v>
      </c>
      <c r="N7" s="174">
        <v>34935.557469684631</v>
      </c>
      <c r="O7" s="174">
        <v>23742.493076634772</v>
      </c>
      <c r="P7" s="174">
        <v>5713.49</v>
      </c>
      <c r="Q7" s="174">
        <v>103523.93365077101</v>
      </c>
      <c r="R7" s="174">
        <v>50935.966181086384</v>
      </c>
      <c r="S7" s="183">
        <v>52587.967469684634</v>
      </c>
      <c r="T7" s="189"/>
      <c r="U7" s="190"/>
      <c r="X7" s="166"/>
    </row>
    <row r="8" spans="1:24" s="163" customFormat="1" ht="18" hidden="1" customHeight="1" x14ac:dyDescent="0.25">
      <c r="A8" s="104" t="s">
        <v>62</v>
      </c>
      <c r="B8" s="177">
        <v>148125.91004732545</v>
      </c>
      <c r="C8" s="178">
        <v>33627.599999999999</v>
      </c>
      <c r="D8" s="178">
        <v>23841.919999999998</v>
      </c>
      <c r="E8" s="178">
        <v>1333.52</v>
      </c>
      <c r="F8" s="178">
        <v>9785.68</v>
      </c>
      <c r="G8" s="178">
        <v>1275.97</v>
      </c>
      <c r="H8" s="178">
        <v>8509.7099999999991</v>
      </c>
      <c r="I8" s="178">
        <v>114498.31004732546</v>
      </c>
      <c r="J8" s="178">
        <v>9818.9782261875735</v>
      </c>
      <c r="K8" s="178">
        <v>2157.56</v>
      </c>
      <c r="L8" s="178">
        <v>104679.33182113789</v>
      </c>
      <c r="M8" s="178">
        <v>60551.285192505035</v>
      </c>
      <c r="N8" s="174">
        <v>44128.046628632852</v>
      </c>
      <c r="O8" s="174">
        <v>33660.898226187572</v>
      </c>
      <c r="P8" s="174">
        <v>3491.08</v>
      </c>
      <c r="Q8" s="174">
        <v>114465.01182113789</v>
      </c>
      <c r="R8" s="174">
        <v>61827.255192505036</v>
      </c>
      <c r="S8" s="170">
        <v>52637.756628632851</v>
      </c>
      <c r="T8" s="189"/>
      <c r="U8" s="190"/>
      <c r="X8" s="166"/>
    </row>
    <row r="9" spans="1:24" s="163" customFormat="1" ht="18" hidden="1" customHeight="1" x14ac:dyDescent="0.25">
      <c r="A9" s="104" t="s">
        <v>63</v>
      </c>
      <c r="B9" s="165">
        <v>110201.04650582671</v>
      </c>
      <c r="C9" s="105">
        <v>23894.42</v>
      </c>
      <c r="D9" s="105">
        <v>15866.06</v>
      </c>
      <c r="E9" s="105">
        <v>1568.27</v>
      </c>
      <c r="F9" s="105">
        <v>8028.36</v>
      </c>
      <c r="G9" s="105">
        <v>1327.42</v>
      </c>
      <c r="H9" s="105">
        <v>6700.94</v>
      </c>
      <c r="I9" s="105">
        <v>86306.626505826716</v>
      </c>
      <c r="J9" s="105">
        <v>5784.5497522618934</v>
      </c>
      <c r="K9" s="105">
        <v>2024.02</v>
      </c>
      <c r="L9" s="169">
        <v>80522.076753564819</v>
      </c>
      <c r="M9" s="169">
        <v>57573.038046110385</v>
      </c>
      <c r="N9" s="174">
        <v>22949.038707454434</v>
      </c>
      <c r="O9" s="174">
        <v>21650.609752261895</v>
      </c>
      <c r="P9" s="174">
        <v>3592.29</v>
      </c>
      <c r="Q9" s="174">
        <v>88550.436753564805</v>
      </c>
      <c r="R9" s="174">
        <v>58900.458046110383</v>
      </c>
      <c r="S9" s="183">
        <v>29649.978707454433</v>
      </c>
      <c r="T9" s="189"/>
      <c r="U9" s="190"/>
      <c r="X9" s="166"/>
    </row>
    <row r="10" spans="1:24" s="113" customFormat="1" ht="18" hidden="1" customHeight="1" x14ac:dyDescent="0.3">
      <c r="A10" s="104" t="s">
        <v>64</v>
      </c>
      <c r="B10" s="108">
        <v>161560.26476222856</v>
      </c>
      <c r="C10" s="109">
        <v>29916.799999999999</v>
      </c>
      <c r="D10" s="109">
        <v>20748.599999999999</v>
      </c>
      <c r="E10" s="109">
        <v>3048.29</v>
      </c>
      <c r="F10" s="109">
        <v>9168.2000000000007</v>
      </c>
      <c r="G10" s="109">
        <v>1749.7</v>
      </c>
      <c r="H10" s="109">
        <v>7418.5</v>
      </c>
      <c r="I10" s="109">
        <v>131643.46476222857</v>
      </c>
      <c r="J10" s="109">
        <v>8918.5443607673205</v>
      </c>
      <c r="K10" s="109">
        <v>6398.96</v>
      </c>
      <c r="L10" s="110">
        <v>122724.92040146123</v>
      </c>
      <c r="M10" s="110">
        <v>91149.439825997353</v>
      </c>
      <c r="N10" s="110">
        <v>31575.48057546388</v>
      </c>
      <c r="O10" s="110">
        <v>29667.144360767325</v>
      </c>
      <c r="P10" s="110">
        <v>9447.25</v>
      </c>
      <c r="Q10" s="110">
        <v>131893.12040146123</v>
      </c>
      <c r="R10" s="110">
        <v>92899.13982599735</v>
      </c>
      <c r="S10" s="111">
        <v>38993.98057546388</v>
      </c>
      <c r="T10" s="112"/>
      <c r="U10" s="138"/>
      <c r="X10" s="114"/>
    </row>
    <row r="11" spans="1:24" s="113" customFormat="1" ht="18" hidden="1" customHeight="1" x14ac:dyDescent="0.3">
      <c r="A11" s="104" t="s">
        <v>65</v>
      </c>
      <c r="B11" s="108">
        <v>237315.61888169547</v>
      </c>
      <c r="C11" s="109">
        <v>59785.01</v>
      </c>
      <c r="D11" s="109">
        <v>38062.269999999997</v>
      </c>
      <c r="E11" s="109">
        <v>1313.61</v>
      </c>
      <c r="F11" s="109">
        <v>21722.74</v>
      </c>
      <c r="G11" s="109">
        <v>2640.22</v>
      </c>
      <c r="H11" s="109">
        <v>19082.52</v>
      </c>
      <c r="I11" s="109">
        <v>177530.60888169546</v>
      </c>
      <c r="J11" s="109">
        <v>11801.554085789539</v>
      </c>
      <c r="K11" s="109">
        <v>9582.32</v>
      </c>
      <c r="L11" s="110">
        <v>165729.05479590592</v>
      </c>
      <c r="M11" s="110">
        <v>104376.63436243821</v>
      </c>
      <c r="N11" s="110">
        <v>61352.420433467698</v>
      </c>
      <c r="O11" s="110">
        <v>49863.824085789536</v>
      </c>
      <c r="P11" s="110">
        <v>10895.93</v>
      </c>
      <c r="Q11" s="110">
        <v>187451.79479590591</v>
      </c>
      <c r="R11" s="110">
        <v>107016.85436243821</v>
      </c>
      <c r="S11" s="167">
        <v>80434.940433467695</v>
      </c>
      <c r="T11" s="112"/>
      <c r="U11" s="138"/>
      <c r="X11" s="114"/>
    </row>
    <row r="12" spans="1:24" s="113" customFormat="1" ht="18" hidden="1" customHeight="1" x14ac:dyDescent="0.3">
      <c r="A12" s="104" t="s">
        <v>66</v>
      </c>
      <c r="B12" s="108">
        <v>167657.52353086832</v>
      </c>
      <c r="C12" s="109">
        <v>31908.81</v>
      </c>
      <c r="D12" s="109">
        <v>22682.22</v>
      </c>
      <c r="E12" s="109">
        <v>539.85</v>
      </c>
      <c r="F12" s="109">
        <v>9226.59</v>
      </c>
      <c r="G12" s="109">
        <v>1596.51</v>
      </c>
      <c r="H12" s="109">
        <v>7630.08</v>
      </c>
      <c r="I12" s="109">
        <v>135748.71353086832</v>
      </c>
      <c r="J12" s="109">
        <v>26281.921675381396</v>
      </c>
      <c r="K12" s="109">
        <v>24227.1</v>
      </c>
      <c r="L12" s="110">
        <v>109466.79185548691</v>
      </c>
      <c r="M12" s="110">
        <v>73010.141957413347</v>
      </c>
      <c r="N12" s="110">
        <v>36456.649898073578</v>
      </c>
      <c r="O12" s="110">
        <v>48964.141675381397</v>
      </c>
      <c r="P12" s="110">
        <v>24766.95</v>
      </c>
      <c r="Q12" s="110">
        <v>118693.38185548691</v>
      </c>
      <c r="R12" s="110">
        <v>74606.651957413342</v>
      </c>
      <c r="S12" s="111">
        <v>44086.72989807358</v>
      </c>
      <c r="T12" s="112"/>
      <c r="U12" s="138"/>
      <c r="X12" s="114"/>
    </row>
    <row r="13" spans="1:24" s="113" customFormat="1" ht="18" hidden="1" customHeight="1" x14ac:dyDescent="0.3">
      <c r="A13" s="104" t="s">
        <v>67</v>
      </c>
      <c r="B13" s="108">
        <v>145555.8984097545</v>
      </c>
      <c r="C13" s="109">
        <v>25619.119999999999</v>
      </c>
      <c r="D13" s="109">
        <v>12050.1</v>
      </c>
      <c r="E13" s="109">
        <v>1022.03</v>
      </c>
      <c r="F13" s="109">
        <v>13569.02</v>
      </c>
      <c r="G13" s="109">
        <v>5717.43</v>
      </c>
      <c r="H13" s="109">
        <v>7851.59</v>
      </c>
      <c r="I13" s="109">
        <v>119936.77840975451</v>
      </c>
      <c r="J13" s="109">
        <v>6433.0621738542022</v>
      </c>
      <c r="K13" s="109">
        <v>5207.51</v>
      </c>
      <c r="L13" s="110">
        <v>113503.7162359003</v>
      </c>
      <c r="M13" s="110">
        <v>85550.195315891091</v>
      </c>
      <c r="N13" s="110">
        <v>27953.520920009203</v>
      </c>
      <c r="O13" s="110">
        <v>18483.162173854202</v>
      </c>
      <c r="P13" s="110">
        <v>6229.54</v>
      </c>
      <c r="Q13" s="110">
        <v>127072.7362359003</v>
      </c>
      <c r="R13" s="110">
        <v>91267.625315891099</v>
      </c>
      <c r="S13" s="111">
        <v>35805.110920009203</v>
      </c>
      <c r="T13" s="112"/>
      <c r="U13" s="138"/>
      <c r="X13" s="114"/>
    </row>
    <row r="14" spans="1:24" s="113" customFormat="1" ht="18" hidden="1" customHeight="1" x14ac:dyDescent="0.3">
      <c r="A14" s="104" t="s">
        <v>68</v>
      </c>
      <c r="B14" s="108">
        <v>178083.90298813081</v>
      </c>
      <c r="C14" s="109">
        <v>37595.32</v>
      </c>
      <c r="D14" s="109">
        <v>18077.21</v>
      </c>
      <c r="E14" s="109">
        <v>1244.56</v>
      </c>
      <c r="F14" s="109">
        <v>19518.11</v>
      </c>
      <c r="G14" s="109">
        <v>9616.19</v>
      </c>
      <c r="H14" s="109">
        <v>9901.92</v>
      </c>
      <c r="I14" s="109">
        <v>140488.58298813083</v>
      </c>
      <c r="J14" s="109">
        <v>19563.380776930364</v>
      </c>
      <c r="K14" s="109">
        <v>12730.9</v>
      </c>
      <c r="L14" s="110">
        <v>120925.20221120048</v>
      </c>
      <c r="M14" s="110">
        <v>72348.25653308531</v>
      </c>
      <c r="N14" s="110">
        <v>48576.945678115168</v>
      </c>
      <c r="O14" s="110">
        <v>37640.590776930359</v>
      </c>
      <c r="P14" s="110">
        <v>13975.46</v>
      </c>
      <c r="Q14" s="110">
        <v>140443.31221120048</v>
      </c>
      <c r="R14" s="110">
        <v>81964.446533085313</v>
      </c>
      <c r="S14" s="111">
        <v>58478.865678115173</v>
      </c>
      <c r="T14" s="112"/>
      <c r="U14" s="138"/>
      <c r="X14" s="114"/>
    </row>
    <row r="15" spans="1:24" s="113" customFormat="1" ht="18" hidden="1" customHeight="1" x14ac:dyDescent="0.3">
      <c r="A15" s="104" t="s">
        <v>69</v>
      </c>
      <c r="B15" s="108">
        <v>161931.11856964036</v>
      </c>
      <c r="C15" s="109">
        <v>32471.43</v>
      </c>
      <c r="D15" s="109">
        <v>19740.509999999998</v>
      </c>
      <c r="E15" s="109">
        <v>1062.78</v>
      </c>
      <c r="F15" s="109">
        <v>12730.92</v>
      </c>
      <c r="G15" s="109">
        <v>5261.16</v>
      </c>
      <c r="H15" s="109">
        <v>7469.76</v>
      </c>
      <c r="I15" s="109">
        <v>129459.68856964035</v>
      </c>
      <c r="J15" s="109">
        <v>9427.9541686576777</v>
      </c>
      <c r="K15" s="109">
        <v>5794.44</v>
      </c>
      <c r="L15" s="110">
        <v>120031.73440098268</v>
      </c>
      <c r="M15" s="110">
        <v>75246.707275307388</v>
      </c>
      <c r="N15" s="110">
        <v>44785.027125675275</v>
      </c>
      <c r="O15" s="110">
        <v>29168.46416865768</v>
      </c>
      <c r="P15" s="110">
        <v>6857.22</v>
      </c>
      <c r="Q15" s="110">
        <v>132762.65440098266</v>
      </c>
      <c r="R15" s="110">
        <v>80507.867275307392</v>
      </c>
      <c r="S15" s="111">
        <v>52254.787125675284</v>
      </c>
      <c r="T15" s="112"/>
      <c r="U15" s="138"/>
      <c r="X15" s="114"/>
    </row>
    <row r="16" spans="1:24" s="113" customFormat="1" ht="18" hidden="1" customHeight="1" x14ac:dyDescent="0.3">
      <c r="A16" s="104" t="s">
        <v>70</v>
      </c>
      <c r="B16" s="108">
        <v>198288.78578631446</v>
      </c>
      <c r="C16" s="109">
        <v>61223.62</v>
      </c>
      <c r="D16" s="109">
        <v>29985.67</v>
      </c>
      <c r="E16" s="109">
        <v>3888.76</v>
      </c>
      <c r="F16" s="109">
        <v>31237.95</v>
      </c>
      <c r="G16" s="109">
        <v>17233.37</v>
      </c>
      <c r="H16" s="109">
        <v>14004.58</v>
      </c>
      <c r="I16" s="109">
        <v>137065.16578631444</v>
      </c>
      <c r="J16" s="109">
        <v>22932.557872471196</v>
      </c>
      <c r="K16" s="109">
        <v>6606.05</v>
      </c>
      <c r="L16" s="110">
        <v>114132.60791384324</v>
      </c>
      <c r="M16" s="110">
        <v>71621.131623115085</v>
      </c>
      <c r="N16" s="110">
        <v>42511.476290728169</v>
      </c>
      <c r="O16" s="110">
        <v>52918.227872471194</v>
      </c>
      <c r="P16" s="110">
        <v>10494.81</v>
      </c>
      <c r="Q16" s="110">
        <v>145370.55791384325</v>
      </c>
      <c r="R16" s="110">
        <v>88854.50162311508</v>
      </c>
      <c r="S16" s="167">
        <v>56516.056290728171</v>
      </c>
      <c r="T16" s="112"/>
      <c r="U16" s="138"/>
      <c r="X16" s="114"/>
    </row>
    <row r="17" spans="1:24" s="113" customFormat="1" ht="18" hidden="1" customHeight="1" x14ac:dyDescent="0.3">
      <c r="A17" s="104" t="s">
        <v>71</v>
      </c>
      <c r="B17" s="108">
        <v>329960.20925903192</v>
      </c>
      <c r="C17" s="109">
        <v>126226.12</v>
      </c>
      <c r="D17" s="109">
        <v>67602.710000000006</v>
      </c>
      <c r="E17" s="109">
        <v>3675.5770157974166</v>
      </c>
      <c r="F17" s="109">
        <v>58623.41</v>
      </c>
      <c r="G17" s="109">
        <v>37123.69</v>
      </c>
      <c r="H17" s="109">
        <v>21499.72</v>
      </c>
      <c r="I17" s="109">
        <v>203734.08925903193</v>
      </c>
      <c r="J17" s="109">
        <v>21040.451679258713</v>
      </c>
      <c r="K17" s="109">
        <v>11584.607015797417</v>
      </c>
      <c r="L17" s="110">
        <v>182693.6375797732</v>
      </c>
      <c r="M17" s="110">
        <v>118252.93287869183</v>
      </c>
      <c r="N17" s="110">
        <v>64440.704701081406</v>
      </c>
      <c r="O17" s="110">
        <v>88643.161679258716</v>
      </c>
      <c r="P17" s="110">
        <v>15260.184031594834</v>
      </c>
      <c r="Q17" s="110">
        <v>241317.04757977321</v>
      </c>
      <c r="R17" s="110">
        <v>155376.62287869182</v>
      </c>
      <c r="S17" s="111">
        <v>85940.4247010814</v>
      </c>
      <c r="T17" s="112"/>
      <c r="U17" s="138"/>
      <c r="X17" s="114"/>
    </row>
    <row r="18" spans="1:24" s="163" customFormat="1" ht="18" hidden="1" customHeight="1" x14ac:dyDescent="0.3">
      <c r="A18" s="37" t="s">
        <v>72</v>
      </c>
      <c r="B18" s="175">
        <f t="shared" ref="B18:U18" si="0">SUM(B6:B17)</f>
        <v>2089906.1735410336</v>
      </c>
      <c r="C18" s="175">
        <f t="shared" si="0"/>
        <v>531390.12</v>
      </c>
      <c r="D18" s="175">
        <f t="shared" si="0"/>
        <v>304479.83</v>
      </c>
      <c r="E18" s="175">
        <f t="shared" si="0"/>
        <v>23551.467015797418</v>
      </c>
      <c r="F18" s="175">
        <f t="shared" si="0"/>
        <v>226910.29000000004</v>
      </c>
      <c r="G18" s="175">
        <f t="shared" si="0"/>
        <v>93355.34</v>
      </c>
      <c r="H18" s="175">
        <f t="shared" si="0"/>
        <v>133554.95000000001</v>
      </c>
      <c r="I18" s="175">
        <f t="shared" si="0"/>
        <v>1558516.0535410338</v>
      </c>
      <c r="J18" s="175">
        <f t="shared" si="0"/>
        <v>173222.50527309848</v>
      </c>
      <c r="K18" s="175">
        <f t="shared" si="0"/>
        <v>100195.07701579742</v>
      </c>
      <c r="L18" s="175">
        <f t="shared" si="0"/>
        <v>1385293.5482679349</v>
      </c>
      <c r="M18" s="175">
        <f t="shared" si="0"/>
        <v>893213.08790307294</v>
      </c>
      <c r="N18" s="175">
        <f t="shared" si="0"/>
        <v>492080.46036486235</v>
      </c>
      <c r="O18" s="175">
        <f t="shared" si="0"/>
        <v>477702.33527309843</v>
      </c>
      <c r="P18" s="175">
        <f t="shared" si="0"/>
        <v>123746.54403159482</v>
      </c>
      <c r="Q18" s="175">
        <f t="shared" si="0"/>
        <v>1612203.8382679354</v>
      </c>
      <c r="R18" s="175">
        <f t="shared" si="0"/>
        <v>986568.42790307291</v>
      </c>
      <c r="S18" s="176">
        <f t="shared" si="0"/>
        <v>625635.41036486242</v>
      </c>
      <c r="T18" s="191">
        <f t="shared" si="0"/>
        <v>0</v>
      </c>
      <c r="U18" s="176">
        <f t="shared" si="0"/>
        <v>0</v>
      </c>
      <c r="X18" s="166"/>
    </row>
    <row r="19" spans="1:24" s="113" customFormat="1" ht="18" hidden="1" customHeight="1" x14ac:dyDescent="0.3">
      <c r="A19" s="104" t="s">
        <v>73</v>
      </c>
      <c r="B19" s="108">
        <v>165472.53741674576</v>
      </c>
      <c r="C19" s="109">
        <v>46345.599999999999</v>
      </c>
      <c r="D19" s="109">
        <v>34597.9</v>
      </c>
      <c r="E19" s="109">
        <v>850.11</v>
      </c>
      <c r="F19" s="109">
        <v>11747.7</v>
      </c>
      <c r="G19" s="109">
        <v>1378.7</v>
      </c>
      <c r="H19" s="109">
        <v>10369</v>
      </c>
      <c r="I19" s="109">
        <v>119126.93741674574</v>
      </c>
      <c r="J19" s="109">
        <v>11834.979674484706</v>
      </c>
      <c r="K19" s="109">
        <v>7264.51</v>
      </c>
      <c r="L19" s="110">
        <v>107291.95774226105</v>
      </c>
      <c r="M19" s="110">
        <v>65658.664307233179</v>
      </c>
      <c r="N19" s="110">
        <v>41633.293435027867</v>
      </c>
      <c r="O19" s="110">
        <v>46432.879674484713</v>
      </c>
      <c r="P19" s="110">
        <v>8114.62</v>
      </c>
      <c r="Q19" s="110">
        <v>119039.65774226104</v>
      </c>
      <c r="R19" s="110">
        <v>67037.364307233176</v>
      </c>
      <c r="S19" s="111">
        <v>52002.293435027859</v>
      </c>
      <c r="T19" s="112"/>
      <c r="U19" s="138"/>
      <c r="X19" s="114"/>
    </row>
    <row r="20" spans="1:24" s="113" customFormat="1" ht="18" hidden="1" customHeight="1" x14ac:dyDescent="0.3">
      <c r="A20" s="104" t="s">
        <v>74</v>
      </c>
      <c r="B20" s="108">
        <v>152815.22283867071</v>
      </c>
      <c r="C20" s="109">
        <v>43626.22</v>
      </c>
      <c r="D20" s="109">
        <v>27050.04</v>
      </c>
      <c r="E20" s="109">
        <v>440.84</v>
      </c>
      <c r="F20" s="109">
        <v>16576.18</v>
      </c>
      <c r="G20" s="109">
        <v>684.27</v>
      </c>
      <c r="H20" s="109">
        <v>15891.91</v>
      </c>
      <c r="I20" s="109">
        <v>109189.0028386707</v>
      </c>
      <c r="J20" s="109">
        <v>8604.0487413812425</v>
      </c>
      <c r="K20" s="109">
        <v>3962.82</v>
      </c>
      <c r="L20" s="110">
        <v>100584.95409728946</v>
      </c>
      <c r="M20" s="110">
        <v>55351.022942030177</v>
      </c>
      <c r="N20" s="110">
        <v>45233.931155259284</v>
      </c>
      <c r="O20" s="110">
        <v>35654.088741381245</v>
      </c>
      <c r="P20" s="110">
        <v>4403.66</v>
      </c>
      <c r="Q20" s="110">
        <v>117161.13409728947</v>
      </c>
      <c r="R20" s="110">
        <v>56035.292942030181</v>
      </c>
      <c r="S20" s="111">
        <v>61125.841155259281</v>
      </c>
      <c r="T20" s="112"/>
      <c r="U20" s="138"/>
      <c r="X20" s="114"/>
    </row>
    <row r="21" spans="1:24" s="113" customFormat="1" ht="18" hidden="1" customHeight="1" x14ac:dyDescent="0.3">
      <c r="A21" s="104" t="s">
        <v>75</v>
      </c>
      <c r="B21" s="108">
        <v>204900.63794788846</v>
      </c>
      <c r="C21" s="109">
        <v>46648.04</v>
      </c>
      <c r="D21" s="109">
        <v>32708.19</v>
      </c>
      <c r="E21" s="109">
        <v>1489.6847581546399</v>
      </c>
      <c r="F21" s="109">
        <v>13939.85</v>
      </c>
      <c r="G21" s="109">
        <v>2569.08</v>
      </c>
      <c r="H21" s="109">
        <v>11370.77</v>
      </c>
      <c r="I21" s="109">
        <v>158252.59794788843</v>
      </c>
      <c r="J21" s="109">
        <v>20599.376246097043</v>
      </c>
      <c r="K21" s="109">
        <v>12793.91475815464</v>
      </c>
      <c r="L21" s="110">
        <v>137653.22170179139</v>
      </c>
      <c r="M21" s="110">
        <v>71125.776628344291</v>
      </c>
      <c r="N21" s="110">
        <v>66527.445073447103</v>
      </c>
      <c r="O21" s="110">
        <v>53307.566246097042</v>
      </c>
      <c r="P21" s="110">
        <v>14283.599516309281</v>
      </c>
      <c r="Q21" s="110">
        <v>151593.0717017914</v>
      </c>
      <c r="R21" s="110">
        <v>73694.856628344292</v>
      </c>
      <c r="S21" s="111">
        <v>77898.215073447092</v>
      </c>
      <c r="T21" s="112"/>
      <c r="U21" s="138"/>
      <c r="X21" s="114"/>
    </row>
    <row r="22" spans="1:24" s="113" customFormat="1" ht="18" hidden="1" customHeight="1" x14ac:dyDescent="0.3">
      <c r="A22" s="104" t="s">
        <v>76</v>
      </c>
      <c r="B22" s="108">
        <v>207409.01056902017</v>
      </c>
      <c r="C22" s="109">
        <v>41309.65</v>
      </c>
      <c r="D22" s="109">
        <v>30257.33</v>
      </c>
      <c r="E22" s="109">
        <v>769.18</v>
      </c>
      <c r="F22" s="109">
        <v>11052.32</v>
      </c>
      <c r="G22" s="109">
        <v>2099.1799999999998</v>
      </c>
      <c r="H22" s="109">
        <v>8953.14</v>
      </c>
      <c r="I22" s="109">
        <v>166099.36056902018</v>
      </c>
      <c r="J22" s="109">
        <v>15473.21571870198</v>
      </c>
      <c r="K22" s="109">
        <v>3863.95</v>
      </c>
      <c r="L22" s="110">
        <v>150626.1448503182</v>
      </c>
      <c r="M22" s="110">
        <v>87051.93459491113</v>
      </c>
      <c r="N22" s="110">
        <v>63574.210255407066</v>
      </c>
      <c r="O22" s="110">
        <v>45730.545718701986</v>
      </c>
      <c r="P22" s="110">
        <v>4633.13</v>
      </c>
      <c r="Q22" s="110">
        <v>161678.46485031821</v>
      </c>
      <c r="R22" s="110">
        <v>89151.114594911138</v>
      </c>
      <c r="S22" s="111">
        <v>72527.350255407073</v>
      </c>
      <c r="T22" s="112"/>
      <c r="U22" s="138"/>
      <c r="X22" s="114"/>
    </row>
    <row r="23" spans="1:24" s="113" customFormat="1" ht="18" hidden="1" customHeight="1" x14ac:dyDescent="0.3">
      <c r="A23" s="104" t="s">
        <v>77</v>
      </c>
      <c r="B23" s="108">
        <v>176575.83904236049</v>
      </c>
      <c r="C23" s="109">
        <v>46252.17</v>
      </c>
      <c r="D23" s="109">
        <v>32232.16</v>
      </c>
      <c r="E23" s="109">
        <v>1217.5706970230788</v>
      </c>
      <c r="F23" s="109">
        <v>14020.01</v>
      </c>
      <c r="G23" s="109">
        <v>2804.68</v>
      </c>
      <c r="H23" s="109">
        <v>11215.33</v>
      </c>
      <c r="I23" s="109">
        <v>130323.66904236046</v>
      </c>
      <c r="J23" s="109">
        <v>10304.637780324676</v>
      </c>
      <c r="K23" s="109">
        <v>3659.7106970230789</v>
      </c>
      <c r="L23" s="110">
        <v>120019.03126203577</v>
      </c>
      <c r="M23" s="110">
        <v>56714.218178494535</v>
      </c>
      <c r="N23" s="110">
        <v>63304.813083541252</v>
      </c>
      <c r="O23" s="110">
        <v>42536.797780324676</v>
      </c>
      <c r="P23" s="110">
        <v>4877.2813940461574</v>
      </c>
      <c r="Q23" s="110">
        <v>134039.04126203578</v>
      </c>
      <c r="R23" s="110">
        <v>59518.898178494535</v>
      </c>
      <c r="S23" s="111">
        <v>74520.143083541247</v>
      </c>
      <c r="T23" s="112"/>
      <c r="U23" s="138"/>
      <c r="X23" s="114"/>
    </row>
    <row r="24" spans="1:24" s="195" customFormat="1" ht="18" hidden="1" customHeight="1" x14ac:dyDescent="0.3">
      <c r="A24" s="104" t="s">
        <v>78</v>
      </c>
      <c r="B24" s="192">
        <v>214255.16779131506</v>
      </c>
      <c r="C24" s="109">
        <v>45375.47</v>
      </c>
      <c r="D24" s="109">
        <v>29437.86</v>
      </c>
      <c r="E24" s="109">
        <v>645.61796332342021</v>
      </c>
      <c r="F24" s="109">
        <v>15937.61</v>
      </c>
      <c r="G24" s="109">
        <v>1427.99</v>
      </c>
      <c r="H24" s="109">
        <v>14509.62</v>
      </c>
      <c r="I24" s="109">
        <v>168879.69779131506</v>
      </c>
      <c r="J24" s="109">
        <v>12910.98687334874</v>
      </c>
      <c r="K24" s="109">
        <v>7168.2779633234204</v>
      </c>
      <c r="L24" s="110">
        <v>155968.71091796632</v>
      </c>
      <c r="M24" s="110">
        <v>90560.609212573196</v>
      </c>
      <c r="N24" s="110">
        <v>65408.101705393128</v>
      </c>
      <c r="O24" s="110">
        <v>42348.846873348739</v>
      </c>
      <c r="P24" s="110">
        <v>7813.895926646841</v>
      </c>
      <c r="Q24" s="110">
        <v>171906.32091796634</v>
      </c>
      <c r="R24" s="110">
        <v>91988.599212573186</v>
      </c>
      <c r="S24" s="111">
        <v>79917.721705393124</v>
      </c>
      <c r="T24" s="193"/>
      <c r="U24" s="194"/>
      <c r="X24" s="196"/>
    </row>
    <row r="25" spans="1:24" s="113" customFormat="1" ht="18" hidden="1" customHeight="1" x14ac:dyDescent="0.3">
      <c r="A25" s="104" t="s">
        <v>79</v>
      </c>
      <c r="B25" s="108">
        <v>168345.9664718413</v>
      </c>
      <c r="C25" s="109">
        <v>33922.26</v>
      </c>
      <c r="D25" s="109">
        <v>23707.01</v>
      </c>
      <c r="E25" s="109">
        <v>6950.14</v>
      </c>
      <c r="F25" s="109">
        <v>10215.25</v>
      </c>
      <c r="G25" s="109">
        <v>2351.15</v>
      </c>
      <c r="H25" s="109">
        <v>7864.1</v>
      </c>
      <c r="I25" s="109">
        <v>134423.70647184132</v>
      </c>
      <c r="J25" s="109">
        <v>25490.609913965771</v>
      </c>
      <c r="K25" s="109">
        <v>8679.26</v>
      </c>
      <c r="L25" s="110">
        <v>108933.09655787554</v>
      </c>
      <c r="M25" s="110">
        <v>70745.94900618316</v>
      </c>
      <c r="N25" s="110">
        <v>38187.147551692367</v>
      </c>
      <c r="O25" s="110">
        <v>49197.619913965769</v>
      </c>
      <c r="P25" s="110">
        <v>15629.4</v>
      </c>
      <c r="Q25" s="110">
        <v>119148.34655787554</v>
      </c>
      <c r="R25" s="110">
        <v>73097.099006183169</v>
      </c>
      <c r="S25" s="111">
        <v>46051.247551692373</v>
      </c>
      <c r="T25" s="112"/>
      <c r="U25" s="138"/>
      <c r="X25" s="114"/>
    </row>
    <row r="26" spans="1:24" s="113" customFormat="1" ht="18" hidden="1" customHeight="1" x14ac:dyDescent="0.3">
      <c r="A26" s="143" t="s">
        <v>80</v>
      </c>
      <c r="B26" s="108">
        <v>173783.91232427303</v>
      </c>
      <c r="C26" s="197">
        <v>27971.88</v>
      </c>
      <c r="D26" s="197">
        <v>14571.36</v>
      </c>
      <c r="E26" s="197">
        <v>691.89</v>
      </c>
      <c r="F26" s="197">
        <v>13400.52</v>
      </c>
      <c r="G26" s="197">
        <v>5078.8500000000004</v>
      </c>
      <c r="H26" s="197">
        <v>8321.67</v>
      </c>
      <c r="I26" s="197">
        <v>145812.03232427302</v>
      </c>
      <c r="J26" s="197">
        <v>8470.1937144717631</v>
      </c>
      <c r="K26" s="197">
        <v>5333.23</v>
      </c>
      <c r="L26" s="198">
        <v>137341.83860980126</v>
      </c>
      <c r="M26" s="198">
        <v>66865.918548050206</v>
      </c>
      <c r="N26" s="198">
        <v>70475.920061751051</v>
      </c>
      <c r="O26" s="198">
        <v>23041.553714471764</v>
      </c>
      <c r="P26" s="198">
        <v>6025.12</v>
      </c>
      <c r="Q26" s="198">
        <v>150742.35860980125</v>
      </c>
      <c r="R26" s="198">
        <v>71944.768548050211</v>
      </c>
      <c r="S26" s="199">
        <v>78797.590061751049</v>
      </c>
      <c r="T26" s="112"/>
      <c r="U26" s="138"/>
      <c r="X26" s="114"/>
    </row>
    <row r="27" spans="1:24" s="113" customFormat="1" ht="18" hidden="1" customHeight="1" x14ac:dyDescent="0.3">
      <c r="A27" s="104" t="s">
        <v>81</v>
      </c>
      <c r="B27" s="108">
        <v>157323.0408044871</v>
      </c>
      <c r="C27" s="109">
        <v>31595.919999999998</v>
      </c>
      <c r="D27" s="109">
        <v>16505.03</v>
      </c>
      <c r="E27" s="109">
        <v>865.21</v>
      </c>
      <c r="F27" s="109">
        <v>15090.89</v>
      </c>
      <c r="G27" s="109">
        <v>3233.1</v>
      </c>
      <c r="H27" s="109">
        <v>11857.79</v>
      </c>
      <c r="I27" s="109">
        <v>125727.12080448709</v>
      </c>
      <c r="J27" s="109">
        <v>11417.842572885458</v>
      </c>
      <c r="K27" s="109">
        <v>8075.22</v>
      </c>
      <c r="L27" s="110">
        <v>114309.27823160164</v>
      </c>
      <c r="M27" s="110">
        <v>74387.65336785448</v>
      </c>
      <c r="N27" s="110">
        <v>39921.624863747144</v>
      </c>
      <c r="O27" s="110">
        <v>27922.872572885459</v>
      </c>
      <c r="P27" s="110">
        <v>8940.43</v>
      </c>
      <c r="Q27" s="110">
        <v>129400.16823160164</v>
      </c>
      <c r="R27" s="110">
        <v>77620.753367854486</v>
      </c>
      <c r="S27" s="111">
        <v>51779.414863747144</v>
      </c>
      <c r="T27" s="112">
        <v>52006.314863747146</v>
      </c>
      <c r="U27" s="138"/>
      <c r="X27" s="114"/>
    </row>
    <row r="28" spans="1:24" s="113" customFormat="1" ht="18" hidden="1" customHeight="1" x14ac:dyDescent="0.3">
      <c r="A28" s="104" t="s">
        <v>82</v>
      </c>
      <c r="B28" s="108">
        <v>180842.60949826692</v>
      </c>
      <c r="C28" s="109">
        <v>36750.78</v>
      </c>
      <c r="D28" s="109">
        <v>24781.26</v>
      </c>
      <c r="E28" s="109">
        <v>671.28</v>
      </c>
      <c r="F28" s="109">
        <v>11969.52</v>
      </c>
      <c r="G28" s="109">
        <v>1905.44</v>
      </c>
      <c r="H28" s="109">
        <v>10064.08</v>
      </c>
      <c r="I28" s="109">
        <v>144091.82949826692</v>
      </c>
      <c r="J28" s="109">
        <v>12665.121036631092</v>
      </c>
      <c r="K28" s="109">
        <v>6078.54</v>
      </c>
      <c r="L28" s="110">
        <v>131426.70846163583</v>
      </c>
      <c r="M28" s="110">
        <v>75995.838441072148</v>
      </c>
      <c r="N28" s="110">
        <v>55430.870020563685</v>
      </c>
      <c r="O28" s="110">
        <v>37446.381036631094</v>
      </c>
      <c r="P28" s="110">
        <v>6749.82</v>
      </c>
      <c r="Q28" s="110">
        <v>143396.22846163582</v>
      </c>
      <c r="R28" s="110">
        <v>77901.278441072151</v>
      </c>
      <c r="S28" s="111">
        <v>65494.950020563687</v>
      </c>
      <c r="T28" s="112"/>
      <c r="U28" s="138"/>
      <c r="X28" s="114"/>
    </row>
    <row r="29" spans="1:24" s="113" customFormat="1" ht="18" hidden="1" customHeight="1" x14ac:dyDescent="0.3">
      <c r="A29" s="104" t="s">
        <v>83</v>
      </c>
      <c r="B29" s="108">
        <v>195781.98022788993</v>
      </c>
      <c r="C29" s="109">
        <v>40693.379999999997</v>
      </c>
      <c r="D29" s="109">
        <v>25016.74</v>
      </c>
      <c r="E29" s="109">
        <v>841.6</v>
      </c>
      <c r="F29" s="109">
        <v>15676.64</v>
      </c>
      <c r="G29" s="109">
        <v>3648.12</v>
      </c>
      <c r="H29" s="109">
        <v>12028.52</v>
      </c>
      <c r="I29" s="109">
        <v>155088.60022788995</v>
      </c>
      <c r="J29" s="109">
        <v>30572.349646617447</v>
      </c>
      <c r="K29" s="109">
        <v>10393.049999999999</v>
      </c>
      <c r="L29" s="110">
        <v>124516.2505812725</v>
      </c>
      <c r="M29" s="110">
        <v>67310.271095789096</v>
      </c>
      <c r="N29" s="110">
        <v>57205.979485483396</v>
      </c>
      <c r="O29" s="110">
        <v>55589.089646617453</v>
      </c>
      <c r="P29" s="110">
        <v>11234.65</v>
      </c>
      <c r="Q29" s="110">
        <v>140192.89058127251</v>
      </c>
      <c r="R29" s="110">
        <v>70958.391095789106</v>
      </c>
      <c r="S29" s="111">
        <v>69234.499485483393</v>
      </c>
      <c r="T29" s="112"/>
      <c r="U29" s="138"/>
      <c r="X29" s="114"/>
    </row>
    <row r="30" spans="1:24" s="113" customFormat="1" ht="18" hidden="1" customHeight="1" x14ac:dyDescent="0.3">
      <c r="A30" s="104" t="s">
        <v>84</v>
      </c>
      <c r="B30" s="108">
        <v>309233.01037148637</v>
      </c>
      <c r="C30" s="109">
        <v>117877.56</v>
      </c>
      <c r="D30" s="109">
        <v>64776.65</v>
      </c>
      <c r="E30" s="109">
        <v>1232.58</v>
      </c>
      <c r="F30" s="109">
        <v>53100.91</v>
      </c>
      <c r="G30" s="109">
        <v>17992.5</v>
      </c>
      <c r="H30" s="109">
        <v>35108.410000000003</v>
      </c>
      <c r="I30" s="109">
        <v>191355.45037148637</v>
      </c>
      <c r="J30" s="109">
        <v>34623.092577335126</v>
      </c>
      <c r="K30" s="109">
        <v>21224.73</v>
      </c>
      <c r="L30" s="110">
        <v>156732.35779415126</v>
      </c>
      <c r="M30" s="110">
        <v>95221.477635415606</v>
      </c>
      <c r="N30" s="110">
        <v>61510.880158735643</v>
      </c>
      <c r="O30" s="110">
        <v>99399.742577335128</v>
      </c>
      <c r="P30" s="110">
        <v>22457.31</v>
      </c>
      <c r="Q30" s="110">
        <v>209833.26779415124</v>
      </c>
      <c r="R30" s="110">
        <v>113213.97763541561</v>
      </c>
      <c r="S30" s="111">
        <v>96619.290158735646</v>
      </c>
      <c r="T30" s="112"/>
      <c r="U30" s="138"/>
      <c r="X30" s="114"/>
    </row>
    <row r="31" spans="1:24" s="204" customFormat="1" ht="18" customHeight="1" thickTop="1" x14ac:dyDescent="0.3">
      <c r="A31" s="37" t="s">
        <v>85</v>
      </c>
      <c r="B31" s="200">
        <f t="shared" ref="B31:S31" si="1">SUM(B19:B30)</f>
        <v>2306738.9353042454</v>
      </c>
      <c r="C31" s="200">
        <f t="shared" si="1"/>
        <v>558368.92999999993</v>
      </c>
      <c r="D31" s="200">
        <f t="shared" si="1"/>
        <v>355641.52999999997</v>
      </c>
      <c r="E31" s="200">
        <f t="shared" si="1"/>
        <v>16665.703418501136</v>
      </c>
      <c r="F31" s="200">
        <f t="shared" si="1"/>
        <v>202727.4</v>
      </c>
      <c r="G31" s="200">
        <f t="shared" si="1"/>
        <v>45173.06</v>
      </c>
      <c r="H31" s="200">
        <f t="shared" si="1"/>
        <v>157554.34000000003</v>
      </c>
      <c r="I31" s="200">
        <f t="shared" si="1"/>
        <v>1748370.0053042455</v>
      </c>
      <c r="J31" s="200">
        <f t="shared" si="1"/>
        <v>202966.45449624507</v>
      </c>
      <c r="K31" s="200">
        <f t="shared" si="1"/>
        <v>98497.213418501138</v>
      </c>
      <c r="L31" s="200">
        <f t="shared" si="1"/>
        <v>1545403.5508079999</v>
      </c>
      <c r="M31" s="200">
        <f t="shared" si="1"/>
        <v>876989.3339579514</v>
      </c>
      <c r="N31" s="200">
        <f t="shared" si="1"/>
        <v>668414.21685004898</v>
      </c>
      <c r="O31" s="200">
        <f t="shared" si="1"/>
        <v>558607.98449624516</v>
      </c>
      <c r="P31" s="200">
        <f t="shared" si="1"/>
        <v>115162.9168370023</v>
      </c>
      <c r="Q31" s="200">
        <f t="shared" si="1"/>
        <v>1748130.9508080003</v>
      </c>
      <c r="R31" s="200">
        <f t="shared" si="1"/>
        <v>922162.39395795122</v>
      </c>
      <c r="S31" s="201">
        <f t="shared" si="1"/>
        <v>825968.55685004895</v>
      </c>
      <c r="T31" s="202"/>
      <c r="U31" s="203"/>
      <c r="X31" s="205"/>
    </row>
    <row r="32" spans="1:24" s="113" customFormat="1" ht="18" customHeight="1" x14ac:dyDescent="0.3">
      <c r="A32" s="104" t="s">
        <v>16</v>
      </c>
      <c r="B32" s="108">
        <v>203238.56403992057</v>
      </c>
      <c r="C32" s="109">
        <v>53120.66</v>
      </c>
      <c r="D32" s="109">
        <v>39032.06</v>
      </c>
      <c r="E32" s="109">
        <v>801.61</v>
      </c>
      <c r="F32" s="109">
        <v>14088.6</v>
      </c>
      <c r="G32" s="109">
        <v>2331.34</v>
      </c>
      <c r="H32" s="109">
        <v>11757.26</v>
      </c>
      <c r="I32" s="109">
        <v>150117.90403992054</v>
      </c>
      <c r="J32" s="109">
        <v>11521.545924867471</v>
      </c>
      <c r="K32" s="109">
        <v>7275.42</v>
      </c>
      <c r="L32" s="110">
        <v>138596.3581150531</v>
      </c>
      <c r="M32" s="110">
        <v>76175.885653812569</v>
      </c>
      <c r="N32" s="110">
        <v>62420.472461240504</v>
      </c>
      <c r="O32" s="110">
        <v>50553.605924867465</v>
      </c>
      <c r="P32" s="110">
        <v>8077.03</v>
      </c>
      <c r="Q32" s="110">
        <v>152684.95811505307</v>
      </c>
      <c r="R32" s="110">
        <v>78507.225653812566</v>
      </c>
      <c r="S32" s="111">
        <v>74177.732461240506</v>
      </c>
      <c r="T32" s="112"/>
      <c r="U32" s="138"/>
    </row>
    <row r="33" spans="1:21" s="113" customFormat="1" ht="18" customHeight="1" x14ac:dyDescent="0.3">
      <c r="A33" s="104" t="s">
        <v>17</v>
      </c>
      <c r="B33" s="108">
        <v>152356.97088063433</v>
      </c>
      <c r="C33" s="109">
        <v>41433.86</v>
      </c>
      <c r="D33" s="109">
        <v>32041.73</v>
      </c>
      <c r="E33" s="109">
        <v>1988.3</v>
      </c>
      <c r="F33" s="109">
        <v>9392.1299999999992</v>
      </c>
      <c r="G33" s="109">
        <v>1671.87</v>
      </c>
      <c r="H33" s="109">
        <v>7720.26</v>
      </c>
      <c r="I33" s="109">
        <v>110923.11088063434</v>
      </c>
      <c r="J33" s="109">
        <v>13834.100265760093</v>
      </c>
      <c r="K33" s="109">
        <v>5419.71</v>
      </c>
      <c r="L33" s="110">
        <v>97089.010614874249</v>
      </c>
      <c r="M33" s="110">
        <v>48082.968014077574</v>
      </c>
      <c r="N33" s="110">
        <v>49006.042600796682</v>
      </c>
      <c r="O33" s="110">
        <v>45875.830265760094</v>
      </c>
      <c r="P33" s="110">
        <v>7408.01</v>
      </c>
      <c r="Q33" s="110">
        <v>106481.14061487425</v>
      </c>
      <c r="R33" s="110">
        <v>49754.83801407757</v>
      </c>
      <c r="S33" s="111">
        <v>56726.302600796676</v>
      </c>
      <c r="T33" s="112"/>
      <c r="U33" s="138"/>
    </row>
    <row r="34" spans="1:21" s="113" customFormat="1" ht="18" customHeight="1" x14ac:dyDescent="0.3">
      <c r="A34" s="104" t="s">
        <v>18</v>
      </c>
      <c r="B34" s="108">
        <v>227763.72482285733</v>
      </c>
      <c r="C34" s="109">
        <v>53825.440000000002</v>
      </c>
      <c r="D34" s="109">
        <v>38194.07</v>
      </c>
      <c r="E34" s="109">
        <v>5068.3307706345031</v>
      </c>
      <c r="F34" s="109">
        <v>15631.37</v>
      </c>
      <c r="G34" s="109">
        <v>3711.84</v>
      </c>
      <c r="H34" s="109">
        <v>11919.53</v>
      </c>
      <c r="I34" s="109">
        <v>173938.28482285736</v>
      </c>
      <c r="J34" s="109">
        <v>25478.178463588931</v>
      </c>
      <c r="K34" s="109">
        <v>17916.560770634504</v>
      </c>
      <c r="L34" s="110">
        <v>148460.10635926842</v>
      </c>
      <c r="M34" s="110">
        <v>74858.67607231655</v>
      </c>
      <c r="N34" s="110">
        <v>73601.430286951872</v>
      </c>
      <c r="O34" s="110">
        <v>63672.248463588934</v>
      </c>
      <c r="P34" s="110">
        <v>22984.891541269008</v>
      </c>
      <c r="Q34" s="110">
        <v>164091.47635926842</v>
      </c>
      <c r="R34" s="110">
        <v>78570.516072316546</v>
      </c>
      <c r="S34" s="111">
        <v>85520.960286951871</v>
      </c>
      <c r="T34" s="112"/>
      <c r="U34" s="138"/>
    </row>
    <row r="35" spans="1:21" s="113" customFormat="1" ht="18" customHeight="1" x14ac:dyDescent="0.3">
      <c r="A35" s="104" t="s">
        <v>19</v>
      </c>
      <c r="B35" s="108">
        <v>208644.67741035309</v>
      </c>
      <c r="C35" s="109">
        <v>38153.51</v>
      </c>
      <c r="D35" s="109">
        <v>25576.81</v>
      </c>
      <c r="E35" s="109">
        <v>5018.0600000000004</v>
      </c>
      <c r="F35" s="109">
        <v>12576.7</v>
      </c>
      <c r="G35" s="109">
        <v>1400.26</v>
      </c>
      <c r="H35" s="109">
        <v>11176.44</v>
      </c>
      <c r="I35" s="109">
        <v>170491.16741035308</v>
      </c>
      <c r="J35" s="109">
        <v>13718.106982009422</v>
      </c>
      <c r="K35" s="109">
        <v>7654.83</v>
      </c>
      <c r="L35" s="110">
        <v>156773.06042834368</v>
      </c>
      <c r="M35" s="110">
        <v>91609.977445185868</v>
      </c>
      <c r="N35" s="110">
        <v>65163.082983157801</v>
      </c>
      <c r="O35" s="110">
        <v>39294.916982009418</v>
      </c>
      <c r="P35" s="110">
        <v>12672.89</v>
      </c>
      <c r="Q35" s="110">
        <v>169349.76042834367</v>
      </c>
      <c r="R35" s="110">
        <v>93010.237445185878</v>
      </c>
      <c r="S35" s="111">
        <v>76339.522983157804</v>
      </c>
      <c r="T35" s="112"/>
      <c r="U35" s="138"/>
    </row>
    <row r="36" spans="1:21" s="113" customFormat="1" ht="18" customHeight="1" x14ac:dyDescent="0.3">
      <c r="A36" s="104" t="s">
        <v>20</v>
      </c>
      <c r="B36" s="108">
        <v>219693.30009076095</v>
      </c>
      <c r="C36" s="109">
        <v>37481.699999999997</v>
      </c>
      <c r="D36" s="109">
        <v>25311.03</v>
      </c>
      <c r="E36" s="109">
        <v>1911.3887170773808</v>
      </c>
      <c r="F36" s="109">
        <v>12170.67</v>
      </c>
      <c r="G36" s="109">
        <v>694.16</v>
      </c>
      <c r="H36" s="109">
        <v>11476.51</v>
      </c>
      <c r="I36" s="109">
        <v>182211.60009076097</v>
      </c>
      <c r="J36" s="109">
        <v>24063.987263826049</v>
      </c>
      <c r="K36" s="109">
        <v>15489.508717077382</v>
      </c>
      <c r="L36" s="110">
        <v>158147.6128269349</v>
      </c>
      <c r="M36" s="110">
        <v>80424.59910695086</v>
      </c>
      <c r="N36" s="110">
        <v>77723.013719984039</v>
      </c>
      <c r="O36" s="110">
        <v>49375.017263826048</v>
      </c>
      <c r="P36" s="110">
        <v>17400.897434154762</v>
      </c>
      <c r="Q36" s="110">
        <v>170318.28282693491</v>
      </c>
      <c r="R36" s="110">
        <v>81118.759106950849</v>
      </c>
      <c r="S36" s="111">
        <v>89199.523719984049</v>
      </c>
      <c r="T36" s="112"/>
      <c r="U36" s="138"/>
    </row>
    <row r="37" spans="1:21" s="113" customFormat="1" ht="18" customHeight="1" x14ac:dyDescent="0.3">
      <c r="A37" s="104" t="s">
        <v>21</v>
      </c>
      <c r="B37" s="108">
        <v>274080.2026984808</v>
      </c>
      <c r="C37" s="109">
        <v>49503.99</v>
      </c>
      <c r="D37" s="109">
        <v>26583.49</v>
      </c>
      <c r="E37" s="109">
        <v>1403.52</v>
      </c>
      <c r="F37" s="109">
        <v>22920.5</v>
      </c>
      <c r="G37" s="109">
        <v>7482.78</v>
      </c>
      <c r="H37" s="109">
        <v>15437.72</v>
      </c>
      <c r="I37" s="109">
        <v>224576.21269848075</v>
      </c>
      <c r="J37" s="109">
        <v>36191.041533679207</v>
      </c>
      <c r="K37" s="109">
        <v>26395.812020752048</v>
      </c>
      <c r="L37" s="110">
        <v>188385.17116480158</v>
      </c>
      <c r="M37" s="110">
        <v>95255.402211407913</v>
      </c>
      <c r="N37" s="110">
        <v>93129.768953393665</v>
      </c>
      <c r="O37" s="110">
        <v>62774.531533679197</v>
      </c>
      <c r="P37" s="110">
        <v>27799.332020752048</v>
      </c>
      <c r="Q37" s="110">
        <v>211305.67116480158</v>
      </c>
      <c r="R37" s="110">
        <v>102738.18221140791</v>
      </c>
      <c r="S37" s="111">
        <v>108567.48895339367</v>
      </c>
      <c r="T37" s="112"/>
      <c r="U37" s="138"/>
    </row>
    <row r="38" spans="1:21" s="113" customFormat="1" ht="18" customHeight="1" x14ac:dyDescent="0.3">
      <c r="A38" s="104" t="s">
        <v>22</v>
      </c>
      <c r="B38" s="108">
        <v>202521.33594840977</v>
      </c>
      <c r="C38" s="109">
        <v>36182.28</v>
      </c>
      <c r="D38" s="109">
        <v>22498.48</v>
      </c>
      <c r="E38" s="109">
        <v>2165.84</v>
      </c>
      <c r="F38" s="109">
        <v>13683.8</v>
      </c>
      <c r="G38" s="109">
        <v>4171.43</v>
      </c>
      <c r="H38" s="109">
        <v>9512.3700000000008</v>
      </c>
      <c r="I38" s="109">
        <v>166339.05594840975</v>
      </c>
      <c r="J38" s="109">
        <v>21490.514200439127</v>
      </c>
      <c r="K38" s="109">
        <v>6445.59</v>
      </c>
      <c r="L38" s="110">
        <v>144848.54174797062</v>
      </c>
      <c r="M38" s="110">
        <v>92926.707877428649</v>
      </c>
      <c r="N38" s="110">
        <v>51921.833870541996</v>
      </c>
      <c r="O38" s="110">
        <v>43988.994200439127</v>
      </c>
      <c r="P38" s="110">
        <v>8611.43</v>
      </c>
      <c r="Q38" s="110">
        <v>158532.34174797064</v>
      </c>
      <c r="R38" s="110">
        <v>97098.137877428642</v>
      </c>
      <c r="S38" s="111">
        <v>61434.203870541991</v>
      </c>
      <c r="T38" s="112"/>
      <c r="U38" s="138"/>
    </row>
    <row r="39" spans="1:21" s="208" customFormat="1" ht="18" customHeight="1" x14ac:dyDescent="0.3">
      <c r="A39" s="130" t="s">
        <v>23</v>
      </c>
      <c r="B39" s="131">
        <v>191546.52477067497</v>
      </c>
      <c r="C39" s="132">
        <v>39862.699999999997</v>
      </c>
      <c r="D39" s="132">
        <v>19277.3</v>
      </c>
      <c r="E39" s="132">
        <v>5315.29</v>
      </c>
      <c r="F39" s="132">
        <v>20585.400000000001</v>
      </c>
      <c r="G39" s="132">
        <v>10086.16</v>
      </c>
      <c r="H39" s="132">
        <v>10499.24</v>
      </c>
      <c r="I39" s="132">
        <v>151683.82477067495</v>
      </c>
      <c r="J39" s="132">
        <v>18965.504299780259</v>
      </c>
      <c r="K39" s="132">
        <v>14755.67</v>
      </c>
      <c r="L39" s="133">
        <v>132718.32047089472</v>
      </c>
      <c r="M39" s="133">
        <v>67622.549417036076</v>
      </c>
      <c r="N39" s="133">
        <v>65095.771053858633</v>
      </c>
      <c r="O39" s="133">
        <v>38242.804299780262</v>
      </c>
      <c r="P39" s="133">
        <v>20070.96</v>
      </c>
      <c r="Q39" s="133">
        <v>153303.72047089471</v>
      </c>
      <c r="R39" s="133">
        <v>77708.70941703608</v>
      </c>
      <c r="S39" s="135">
        <v>75595.01105385863</v>
      </c>
      <c r="T39" s="134"/>
      <c r="U39" s="139"/>
    </row>
    <row r="40" spans="1:21" s="113" customFormat="1" ht="18" customHeight="1" x14ac:dyDescent="0.3">
      <c r="A40" s="104" t="s">
        <v>24</v>
      </c>
      <c r="B40" s="108">
        <v>233716.72308443542</v>
      </c>
      <c r="C40" s="109">
        <v>44449.99</v>
      </c>
      <c r="D40" s="109">
        <v>27232.99</v>
      </c>
      <c r="E40" s="109">
        <v>7124.6</v>
      </c>
      <c r="F40" s="109">
        <v>17217</v>
      </c>
      <c r="G40" s="109">
        <v>6593.32</v>
      </c>
      <c r="H40" s="109">
        <v>10623.68</v>
      </c>
      <c r="I40" s="109">
        <v>189266.73308443543</v>
      </c>
      <c r="J40" s="109">
        <v>21229.550829971096</v>
      </c>
      <c r="K40" s="109">
        <v>12465.89</v>
      </c>
      <c r="L40" s="110">
        <v>168037.18225446434</v>
      </c>
      <c r="M40" s="110">
        <v>96724.951604477887</v>
      </c>
      <c r="N40" s="110">
        <v>71312.230649986421</v>
      </c>
      <c r="O40" s="110">
        <v>48462.540829971098</v>
      </c>
      <c r="P40" s="110">
        <v>19590.490000000002</v>
      </c>
      <c r="Q40" s="110">
        <v>185254.18225446434</v>
      </c>
      <c r="R40" s="110">
        <v>103318.27160447789</v>
      </c>
      <c r="S40" s="111">
        <v>81935.910649986428</v>
      </c>
      <c r="T40" s="112"/>
      <c r="U40" s="138"/>
    </row>
    <row r="41" spans="1:21" s="113" customFormat="1" ht="18" customHeight="1" x14ac:dyDescent="0.3">
      <c r="A41" s="104" t="s">
        <v>25</v>
      </c>
      <c r="B41" s="108">
        <v>119420.11795413314</v>
      </c>
      <c r="C41" s="109">
        <v>34123.379999999997</v>
      </c>
      <c r="D41" s="109">
        <v>25044.15</v>
      </c>
      <c r="E41" s="109">
        <v>3729.35</v>
      </c>
      <c r="F41" s="109">
        <v>9079.23</v>
      </c>
      <c r="G41" s="109">
        <v>833.76</v>
      </c>
      <c r="H41" s="109">
        <v>8245.4699999999993</v>
      </c>
      <c r="I41" s="109">
        <v>85296.737954133132</v>
      </c>
      <c r="J41" s="109">
        <v>12414.726093202811</v>
      </c>
      <c r="K41" s="109">
        <v>6487.6840405447419</v>
      </c>
      <c r="L41" s="110">
        <v>72882.011860930317</v>
      </c>
      <c r="M41" s="110">
        <v>45955.095819587688</v>
      </c>
      <c r="N41" s="110">
        <v>26926.916041342625</v>
      </c>
      <c r="O41" s="110">
        <v>37458.876093202809</v>
      </c>
      <c r="P41" s="110">
        <v>10217.034040544742</v>
      </c>
      <c r="Q41" s="110">
        <v>81961.241860930328</v>
      </c>
      <c r="R41" s="110">
        <v>46788.85581958769</v>
      </c>
      <c r="S41" s="111">
        <v>35172.386041342623</v>
      </c>
      <c r="T41" s="112"/>
      <c r="U41" s="138"/>
    </row>
    <row r="42" spans="1:21" s="113" customFormat="1" ht="18" customHeight="1" x14ac:dyDescent="0.3">
      <c r="A42" s="104" t="s">
        <v>26</v>
      </c>
      <c r="B42" s="108">
        <v>176727.99498929421</v>
      </c>
      <c r="C42" s="109">
        <v>39674.410000000003</v>
      </c>
      <c r="D42" s="109">
        <v>22462.71</v>
      </c>
      <c r="E42" s="109">
        <v>1398.11</v>
      </c>
      <c r="F42" s="109">
        <v>17211.7</v>
      </c>
      <c r="G42" s="109">
        <v>3123.14</v>
      </c>
      <c r="H42" s="109">
        <v>14088.56</v>
      </c>
      <c r="I42" s="109">
        <v>137053.58498929424</v>
      </c>
      <c r="J42" s="109">
        <v>21990.713440236425</v>
      </c>
      <c r="K42" s="109">
        <v>9844.3799999999992</v>
      </c>
      <c r="L42" s="110">
        <v>115062.87154905779</v>
      </c>
      <c r="M42" s="110">
        <v>65181.019935657503</v>
      </c>
      <c r="N42" s="110">
        <v>49881.8516134003</v>
      </c>
      <c r="O42" s="110">
        <v>44453.423440236431</v>
      </c>
      <c r="P42" s="110">
        <v>11242.49</v>
      </c>
      <c r="Q42" s="110">
        <v>132274.57154905779</v>
      </c>
      <c r="R42" s="110">
        <v>68304.159935657503</v>
      </c>
      <c r="S42" s="111">
        <v>63970.411613400298</v>
      </c>
      <c r="T42" s="112"/>
      <c r="U42" s="138"/>
    </row>
    <row r="43" spans="1:21" s="113" customFormat="1" ht="18" customHeight="1" x14ac:dyDescent="0.3">
      <c r="A43" s="104" t="s">
        <v>27</v>
      </c>
      <c r="B43" s="108">
        <v>273842.30257927725</v>
      </c>
      <c r="C43" s="109">
        <v>109873.79</v>
      </c>
      <c r="D43" s="109">
        <v>59098.239999999998</v>
      </c>
      <c r="E43" s="109">
        <v>2457.04</v>
      </c>
      <c r="F43" s="109">
        <v>50775.55</v>
      </c>
      <c r="G43" s="109">
        <v>13911.81</v>
      </c>
      <c r="H43" s="109">
        <v>36863.74</v>
      </c>
      <c r="I43" s="109">
        <v>163968.51257927722</v>
      </c>
      <c r="J43" s="109">
        <v>28947.023332543959</v>
      </c>
      <c r="K43" s="109">
        <v>15365.02</v>
      </c>
      <c r="L43" s="110">
        <v>135021.48924673325</v>
      </c>
      <c r="M43" s="110">
        <v>93824.484073665604</v>
      </c>
      <c r="N43" s="110">
        <v>41197.00517306765</v>
      </c>
      <c r="O43" s="110">
        <v>88045.263332543953</v>
      </c>
      <c r="P43" s="110">
        <v>17822.060000000001</v>
      </c>
      <c r="Q43" s="110">
        <v>185797.03924673327</v>
      </c>
      <c r="R43" s="110">
        <v>107736.2940736656</v>
      </c>
      <c r="S43" s="111">
        <v>78060.745173067655</v>
      </c>
      <c r="T43" s="112"/>
      <c r="U43" s="138"/>
    </row>
    <row r="44" spans="1:21" s="152" customFormat="1" ht="18" customHeight="1" x14ac:dyDescent="0.3">
      <c r="A44" s="37" t="s">
        <v>28</v>
      </c>
      <c r="B44" s="141">
        <f>SUM(B32:B43)</f>
        <v>2483552.4392692316</v>
      </c>
      <c r="C44" s="141">
        <f t="shared" ref="C44:S44" si="2">SUM(C32:C43)</f>
        <v>577685.71000000008</v>
      </c>
      <c r="D44" s="141">
        <f t="shared" si="2"/>
        <v>362353.06</v>
      </c>
      <c r="E44" s="141">
        <f t="shared" si="2"/>
        <v>38381.439487711883</v>
      </c>
      <c r="F44" s="141">
        <f t="shared" si="2"/>
        <v>215332.65000000002</v>
      </c>
      <c r="G44" s="141">
        <f t="shared" si="2"/>
        <v>56011.87</v>
      </c>
      <c r="H44" s="141">
        <f t="shared" si="2"/>
        <v>159320.78</v>
      </c>
      <c r="I44" s="141">
        <f t="shared" si="2"/>
        <v>1905866.7292692317</v>
      </c>
      <c r="J44" s="141">
        <f t="shared" si="2"/>
        <v>249844.99262990485</v>
      </c>
      <c r="K44" s="141">
        <f t="shared" si="2"/>
        <v>145516.07554900867</v>
      </c>
      <c r="L44" s="141">
        <f t="shared" si="2"/>
        <v>1656021.7366393271</v>
      </c>
      <c r="M44" s="141">
        <f t="shared" si="2"/>
        <v>928642.31723160483</v>
      </c>
      <c r="N44" s="141">
        <f t="shared" si="2"/>
        <v>727379.41940772231</v>
      </c>
      <c r="O44" s="141">
        <f t="shared" si="2"/>
        <v>612198.05262990482</v>
      </c>
      <c r="P44" s="141">
        <f t="shared" si="2"/>
        <v>183897.51503672052</v>
      </c>
      <c r="Q44" s="141">
        <f t="shared" si="2"/>
        <v>1871354.386639327</v>
      </c>
      <c r="R44" s="141">
        <f t="shared" si="2"/>
        <v>984654.18723160471</v>
      </c>
      <c r="S44" s="142">
        <f t="shared" si="2"/>
        <v>886700.19940772222</v>
      </c>
      <c r="T44" s="106"/>
      <c r="U44" s="140"/>
    </row>
    <row r="45" spans="1:21" s="113" customFormat="1" ht="18" customHeight="1" x14ac:dyDescent="0.3">
      <c r="A45" s="104" t="s">
        <v>29</v>
      </c>
      <c r="B45" s="108">
        <v>215460.89982419592</v>
      </c>
      <c r="C45" s="108">
        <v>45189.3</v>
      </c>
      <c r="D45" s="108">
        <v>30752.2</v>
      </c>
      <c r="E45" s="108">
        <v>590.32000000000005</v>
      </c>
      <c r="F45" s="108">
        <v>14437.1</v>
      </c>
      <c r="G45" s="108">
        <v>3091.93</v>
      </c>
      <c r="H45" s="108">
        <v>11345.17</v>
      </c>
      <c r="I45" s="108">
        <v>170271.5998241959</v>
      </c>
      <c r="J45" s="108">
        <v>79479.882146732998</v>
      </c>
      <c r="K45" s="108">
        <v>75704.19</v>
      </c>
      <c r="L45" s="108">
        <v>90791.717677462933</v>
      </c>
      <c r="M45" s="108">
        <v>44582.741540766445</v>
      </c>
      <c r="N45" s="108">
        <v>46208.976136696489</v>
      </c>
      <c r="O45" s="108">
        <v>110232.082146733</v>
      </c>
      <c r="P45" s="108">
        <v>76294.509999999995</v>
      </c>
      <c r="Q45" s="108">
        <v>105228.81767746294</v>
      </c>
      <c r="R45" s="108">
        <v>47674.671540766445</v>
      </c>
      <c r="S45" s="138">
        <v>57554.146136696487</v>
      </c>
      <c r="T45" s="112"/>
      <c r="U45" s="138"/>
    </row>
    <row r="46" spans="1:21" s="113" customFormat="1" ht="18" customHeight="1" x14ac:dyDescent="0.3">
      <c r="A46" s="143" t="s">
        <v>30</v>
      </c>
      <c r="B46" s="108">
        <v>138401.8200802682</v>
      </c>
      <c r="C46" s="108">
        <v>40154.730000000003</v>
      </c>
      <c r="D46" s="108">
        <v>30159.11</v>
      </c>
      <c r="E46" s="108">
        <v>1440.22</v>
      </c>
      <c r="F46" s="108">
        <v>9995.6200000000008</v>
      </c>
      <c r="G46" s="108">
        <v>2710.4</v>
      </c>
      <c r="H46" s="108">
        <v>7285.22</v>
      </c>
      <c r="I46" s="108">
        <v>98247.090080268201</v>
      </c>
      <c r="J46" s="108">
        <v>8187.2857756673893</v>
      </c>
      <c r="K46" s="108">
        <v>5594.14</v>
      </c>
      <c r="L46" s="108">
        <v>90059.80430460081</v>
      </c>
      <c r="M46" s="108">
        <v>34217.244221552923</v>
      </c>
      <c r="N46" s="108">
        <v>55842.56008304788</v>
      </c>
      <c r="O46" s="108">
        <v>38346.395775667392</v>
      </c>
      <c r="P46" s="108">
        <v>7034.36</v>
      </c>
      <c r="Q46" s="108">
        <v>100055.42430460081</v>
      </c>
      <c r="R46" s="108">
        <v>36927.644221552924</v>
      </c>
      <c r="S46" s="138">
        <v>63127.780083047881</v>
      </c>
      <c r="T46" s="112"/>
      <c r="U46" s="138"/>
    </row>
    <row r="47" spans="1:21" s="113" customFormat="1" ht="18" customHeight="1" x14ac:dyDescent="0.3">
      <c r="A47" s="104" t="s">
        <v>31</v>
      </c>
      <c r="B47" s="108">
        <v>144392.29559599867</v>
      </c>
      <c r="C47" s="108">
        <v>43833.55</v>
      </c>
      <c r="D47" s="108">
        <v>33268.160000000003</v>
      </c>
      <c r="E47" s="108">
        <v>3844.91</v>
      </c>
      <c r="F47" s="108">
        <v>10565.39</v>
      </c>
      <c r="G47" s="108">
        <v>543.39</v>
      </c>
      <c r="H47" s="108">
        <v>10022</v>
      </c>
      <c r="I47" s="108">
        <v>100558.74559599867</v>
      </c>
      <c r="J47" s="108">
        <v>9401.5415212082135</v>
      </c>
      <c r="K47" s="108">
        <v>3261.7550161186332</v>
      </c>
      <c r="L47" s="108">
        <v>91157.204074790454</v>
      </c>
      <c r="M47" s="108">
        <v>43172.439447277422</v>
      </c>
      <c r="N47" s="108">
        <v>47984.764627513046</v>
      </c>
      <c r="O47" s="108">
        <v>42669.701521208211</v>
      </c>
      <c r="P47" s="108">
        <v>7106.6650161186326</v>
      </c>
      <c r="Q47" s="108">
        <v>101722.59407479045</v>
      </c>
      <c r="R47" s="108">
        <v>43715.829447277421</v>
      </c>
      <c r="S47" s="138">
        <v>58006.764627513046</v>
      </c>
      <c r="T47" s="112"/>
      <c r="U47" s="138"/>
    </row>
    <row r="48" spans="1:21" s="113" customFormat="1" ht="18" customHeight="1" x14ac:dyDescent="0.3">
      <c r="A48" s="104" t="s">
        <v>32</v>
      </c>
      <c r="B48" s="108">
        <v>114998.23777545922</v>
      </c>
      <c r="C48" s="108">
        <v>37510.83</v>
      </c>
      <c r="D48" s="108">
        <v>21365.5</v>
      </c>
      <c r="E48" s="108">
        <v>2571.5700000000002</v>
      </c>
      <c r="F48" s="108">
        <v>16145.33</v>
      </c>
      <c r="G48" s="108">
        <v>3581.93</v>
      </c>
      <c r="H48" s="108">
        <v>12563.4</v>
      </c>
      <c r="I48" s="108">
        <v>77487.407775459229</v>
      </c>
      <c r="J48" s="108">
        <v>10695.077088890894</v>
      </c>
      <c r="K48" s="108">
        <v>5552.07</v>
      </c>
      <c r="L48" s="108">
        <v>66792.330686568326</v>
      </c>
      <c r="M48" s="108">
        <v>34403.574284845607</v>
      </c>
      <c r="N48" s="108">
        <v>32388.756401722723</v>
      </c>
      <c r="O48" s="108">
        <v>32060.577088890896</v>
      </c>
      <c r="P48" s="108">
        <v>8123.64</v>
      </c>
      <c r="Q48" s="108">
        <v>82937.660686568342</v>
      </c>
      <c r="R48" s="108">
        <v>37985.504284845607</v>
      </c>
      <c r="S48" s="138">
        <v>44952.156401722728</v>
      </c>
      <c r="T48" s="112"/>
      <c r="U48" s="138"/>
    </row>
    <row r="49" spans="1:21" s="113" customFormat="1" ht="18" customHeight="1" x14ac:dyDescent="0.3">
      <c r="A49" s="104" t="s">
        <v>33</v>
      </c>
      <c r="B49" s="108">
        <v>200181.61936459376</v>
      </c>
      <c r="C49" s="108">
        <v>47518.97</v>
      </c>
      <c r="D49" s="108">
        <v>34058.93</v>
      </c>
      <c r="E49" s="108">
        <v>2642.63</v>
      </c>
      <c r="F49" s="108">
        <v>13460.04</v>
      </c>
      <c r="G49" s="108">
        <v>3531.76</v>
      </c>
      <c r="H49" s="108">
        <v>9928.2800000000007</v>
      </c>
      <c r="I49" s="108">
        <v>152662.64936459379</v>
      </c>
      <c r="J49" s="108">
        <v>39663.261750712561</v>
      </c>
      <c r="K49" s="108">
        <v>11973.213737854387</v>
      </c>
      <c r="L49" s="108">
        <v>112999.38761388123</v>
      </c>
      <c r="M49" s="108">
        <v>43950.496003624547</v>
      </c>
      <c r="N49" s="108">
        <v>69048.891610256687</v>
      </c>
      <c r="O49" s="108">
        <v>73722.191750712562</v>
      </c>
      <c r="P49" s="108">
        <v>14615.843737854388</v>
      </c>
      <c r="Q49" s="108">
        <v>126459.42761388123</v>
      </c>
      <c r="R49" s="108">
        <v>47482.256003624549</v>
      </c>
      <c r="S49" s="138">
        <v>78977.171610256701</v>
      </c>
      <c r="T49" s="112"/>
      <c r="U49" s="138"/>
    </row>
    <row r="50" spans="1:21" s="113" customFormat="1" ht="18" customHeight="1" x14ac:dyDescent="0.3">
      <c r="A50" s="104" t="s">
        <v>34</v>
      </c>
      <c r="B50" s="108">
        <v>216443.78655029266</v>
      </c>
      <c r="C50" s="108">
        <v>65528.61</v>
      </c>
      <c r="D50" s="108">
        <v>45124.24</v>
      </c>
      <c r="E50" s="108">
        <v>1433.64</v>
      </c>
      <c r="F50" s="108">
        <v>20404.37</v>
      </c>
      <c r="G50" s="108">
        <v>1779.37</v>
      </c>
      <c r="H50" s="108">
        <v>18625</v>
      </c>
      <c r="I50" s="108">
        <v>150915.17655029267</v>
      </c>
      <c r="J50" s="108">
        <v>25993.936274157466</v>
      </c>
      <c r="K50" s="108">
        <v>9205.36</v>
      </c>
      <c r="L50" s="108">
        <v>124921.24027613521</v>
      </c>
      <c r="M50" s="108">
        <v>83200.670447043361</v>
      </c>
      <c r="N50" s="108">
        <v>41720.569829091844</v>
      </c>
      <c r="O50" s="108">
        <v>71118.176274157464</v>
      </c>
      <c r="P50" s="108">
        <v>10639</v>
      </c>
      <c r="Q50" s="108">
        <v>145325.61027613521</v>
      </c>
      <c r="R50" s="108">
        <v>84980.040447043371</v>
      </c>
      <c r="S50" s="138">
        <v>60345.569829091837</v>
      </c>
      <c r="T50" s="112"/>
      <c r="U50" s="138"/>
    </row>
    <row r="51" spans="1:21" s="113" customFormat="1" ht="18" customHeight="1" x14ac:dyDescent="0.3">
      <c r="A51" s="104" t="s">
        <v>35</v>
      </c>
      <c r="B51" s="108">
        <v>112034.35262584542</v>
      </c>
      <c r="C51" s="108">
        <v>35433.74</v>
      </c>
      <c r="D51" s="108">
        <v>22240.9</v>
      </c>
      <c r="E51" s="108">
        <v>1194.44</v>
      </c>
      <c r="F51" s="108">
        <v>13192.84</v>
      </c>
      <c r="G51" s="108">
        <v>708.28</v>
      </c>
      <c r="H51" s="108">
        <v>12484.56</v>
      </c>
      <c r="I51" s="108">
        <v>76600.612625845431</v>
      </c>
      <c r="J51" s="108">
        <v>9101.4615926031656</v>
      </c>
      <c r="K51" s="108">
        <v>6084.93</v>
      </c>
      <c r="L51" s="108">
        <v>67499.151033242262</v>
      </c>
      <c r="M51" s="108">
        <v>41184.888889681679</v>
      </c>
      <c r="N51" s="108">
        <v>26314.262143560587</v>
      </c>
      <c r="O51" s="108">
        <v>31342.361592603167</v>
      </c>
      <c r="P51" s="108">
        <v>7279.37</v>
      </c>
      <c r="Q51" s="108">
        <v>80691.991033242259</v>
      </c>
      <c r="R51" s="108">
        <v>41893.168889681678</v>
      </c>
      <c r="S51" s="138">
        <v>38798.822143560581</v>
      </c>
      <c r="T51" s="112"/>
      <c r="U51" s="138"/>
    </row>
    <row r="52" spans="1:21" s="208" customFormat="1" ht="18" customHeight="1" x14ac:dyDescent="0.3">
      <c r="A52" s="130" t="s">
        <v>36</v>
      </c>
      <c r="B52" s="131">
        <v>99183.79645826733</v>
      </c>
      <c r="C52" s="131">
        <v>32597.84</v>
      </c>
      <c r="D52" s="131">
        <v>14262.09</v>
      </c>
      <c r="E52" s="131">
        <v>832.64</v>
      </c>
      <c r="F52" s="131">
        <v>18335.75</v>
      </c>
      <c r="G52" s="131">
        <v>6802.24</v>
      </c>
      <c r="H52" s="131">
        <v>11533.51</v>
      </c>
      <c r="I52" s="131">
        <v>66585.956458267334</v>
      </c>
      <c r="J52" s="131">
        <v>9629.0313585704025</v>
      </c>
      <c r="K52" s="131">
        <v>5257.93</v>
      </c>
      <c r="L52" s="131">
        <v>56956.925099696928</v>
      </c>
      <c r="M52" s="131">
        <v>34945.081798061939</v>
      </c>
      <c r="N52" s="131">
        <v>22011.843301634985</v>
      </c>
      <c r="O52" s="131">
        <v>23891.121358570399</v>
      </c>
      <c r="P52" s="131">
        <v>6090.57</v>
      </c>
      <c r="Q52" s="131">
        <v>75292.67509969692</v>
      </c>
      <c r="R52" s="131">
        <v>41747.321798061937</v>
      </c>
      <c r="S52" s="139">
        <v>33545.353301634983</v>
      </c>
      <c r="T52" s="134"/>
      <c r="U52" s="139"/>
    </row>
    <row r="53" spans="1:21" s="113" customFormat="1" ht="18" customHeight="1" x14ac:dyDescent="0.3">
      <c r="A53" s="104" t="s">
        <v>37</v>
      </c>
      <c r="B53" s="108">
        <v>154665.23969902535</v>
      </c>
      <c r="C53" s="108">
        <v>23755.62</v>
      </c>
      <c r="D53" s="108">
        <v>12689.07</v>
      </c>
      <c r="E53" s="108">
        <v>940.94</v>
      </c>
      <c r="F53" s="108">
        <v>11066.55</v>
      </c>
      <c r="G53" s="108">
        <v>824.91</v>
      </c>
      <c r="H53" s="108">
        <v>10241.64</v>
      </c>
      <c r="I53" s="108">
        <v>130909.61969902535</v>
      </c>
      <c r="J53" s="108">
        <v>35898.636059617682</v>
      </c>
      <c r="K53" s="108">
        <v>14317.97</v>
      </c>
      <c r="L53" s="108">
        <v>95010.983639407685</v>
      </c>
      <c r="M53" s="108">
        <v>66366.862499983341</v>
      </c>
      <c r="N53" s="108">
        <v>28644.12113942434</v>
      </c>
      <c r="O53" s="108">
        <v>48587.706059617682</v>
      </c>
      <c r="P53" s="108">
        <v>15258.91</v>
      </c>
      <c r="Q53" s="108">
        <v>106077.53363940767</v>
      </c>
      <c r="R53" s="108">
        <v>67191.772499983344</v>
      </c>
      <c r="S53" s="138">
        <v>38885.761139424343</v>
      </c>
      <c r="T53" s="112"/>
      <c r="U53" s="138"/>
    </row>
    <row r="54" spans="1:21" s="113" customFormat="1" ht="18" customHeight="1" x14ac:dyDescent="0.3">
      <c r="A54" s="104" t="s">
        <v>38</v>
      </c>
      <c r="B54" s="108">
        <v>158345.23167904155</v>
      </c>
      <c r="C54" s="108">
        <v>33179.42</v>
      </c>
      <c r="D54" s="108">
        <v>14680.61</v>
      </c>
      <c r="E54" s="108">
        <v>2029.12</v>
      </c>
      <c r="F54" s="108">
        <v>18498.810000000001</v>
      </c>
      <c r="G54" s="108">
        <v>5092.47</v>
      </c>
      <c r="H54" s="108">
        <v>13406.34</v>
      </c>
      <c r="I54" s="108">
        <v>125165.81167904155</v>
      </c>
      <c r="J54" s="108">
        <v>17078.971793859695</v>
      </c>
      <c r="K54" s="108">
        <v>7030.8043963135451</v>
      </c>
      <c r="L54" s="108">
        <v>108086.83988518186</v>
      </c>
      <c r="M54" s="108">
        <v>62330.223094646251</v>
      </c>
      <c r="N54" s="108">
        <v>45756.616790535605</v>
      </c>
      <c r="O54" s="108">
        <v>31759.581793859699</v>
      </c>
      <c r="P54" s="108">
        <v>9059.924396313545</v>
      </c>
      <c r="Q54" s="108">
        <v>126585.64988518186</v>
      </c>
      <c r="R54" s="108">
        <v>67422.693094646253</v>
      </c>
      <c r="S54" s="138">
        <v>59162.956790535609</v>
      </c>
      <c r="T54" s="112"/>
      <c r="U54" s="138"/>
    </row>
    <row r="55" spans="1:21" s="113" customFormat="1" ht="18" customHeight="1" x14ac:dyDescent="0.25">
      <c r="A55" s="104" t="s">
        <v>39</v>
      </c>
      <c r="B55" s="108">
        <v>142843.1129380652</v>
      </c>
      <c r="C55" s="108">
        <v>42670.05</v>
      </c>
      <c r="D55" s="108">
        <v>21519.09</v>
      </c>
      <c r="E55" s="108">
        <v>827.39</v>
      </c>
      <c r="F55" s="108">
        <v>21150.959999999999</v>
      </c>
      <c r="G55" s="108">
        <v>6954.12</v>
      </c>
      <c r="H55" s="108">
        <v>14196.84</v>
      </c>
      <c r="I55" s="108">
        <v>100173.06293806521</v>
      </c>
      <c r="J55" s="108">
        <v>12132.319590988865</v>
      </c>
      <c r="K55" s="108">
        <v>5356.8902116191775</v>
      </c>
      <c r="L55" s="108">
        <v>88040.74334707635</v>
      </c>
      <c r="M55" s="108">
        <v>54111.821006217862</v>
      </c>
      <c r="N55" s="146">
        <v>33928.92234085848</v>
      </c>
      <c r="O55" s="105">
        <v>33651.409590988864</v>
      </c>
      <c r="P55" s="105">
        <v>6184.280211619177</v>
      </c>
      <c r="Q55" s="105">
        <v>109191.70334707634</v>
      </c>
      <c r="R55" s="105">
        <v>61065.941006217858</v>
      </c>
      <c r="S55" s="147">
        <v>48125.762340858484</v>
      </c>
      <c r="T55" s="112"/>
      <c r="U55" s="138"/>
    </row>
    <row r="56" spans="1:21" s="113" customFormat="1" ht="18" customHeight="1" x14ac:dyDescent="0.25">
      <c r="A56" s="104" t="s">
        <v>40</v>
      </c>
      <c r="B56" s="108">
        <v>370452.78958457336</v>
      </c>
      <c r="C56" s="108">
        <v>213446.32</v>
      </c>
      <c r="D56" s="108">
        <v>164735.46</v>
      </c>
      <c r="E56" s="108">
        <v>2608.23</v>
      </c>
      <c r="F56" s="108">
        <v>48710.86</v>
      </c>
      <c r="G56" s="108">
        <v>18428.88</v>
      </c>
      <c r="H56" s="108">
        <v>30281.98</v>
      </c>
      <c r="I56" s="108">
        <v>157006.46958457335</v>
      </c>
      <c r="J56" s="108">
        <v>21903.544745200143</v>
      </c>
      <c r="K56" s="108">
        <v>11054.858941034176</v>
      </c>
      <c r="L56" s="108">
        <v>135102.92483937321</v>
      </c>
      <c r="M56" s="108">
        <v>80634.998825195522</v>
      </c>
      <c r="N56" s="146">
        <v>54467.926014177705</v>
      </c>
      <c r="O56" s="148">
        <v>186639.00474520013</v>
      </c>
      <c r="P56" s="148">
        <v>13663.088941034177</v>
      </c>
      <c r="Q56" s="148">
        <v>183813.78483937323</v>
      </c>
      <c r="R56" s="148">
        <v>99063.878825195512</v>
      </c>
      <c r="S56" s="149">
        <v>84749.906014177701</v>
      </c>
      <c r="T56" s="112"/>
      <c r="U56" s="138"/>
    </row>
    <row r="57" spans="1:21" s="152" customFormat="1" ht="18" customHeight="1" x14ac:dyDescent="0.3">
      <c r="A57" s="37" t="s">
        <v>41</v>
      </c>
      <c r="B57" s="141">
        <f>SUM(B45:B56)</f>
        <v>2067403.1821756265</v>
      </c>
      <c r="C57" s="141">
        <f t="shared" ref="C57:S57" si="3">SUM(C45:C56)</f>
        <v>660818.98</v>
      </c>
      <c r="D57" s="141">
        <f t="shared" si="3"/>
        <v>444855.36</v>
      </c>
      <c r="E57" s="141">
        <f t="shared" si="3"/>
        <v>20956.05</v>
      </c>
      <c r="F57" s="141">
        <f t="shared" si="3"/>
        <v>215963.62</v>
      </c>
      <c r="G57" s="141">
        <f t="shared" si="3"/>
        <v>54049.680000000008</v>
      </c>
      <c r="H57" s="141">
        <f t="shared" si="3"/>
        <v>161913.94</v>
      </c>
      <c r="I57" s="141">
        <f t="shared" si="3"/>
        <v>1406584.2021756265</v>
      </c>
      <c r="J57" s="141">
        <f t="shared" si="3"/>
        <v>279164.94969820947</v>
      </c>
      <c r="K57" s="141">
        <f t="shared" si="3"/>
        <v>160394.11230293993</v>
      </c>
      <c r="L57" s="141">
        <f t="shared" si="3"/>
        <v>1127419.2524774172</v>
      </c>
      <c r="M57" s="141">
        <f t="shared" si="3"/>
        <v>623101.04205889686</v>
      </c>
      <c r="N57" s="141">
        <f t="shared" si="3"/>
        <v>504318.21041852038</v>
      </c>
      <c r="O57" s="141">
        <f t="shared" si="3"/>
        <v>724020.30969820952</v>
      </c>
      <c r="P57" s="141">
        <f t="shared" si="3"/>
        <v>181350.16230293992</v>
      </c>
      <c r="Q57" s="141">
        <f t="shared" si="3"/>
        <v>1343382.8724774176</v>
      </c>
      <c r="R57" s="141">
        <f t="shared" si="3"/>
        <v>677150.72205889691</v>
      </c>
      <c r="S57" s="142">
        <f t="shared" si="3"/>
        <v>666232.15041852044</v>
      </c>
      <c r="T57" s="106"/>
      <c r="U57" s="140"/>
    </row>
    <row r="58" spans="1:21" s="152" customFormat="1" ht="18" customHeight="1" x14ac:dyDescent="0.25">
      <c r="A58" s="104" t="s">
        <v>42</v>
      </c>
      <c r="B58" s="108">
        <v>131436.5414515404</v>
      </c>
      <c r="C58" s="108">
        <v>37367.449999999997</v>
      </c>
      <c r="D58" s="108">
        <v>30287.08</v>
      </c>
      <c r="E58" s="108">
        <v>1696.07</v>
      </c>
      <c r="F58" s="108">
        <v>7080.37</v>
      </c>
      <c r="G58" s="108">
        <v>230.37</v>
      </c>
      <c r="H58" s="108">
        <v>6850</v>
      </c>
      <c r="I58" s="108">
        <v>94069.0914515404</v>
      </c>
      <c r="J58" s="108">
        <v>18689.610005739531</v>
      </c>
      <c r="K58" s="108">
        <v>12490.35</v>
      </c>
      <c r="L58" s="108">
        <v>75379.481445800891</v>
      </c>
      <c r="M58" s="108">
        <v>53766.578057642197</v>
      </c>
      <c r="N58" s="146">
        <v>21612.903388158687</v>
      </c>
      <c r="O58" s="148">
        <v>48976.690005739525</v>
      </c>
      <c r="P58" s="148">
        <v>14186.42</v>
      </c>
      <c r="Q58" s="148">
        <v>82459.851445800887</v>
      </c>
      <c r="R58" s="148">
        <v>53996.948057642199</v>
      </c>
      <c r="S58" s="149">
        <v>28462.903388158687</v>
      </c>
      <c r="T58" s="150"/>
      <c r="U58" s="151"/>
    </row>
    <row r="59" spans="1:21" s="152" customFormat="1" ht="18" customHeight="1" x14ac:dyDescent="0.25">
      <c r="A59" s="104" t="s">
        <v>43</v>
      </c>
      <c r="B59" s="108">
        <v>123856.45936907388</v>
      </c>
      <c r="C59" s="108">
        <v>40553.82</v>
      </c>
      <c r="D59" s="108">
        <v>24408.27</v>
      </c>
      <c r="E59" s="108">
        <v>528.23</v>
      </c>
      <c r="F59" s="108">
        <v>16145.55</v>
      </c>
      <c r="G59" s="108">
        <v>9563.39</v>
      </c>
      <c r="H59" s="108">
        <v>6582.16</v>
      </c>
      <c r="I59" s="108">
        <v>83302.639369073877</v>
      </c>
      <c r="J59" s="108">
        <v>10852.937208907679</v>
      </c>
      <c r="K59" s="108">
        <v>9198.98</v>
      </c>
      <c r="L59" s="108">
        <v>72449.702160166198</v>
      </c>
      <c r="M59" s="108">
        <v>37099.537260124969</v>
      </c>
      <c r="N59" s="146">
        <v>35350.164900041229</v>
      </c>
      <c r="O59" s="148">
        <v>35261.207208907676</v>
      </c>
      <c r="P59" s="148">
        <v>9727.2099999999991</v>
      </c>
      <c r="Q59" s="148">
        <v>88595.252160166201</v>
      </c>
      <c r="R59" s="148">
        <v>46662.927260124961</v>
      </c>
      <c r="S59" s="149">
        <v>41932.324900041232</v>
      </c>
      <c r="T59" s="150"/>
      <c r="U59" s="151"/>
    </row>
    <row r="60" spans="1:21" s="152" customFormat="1" ht="18" customHeight="1" x14ac:dyDescent="0.25">
      <c r="A60" s="104" t="s">
        <v>44</v>
      </c>
      <c r="B60" s="108">
        <v>135286.60525425567</v>
      </c>
      <c r="C60" s="108">
        <v>50588.63</v>
      </c>
      <c r="D60" s="108">
        <v>38130.92</v>
      </c>
      <c r="E60" s="108">
        <v>6081.09</v>
      </c>
      <c r="F60" s="108">
        <v>12457.71</v>
      </c>
      <c r="G60" s="108">
        <v>725.03</v>
      </c>
      <c r="H60" s="108">
        <v>11732.68</v>
      </c>
      <c r="I60" s="108">
        <v>84697.975254255682</v>
      </c>
      <c r="J60" s="108">
        <v>20031.570197391709</v>
      </c>
      <c r="K60" s="108">
        <v>9232.6784258417447</v>
      </c>
      <c r="L60" s="108">
        <v>64666.405056863987</v>
      </c>
      <c r="M60" s="108">
        <v>43257.501925737495</v>
      </c>
      <c r="N60" s="146">
        <v>21408.903131126488</v>
      </c>
      <c r="O60" s="148">
        <v>58162.490197391708</v>
      </c>
      <c r="P60" s="148">
        <v>15313.768425841747</v>
      </c>
      <c r="Q60" s="148">
        <v>77124.115056863986</v>
      </c>
      <c r="R60" s="148">
        <v>43982.531925737494</v>
      </c>
      <c r="S60" s="149">
        <v>33141.583131126485</v>
      </c>
      <c r="T60" s="150"/>
      <c r="U60" s="151"/>
    </row>
    <row r="61" spans="1:21" s="152" customFormat="1" ht="18" customHeight="1" x14ac:dyDescent="0.25">
      <c r="A61" s="104" t="s">
        <v>87</v>
      </c>
      <c r="B61" s="108">
        <v>160172.97267995239</v>
      </c>
      <c r="C61" s="108">
        <v>39941.269999999997</v>
      </c>
      <c r="D61" s="108">
        <v>28922.42</v>
      </c>
      <c r="E61" s="108">
        <v>808.96</v>
      </c>
      <c r="F61" s="108">
        <v>11018.85</v>
      </c>
      <c r="G61" s="108">
        <v>2772.79</v>
      </c>
      <c r="H61" s="108">
        <v>8246.06</v>
      </c>
      <c r="I61" s="108">
        <v>120231.7026799524</v>
      </c>
      <c r="J61" s="108">
        <v>19277.553830693432</v>
      </c>
      <c r="K61" s="108">
        <v>15627.52</v>
      </c>
      <c r="L61" s="108">
        <v>100954.14884925896</v>
      </c>
      <c r="M61" s="108">
        <v>61246.304652078754</v>
      </c>
      <c r="N61" s="146">
        <v>39707.844197180202</v>
      </c>
      <c r="O61" s="148">
        <v>48199.973830693438</v>
      </c>
      <c r="P61" s="148">
        <v>16436.48</v>
      </c>
      <c r="Q61" s="148">
        <v>111972.99884925896</v>
      </c>
      <c r="R61" s="148">
        <v>64019.094652078755</v>
      </c>
      <c r="S61" s="149">
        <v>47953.9041971802</v>
      </c>
      <c r="T61" s="150"/>
      <c r="U61" s="151"/>
    </row>
    <row r="62" spans="1:21" s="152" customFormat="1" ht="18" customHeight="1" x14ac:dyDescent="0.25">
      <c r="A62" s="104" t="s">
        <v>88</v>
      </c>
      <c r="B62" s="108">
        <v>144797.36342812507</v>
      </c>
      <c r="C62" s="108">
        <v>36882.79</v>
      </c>
      <c r="D62" s="108">
        <v>20370.439999999999</v>
      </c>
      <c r="E62" s="108">
        <v>1244.6400000000001</v>
      </c>
      <c r="F62" s="108">
        <v>16512.349999999999</v>
      </c>
      <c r="G62" s="108">
        <v>7937.02</v>
      </c>
      <c r="H62" s="108">
        <v>8575.33</v>
      </c>
      <c r="I62" s="108">
        <v>107914.57342812508</v>
      </c>
      <c r="J62" s="108">
        <v>28650.133268540885</v>
      </c>
      <c r="K62" s="108">
        <v>11626.23</v>
      </c>
      <c r="L62" s="108">
        <v>79264.440159584206</v>
      </c>
      <c r="M62" s="108">
        <v>46914.505429934004</v>
      </c>
      <c r="N62" s="146">
        <v>32349.934729650198</v>
      </c>
      <c r="O62" s="148">
        <v>49020.57326854088</v>
      </c>
      <c r="P62" s="148">
        <v>12870.87</v>
      </c>
      <c r="Q62" s="148">
        <v>95776.790159584212</v>
      </c>
      <c r="R62" s="148">
        <v>54851.525429934001</v>
      </c>
      <c r="S62" s="149">
        <v>40925.264729650196</v>
      </c>
      <c r="T62" s="150"/>
      <c r="U62" s="151"/>
    </row>
    <row r="63" spans="1:21" s="152" customFormat="1" ht="18" customHeight="1" x14ac:dyDescent="0.25">
      <c r="A63" s="104" t="s">
        <v>89</v>
      </c>
      <c r="B63" s="108">
        <v>269165.50612312113</v>
      </c>
      <c r="C63" s="108">
        <v>83377.210000000006</v>
      </c>
      <c r="D63" s="108">
        <v>61495.58</v>
      </c>
      <c r="E63" s="108">
        <v>1050.9000000000001</v>
      </c>
      <c r="F63" s="108">
        <v>21881.63</v>
      </c>
      <c r="G63" s="108">
        <v>4145.9399999999996</v>
      </c>
      <c r="H63" s="108">
        <v>17735.689999999999</v>
      </c>
      <c r="I63" s="108">
        <v>185788.29612312117</v>
      </c>
      <c r="J63" s="108">
        <v>46179.427569201507</v>
      </c>
      <c r="K63" s="108">
        <v>23079.040000000001</v>
      </c>
      <c r="L63" s="108">
        <v>139608.86855391969</v>
      </c>
      <c r="M63" s="108">
        <v>82221.270186855836</v>
      </c>
      <c r="N63" s="146">
        <v>57387.598367063838</v>
      </c>
      <c r="O63" s="148">
        <v>107675.00756920149</v>
      </c>
      <c r="P63" s="148">
        <v>24129.94</v>
      </c>
      <c r="Q63" s="148">
        <v>161490.49855391969</v>
      </c>
      <c r="R63" s="148">
        <v>86367.210186855824</v>
      </c>
      <c r="S63" s="149">
        <v>75123.28836706384</v>
      </c>
      <c r="T63" s="150"/>
      <c r="U63" s="151"/>
    </row>
    <row r="64" spans="1:21" s="152" customFormat="1" ht="18" customHeight="1" x14ac:dyDescent="0.25">
      <c r="A64" s="104" t="s">
        <v>90</v>
      </c>
      <c r="B64" s="108">
        <v>156885.7319896087</v>
      </c>
      <c r="C64" s="108">
        <v>40662.839999999997</v>
      </c>
      <c r="D64" s="108">
        <v>27347.15</v>
      </c>
      <c r="E64" s="108">
        <v>2706.97</v>
      </c>
      <c r="F64" s="108">
        <v>13315.69</v>
      </c>
      <c r="G64" s="108">
        <v>2396.8000000000002</v>
      </c>
      <c r="H64" s="108">
        <v>10918.89</v>
      </c>
      <c r="I64" s="108">
        <v>116222.8919896087</v>
      </c>
      <c r="J64" s="108">
        <v>31341.669244470078</v>
      </c>
      <c r="K64" s="108">
        <v>26117.701614741054</v>
      </c>
      <c r="L64" s="108">
        <v>84881.222745138628</v>
      </c>
      <c r="M64" s="108">
        <v>40825.651340085424</v>
      </c>
      <c r="N64" s="146">
        <v>44055.571405053211</v>
      </c>
      <c r="O64" s="148">
        <v>58688.819244470076</v>
      </c>
      <c r="P64" s="148">
        <v>28824.671614741055</v>
      </c>
      <c r="Q64" s="148">
        <v>98196.91274513863</v>
      </c>
      <c r="R64" s="148">
        <v>43222.451340085419</v>
      </c>
      <c r="S64" s="149">
        <v>54974.461405053211</v>
      </c>
      <c r="T64" s="150"/>
      <c r="U64" s="151"/>
    </row>
    <row r="65" spans="1:16384" s="107" customFormat="1" ht="18" customHeight="1" x14ac:dyDescent="0.25">
      <c r="A65" s="130" t="s">
        <v>91</v>
      </c>
      <c r="B65" s="131">
        <v>102410.85616612785</v>
      </c>
      <c r="C65" s="131">
        <v>23907.79</v>
      </c>
      <c r="D65" s="131">
        <v>13876.05</v>
      </c>
      <c r="E65" s="131">
        <v>1316.26</v>
      </c>
      <c r="F65" s="131">
        <v>10031.74</v>
      </c>
      <c r="G65" s="131">
        <v>2174.17</v>
      </c>
      <c r="H65" s="131">
        <v>7857.57</v>
      </c>
      <c r="I65" s="131">
        <v>78503.066166127843</v>
      </c>
      <c r="J65" s="131">
        <v>12945.056225827091</v>
      </c>
      <c r="K65" s="131">
        <v>4717.7248905888955</v>
      </c>
      <c r="L65" s="131">
        <v>65558.009940300748</v>
      </c>
      <c r="M65" s="131">
        <v>31165.738547587567</v>
      </c>
      <c r="N65" s="144">
        <v>34392.271392713192</v>
      </c>
      <c r="O65" s="145">
        <v>26821.106225827094</v>
      </c>
      <c r="P65" s="145">
        <v>6033.9848905888957</v>
      </c>
      <c r="Q65" s="145">
        <v>75589.749940300753</v>
      </c>
      <c r="R65" s="145">
        <v>33339.908547587569</v>
      </c>
      <c r="S65" s="156">
        <v>42249.841392713191</v>
      </c>
      <c r="T65" s="106"/>
      <c r="U65" s="140"/>
    </row>
    <row r="66" spans="1:16384" s="186" customFormat="1" ht="18" customHeight="1" x14ac:dyDescent="0.3">
      <c r="A66" s="86" t="s">
        <v>9</v>
      </c>
      <c r="B66" s="87">
        <f>(B65-B64)/B64*100</f>
        <v>-34.722645031282376</v>
      </c>
      <c r="C66" s="87">
        <f t="shared" ref="C66:S66" si="4">(C65-C64)/C64*100</f>
        <v>-41.204819928957242</v>
      </c>
      <c r="D66" s="87">
        <f t="shared" si="4"/>
        <v>-49.259612061951621</v>
      </c>
      <c r="E66" s="87">
        <f t="shared" si="4"/>
        <v>-51.375153769713002</v>
      </c>
      <c r="F66" s="87">
        <f t="shared" si="4"/>
        <v>-24.662259334664601</v>
      </c>
      <c r="G66" s="87">
        <f t="shared" si="4"/>
        <v>-9.288634846461953</v>
      </c>
      <c r="H66" s="87">
        <f t="shared" si="4"/>
        <v>-28.03691584034641</v>
      </c>
      <c r="I66" s="87">
        <f t="shared" si="4"/>
        <v>-32.45473002586558</v>
      </c>
      <c r="J66" s="87">
        <f t="shared" si="4"/>
        <v>-58.696979012657039</v>
      </c>
      <c r="K66" s="87">
        <f t="shared" si="4"/>
        <v>-81.936676664051589</v>
      </c>
      <c r="L66" s="87">
        <f t="shared" si="4"/>
        <v>-22.765002882742486</v>
      </c>
      <c r="M66" s="87">
        <f t="shared" si="4"/>
        <v>-23.661380713877531</v>
      </c>
      <c r="N66" s="87">
        <f t="shared" si="4"/>
        <v>-21.934342704340978</v>
      </c>
      <c r="O66" s="87">
        <f t="shared" si="4"/>
        <v>-54.299461854730879</v>
      </c>
      <c r="P66" s="87">
        <f t="shared" si="4"/>
        <v>-79.066596243535031</v>
      </c>
      <c r="Q66" s="87">
        <f t="shared" si="4"/>
        <v>-23.022274502165622</v>
      </c>
      <c r="R66" s="87">
        <f t="shared" si="4"/>
        <v>-22.864373690282971</v>
      </c>
      <c r="S66" s="118">
        <f t="shared" si="4"/>
        <v>-23.146420514399768</v>
      </c>
      <c r="T66" s="115" t="e">
        <f t="shared" ref="T66" si="5">(T35-T34)/T34*100</f>
        <v>#DIV/0!</v>
      </c>
      <c r="U66" s="118" t="e">
        <f t="shared" ref="U66" si="6">(U35-U34)/U34*100</f>
        <v>#DIV/0!</v>
      </c>
    </row>
    <row r="67" spans="1:16384" s="180" customFormat="1" ht="18" customHeight="1" x14ac:dyDescent="0.3">
      <c r="A67" s="38" t="s">
        <v>10</v>
      </c>
      <c r="B67" s="99">
        <f>(B65-B52)/B52*100</f>
        <v>3.2536158355446108</v>
      </c>
      <c r="C67" s="99">
        <f t="shared" ref="C67:S67" si="7">(C65-C52)/C52*100</f>
        <v>-26.658361412903432</v>
      </c>
      <c r="D67" s="99">
        <f t="shared" si="7"/>
        <v>-2.7067561626662071</v>
      </c>
      <c r="E67" s="99">
        <f t="shared" si="7"/>
        <v>58.082724827056111</v>
      </c>
      <c r="F67" s="99">
        <f t="shared" si="7"/>
        <v>-45.288630135118552</v>
      </c>
      <c r="G67" s="99">
        <f t="shared" si="7"/>
        <v>-68.03744060779978</v>
      </c>
      <c r="H67" s="99">
        <f t="shared" si="7"/>
        <v>-31.871823928708608</v>
      </c>
      <c r="I67" s="99">
        <f t="shared" si="7"/>
        <v>17.897332022750987</v>
      </c>
      <c r="J67" s="99">
        <f t="shared" si="7"/>
        <v>34.437782407939011</v>
      </c>
      <c r="K67" s="99">
        <f t="shared" si="7"/>
        <v>-10.27410234466995</v>
      </c>
      <c r="L67" s="99">
        <f t="shared" si="7"/>
        <v>15.101034379135731</v>
      </c>
      <c r="M67" s="99">
        <f t="shared" si="7"/>
        <v>-10.81509344380466</v>
      </c>
      <c r="N67" s="99">
        <f t="shared" si="7"/>
        <v>56.244394989667313</v>
      </c>
      <c r="O67" s="99">
        <f t="shared" si="7"/>
        <v>12.263906843391547</v>
      </c>
      <c r="P67" s="99">
        <f t="shared" si="7"/>
        <v>-0.92906098133842963</v>
      </c>
      <c r="Q67" s="99">
        <f t="shared" si="7"/>
        <v>0.39456008198734949</v>
      </c>
      <c r="R67" s="99">
        <f t="shared" si="7"/>
        <v>-20.138808642964666</v>
      </c>
      <c r="S67" s="119">
        <f t="shared" si="7"/>
        <v>25.94841679802477</v>
      </c>
      <c r="T67" s="116" t="e">
        <f>(T35-#REF!)/#REF!*100</f>
        <v>#REF!</v>
      </c>
      <c r="U67" s="119" t="e">
        <f>(U35-#REF!)/#REF!*100</f>
        <v>#REF!</v>
      </c>
    </row>
    <row r="68" spans="1:16384" s="186" customFormat="1" ht="18" customHeight="1" thickBot="1" x14ac:dyDescent="0.35">
      <c r="A68" s="39" t="s">
        <v>45</v>
      </c>
      <c r="B68" s="103">
        <f>(B65-B39)/B39*100</f>
        <v>-46.534735470279564</v>
      </c>
      <c r="C68" s="103">
        <f t="shared" ref="C68:S68" si="8">(C65-C39)/C39*100</f>
        <v>-40.024659644228812</v>
      </c>
      <c r="D68" s="103">
        <f t="shared" si="8"/>
        <v>-28.018705939109733</v>
      </c>
      <c r="E68" s="103">
        <f t="shared" si="8"/>
        <v>-75.236346464633158</v>
      </c>
      <c r="F68" s="103">
        <f t="shared" si="8"/>
        <v>-51.267694579653543</v>
      </c>
      <c r="G68" s="103">
        <f t="shared" si="8"/>
        <v>-78.444026269660611</v>
      </c>
      <c r="H68" s="103">
        <f t="shared" si="8"/>
        <v>-25.160583051725649</v>
      </c>
      <c r="I68" s="103">
        <f t="shared" si="8"/>
        <v>-48.245591588415138</v>
      </c>
      <c r="J68" s="103">
        <f t="shared" si="8"/>
        <v>-31.744202415028443</v>
      </c>
      <c r="K68" s="103">
        <f t="shared" si="8"/>
        <v>-68.027714833762914</v>
      </c>
      <c r="L68" s="103">
        <f t="shared" si="8"/>
        <v>-50.603647101850044</v>
      </c>
      <c r="M68" s="103">
        <f t="shared" si="8"/>
        <v>-53.912210030141196</v>
      </c>
      <c r="N68" s="103">
        <f t="shared" si="8"/>
        <v>-47.166657931960167</v>
      </c>
      <c r="O68" s="103">
        <f t="shared" si="8"/>
        <v>-29.866267087580695</v>
      </c>
      <c r="P68" s="103">
        <f t="shared" si="8"/>
        <v>-69.936739993558376</v>
      </c>
      <c r="Q68" s="103">
        <f t="shared" si="8"/>
        <v>-50.692814428693687</v>
      </c>
      <c r="R68" s="103">
        <f t="shared" si="8"/>
        <v>-57.096303879319791</v>
      </c>
      <c r="S68" s="120">
        <f t="shared" si="8"/>
        <v>-44.110278173500426</v>
      </c>
      <c r="T68" s="117" t="e">
        <f>(T35-#REF!)/#REF!*100</f>
        <v>#REF!</v>
      </c>
      <c r="U68" s="120" t="e">
        <f>(U35-#REF!)/#REF!*100</f>
        <v>#REF!</v>
      </c>
    </row>
    <row r="69" spans="1:16384" s="186" customFormat="1" x14ac:dyDescent="0.3">
      <c r="A69" s="15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</row>
    <row r="70" spans="1:16384" s="24" customFormat="1" ht="22.5" customHeight="1" x14ac:dyDescent="0.3">
      <c r="A70" s="213" t="s">
        <v>95</v>
      </c>
      <c r="B70" s="213"/>
      <c r="C70" s="213"/>
      <c r="D70" s="213"/>
      <c r="E70" s="213"/>
      <c r="F70" s="213"/>
      <c r="G70" s="213"/>
      <c r="H70" s="213"/>
      <c r="I70" s="213"/>
      <c r="J70" s="213"/>
      <c r="K70" s="213"/>
      <c r="L70" s="213"/>
      <c r="M70" s="213"/>
      <c r="N70" s="213"/>
      <c r="O70" s="213"/>
      <c r="P70" s="213"/>
      <c r="Q70" s="213"/>
      <c r="R70" s="213"/>
      <c r="S70" s="213"/>
      <c r="U70" s="25"/>
    </row>
    <row r="71" spans="1:16384" s="26" customFormat="1" ht="11.25" customHeight="1" x14ac:dyDescent="0.3">
      <c r="A71" s="5" t="s">
        <v>15</v>
      </c>
      <c r="B71" s="6" t="s">
        <v>0</v>
      </c>
      <c r="C71" s="40" t="s">
        <v>1</v>
      </c>
      <c r="D71" s="40"/>
      <c r="E71" s="40"/>
      <c r="F71" s="40"/>
      <c r="G71" s="40"/>
      <c r="H71" s="41"/>
      <c r="I71" s="50" t="s">
        <v>2</v>
      </c>
      <c r="J71" s="50"/>
      <c r="K71" s="50"/>
      <c r="L71" s="50"/>
      <c r="M71" s="50"/>
      <c r="N71" s="77"/>
      <c r="O71" s="62" t="s">
        <v>3</v>
      </c>
      <c r="P71" s="62"/>
      <c r="Q71" s="63" t="s">
        <v>4</v>
      </c>
      <c r="R71" s="62"/>
      <c r="S71" s="64"/>
      <c r="U71" s="27"/>
    </row>
    <row r="72" spans="1:16384" s="26" customFormat="1" ht="11.25" customHeight="1" x14ac:dyDescent="0.3">
      <c r="A72" s="7"/>
      <c r="B72" s="8"/>
      <c r="C72" s="72"/>
      <c r="D72" s="42" t="s">
        <v>3</v>
      </c>
      <c r="E72" s="43"/>
      <c r="F72" s="42" t="s">
        <v>4</v>
      </c>
      <c r="G72" s="40"/>
      <c r="H72" s="41"/>
      <c r="I72" s="52"/>
      <c r="J72" s="53" t="s">
        <v>3</v>
      </c>
      <c r="K72" s="54"/>
      <c r="L72" s="55" t="s">
        <v>4</v>
      </c>
      <c r="M72" s="50"/>
      <c r="N72" s="51"/>
      <c r="O72" s="79"/>
      <c r="P72" s="80"/>
      <c r="Q72" s="81"/>
      <c r="R72" s="79"/>
      <c r="S72" s="82"/>
      <c r="U72" s="27"/>
    </row>
    <row r="73" spans="1:16384" s="28" customFormat="1" ht="11.25" customHeight="1" thickBot="1" x14ac:dyDescent="0.35">
      <c r="A73" s="7"/>
      <c r="B73" s="8"/>
      <c r="C73" s="72"/>
      <c r="D73" s="73"/>
      <c r="E73" s="74" t="s">
        <v>8</v>
      </c>
      <c r="F73" s="75"/>
      <c r="G73" s="76" t="s">
        <v>5</v>
      </c>
      <c r="H73" s="41" t="s">
        <v>6</v>
      </c>
      <c r="I73" s="52"/>
      <c r="J73" s="70"/>
      <c r="K73" s="55" t="s">
        <v>8</v>
      </c>
      <c r="L73" s="78"/>
      <c r="M73" s="71" t="s">
        <v>5</v>
      </c>
      <c r="N73" s="51" t="s">
        <v>6</v>
      </c>
      <c r="O73" s="82"/>
      <c r="P73" s="63" t="s">
        <v>8</v>
      </c>
      <c r="Q73" s="81"/>
      <c r="R73" s="83" t="s">
        <v>5</v>
      </c>
      <c r="S73" s="64" t="s">
        <v>6</v>
      </c>
      <c r="U73" s="29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6"/>
      <c r="EN73" s="26"/>
      <c r="EO73" s="26"/>
      <c r="EP73" s="26"/>
      <c r="EQ73" s="26"/>
      <c r="ER73" s="26"/>
      <c r="ES73" s="26"/>
      <c r="ET73" s="26"/>
      <c r="EU73" s="26"/>
      <c r="EV73" s="26"/>
      <c r="EW73" s="26"/>
      <c r="EX73" s="26"/>
      <c r="EY73" s="26"/>
      <c r="EZ73" s="26"/>
      <c r="FA73" s="26"/>
      <c r="FB73" s="26"/>
      <c r="FC73" s="26"/>
      <c r="FD73" s="26"/>
      <c r="FE73" s="26"/>
      <c r="FF73" s="26"/>
      <c r="FG73" s="26"/>
      <c r="FH73" s="26"/>
      <c r="FI73" s="26"/>
      <c r="FJ73" s="26"/>
      <c r="FK73" s="26"/>
      <c r="FL73" s="26"/>
      <c r="FM73" s="26"/>
      <c r="FN73" s="26"/>
      <c r="FO73" s="26"/>
      <c r="FP73" s="26"/>
      <c r="FQ73" s="26"/>
      <c r="FR73" s="26"/>
      <c r="FS73" s="26"/>
      <c r="FT73" s="26"/>
      <c r="FU73" s="26"/>
      <c r="FV73" s="26"/>
      <c r="FW73" s="26"/>
      <c r="FX73" s="26"/>
      <c r="FY73" s="26"/>
      <c r="FZ73" s="26"/>
      <c r="GA73" s="26"/>
      <c r="GB73" s="26"/>
      <c r="GC73" s="26"/>
      <c r="GD73" s="26"/>
      <c r="GE73" s="26"/>
      <c r="GF73" s="26"/>
      <c r="GG73" s="26"/>
      <c r="GH73" s="26"/>
      <c r="GI73" s="26"/>
      <c r="GJ73" s="26"/>
      <c r="GK73" s="26"/>
      <c r="GL73" s="26"/>
      <c r="GM73" s="26"/>
      <c r="GN73" s="26"/>
      <c r="GO73" s="26"/>
      <c r="GP73" s="26"/>
      <c r="GQ73" s="26"/>
      <c r="GR73" s="26"/>
      <c r="GS73" s="26"/>
      <c r="GT73" s="26"/>
      <c r="GU73" s="26"/>
      <c r="GV73" s="26"/>
      <c r="GW73" s="26"/>
      <c r="GX73" s="26"/>
      <c r="GY73" s="26"/>
      <c r="GZ73" s="26"/>
      <c r="HA73" s="26"/>
      <c r="HB73" s="26"/>
      <c r="HC73" s="26"/>
      <c r="HD73" s="26"/>
      <c r="HE73" s="26"/>
      <c r="HF73" s="26"/>
      <c r="HG73" s="26"/>
      <c r="HH73" s="26"/>
      <c r="HI73" s="26"/>
      <c r="HJ73" s="26"/>
      <c r="HK73" s="26"/>
      <c r="HL73" s="26"/>
      <c r="HM73" s="26"/>
      <c r="HN73" s="26"/>
      <c r="HO73" s="26"/>
      <c r="HP73" s="26"/>
      <c r="HQ73" s="26"/>
      <c r="HR73" s="26"/>
      <c r="HS73" s="26"/>
      <c r="HT73" s="26"/>
      <c r="HU73" s="26"/>
      <c r="HV73" s="26"/>
      <c r="HW73" s="26"/>
      <c r="HX73" s="26"/>
      <c r="HY73" s="26"/>
      <c r="HZ73" s="26"/>
      <c r="IA73" s="26"/>
      <c r="IB73" s="26"/>
      <c r="IC73" s="26"/>
      <c r="ID73" s="26"/>
      <c r="IE73" s="26"/>
      <c r="IF73" s="26"/>
      <c r="IG73" s="26"/>
      <c r="IH73" s="26"/>
      <c r="II73" s="26"/>
      <c r="IJ73" s="26"/>
      <c r="IK73" s="26"/>
      <c r="IL73" s="26"/>
      <c r="IM73" s="26"/>
      <c r="IN73" s="26"/>
      <c r="IO73" s="26"/>
      <c r="IP73" s="26"/>
      <c r="IQ73" s="26"/>
      <c r="IR73" s="26"/>
      <c r="IS73" s="26"/>
      <c r="IT73" s="26"/>
      <c r="IU73" s="26"/>
      <c r="IV73" s="26"/>
      <c r="IW73" s="26"/>
      <c r="IX73" s="26"/>
      <c r="IY73" s="26"/>
      <c r="IZ73" s="26"/>
      <c r="JA73" s="26"/>
      <c r="JB73" s="26"/>
      <c r="JC73" s="26"/>
      <c r="JD73" s="26"/>
      <c r="JE73" s="26"/>
      <c r="JF73" s="26"/>
      <c r="JG73" s="26"/>
      <c r="JH73" s="26"/>
      <c r="JI73" s="26"/>
      <c r="JJ73" s="26"/>
      <c r="JK73" s="26"/>
      <c r="JL73" s="26"/>
      <c r="JM73" s="26"/>
      <c r="JN73" s="26"/>
      <c r="JO73" s="26"/>
      <c r="JP73" s="26"/>
      <c r="JQ73" s="26"/>
      <c r="JR73" s="26"/>
      <c r="JS73" s="26"/>
      <c r="JT73" s="26"/>
      <c r="JU73" s="26"/>
      <c r="JV73" s="26"/>
      <c r="JW73" s="26"/>
      <c r="JX73" s="26"/>
      <c r="JY73" s="26"/>
      <c r="JZ73" s="26"/>
      <c r="KA73" s="26"/>
      <c r="KB73" s="26"/>
      <c r="KC73" s="26"/>
      <c r="KD73" s="26"/>
      <c r="KE73" s="26"/>
      <c r="KF73" s="26"/>
      <c r="KG73" s="26"/>
      <c r="KH73" s="26"/>
      <c r="KI73" s="26"/>
      <c r="KJ73" s="26"/>
      <c r="KK73" s="26"/>
      <c r="KL73" s="26"/>
      <c r="KM73" s="26"/>
      <c r="KN73" s="26"/>
      <c r="KO73" s="26"/>
      <c r="KP73" s="26"/>
      <c r="KQ73" s="26"/>
      <c r="KR73" s="26"/>
      <c r="KS73" s="26"/>
      <c r="KT73" s="26"/>
      <c r="KU73" s="26"/>
      <c r="KV73" s="26"/>
      <c r="KW73" s="26"/>
      <c r="KX73" s="26"/>
      <c r="KY73" s="26"/>
      <c r="KZ73" s="26"/>
      <c r="LA73" s="26"/>
      <c r="LB73" s="26"/>
      <c r="LC73" s="26"/>
      <c r="LD73" s="26"/>
      <c r="LE73" s="26"/>
      <c r="LF73" s="26"/>
      <c r="LG73" s="26"/>
      <c r="LH73" s="26"/>
      <c r="LI73" s="26"/>
      <c r="LJ73" s="26"/>
      <c r="LK73" s="26"/>
      <c r="LL73" s="26"/>
      <c r="LM73" s="26"/>
      <c r="LN73" s="26"/>
      <c r="LO73" s="26"/>
      <c r="LP73" s="26"/>
      <c r="LQ73" s="26"/>
      <c r="LR73" s="26"/>
      <c r="LS73" s="26"/>
      <c r="LT73" s="26"/>
      <c r="LU73" s="26"/>
      <c r="LV73" s="26"/>
      <c r="LW73" s="26"/>
      <c r="LX73" s="26"/>
      <c r="LY73" s="26"/>
      <c r="LZ73" s="26"/>
      <c r="MA73" s="26"/>
      <c r="MB73" s="26"/>
      <c r="MC73" s="26"/>
      <c r="MD73" s="26"/>
      <c r="ME73" s="26"/>
      <c r="MF73" s="26"/>
      <c r="MG73" s="26"/>
      <c r="MH73" s="26"/>
      <c r="MI73" s="26"/>
      <c r="MJ73" s="26"/>
      <c r="MK73" s="26"/>
      <c r="ML73" s="26"/>
      <c r="MM73" s="26"/>
      <c r="MN73" s="26"/>
      <c r="MO73" s="26"/>
      <c r="MP73" s="26"/>
      <c r="MQ73" s="26"/>
      <c r="MR73" s="26"/>
      <c r="MS73" s="26"/>
      <c r="MT73" s="26"/>
      <c r="MU73" s="26"/>
      <c r="MV73" s="26"/>
      <c r="MW73" s="26"/>
      <c r="MX73" s="26"/>
      <c r="MY73" s="26"/>
      <c r="MZ73" s="26"/>
      <c r="NA73" s="26"/>
      <c r="NB73" s="26"/>
      <c r="NC73" s="26"/>
      <c r="ND73" s="26"/>
      <c r="NE73" s="26"/>
      <c r="NF73" s="26"/>
      <c r="NG73" s="26"/>
      <c r="NH73" s="26"/>
      <c r="NI73" s="26"/>
      <c r="NJ73" s="26"/>
      <c r="NK73" s="26"/>
      <c r="NL73" s="26"/>
      <c r="NM73" s="26"/>
      <c r="NN73" s="26"/>
      <c r="NO73" s="26"/>
      <c r="NP73" s="26"/>
      <c r="NQ73" s="26"/>
      <c r="NR73" s="26"/>
      <c r="NS73" s="26"/>
      <c r="NT73" s="26"/>
      <c r="NU73" s="26"/>
      <c r="NV73" s="26"/>
      <c r="NW73" s="26"/>
      <c r="NX73" s="26"/>
      <c r="NY73" s="26"/>
      <c r="NZ73" s="26"/>
      <c r="OA73" s="26"/>
      <c r="OB73" s="26"/>
      <c r="OC73" s="26"/>
      <c r="OD73" s="26"/>
      <c r="OE73" s="26"/>
      <c r="OF73" s="26"/>
      <c r="OG73" s="26"/>
      <c r="OH73" s="26"/>
      <c r="OI73" s="26"/>
      <c r="OJ73" s="26"/>
      <c r="OK73" s="26"/>
      <c r="OL73" s="26"/>
      <c r="OM73" s="26"/>
      <c r="ON73" s="26"/>
      <c r="OO73" s="26"/>
      <c r="OP73" s="26"/>
      <c r="OQ73" s="26"/>
      <c r="OR73" s="26"/>
      <c r="OS73" s="26"/>
      <c r="OT73" s="26"/>
      <c r="OU73" s="26"/>
      <c r="OV73" s="26"/>
      <c r="OW73" s="26"/>
      <c r="OX73" s="26"/>
      <c r="OY73" s="26"/>
      <c r="OZ73" s="26"/>
      <c r="PA73" s="26"/>
      <c r="PB73" s="26"/>
      <c r="PC73" s="26"/>
      <c r="PD73" s="26"/>
      <c r="PE73" s="26"/>
      <c r="PF73" s="26"/>
      <c r="PG73" s="26"/>
      <c r="PH73" s="26"/>
      <c r="PI73" s="26"/>
      <c r="PJ73" s="26"/>
      <c r="PK73" s="26"/>
      <c r="PL73" s="26"/>
      <c r="PM73" s="26"/>
      <c r="PN73" s="26"/>
      <c r="PO73" s="26"/>
      <c r="PP73" s="26"/>
      <c r="PQ73" s="26"/>
      <c r="PR73" s="26"/>
      <c r="PS73" s="26"/>
      <c r="PT73" s="26"/>
      <c r="PU73" s="26"/>
      <c r="PV73" s="26"/>
      <c r="PW73" s="26"/>
      <c r="PX73" s="26"/>
      <c r="PY73" s="26"/>
      <c r="PZ73" s="26"/>
      <c r="QA73" s="26"/>
      <c r="QB73" s="26"/>
      <c r="QC73" s="26"/>
      <c r="QD73" s="26"/>
      <c r="QE73" s="26"/>
      <c r="QF73" s="26"/>
      <c r="QG73" s="26"/>
      <c r="QH73" s="26"/>
      <c r="QI73" s="26"/>
      <c r="QJ73" s="26"/>
      <c r="QK73" s="26"/>
      <c r="QL73" s="26"/>
      <c r="QM73" s="26"/>
      <c r="QN73" s="26"/>
      <c r="QO73" s="26"/>
      <c r="QP73" s="26"/>
      <c r="QQ73" s="26"/>
      <c r="QR73" s="26"/>
      <c r="QS73" s="26"/>
      <c r="QT73" s="26"/>
      <c r="QU73" s="26"/>
      <c r="QV73" s="26"/>
      <c r="QW73" s="26"/>
      <c r="QX73" s="26"/>
      <c r="QY73" s="26"/>
      <c r="QZ73" s="26"/>
      <c r="RA73" s="26"/>
      <c r="RB73" s="26"/>
      <c r="RC73" s="26"/>
      <c r="RD73" s="26"/>
      <c r="RE73" s="26"/>
      <c r="RF73" s="26"/>
      <c r="RG73" s="26"/>
      <c r="RH73" s="26"/>
      <c r="RI73" s="26"/>
      <c r="RJ73" s="26"/>
      <c r="RK73" s="26"/>
      <c r="RL73" s="26"/>
      <c r="RM73" s="26"/>
      <c r="RN73" s="26"/>
      <c r="RO73" s="26"/>
      <c r="RP73" s="26"/>
      <c r="RQ73" s="26"/>
      <c r="RR73" s="26"/>
      <c r="RS73" s="26"/>
      <c r="RT73" s="26"/>
      <c r="RU73" s="26"/>
      <c r="RV73" s="26"/>
      <c r="RW73" s="26"/>
      <c r="RX73" s="26"/>
      <c r="RY73" s="26"/>
      <c r="RZ73" s="26"/>
      <c r="SA73" s="26"/>
      <c r="SB73" s="26"/>
      <c r="SC73" s="26"/>
      <c r="SD73" s="26"/>
      <c r="SE73" s="26"/>
      <c r="SF73" s="26"/>
      <c r="SG73" s="26"/>
      <c r="SH73" s="26"/>
      <c r="SI73" s="26"/>
      <c r="SJ73" s="26"/>
      <c r="SK73" s="26"/>
      <c r="SL73" s="26"/>
      <c r="SM73" s="26"/>
      <c r="SN73" s="26"/>
      <c r="SO73" s="26"/>
      <c r="SP73" s="26"/>
      <c r="SQ73" s="26"/>
      <c r="SR73" s="26"/>
      <c r="SS73" s="26"/>
      <c r="ST73" s="26"/>
      <c r="SU73" s="26"/>
      <c r="SV73" s="26"/>
      <c r="SW73" s="26"/>
      <c r="SX73" s="26"/>
      <c r="SY73" s="26"/>
      <c r="SZ73" s="26"/>
      <c r="TA73" s="26"/>
      <c r="TB73" s="26"/>
      <c r="TC73" s="26"/>
      <c r="TD73" s="26"/>
      <c r="TE73" s="26"/>
      <c r="TF73" s="26"/>
      <c r="TG73" s="26"/>
      <c r="TH73" s="26"/>
      <c r="TI73" s="26"/>
      <c r="TJ73" s="26"/>
      <c r="TK73" s="26"/>
      <c r="TL73" s="26"/>
      <c r="TM73" s="26"/>
      <c r="TN73" s="26"/>
      <c r="TO73" s="26"/>
      <c r="TP73" s="26"/>
      <c r="TQ73" s="26"/>
      <c r="TR73" s="26"/>
      <c r="TS73" s="26"/>
      <c r="TT73" s="26"/>
      <c r="TU73" s="26"/>
      <c r="TV73" s="26"/>
      <c r="TW73" s="26"/>
      <c r="TX73" s="26"/>
      <c r="TY73" s="26"/>
      <c r="TZ73" s="26"/>
      <c r="UA73" s="26"/>
      <c r="UB73" s="26"/>
      <c r="UC73" s="26"/>
      <c r="UD73" s="26"/>
      <c r="UE73" s="26"/>
      <c r="UF73" s="26"/>
      <c r="UG73" s="26"/>
      <c r="UH73" s="26"/>
      <c r="UI73" s="26"/>
      <c r="UJ73" s="26"/>
      <c r="UK73" s="26"/>
      <c r="UL73" s="26"/>
      <c r="UM73" s="26"/>
      <c r="UN73" s="26"/>
      <c r="UO73" s="26"/>
      <c r="UP73" s="26"/>
      <c r="UQ73" s="26"/>
      <c r="UR73" s="26"/>
      <c r="US73" s="26"/>
      <c r="UT73" s="26"/>
      <c r="UU73" s="26"/>
      <c r="UV73" s="26"/>
      <c r="UW73" s="26"/>
      <c r="UX73" s="26"/>
      <c r="UY73" s="26"/>
      <c r="UZ73" s="26"/>
      <c r="VA73" s="26"/>
      <c r="VB73" s="26"/>
      <c r="VC73" s="26"/>
      <c r="VD73" s="26"/>
      <c r="VE73" s="26"/>
      <c r="VF73" s="26"/>
      <c r="VG73" s="26"/>
      <c r="VH73" s="26"/>
      <c r="VI73" s="26"/>
      <c r="VJ73" s="26"/>
      <c r="VK73" s="26"/>
      <c r="VL73" s="26"/>
      <c r="VM73" s="26"/>
      <c r="VN73" s="26"/>
      <c r="VO73" s="26"/>
      <c r="VP73" s="26"/>
      <c r="VQ73" s="26"/>
      <c r="VR73" s="26"/>
      <c r="VS73" s="26"/>
      <c r="VT73" s="26"/>
      <c r="VU73" s="26"/>
      <c r="VV73" s="26"/>
      <c r="VW73" s="26"/>
      <c r="VX73" s="26"/>
      <c r="VY73" s="26"/>
      <c r="VZ73" s="26"/>
      <c r="WA73" s="26"/>
      <c r="WB73" s="26"/>
      <c r="WC73" s="26"/>
      <c r="WD73" s="26"/>
      <c r="WE73" s="26"/>
      <c r="WF73" s="26"/>
      <c r="WG73" s="26"/>
      <c r="WH73" s="26"/>
      <c r="WI73" s="26"/>
      <c r="WJ73" s="26"/>
      <c r="WK73" s="26"/>
      <c r="WL73" s="26"/>
      <c r="WM73" s="26"/>
      <c r="WN73" s="26"/>
      <c r="WO73" s="26"/>
      <c r="WP73" s="26"/>
      <c r="WQ73" s="26"/>
      <c r="WR73" s="26"/>
      <c r="WS73" s="26"/>
      <c r="WT73" s="26"/>
      <c r="WU73" s="26"/>
      <c r="WV73" s="26"/>
      <c r="WW73" s="26"/>
      <c r="WX73" s="26"/>
      <c r="WY73" s="26"/>
      <c r="WZ73" s="26"/>
      <c r="XA73" s="26"/>
      <c r="XB73" s="26"/>
      <c r="XC73" s="26"/>
      <c r="XD73" s="26"/>
      <c r="XE73" s="26"/>
      <c r="XF73" s="26"/>
      <c r="XG73" s="26"/>
      <c r="XH73" s="26"/>
      <c r="XI73" s="26"/>
      <c r="XJ73" s="26"/>
      <c r="XK73" s="26"/>
      <c r="XL73" s="26"/>
      <c r="XM73" s="26"/>
      <c r="XN73" s="26"/>
      <c r="XO73" s="26"/>
      <c r="XP73" s="26"/>
      <c r="XQ73" s="26"/>
      <c r="XR73" s="26"/>
      <c r="XS73" s="26"/>
      <c r="XT73" s="26"/>
      <c r="XU73" s="26"/>
      <c r="XV73" s="26"/>
      <c r="XW73" s="26"/>
      <c r="XX73" s="26"/>
      <c r="XY73" s="26"/>
      <c r="XZ73" s="26"/>
      <c r="YA73" s="26"/>
      <c r="YB73" s="26"/>
      <c r="YC73" s="26"/>
      <c r="YD73" s="26"/>
      <c r="YE73" s="26"/>
      <c r="YF73" s="26"/>
      <c r="YG73" s="26"/>
      <c r="YH73" s="26"/>
      <c r="YI73" s="26"/>
      <c r="YJ73" s="26"/>
      <c r="YK73" s="26"/>
      <c r="YL73" s="26"/>
      <c r="YM73" s="26"/>
      <c r="YN73" s="26"/>
      <c r="YO73" s="26"/>
      <c r="YP73" s="26"/>
      <c r="YQ73" s="26"/>
      <c r="YR73" s="26"/>
      <c r="YS73" s="26"/>
      <c r="YT73" s="26"/>
      <c r="YU73" s="26"/>
      <c r="YV73" s="26"/>
      <c r="YW73" s="26"/>
      <c r="YX73" s="26"/>
      <c r="YY73" s="26"/>
      <c r="YZ73" s="26"/>
      <c r="ZA73" s="26"/>
      <c r="ZB73" s="26"/>
      <c r="ZC73" s="26"/>
      <c r="ZD73" s="26"/>
      <c r="ZE73" s="26"/>
      <c r="ZF73" s="26"/>
      <c r="ZG73" s="26"/>
      <c r="ZH73" s="26"/>
      <c r="ZI73" s="26"/>
      <c r="ZJ73" s="26"/>
      <c r="ZK73" s="26"/>
      <c r="ZL73" s="26"/>
      <c r="ZM73" s="26"/>
      <c r="ZN73" s="26"/>
      <c r="ZO73" s="26"/>
      <c r="ZP73" s="26"/>
      <c r="ZQ73" s="26"/>
      <c r="ZR73" s="26"/>
      <c r="ZS73" s="26"/>
      <c r="ZT73" s="26"/>
      <c r="ZU73" s="26"/>
      <c r="ZV73" s="26"/>
      <c r="ZW73" s="26"/>
      <c r="ZX73" s="26"/>
      <c r="ZY73" s="26"/>
      <c r="ZZ73" s="26"/>
      <c r="AAA73" s="26"/>
      <c r="AAB73" s="26"/>
      <c r="AAC73" s="26"/>
      <c r="AAD73" s="26"/>
      <c r="AAE73" s="26"/>
      <c r="AAF73" s="26"/>
      <c r="AAG73" s="26"/>
      <c r="AAH73" s="26"/>
      <c r="AAI73" s="26"/>
      <c r="AAJ73" s="26"/>
      <c r="AAK73" s="26"/>
      <c r="AAL73" s="26"/>
      <c r="AAM73" s="26"/>
      <c r="AAN73" s="26"/>
      <c r="AAO73" s="26"/>
      <c r="AAP73" s="26"/>
      <c r="AAQ73" s="26"/>
      <c r="AAR73" s="26"/>
      <c r="AAS73" s="26"/>
      <c r="AAT73" s="26"/>
      <c r="AAU73" s="26"/>
      <c r="AAV73" s="26"/>
      <c r="AAW73" s="26"/>
      <c r="AAX73" s="26"/>
      <c r="AAY73" s="26"/>
      <c r="AAZ73" s="26"/>
      <c r="ABA73" s="26"/>
      <c r="ABB73" s="26"/>
      <c r="ABC73" s="26"/>
      <c r="ABD73" s="26"/>
      <c r="ABE73" s="26"/>
      <c r="ABF73" s="26"/>
      <c r="ABG73" s="26"/>
      <c r="ABH73" s="26"/>
      <c r="ABI73" s="26"/>
      <c r="ABJ73" s="26"/>
      <c r="ABK73" s="26"/>
      <c r="ABL73" s="26"/>
      <c r="ABM73" s="26"/>
      <c r="ABN73" s="26"/>
      <c r="ABO73" s="26"/>
      <c r="ABP73" s="26"/>
      <c r="ABQ73" s="26"/>
      <c r="ABR73" s="26"/>
      <c r="ABS73" s="26"/>
      <c r="ABT73" s="26"/>
      <c r="ABU73" s="26"/>
      <c r="ABV73" s="26"/>
      <c r="ABW73" s="26"/>
      <c r="ABX73" s="26"/>
      <c r="ABY73" s="26"/>
      <c r="ABZ73" s="26"/>
      <c r="ACA73" s="26"/>
      <c r="ACB73" s="26"/>
      <c r="ACC73" s="26"/>
      <c r="ACD73" s="26"/>
      <c r="ACE73" s="26"/>
      <c r="ACF73" s="26"/>
      <c r="ACG73" s="26"/>
      <c r="ACH73" s="26"/>
      <c r="ACI73" s="26"/>
      <c r="ACJ73" s="26"/>
      <c r="ACK73" s="26"/>
      <c r="ACL73" s="26"/>
      <c r="ACM73" s="26"/>
      <c r="ACN73" s="26"/>
      <c r="ACO73" s="26"/>
      <c r="ACP73" s="26"/>
      <c r="ACQ73" s="26"/>
      <c r="ACR73" s="26"/>
      <c r="ACS73" s="26"/>
      <c r="ACT73" s="26"/>
      <c r="ACU73" s="26"/>
      <c r="ACV73" s="26"/>
      <c r="ACW73" s="26"/>
      <c r="ACX73" s="26"/>
      <c r="ACY73" s="26"/>
      <c r="ACZ73" s="26"/>
      <c r="ADA73" s="26"/>
      <c r="ADB73" s="26"/>
      <c r="ADC73" s="26"/>
      <c r="ADD73" s="26"/>
      <c r="ADE73" s="26"/>
      <c r="ADF73" s="26"/>
      <c r="ADG73" s="26"/>
      <c r="ADH73" s="26"/>
      <c r="ADI73" s="26"/>
      <c r="ADJ73" s="26"/>
      <c r="ADK73" s="26"/>
      <c r="ADL73" s="26"/>
      <c r="ADM73" s="26"/>
      <c r="ADN73" s="26"/>
      <c r="ADO73" s="26"/>
      <c r="ADP73" s="26"/>
      <c r="ADQ73" s="26"/>
      <c r="ADR73" s="26"/>
      <c r="ADS73" s="26"/>
      <c r="ADT73" s="26"/>
      <c r="ADU73" s="26"/>
      <c r="ADV73" s="26"/>
      <c r="ADW73" s="26"/>
      <c r="ADX73" s="26"/>
      <c r="ADY73" s="26"/>
      <c r="ADZ73" s="26"/>
      <c r="AEA73" s="26"/>
      <c r="AEB73" s="26"/>
      <c r="AEC73" s="26"/>
      <c r="AED73" s="26"/>
      <c r="AEE73" s="26"/>
      <c r="AEF73" s="26"/>
      <c r="AEG73" s="26"/>
      <c r="AEH73" s="26"/>
      <c r="AEI73" s="26"/>
      <c r="AEJ73" s="26"/>
      <c r="AEK73" s="26"/>
      <c r="AEL73" s="26"/>
      <c r="AEM73" s="26"/>
      <c r="AEN73" s="26"/>
      <c r="AEO73" s="26"/>
      <c r="AEP73" s="26"/>
      <c r="AEQ73" s="26"/>
      <c r="AER73" s="26"/>
      <c r="AES73" s="26"/>
      <c r="AET73" s="26"/>
      <c r="AEU73" s="26"/>
      <c r="AEV73" s="26"/>
      <c r="AEW73" s="26"/>
      <c r="AEX73" s="26"/>
      <c r="AEY73" s="26"/>
      <c r="AEZ73" s="26"/>
      <c r="AFA73" s="26"/>
      <c r="AFB73" s="26"/>
      <c r="AFC73" s="26"/>
      <c r="AFD73" s="26"/>
      <c r="AFE73" s="26"/>
      <c r="AFF73" s="26"/>
      <c r="AFG73" s="26"/>
      <c r="AFH73" s="26"/>
      <c r="AFI73" s="26"/>
      <c r="AFJ73" s="26"/>
      <c r="AFK73" s="26"/>
      <c r="AFL73" s="26"/>
      <c r="AFM73" s="26"/>
      <c r="AFN73" s="26"/>
      <c r="AFO73" s="26"/>
      <c r="AFP73" s="26"/>
      <c r="AFQ73" s="26"/>
      <c r="AFR73" s="26"/>
      <c r="AFS73" s="26"/>
      <c r="AFT73" s="26"/>
      <c r="AFU73" s="26"/>
      <c r="AFV73" s="26"/>
      <c r="AFW73" s="26"/>
      <c r="AFX73" s="26"/>
      <c r="AFY73" s="26"/>
      <c r="AFZ73" s="26"/>
      <c r="AGA73" s="26"/>
      <c r="AGB73" s="26"/>
      <c r="AGC73" s="26"/>
      <c r="AGD73" s="26"/>
      <c r="AGE73" s="26"/>
      <c r="AGF73" s="26"/>
      <c r="AGG73" s="26"/>
      <c r="AGH73" s="26"/>
      <c r="AGI73" s="26"/>
      <c r="AGJ73" s="26"/>
      <c r="AGK73" s="26"/>
      <c r="AGL73" s="26"/>
      <c r="AGM73" s="26"/>
      <c r="AGN73" s="26"/>
      <c r="AGO73" s="26"/>
      <c r="AGP73" s="26"/>
      <c r="AGQ73" s="26"/>
      <c r="AGR73" s="26"/>
      <c r="AGS73" s="26"/>
      <c r="AGT73" s="26"/>
      <c r="AGU73" s="26"/>
      <c r="AGV73" s="26"/>
      <c r="AGW73" s="26"/>
      <c r="AGX73" s="26"/>
      <c r="AGY73" s="26"/>
      <c r="AGZ73" s="26"/>
      <c r="AHA73" s="26"/>
      <c r="AHB73" s="26"/>
      <c r="AHC73" s="26"/>
      <c r="AHD73" s="26"/>
      <c r="AHE73" s="26"/>
      <c r="AHF73" s="26"/>
      <c r="AHG73" s="26"/>
      <c r="AHH73" s="26"/>
      <c r="AHI73" s="26"/>
      <c r="AHJ73" s="26"/>
      <c r="AHK73" s="26"/>
      <c r="AHL73" s="26"/>
      <c r="AHM73" s="26"/>
      <c r="AHN73" s="26"/>
      <c r="AHO73" s="26"/>
      <c r="AHP73" s="26"/>
      <c r="AHQ73" s="26"/>
      <c r="AHR73" s="26"/>
      <c r="AHS73" s="26"/>
      <c r="AHT73" s="26"/>
      <c r="AHU73" s="26"/>
      <c r="AHV73" s="26"/>
      <c r="AHW73" s="26"/>
      <c r="AHX73" s="26"/>
      <c r="AHY73" s="26"/>
      <c r="AHZ73" s="26"/>
      <c r="AIA73" s="26"/>
      <c r="AIB73" s="26"/>
      <c r="AIC73" s="26"/>
      <c r="AID73" s="26"/>
      <c r="AIE73" s="26"/>
      <c r="AIF73" s="26"/>
      <c r="AIG73" s="26"/>
      <c r="AIH73" s="26"/>
      <c r="AII73" s="26"/>
      <c r="AIJ73" s="26"/>
      <c r="AIK73" s="26"/>
      <c r="AIL73" s="26"/>
      <c r="AIM73" s="26"/>
      <c r="AIN73" s="26"/>
      <c r="AIO73" s="26"/>
      <c r="AIP73" s="26"/>
      <c r="AIQ73" s="26"/>
      <c r="AIR73" s="26"/>
      <c r="AIS73" s="26"/>
      <c r="AIT73" s="26"/>
      <c r="AIU73" s="26"/>
      <c r="AIV73" s="26"/>
      <c r="AIW73" s="26"/>
      <c r="AIX73" s="26"/>
      <c r="AIY73" s="26"/>
      <c r="AIZ73" s="26"/>
      <c r="AJA73" s="26"/>
      <c r="AJB73" s="26"/>
      <c r="AJC73" s="26"/>
      <c r="AJD73" s="26"/>
      <c r="AJE73" s="26"/>
      <c r="AJF73" s="26"/>
      <c r="AJG73" s="26"/>
      <c r="AJH73" s="26"/>
      <c r="AJI73" s="26"/>
      <c r="AJJ73" s="26"/>
      <c r="AJK73" s="26"/>
      <c r="AJL73" s="26"/>
      <c r="AJM73" s="26"/>
      <c r="AJN73" s="26"/>
      <c r="AJO73" s="26"/>
      <c r="AJP73" s="26"/>
      <c r="AJQ73" s="26"/>
      <c r="AJR73" s="26"/>
      <c r="AJS73" s="26"/>
      <c r="AJT73" s="26"/>
      <c r="AJU73" s="26"/>
      <c r="AJV73" s="26"/>
      <c r="AJW73" s="26"/>
      <c r="AJX73" s="26"/>
      <c r="AJY73" s="26"/>
      <c r="AJZ73" s="26"/>
      <c r="AKA73" s="26"/>
      <c r="AKB73" s="26"/>
      <c r="AKC73" s="26"/>
      <c r="AKD73" s="26"/>
      <c r="AKE73" s="26"/>
      <c r="AKF73" s="26"/>
      <c r="AKG73" s="26"/>
      <c r="AKH73" s="26"/>
      <c r="AKI73" s="26"/>
      <c r="AKJ73" s="26"/>
      <c r="AKK73" s="26"/>
      <c r="AKL73" s="26"/>
      <c r="AKM73" s="26"/>
      <c r="AKN73" s="26"/>
      <c r="AKO73" s="26"/>
      <c r="AKP73" s="26"/>
      <c r="AKQ73" s="26"/>
      <c r="AKR73" s="26"/>
      <c r="AKS73" s="26"/>
      <c r="AKT73" s="26"/>
      <c r="AKU73" s="26"/>
      <c r="AKV73" s="26"/>
      <c r="AKW73" s="26"/>
      <c r="AKX73" s="26"/>
      <c r="AKY73" s="26"/>
      <c r="AKZ73" s="26"/>
      <c r="ALA73" s="26"/>
      <c r="ALB73" s="26"/>
      <c r="ALC73" s="26"/>
      <c r="ALD73" s="26"/>
      <c r="ALE73" s="26"/>
      <c r="ALF73" s="26"/>
      <c r="ALG73" s="26"/>
      <c r="ALH73" s="26"/>
      <c r="ALI73" s="26"/>
      <c r="ALJ73" s="26"/>
      <c r="ALK73" s="26"/>
      <c r="ALL73" s="26"/>
      <c r="ALM73" s="26"/>
      <c r="ALN73" s="26"/>
      <c r="ALO73" s="26"/>
      <c r="ALP73" s="26"/>
      <c r="ALQ73" s="26"/>
      <c r="ALR73" s="26"/>
      <c r="ALS73" s="26"/>
      <c r="ALT73" s="26"/>
      <c r="ALU73" s="26"/>
      <c r="ALV73" s="26"/>
      <c r="ALW73" s="26"/>
      <c r="ALX73" s="26"/>
      <c r="ALY73" s="26"/>
      <c r="ALZ73" s="26"/>
      <c r="AMA73" s="26"/>
      <c r="AMB73" s="26"/>
      <c r="AMC73" s="26"/>
      <c r="AMD73" s="26"/>
      <c r="AME73" s="26"/>
      <c r="AMF73" s="26"/>
      <c r="AMG73" s="26"/>
      <c r="AMH73" s="26"/>
      <c r="AMI73" s="26"/>
      <c r="AMJ73" s="26"/>
      <c r="AMK73" s="26"/>
      <c r="AML73" s="26"/>
      <c r="AMM73" s="26"/>
      <c r="AMN73" s="26"/>
      <c r="AMO73" s="26"/>
      <c r="AMP73" s="26"/>
      <c r="AMQ73" s="26"/>
      <c r="AMR73" s="26"/>
      <c r="AMS73" s="26"/>
      <c r="AMT73" s="26"/>
      <c r="AMU73" s="26"/>
      <c r="AMV73" s="26"/>
      <c r="AMW73" s="26"/>
      <c r="AMX73" s="26"/>
      <c r="AMY73" s="26"/>
      <c r="AMZ73" s="26"/>
      <c r="ANA73" s="26"/>
      <c r="ANB73" s="26"/>
      <c r="ANC73" s="26"/>
      <c r="AND73" s="26"/>
      <c r="ANE73" s="26"/>
      <c r="ANF73" s="26"/>
      <c r="ANG73" s="26"/>
      <c r="ANH73" s="26"/>
      <c r="ANI73" s="26"/>
      <c r="ANJ73" s="26"/>
      <c r="ANK73" s="26"/>
      <c r="ANL73" s="26"/>
      <c r="ANM73" s="26"/>
      <c r="ANN73" s="26"/>
      <c r="ANO73" s="26"/>
      <c r="ANP73" s="26"/>
      <c r="ANQ73" s="26"/>
      <c r="ANR73" s="26"/>
      <c r="ANS73" s="26"/>
      <c r="ANT73" s="26"/>
      <c r="ANU73" s="26"/>
      <c r="ANV73" s="26"/>
      <c r="ANW73" s="26"/>
      <c r="ANX73" s="26"/>
      <c r="ANY73" s="26"/>
      <c r="ANZ73" s="26"/>
      <c r="AOA73" s="26"/>
      <c r="AOB73" s="26"/>
      <c r="AOC73" s="26"/>
      <c r="AOD73" s="26"/>
      <c r="AOE73" s="26"/>
      <c r="AOF73" s="26"/>
      <c r="AOG73" s="26"/>
      <c r="AOH73" s="26"/>
      <c r="AOI73" s="26"/>
      <c r="AOJ73" s="26"/>
      <c r="AOK73" s="26"/>
      <c r="AOL73" s="26"/>
      <c r="AOM73" s="26"/>
      <c r="AON73" s="26"/>
      <c r="AOO73" s="26"/>
      <c r="AOP73" s="26"/>
      <c r="AOQ73" s="26"/>
      <c r="AOR73" s="26"/>
      <c r="AOS73" s="26"/>
      <c r="AOT73" s="26"/>
      <c r="AOU73" s="26"/>
      <c r="AOV73" s="26"/>
      <c r="AOW73" s="26"/>
      <c r="AOX73" s="26"/>
      <c r="AOY73" s="26"/>
      <c r="AOZ73" s="26"/>
      <c r="APA73" s="26"/>
      <c r="APB73" s="26"/>
      <c r="APC73" s="26"/>
      <c r="APD73" s="26"/>
      <c r="APE73" s="26"/>
      <c r="APF73" s="26"/>
      <c r="APG73" s="26"/>
      <c r="APH73" s="26"/>
      <c r="API73" s="26"/>
      <c r="APJ73" s="26"/>
      <c r="APK73" s="26"/>
      <c r="APL73" s="26"/>
      <c r="APM73" s="26"/>
      <c r="APN73" s="26"/>
      <c r="APO73" s="26"/>
      <c r="APP73" s="26"/>
      <c r="APQ73" s="26"/>
      <c r="APR73" s="26"/>
      <c r="APS73" s="26"/>
      <c r="APT73" s="26"/>
      <c r="APU73" s="26"/>
      <c r="APV73" s="26"/>
      <c r="APW73" s="26"/>
      <c r="APX73" s="26"/>
      <c r="APY73" s="26"/>
      <c r="APZ73" s="26"/>
      <c r="AQA73" s="26"/>
      <c r="AQB73" s="26"/>
      <c r="AQC73" s="26"/>
      <c r="AQD73" s="26"/>
      <c r="AQE73" s="26"/>
      <c r="AQF73" s="26"/>
      <c r="AQG73" s="26"/>
      <c r="AQH73" s="26"/>
      <c r="AQI73" s="26"/>
      <c r="AQJ73" s="26"/>
      <c r="AQK73" s="26"/>
      <c r="AQL73" s="26"/>
      <c r="AQM73" s="26"/>
      <c r="AQN73" s="26"/>
      <c r="AQO73" s="26"/>
      <c r="AQP73" s="26"/>
      <c r="AQQ73" s="26"/>
      <c r="AQR73" s="26"/>
      <c r="AQS73" s="26"/>
      <c r="AQT73" s="26"/>
      <c r="AQU73" s="26"/>
      <c r="AQV73" s="26"/>
      <c r="AQW73" s="26"/>
      <c r="AQX73" s="26"/>
      <c r="AQY73" s="26"/>
      <c r="AQZ73" s="26"/>
      <c r="ARA73" s="26"/>
      <c r="ARB73" s="26"/>
      <c r="ARC73" s="26"/>
      <c r="ARD73" s="26"/>
      <c r="ARE73" s="26"/>
      <c r="ARF73" s="26"/>
      <c r="ARG73" s="26"/>
      <c r="ARH73" s="26"/>
      <c r="ARI73" s="26"/>
      <c r="ARJ73" s="26"/>
      <c r="ARK73" s="26"/>
      <c r="ARL73" s="26"/>
      <c r="ARM73" s="26"/>
      <c r="ARN73" s="26"/>
      <c r="ARO73" s="26"/>
      <c r="ARP73" s="26"/>
      <c r="ARQ73" s="26"/>
      <c r="ARR73" s="26"/>
      <c r="ARS73" s="26"/>
      <c r="ART73" s="26"/>
      <c r="ARU73" s="26"/>
      <c r="ARV73" s="26"/>
      <c r="ARW73" s="26"/>
      <c r="ARX73" s="26"/>
      <c r="ARY73" s="26"/>
      <c r="ARZ73" s="26"/>
      <c r="ASA73" s="26"/>
      <c r="ASB73" s="26"/>
      <c r="ASC73" s="26"/>
      <c r="ASD73" s="26"/>
      <c r="ASE73" s="26"/>
      <c r="ASF73" s="26"/>
      <c r="ASG73" s="26"/>
      <c r="ASH73" s="26"/>
      <c r="ASI73" s="26"/>
      <c r="ASJ73" s="26"/>
      <c r="ASK73" s="26"/>
      <c r="ASL73" s="26"/>
      <c r="ASM73" s="26"/>
      <c r="ASN73" s="26"/>
      <c r="ASO73" s="26"/>
      <c r="ASP73" s="26"/>
      <c r="ASQ73" s="26"/>
      <c r="ASR73" s="26"/>
      <c r="ASS73" s="26"/>
      <c r="AST73" s="26"/>
      <c r="ASU73" s="26"/>
      <c r="ASV73" s="26"/>
      <c r="ASW73" s="26"/>
      <c r="ASX73" s="26"/>
      <c r="ASY73" s="26"/>
      <c r="ASZ73" s="26"/>
      <c r="ATA73" s="26"/>
      <c r="ATB73" s="26"/>
      <c r="ATC73" s="26"/>
      <c r="ATD73" s="26"/>
      <c r="ATE73" s="26"/>
      <c r="ATF73" s="26"/>
      <c r="ATG73" s="26"/>
      <c r="ATH73" s="26"/>
      <c r="ATI73" s="26"/>
      <c r="ATJ73" s="26"/>
      <c r="ATK73" s="26"/>
      <c r="ATL73" s="26"/>
      <c r="ATM73" s="26"/>
      <c r="ATN73" s="26"/>
      <c r="ATO73" s="26"/>
      <c r="ATP73" s="26"/>
      <c r="ATQ73" s="26"/>
      <c r="ATR73" s="26"/>
      <c r="ATS73" s="26"/>
      <c r="ATT73" s="26"/>
      <c r="ATU73" s="26"/>
      <c r="ATV73" s="26"/>
      <c r="ATW73" s="26"/>
      <c r="ATX73" s="26"/>
      <c r="ATY73" s="26"/>
      <c r="ATZ73" s="26"/>
      <c r="AUA73" s="26"/>
      <c r="AUB73" s="26"/>
      <c r="AUC73" s="26"/>
      <c r="AUD73" s="26"/>
      <c r="AUE73" s="26"/>
      <c r="AUF73" s="26"/>
      <c r="AUG73" s="26"/>
      <c r="AUH73" s="26"/>
      <c r="AUI73" s="26"/>
      <c r="AUJ73" s="26"/>
      <c r="AUK73" s="26"/>
      <c r="AUL73" s="26"/>
      <c r="AUM73" s="26"/>
      <c r="AUN73" s="26"/>
      <c r="AUO73" s="26"/>
      <c r="AUP73" s="26"/>
      <c r="AUQ73" s="26"/>
      <c r="AUR73" s="26"/>
      <c r="AUS73" s="26"/>
      <c r="AUT73" s="26"/>
      <c r="AUU73" s="26"/>
      <c r="AUV73" s="26"/>
      <c r="AUW73" s="26"/>
      <c r="AUX73" s="26"/>
      <c r="AUY73" s="26"/>
      <c r="AUZ73" s="26"/>
      <c r="AVA73" s="26"/>
      <c r="AVB73" s="26"/>
      <c r="AVC73" s="26"/>
      <c r="AVD73" s="26"/>
      <c r="AVE73" s="26"/>
      <c r="AVF73" s="26"/>
      <c r="AVG73" s="26"/>
      <c r="AVH73" s="26"/>
      <c r="AVI73" s="26"/>
      <c r="AVJ73" s="26"/>
      <c r="AVK73" s="26"/>
      <c r="AVL73" s="26"/>
      <c r="AVM73" s="26"/>
      <c r="AVN73" s="26"/>
      <c r="AVO73" s="26"/>
      <c r="AVP73" s="26"/>
      <c r="AVQ73" s="26"/>
      <c r="AVR73" s="26"/>
      <c r="AVS73" s="26"/>
      <c r="AVT73" s="26"/>
      <c r="AVU73" s="26"/>
      <c r="AVV73" s="26"/>
      <c r="AVW73" s="26"/>
      <c r="AVX73" s="26"/>
      <c r="AVY73" s="26"/>
      <c r="AVZ73" s="26"/>
      <c r="AWA73" s="26"/>
      <c r="AWB73" s="26"/>
      <c r="AWC73" s="26"/>
      <c r="AWD73" s="26"/>
      <c r="AWE73" s="26"/>
      <c r="AWF73" s="26"/>
      <c r="AWG73" s="26"/>
      <c r="AWH73" s="26"/>
      <c r="AWI73" s="26"/>
      <c r="AWJ73" s="26"/>
      <c r="AWK73" s="26"/>
      <c r="AWL73" s="26"/>
      <c r="AWM73" s="26"/>
      <c r="AWN73" s="26"/>
      <c r="AWO73" s="26"/>
      <c r="AWP73" s="26"/>
      <c r="AWQ73" s="26"/>
      <c r="AWR73" s="26"/>
      <c r="AWS73" s="26"/>
      <c r="AWT73" s="26"/>
      <c r="AWU73" s="26"/>
      <c r="AWV73" s="26"/>
      <c r="AWW73" s="26"/>
      <c r="AWX73" s="26"/>
      <c r="AWY73" s="26"/>
      <c r="AWZ73" s="26"/>
      <c r="AXA73" s="26"/>
      <c r="AXB73" s="26"/>
      <c r="AXC73" s="26"/>
      <c r="AXD73" s="26"/>
      <c r="AXE73" s="26"/>
      <c r="AXF73" s="26"/>
      <c r="AXG73" s="26"/>
      <c r="AXH73" s="26"/>
      <c r="AXI73" s="26"/>
      <c r="AXJ73" s="26"/>
      <c r="AXK73" s="26"/>
      <c r="AXL73" s="26"/>
      <c r="AXM73" s="26"/>
      <c r="AXN73" s="26"/>
      <c r="AXO73" s="26"/>
      <c r="AXP73" s="26"/>
      <c r="AXQ73" s="26"/>
      <c r="AXR73" s="26"/>
      <c r="AXS73" s="26"/>
      <c r="AXT73" s="26"/>
      <c r="AXU73" s="26"/>
      <c r="AXV73" s="26"/>
      <c r="AXW73" s="26"/>
      <c r="AXX73" s="26"/>
      <c r="AXY73" s="26"/>
      <c r="AXZ73" s="26"/>
      <c r="AYA73" s="26"/>
      <c r="AYB73" s="26"/>
      <c r="AYC73" s="26"/>
      <c r="AYD73" s="26"/>
      <c r="AYE73" s="26"/>
      <c r="AYF73" s="26"/>
      <c r="AYG73" s="26"/>
      <c r="AYH73" s="26"/>
      <c r="AYI73" s="26"/>
      <c r="AYJ73" s="26"/>
      <c r="AYK73" s="26"/>
      <c r="AYL73" s="26"/>
      <c r="AYM73" s="26"/>
      <c r="AYN73" s="26"/>
      <c r="AYO73" s="26"/>
      <c r="AYP73" s="26"/>
      <c r="AYQ73" s="26"/>
      <c r="AYR73" s="26"/>
      <c r="AYS73" s="26"/>
      <c r="AYT73" s="26"/>
      <c r="AYU73" s="26"/>
      <c r="AYV73" s="26"/>
      <c r="AYW73" s="26"/>
      <c r="AYX73" s="26"/>
      <c r="AYY73" s="26"/>
      <c r="AYZ73" s="26"/>
      <c r="AZA73" s="26"/>
      <c r="AZB73" s="26"/>
      <c r="AZC73" s="26"/>
      <c r="AZD73" s="26"/>
      <c r="AZE73" s="26"/>
      <c r="AZF73" s="26"/>
      <c r="AZG73" s="26"/>
      <c r="AZH73" s="26"/>
      <c r="AZI73" s="26"/>
      <c r="AZJ73" s="26"/>
      <c r="AZK73" s="26"/>
      <c r="AZL73" s="26"/>
      <c r="AZM73" s="26"/>
      <c r="AZN73" s="26"/>
      <c r="AZO73" s="26"/>
      <c r="AZP73" s="26"/>
      <c r="AZQ73" s="26"/>
      <c r="AZR73" s="26"/>
      <c r="AZS73" s="26"/>
      <c r="AZT73" s="26"/>
      <c r="AZU73" s="26"/>
      <c r="AZV73" s="26"/>
      <c r="AZW73" s="26"/>
      <c r="AZX73" s="26"/>
      <c r="AZY73" s="26"/>
      <c r="AZZ73" s="26"/>
      <c r="BAA73" s="26"/>
      <c r="BAB73" s="26"/>
      <c r="BAC73" s="26"/>
      <c r="BAD73" s="26"/>
      <c r="BAE73" s="26"/>
      <c r="BAF73" s="26"/>
      <c r="BAG73" s="26"/>
      <c r="BAH73" s="26"/>
      <c r="BAI73" s="26"/>
      <c r="BAJ73" s="26"/>
      <c r="BAK73" s="26"/>
      <c r="BAL73" s="26"/>
      <c r="BAM73" s="26"/>
      <c r="BAN73" s="26"/>
      <c r="BAO73" s="26"/>
      <c r="BAP73" s="26"/>
      <c r="BAQ73" s="26"/>
      <c r="BAR73" s="26"/>
      <c r="BAS73" s="26"/>
      <c r="BAT73" s="26"/>
      <c r="BAU73" s="26"/>
      <c r="BAV73" s="26"/>
      <c r="BAW73" s="26"/>
      <c r="BAX73" s="26"/>
      <c r="BAY73" s="26"/>
      <c r="BAZ73" s="26"/>
      <c r="BBA73" s="26"/>
      <c r="BBB73" s="26"/>
      <c r="BBC73" s="26"/>
      <c r="BBD73" s="26"/>
      <c r="BBE73" s="26"/>
      <c r="BBF73" s="26"/>
      <c r="BBG73" s="26"/>
      <c r="BBH73" s="26"/>
      <c r="BBI73" s="26"/>
      <c r="BBJ73" s="26"/>
      <c r="BBK73" s="26"/>
      <c r="BBL73" s="26"/>
      <c r="BBM73" s="26"/>
      <c r="BBN73" s="26"/>
      <c r="BBO73" s="26"/>
      <c r="BBP73" s="26"/>
      <c r="BBQ73" s="26"/>
      <c r="BBR73" s="26"/>
      <c r="BBS73" s="26"/>
      <c r="BBT73" s="26"/>
      <c r="BBU73" s="26"/>
      <c r="BBV73" s="26"/>
      <c r="BBW73" s="26"/>
      <c r="BBX73" s="26"/>
      <c r="BBY73" s="26"/>
      <c r="BBZ73" s="26"/>
      <c r="BCA73" s="26"/>
      <c r="BCB73" s="26"/>
      <c r="BCC73" s="26"/>
      <c r="BCD73" s="26"/>
      <c r="BCE73" s="26"/>
      <c r="BCF73" s="26"/>
      <c r="BCG73" s="26"/>
      <c r="BCH73" s="26"/>
      <c r="BCI73" s="26"/>
      <c r="BCJ73" s="26"/>
      <c r="BCK73" s="26"/>
      <c r="BCL73" s="26"/>
      <c r="BCM73" s="26"/>
      <c r="BCN73" s="26"/>
      <c r="BCO73" s="26"/>
      <c r="BCP73" s="26"/>
      <c r="BCQ73" s="26"/>
      <c r="BCR73" s="26"/>
      <c r="BCS73" s="26"/>
      <c r="BCT73" s="26"/>
      <c r="BCU73" s="26"/>
      <c r="BCV73" s="26"/>
      <c r="BCW73" s="26"/>
      <c r="BCX73" s="26"/>
      <c r="BCY73" s="26"/>
      <c r="BCZ73" s="26"/>
      <c r="BDA73" s="26"/>
      <c r="BDB73" s="26"/>
      <c r="BDC73" s="26"/>
      <c r="BDD73" s="26"/>
      <c r="BDE73" s="26"/>
      <c r="BDF73" s="26"/>
      <c r="BDG73" s="26"/>
      <c r="BDH73" s="26"/>
      <c r="BDI73" s="26"/>
      <c r="BDJ73" s="26"/>
      <c r="BDK73" s="26"/>
      <c r="BDL73" s="26"/>
      <c r="BDM73" s="26"/>
      <c r="BDN73" s="26"/>
      <c r="BDO73" s="26"/>
      <c r="BDP73" s="26"/>
      <c r="BDQ73" s="26"/>
      <c r="BDR73" s="26"/>
      <c r="BDS73" s="26"/>
      <c r="BDT73" s="26"/>
      <c r="BDU73" s="26"/>
      <c r="BDV73" s="26"/>
      <c r="BDW73" s="26"/>
      <c r="BDX73" s="26"/>
      <c r="BDY73" s="26"/>
      <c r="BDZ73" s="26"/>
      <c r="BEA73" s="26"/>
      <c r="BEB73" s="26"/>
      <c r="BEC73" s="26"/>
      <c r="BED73" s="26"/>
      <c r="BEE73" s="26"/>
      <c r="BEF73" s="26"/>
      <c r="BEG73" s="26"/>
      <c r="BEH73" s="26"/>
      <c r="BEI73" s="26"/>
      <c r="BEJ73" s="26"/>
      <c r="BEK73" s="26"/>
      <c r="BEL73" s="26"/>
      <c r="BEM73" s="26"/>
      <c r="BEN73" s="26"/>
      <c r="BEO73" s="26"/>
      <c r="BEP73" s="26"/>
      <c r="BEQ73" s="26"/>
      <c r="BER73" s="26"/>
      <c r="BES73" s="26"/>
      <c r="BET73" s="26"/>
      <c r="BEU73" s="26"/>
      <c r="BEV73" s="26"/>
      <c r="BEW73" s="26"/>
      <c r="BEX73" s="26"/>
      <c r="BEY73" s="26"/>
      <c r="BEZ73" s="26"/>
      <c r="BFA73" s="26"/>
      <c r="BFB73" s="26"/>
      <c r="BFC73" s="26"/>
      <c r="BFD73" s="26"/>
      <c r="BFE73" s="26"/>
      <c r="BFF73" s="26"/>
      <c r="BFG73" s="26"/>
      <c r="BFH73" s="26"/>
      <c r="BFI73" s="26"/>
      <c r="BFJ73" s="26"/>
      <c r="BFK73" s="26"/>
      <c r="BFL73" s="26"/>
      <c r="BFM73" s="26"/>
      <c r="BFN73" s="26"/>
      <c r="BFO73" s="26"/>
      <c r="BFP73" s="26"/>
      <c r="BFQ73" s="26"/>
      <c r="BFR73" s="26"/>
      <c r="BFS73" s="26"/>
      <c r="BFT73" s="26"/>
      <c r="BFU73" s="26"/>
      <c r="BFV73" s="26"/>
      <c r="BFW73" s="26"/>
      <c r="BFX73" s="26"/>
      <c r="BFY73" s="26"/>
      <c r="BFZ73" s="26"/>
      <c r="BGA73" s="26"/>
      <c r="BGB73" s="26"/>
      <c r="BGC73" s="26"/>
      <c r="BGD73" s="26"/>
      <c r="BGE73" s="26"/>
      <c r="BGF73" s="26"/>
      <c r="BGG73" s="26"/>
      <c r="BGH73" s="26"/>
      <c r="BGI73" s="26"/>
      <c r="BGJ73" s="26"/>
      <c r="BGK73" s="26"/>
      <c r="BGL73" s="26"/>
      <c r="BGM73" s="26"/>
      <c r="BGN73" s="26"/>
      <c r="BGO73" s="26"/>
      <c r="BGP73" s="26"/>
      <c r="BGQ73" s="26"/>
      <c r="BGR73" s="26"/>
      <c r="BGS73" s="26"/>
      <c r="BGT73" s="26"/>
      <c r="BGU73" s="26"/>
      <c r="BGV73" s="26"/>
      <c r="BGW73" s="26"/>
      <c r="BGX73" s="26"/>
      <c r="BGY73" s="26"/>
      <c r="BGZ73" s="26"/>
      <c r="BHA73" s="26"/>
      <c r="BHB73" s="26"/>
      <c r="BHC73" s="26"/>
      <c r="BHD73" s="26"/>
      <c r="BHE73" s="26"/>
      <c r="BHF73" s="26"/>
      <c r="BHG73" s="26"/>
      <c r="BHH73" s="26"/>
      <c r="BHI73" s="26"/>
      <c r="BHJ73" s="26"/>
      <c r="BHK73" s="26"/>
      <c r="BHL73" s="26"/>
      <c r="BHM73" s="26"/>
      <c r="BHN73" s="26"/>
      <c r="BHO73" s="26"/>
      <c r="BHP73" s="26"/>
      <c r="BHQ73" s="26"/>
      <c r="BHR73" s="26"/>
      <c r="BHS73" s="26"/>
      <c r="BHT73" s="26"/>
      <c r="BHU73" s="26"/>
      <c r="BHV73" s="26"/>
      <c r="BHW73" s="26"/>
      <c r="BHX73" s="26"/>
      <c r="BHY73" s="26"/>
      <c r="BHZ73" s="26"/>
      <c r="BIA73" s="26"/>
      <c r="BIB73" s="26"/>
      <c r="BIC73" s="26"/>
      <c r="BID73" s="26"/>
      <c r="BIE73" s="26"/>
      <c r="BIF73" s="26"/>
      <c r="BIG73" s="26"/>
      <c r="BIH73" s="26"/>
      <c r="BII73" s="26"/>
      <c r="BIJ73" s="26"/>
      <c r="BIK73" s="26"/>
      <c r="BIL73" s="26"/>
      <c r="BIM73" s="26"/>
      <c r="BIN73" s="26"/>
      <c r="BIO73" s="26"/>
      <c r="BIP73" s="26"/>
      <c r="BIQ73" s="26"/>
      <c r="BIR73" s="26"/>
      <c r="BIS73" s="26"/>
      <c r="BIT73" s="26"/>
      <c r="BIU73" s="26"/>
      <c r="BIV73" s="26"/>
      <c r="BIW73" s="26"/>
      <c r="BIX73" s="26"/>
      <c r="BIY73" s="26"/>
      <c r="BIZ73" s="26"/>
      <c r="BJA73" s="26"/>
      <c r="BJB73" s="26"/>
      <c r="BJC73" s="26"/>
      <c r="BJD73" s="26"/>
      <c r="BJE73" s="26"/>
      <c r="BJF73" s="26"/>
      <c r="BJG73" s="26"/>
      <c r="BJH73" s="26"/>
      <c r="BJI73" s="26"/>
      <c r="BJJ73" s="26"/>
      <c r="BJK73" s="26"/>
      <c r="BJL73" s="26"/>
      <c r="BJM73" s="26"/>
      <c r="BJN73" s="26"/>
      <c r="BJO73" s="26"/>
      <c r="BJP73" s="26"/>
      <c r="BJQ73" s="26"/>
      <c r="BJR73" s="26"/>
      <c r="BJS73" s="26"/>
      <c r="BJT73" s="26"/>
      <c r="BJU73" s="26"/>
      <c r="BJV73" s="26"/>
      <c r="BJW73" s="26"/>
      <c r="BJX73" s="26"/>
      <c r="BJY73" s="26"/>
      <c r="BJZ73" s="26"/>
      <c r="BKA73" s="26"/>
      <c r="BKB73" s="26"/>
      <c r="BKC73" s="26"/>
      <c r="BKD73" s="26"/>
      <c r="BKE73" s="26"/>
      <c r="BKF73" s="26"/>
      <c r="BKG73" s="26"/>
      <c r="BKH73" s="26"/>
      <c r="BKI73" s="26"/>
      <c r="BKJ73" s="26"/>
      <c r="BKK73" s="26"/>
      <c r="BKL73" s="26"/>
      <c r="BKM73" s="26"/>
      <c r="BKN73" s="26"/>
      <c r="BKO73" s="26"/>
      <c r="BKP73" s="26"/>
      <c r="BKQ73" s="26"/>
      <c r="BKR73" s="26"/>
      <c r="BKS73" s="26"/>
      <c r="BKT73" s="26"/>
      <c r="BKU73" s="26"/>
      <c r="BKV73" s="26"/>
      <c r="BKW73" s="26"/>
      <c r="BKX73" s="26"/>
      <c r="BKY73" s="26"/>
      <c r="BKZ73" s="26"/>
      <c r="BLA73" s="26"/>
      <c r="BLB73" s="26"/>
      <c r="BLC73" s="26"/>
      <c r="BLD73" s="26"/>
      <c r="BLE73" s="26"/>
      <c r="BLF73" s="26"/>
      <c r="BLG73" s="26"/>
      <c r="BLH73" s="26"/>
      <c r="BLI73" s="26"/>
      <c r="BLJ73" s="26"/>
      <c r="BLK73" s="26"/>
      <c r="BLL73" s="26"/>
      <c r="BLM73" s="26"/>
      <c r="BLN73" s="26"/>
      <c r="BLO73" s="26"/>
      <c r="BLP73" s="26"/>
      <c r="BLQ73" s="26"/>
      <c r="BLR73" s="26"/>
      <c r="BLS73" s="26"/>
      <c r="BLT73" s="26"/>
      <c r="BLU73" s="26"/>
      <c r="BLV73" s="26"/>
      <c r="BLW73" s="26"/>
      <c r="BLX73" s="26"/>
      <c r="BLY73" s="26"/>
      <c r="BLZ73" s="26"/>
      <c r="BMA73" s="26"/>
      <c r="BMB73" s="26"/>
      <c r="BMC73" s="26"/>
      <c r="BMD73" s="26"/>
      <c r="BME73" s="26"/>
      <c r="BMF73" s="26"/>
      <c r="BMG73" s="26"/>
      <c r="BMH73" s="26"/>
      <c r="BMI73" s="26"/>
      <c r="BMJ73" s="26"/>
      <c r="BMK73" s="26"/>
      <c r="BML73" s="26"/>
      <c r="BMM73" s="26"/>
      <c r="BMN73" s="26"/>
      <c r="BMO73" s="26"/>
      <c r="BMP73" s="26"/>
      <c r="BMQ73" s="26"/>
      <c r="BMR73" s="26"/>
      <c r="BMS73" s="26"/>
      <c r="BMT73" s="26"/>
      <c r="BMU73" s="26"/>
      <c r="BMV73" s="26"/>
      <c r="BMW73" s="26"/>
      <c r="BMX73" s="26"/>
      <c r="BMY73" s="26"/>
      <c r="BMZ73" s="26"/>
      <c r="BNA73" s="26"/>
      <c r="BNB73" s="26"/>
      <c r="BNC73" s="26"/>
      <c r="BND73" s="26"/>
      <c r="BNE73" s="26"/>
      <c r="BNF73" s="26"/>
      <c r="BNG73" s="26"/>
      <c r="BNH73" s="26"/>
      <c r="BNI73" s="26"/>
      <c r="BNJ73" s="26"/>
      <c r="BNK73" s="26"/>
      <c r="BNL73" s="26"/>
      <c r="BNM73" s="26"/>
      <c r="BNN73" s="26"/>
      <c r="BNO73" s="26"/>
      <c r="BNP73" s="26"/>
      <c r="BNQ73" s="26"/>
      <c r="BNR73" s="26"/>
      <c r="BNS73" s="26"/>
      <c r="BNT73" s="26"/>
      <c r="BNU73" s="26"/>
      <c r="BNV73" s="26"/>
      <c r="BNW73" s="26"/>
      <c r="BNX73" s="26"/>
      <c r="BNY73" s="26"/>
      <c r="BNZ73" s="26"/>
      <c r="BOA73" s="26"/>
      <c r="BOB73" s="26"/>
      <c r="BOC73" s="26"/>
      <c r="BOD73" s="26"/>
      <c r="BOE73" s="26"/>
      <c r="BOF73" s="26"/>
      <c r="BOG73" s="26"/>
      <c r="BOH73" s="26"/>
      <c r="BOI73" s="26"/>
      <c r="BOJ73" s="26"/>
      <c r="BOK73" s="26"/>
      <c r="BOL73" s="26"/>
      <c r="BOM73" s="26"/>
      <c r="BON73" s="26"/>
      <c r="BOO73" s="26"/>
      <c r="BOP73" s="26"/>
      <c r="BOQ73" s="26"/>
      <c r="BOR73" s="26"/>
      <c r="BOS73" s="26"/>
      <c r="BOT73" s="26"/>
      <c r="BOU73" s="26"/>
      <c r="BOV73" s="26"/>
      <c r="BOW73" s="26"/>
      <c r="BOX73" s="26"/>
      <c r="BOY73" s="26"/>
      <c r="BOZ73" s="26"/>
      <c r="BPA73" s="26"/>
      <c r="BPB73" s="26"/>
      <c r="BPC73" s="26"/>
      <c r="BPD73" s="26"/>
      <c r="BPE73" s="26"/>
      <c r="BPF73" s="26"/>
      <c r="BPG73" s="26"/>
      <c r="BPH73" s="26"/>
      <c r="BPI73" s="26"/>
      <c r="BPJ73" s="26"/>
      <c r="BPK73" s="26"/>
      <c r="BPL73" s="26"/>
      <c r="BPM73" s="26"/>
      <c r="BPN73" s="26"/>
      <c r="BPO73" s="26"/>
      <c r="BPP73" s="26"/>
      <c r="BPQ73" s="26"/>
      <c r="BPR73" s="26"/>
      <c r="BPS73" s="26"/>
      <c r="BPT73" s="26"/>
      <c r="BPU73" s="26"/>
      <c r="BPV73" s="26"/>
      <c r="BPW73" s="26"/>
      <c r="BPX73" s="26"/>
      <c r="BPY73" s="26"/>
      <c r="BPZ73" s="26"/>
      <c r="BQA73" s="26"/>
      <c r="BQB73" s="26"/>
      <c r="BQC73" s="26"/>
      <c r="BQD73" s="26"/>
      <c r="BQE73" s="26"/>
      <c r="BQF73" s="26"/>
      <c r="BQG73" s="26"/>
      <c r="BQH73" s="26"/>
      <c r="BQI73" s="26"/>
      <c r="BQJ73" s="26"/>
      <c r="BQK73" s="26"/>
      <c r="BQL73" s="26"/>
      <c r="BQM73" s="26"/>
      <c r="BQN73" s="26"/>
      <c r="BQO73" s="26"/>
      <c r="BQP73" s="26"/>
      <c r="BQQ73" s="26"/>
      <c r="BQR73" s="26"/>
      <c r="BQS73" s="26"/>
      <c r="BQT73" s="26"/>
      <c r="BQU73" s="26"/>
      <c r="BQV73" s="26"/>
      <c r="BQW73" s="26"/>
      <c r="BQX73" s="26"/>
      <c r="BQY73" s="26"/>
      <c r="BQZ73" s="26"/>
      <c r="BRA73" s="26"/>
      <c r="BRB73" s="26"/>
      <c r="BRC73" s="26"/>
      <c r="BRD73" s="26"/>
      <c r="BRE73" s="26"/>
      <c r="BRF73" s="26"/>
      <c r="BRG73" s="26"/>
      <c r="BRH73" s="26"/>
      <c r="BRI73" s="26"/>
      <c r="BRJ73" s="26"/>
      <c r="BRK73" s="26"/>
      <c r="BRL73" s="26"/>
      <c r="BRM73" s="26"/>
      <c r="BRN73" s="26"/>
      <c r="BRO73" s="26"/>
      <c r="BRP73" s="26"/>
      <c r="BRQ73" s="26"/>
      <c r="BRR73" s="26"/>
      <c r="BRS73" s="26"/>
      <c r="BRT73" s="26"/>
      <c r="BRU73" s="26"/>
      <c r="BRV73" s="26"/>
      <c r="BRW73" s="26"/>
      <c r="BRX73" s="26"/>
      <c r="BRY73" s="26"/>
      <c r="BRZ73" s="26"/>
      <c r="BSA73" s="26"/>
      <c r="BSB73" s="26"/>
      <c r="BSC73" s="26"/>
      <c r="BSD73" s="26"/>
      <c r="BSE73" s="26"/>
      <c r="BSF73" s="26"/>
      <c r="BSG73" s="26"/>
      <c r="BSH73" s="26"/>
      <c r="BSI73" s="26"/>
      <c r="BSJ73" s="26"/>
      <c r="BSK73" s="26"/>
      <c r="BSL73" s="26"/>
      <c r="BSM73" s="26"/>
      <c r="BSN73" s="26"/>
      <c r="BSO73" s="26"/>
      <c r="BSP73" s="26"/>
      <c r="BSQ73" s="26"/>
      <c r="BSR73" s="26"/>
      <c r="BSS73" s="26"/>
      <c r="BST73" s="26"/>
      <c r="BSU73" s="26"/>
      <c r="BSV73" s="26"/>
      <c r="BSW73" s="26"/>
      <c r="BSX73" s="26"/>
      <c r="BSY73" s="26"/>
      <c r="BSZ73" s="26"/>
      <c r="BTA73" s="26"/>
      <c r="BTB73" s="26"/>
      <c r="BTC73" s="26"/>
      <c r="BTD73" s="26"/>
      <c r="BTE73" s="26"/>
      <c r="BTF73" s="26"/>
      <c r="BTG73" s="26"/>
      <c r="BTH73" s="26"/>
      <c r="BTI73" s="26"/>
      <c r="BTJ73" s="26"/>
      <c r="BTK73" s="26"/>
      <c r="BTL73" s="26"/>
      <c r="BTM73" s="26"/>
      <c r="BTN73" s="26"/>
      <c r="BTO73" s="26"/>
      <c r="BTP73" s="26"/>
      <c r="BTQ73" s="26"/>
      <c r="BTR73" s="26"/>
      <c r="BTS73" s="26"/>
      <c r="BTT73" s="26"/>
      <c r="BTU73" s="26"/>
      <c r="BTV73" s="26"/>
      <c r="BTW73" s="26"/>
      <c r="BTX73" s="26"/>
      <c r="BTY73" s="26"/>
      <c r="BTZ73" s="26"/>
      <c r="BUA73" s="26"/>
      <c r="BUB73" s="26"/>
      <c r="BUC73" s="26"/>
      <c r="BUD73" s="26"/>
      <c r="BUE73" s="26"/>
      <c r="BUF73" s="26"/>
      <c r="BUG73" s="26"/>
      <c r="BUH73" s="26"/>
      <c r="BUI73" s="26"/>
      <c r="BUJ73" s="26"/>
      <c r="BUK73" s="26"/>
      <c r="BUL73" s="26"/>
      <c r="BUM73" s="26"/>
      <c r="BUN73" s="26"/>
      <c r="BUO73" s="26"/>
      <c r="BUP73" s="26"/>
      <c r="BUQ73" s="26"/>
      <c r="BUR73" s="26"/>
      <c r="BUS73" s="26"/>
      <c r="BUT73" s="26"/>
      <c r="BUU73" s="26"/>
      <c r="BUV73" s="26"/>
      <c r="BUW73" s="26"/>
      <c r="BUX73" s="26"/>
      <c r="BUY73" s="26"/>
      <c r="BUZ73" s="26"/>
      <c r="BVA73" s="26"/>
      <c r="BVB73" s="26"/>
      <c r="BVC73" s="26"/>
      <c r="BVD73" s="26"/>
      <c r="BVE73" s="26"/>
      <c r="BVF73" s="26"/>
      <c r="BVG73" s="26"/>
      <c r="BVH73" s="26"/>
      <c r="BVI73" s="26"/>
      <c r="BVJ73" s="26"/>
      <c r="BVK73" s="26"/>
      <c r="BVL73" s="26"/>
      <c r="BVM73" s="26"/>
      <c r="BVN73" s="26"/>
      <c r="BVO73" s="26"/>
      <c r="BVP73" s="26"/>
      <c r="BVQ73" s="26"/>
      <c r="BVR73" s="26"/>
      <c r="BVS73" s="26"/>
      <c r="BVT73" s="26"/>
      <c r="BVU73" s="26"/>
      <c r="BVV73" s="26"/>
      <c r="BVW73" s="26"/>
      <c r="BVX73" s="26"/>
      <c r="BVY73" s="26"/>
      <c r="BVZ73" s="26"/>
      <c r="BWA73" s="26"/>
      <c r="BWB73" s="26"/>
      <c r="BWC73" s="26"/>
      <c r="BWD73" s="26"/>
      <c r="BWE73" s="26"/>
      <c r="BWF73" s="26"/>
      <c r="BWG73" s="26"/>
      <c r="BWH73" s="26"/>
      <c r="BWI73" s="26"/>
      <c r="BWJ73" s="26"/>
      <c r="BWK73" s="26"/>
      <c r="BWL73" s="26"/>
      <c r="BWM73" s="26"/>
      <c r="BWN73" s="26"/>
      <c r="BWO73" s="26"/>
      <c r="BWP73" s="26"/>
      <c r="BWQ73" s="26"/>
      <c r="BWR73" s="26"/>
      <c r="BWS73" s="26"/>
      <c r="BWT73" s="26"/>
      <c r="BWU73" s="26"/>
      <c r="BWV73" s="26"/>
      <c r="BWW73" s="26"/>
      <c r="BWX73" s="26"/>
      <c r="BWY73" s="26"/>
      <c r="BWZ73" s="26"/>
      <c r="BXA73" s="26"/>
      <c r="BXB73" s="26"/>
      <c r="BXC73" s="26"/>
      <c r="BXD73" s="26"/>
      <c r="BXE73" s="26"/>
      <c r="BXF73" s="26"/>
      <c r="BXG73" s="26"/>
      <c r="BXH73" s="26"/>
      <c r="BXI73" s="26"/>
      <c r="BXJ73" s="26"/>
      <c r="BXK73" s="26"/>
      <c r="BXL73" s="26"/>
      <c r="BXM73" s="26"/>
      <c r="BXN73" s="26"/>
      <c r="BXO73" s="26"/>
      <c r="BXP73" s="26"/>
      <c r="BXQ73" s="26"/>
      <c r="BXR73" s="26"/>
      <c r="BXS73" s="26"/>
      <c r="BXT73" s="26"/>
      <c r="BXU73" s="26"/>
      <c r="BXV73" s="26"/>
      <c r="BXW73" s="26"/>
      <c r="BXX73" s="26"/>
      <c r="BXY73" s="26"/>
      <c r="BXZ73" s="26"/>
      <c r="BYA73" s="26"/>
      <c r="BYB73" s="26"/>
      <c r="BYC73" s="26"/>
      <c r="BYD73" s="26"/>
      <c r="BYE73" s="26"/>
      <c r="BYF73" s="26"/>
      <c r="BYG73" s="26"/>
      <c r="BYH73" s="26"/>
      <c r="BYI73" s="26"/>
      <c r="BYJ73" s="26"/>
      <c r="BYK73" s="26"/>
      <c r="BYL73" s="26"/>
      <c r="BYM73" s="26"/>
      <c r="BYN73" s="26"/>
      <c r="BYO73" s="26"/>
      <c r="BYP73" s="26"/>
      <c r="BYQ73" s="26"/>
      <c r="BYR73" s="26"/>
      <c r="BYS73" s="26"/>
      <c r="BYT73" s="26"/>
      <c r="BYU73" s="26"/>
      <c r="BYV73" s="26"/>
      <c r="BYW73" s="26"/>
      <c r="BYX73" s="26"/>
      <c r="BYY73" s="26"/>
      <c r="BYZ73" s="26"/>
      <c r="BZA73" s="26"/>
      <c r="BZB73" s="26"/>
      <c r="BZC73" s="26"/>
      <c r="BZD73" s="26"/>
      <c r="BZE73" s="26"/>
      <c r="BZF73" s="26"/>
      <c r="BZG73" s="26"/>
      <c r="BZH73" s="26"/>
      <c r="BZI73" s="26"/>
      <c r="BZJ73" s="26"/>
      <c r="BZK73" s="26"/>
      <c r="BZL73" s="26"/>
      <c r="BZM73" s="26"/>
      <c r="BZN73" s="26"/>
      <c r="BZO73" s="26"/>
      <c r="BZP73" s="26"/>
      <c r="BZQ73" s="26"/>
      <c r="BZR73" s="26"/>
      <c r="BZS73" s="26"/>
      <c r="BZT73" s="26"/>
      <c r="BZU73" s="26"/>
      <c r="BZV73" s="26"/>
      <c r="BZW73" s="26"/>
      <c r="BZX73" s="26"/>
      <c r="BZY73" s="26"/>
      <c r="BZZ73" s="26"/>
      <c r="CAA73" s="26"/>
      <c r="CAB73" s="26"/>
      <c r="CAC73" s="26"/>
      <c r="CAD73" s="26"/>
      <c r="CAE73" s="26"/>
      <c r="CAF73" s="26"/>
      <c r="CAG73" s="26"/>
      <c r="CAH73" s="26"/>
      <c r="CAI73" s="26"/>
      <c r="CAJ73" s="26"/>
      <c r="CAK73" s="26"/>
      <c r="CAL73" s="26"/>
      <c r="CAM73" s="26"/>
      <c r="CAN73" s="26"/>
      <c r="CAO73" s="26"/>
      <c r="CAP73" s="26"/>
      <c r="CAQ73" s="26"/>
      <c r="CAR73" s="26"/>
      <c r="CAS73" s="26"/>
      <c r="CAT73" s="26"/>
      <c r="CAU73" s="26"/>
      <c r="CAV73" s="26"/>
      <c r="CAW73" s="26"/>
      <c r="CAX73" s="26"/>
      <c r="CAY73" s="26"/>
      <c r="CAZ73" s="26"/>
      <c r="CBA73" s="26"/>
      <c r="CBB73" s="26"/>
      <c r="CBC73" s="26"/>
      <c r="CBD73" s="26"/>
      <c r="CBE73" s="26"/>
      <c r="CBF73" s="26"/>
      <c r="CBG73" s="26"/>
      <c r="CBH73" s="26"/>
      <c r="CBI73" s="26"/>
      <c r="CBJ73" s="26"/>
      <c r="CBK73" s="26"/>
      <c r="CBL73" s="26"/>
      <c r="CBM73" s="26"/>
      <c r="CBN73" s="26"/>
      <c r="CBO73" s="26"/>
      <c r="CBP73" s="26"/>
      <c r="CBQ73" s="26"/>
      <c r="CBR73" s="26"/>
      <c r="CBS73" s="26"/>
      <c r="CBT73" s="26"/>
      <c r="CBU73" s="26"/>
      <c r="CBV73" s="26"/>
      <c r="CBW73" s="26"/>
      <c r="CBX73" s="26"/>
      <c r="CBY73" s="26"/>
      <c r="CBZ73" s="26"/>
      <c r="CCA73" s="26"/>
      <c r="CCB73" s="26"/>
      <c r="CCC73" s="26"/>
      <c r="CCD73" s="26"/>
      <c r="CCE73" s="26"/>
      <c r="CCF73" s="26"/>
      <c r="CCG73" s="26"/>
      <c r="CCH73" s="26"/>
      <c r="CCI73" s="26"/>
      <c r="CCJ73" s="26"/>
      <c r="CCK73" s="26"/>
      <c r="CCL73" s="26"/>
      <c r="CCM73" s="26"/>
      <c r="CCN73" s="26"/>
      <c r="CCO73" s="26"/>
      <c r="CCP73" s="26"/>
      <c r="CCQ73" s="26"/>
      <c r="CCR73" s="26"/>
      <c r="CCS73" s="26"/>
      <c r="CCT73" s="26"/>
      <c r="CCU73" s="26"/>
      <c r="CCV73" s="26"/>
      <c r="CCW73" s="26"/>
      <c r="CCX73" s="26"/>
      <c r="CCY73" s="26"/>
      <c r="CCZ73" s="26"/>
      <c r="CDA73" s="26"/>
      <c r="CDB73" s="26"/>
      <c r="CDC73" s="26"/>
      <c r="CDD73" s="26"/>
      <c r="CDE73" s="26"/>
      <c r="CDF73" s="26"/>
      <c r="CDG73" s="26"/>
      <c r="CDH73" s="26"/>
      <c r="CDI73" s="26"/>
      <c r="CDJ73" s="26"/>
      <c r="CDK73" s="26"/>
      <c r="CDL73" s="26"/>
      <c r="CDM73" s="26"/>
      <c r="CDN73" s="26"/>
      <c r="CDO73" s="26"/>
      <c r="CDP73" s="26"/>
      <c r="CDQ73" s="26"/>
      <c r="CDR73" s="26"/>
      <c r="CDS73" s="26"/>
      <c r="CDT73" s="26"/>
      <c r="CDU73" s="26"/>
      <c r="CDV73" s="26"/>
      <c r="CDW73" s="26"/>
      <c r="CDX73" s="26"/>
      <c r="CDY73" s="26"/>
      <c r="CDZ73" s="26"/>
      <c r="CEA73" s="26"/>
      <c r="CEB73" s="26"/>
      <c r="CEC73" s="26"/>
      <c r="CED73" s="26"/>
      <c r="CEE73" s="26"/>
      <c r="CEF73" s="26"/>
      <c r="CEG73" s="26"/>
      <c r="CEH73" s="26"/>
      <c r="CEI73" s="26"/>
      <c r="CEJ73" s="26"/>
      <c r="CEK73" s="26"/>
      <c r="CEL73" s="26"/>
      <c r="CEM73" s="26"/>
      <c r="CEN73" s="26"/>
      <c r="CEO73" s="26"/>
      <c r="CEP73" s="26"/>
      <c r="CEQ73" s="26"/>
      <c r="CER73" s="26"/>
      <c r="CES73" s="26"/>
      <c r="CET73" s="26"/>
      <c r="CEU73" s="26"/>
      <c r="CEV73" s="26"/>
      <c r="CEW73" s="26"/>
      <c r="CEX73" s="26"/>
      <c r="CEY73" s="26"/>
      <c r="CEZ73" s="26"/>
      <c r="CFA73" s="26"/>
      <c r="CFB73" s="26"/>
      <c r="CFC73" s="26"/>
      <c r="CFD73" s="26"/>
      <c r="CFE73" s="26"/>
      <c r="CFF73" s="26"/>
      <c r="CFG73" s="26"/>
      <c r="CFH73" s="26"/>
      <c r="CFI73" s="26"/>
      <c r="CFJ73" s="26"/>
      <c r="CFK73" s="26"/>
      <c r="CFL73" s="26"/>
      <c r="CFM73" s="26"/>
      <c r="CFN73" s="26"/>
      <c r="CFO73" s="26"/>
      <c r="CFP73" s="26"/>
      <c r="CFQ73" s="26"/>
      <c r="CFR73" s="26"/>
      <c r="CFS73" s="26"/>
      <c r="CFT73" s="26"/>
      <c r="CFU73" s="26"/>
      <c r="CFV73" s="26"/>
      <c r="CFW73" s="26"/>
      <c r="CFX73" s="26"/>
      <c r="CFY73" s="26"/>
      <c r="CFZ73" s="26"/>
      <c r="CGA73" s="26"/>
      <c r="CGB73" s="26"/>
      <c r="CGC73" s="26"/>
      <c r="CGD73" s="26"/>
      <c r="CGE73" s="26"/>
      <c r="CGF73" s="26"/>
      <c r="CGG73" s="26"/>
      <c r="CGH73" s="26"/>
      <c r="CGI73" s="26"/>
      <c r="CGJ73" s="26"/>
      <c r="CGK73" s="26"/>
      <c r="CGL73" s="26"/>
      <c r="CGM73" s="26"/>
      <c r="CGN73" s="26"/>
      <c r="CGO73" s="26"/>
      <c r="CGP73" s="26"/>
      <c r="CGQ73" s="26"/>
      <c r="CGR73" s="26"/>
      <c r="CGS73" s="26"/>
      <c r="CGT73" s="26"/>
      <c r="CGU73" s="26"/>
      <c r="CGV73" s="26"/>
      <c r="CGW73" s="26"/>
      <c r="CGX73" s="26"/>
      <c r="CGY73" s="26"/>
      <c r="CGZ73" s="26"/>
      <c r="CHA73" s="26"/>
      <c r="CHB73" s="26"/>
      <c r="CHC73" s="26"/>
      <c r="CHD73" s="26"/>
      <c r="CHE73" s="26"/>
      <c r="CHF73" s="26"/>
      <c r="CHG73" s="26"/>
      <c r="CHH73" s="26"/>
      <c r="CHI73" s="26"/>
      <c r="CHJ73" s="26"/>
      <c r="CHK73" s="26"/>
      <c r="CHL73" s="26"/>
      <c r="CHM73" s="26"/>
      <c r="CHN73" s="26"/>
      <c r="CHO73" s="26"/>
      <c r="CHP73" s="26"/>
      <c r="CHQ73" s="26"/>
      <c r="CHR73" s="26"/>
      <c r="CHS73" s="26"/>
      <c r="CHT73" s="26"/>
      <c r="CHU73" s="26"/>
      <c r="CHV73" s="26"/>
      <c r="CHW73" s="26"/>
      <c r="CHX73" s="26"/>
      <c r="CHY73" s="26"/>
      <c r="CHZ73" s="26"/>
      <c r="CIA73" s="26"/>
      <c r="CIB73" s="26"/>
      <c r="CIC73" s="26"/>
      <c r="CID73" s="26"/>
      <c r="CIE73" s="26"/>
      <c r="CIF73" s="26"/>
      <c r="CIG73" s="26"/>
      <c r="CIH73" s="26"/>
      <c r="CII73" s="26"/>
      <c r="CIJ73" s="26"/>
      <c r="CIK73" s="26"/>
      <c r="CIL73" s="26"/>
      <c r="CIM73" s="26"/>
      <c r="CIN73" s="26"/>
      <c r="CIO73" s="26"/>
      <c r="CIP73" s="26"/>
      <c r="CIQ73" s="26"/>
      <c r="CIR73" s="26"/>
      <c r="CIS73" s="26"/>
      <c r="CIT73" s="26"/>
      <c r="CIU73" s="26"/>
      <c r="CIV73" s="26"/>
      <c r="CIW73" s="26"/>
      <c r="CIX73" s="26"/>
      <c r="CIY73" s="26"/>
      <c r="CIZ73" s="26"/>
      <c r="CJA73" s="26"/>
      <c r="CJB73" s="26"/>
      <c r="CJC73" s="26"/>
      <c r="CJD73" s="26"/>
      <c r="CJE73" s="26"/>
      <c r="CJF73" s="26"/>
      <c r="CJG73" s="26"/>
      <c r="CJH73" s="26"/>
      <c r="CJI73" s="26"/>
      <c r="CJJ73" s="26"/>
      <c r="CJK73" s="26"/>
      <c r="CJL73" s="26"/>
      <c r="CJM73" s="26"/>
      <c r="CJN73" s="26"/>
      <c r="CJO73" s="26"/>
      <c r="CJP73" s="26"/>
      <c r="CJQ73" s="26"/>
      <c r="CJR73" s="26"/>
      <c r="CJS73" s="26"/>
      <c r="CJT73" s="26"/>
      <c r="CJU73" s="26"/>
      <c r="CJV73" s="26"/>
      <c r="CJW73" s="26"/>
      <c r="CJX73" s="26"/>
      <c r="CJY73" s="26"/>
      <c r="CJZ73" s="26"/>
      <c r="CKA73" s="26"/>
      <c r="CKB73" s="26"/>
      <c r="CKC73" s="26"/>
      <c r="CKD73" s="26"/>
      <c r="CKE73" s="26"/>
      <c r="CKF73" s="26"/>
      <c r="CKG73" s="26"/>
      <c r="CKH73" s="26"/>
      <c r="CKI73" s="26"/>
      <c r="CKJ73" s="26"/>
      <c r="CKK73" s="26"/>
      <c r="CKL73" s="26"/>
      <c r="CKM73" s="26"/>
      <c r="CKN73" s="26"/>
      <c r="CKO73" s="26"/>
      <c r="CKP73" s="26"/>
      <c r="CKQ73" s="26"/>
      <c r="CKR73" s="26"/>
      <c r="CKS73" s="26"/>
      <c r="CKT73" s="26"/>
      <c r="CKU73" s="26"/>
      <c r="CKV73" s="26"/>
      <c r="CKW73" s="26"/>
      <c r="CKX73" s="26"/>
      <c r="CKY73" s="26"/>
      <c r="CKZ73" s="26"/>
      <c r="CLA73" s="26"/>
      <c r="CLB73" s="26"/>
      <c r="CLC73" s="26"/>
      <c r="CLD73" s="26"/>
      <c r="CLE73" s="26"/>
      <c r="CLF73" s="26"/>
      <c r="CLG73" s="26"/>
      <c r="CLH73" s="26"/>
      <c r="CLI73" s="26"/>
      <c r="CLJ73" s="26"/>
      <c r="CLK73" s="26"/>
      <c r="CLL73" s="26"/>
      <c r="CLM73" s="26"/>
      <c r="CLN73" s="26"/>
      <c r="CLO73" s="26"/>
      <c r="CLP73" s="26"/>
      <c r="CLQ73" s="26"/>
      <c r="CLR73" s="26"/>
      <c r="CLS73" s="26"/>
      <c r="CLT73" s="26"/>
      <c r="CLU73" s="26"/>
      <c r="CLV73" s="26"/>
      <c r="CLW73" s="26"/>
      <c r="CLX73" s="26"/>
      <c r="CLY73" s="26"/>
      <c r="CLZ73" s="26"/>
      <c r="CMA73" s="26"/>
      <c r="CMB73" s="26"/>
      <c r="CMC73" s="26"/>
      <c r="CMD73" s="26"/>
      <c r="CME73" s="26"/>
      <c r="CMF73" s="26"/>
      <c r="CMG73" s="26"/>
      <c r="CMH73" s="26"/>
      <c r="CMI73" s="26"/>
      <c r="CMJ73" s="26"/>
      <c r="CMK73" s="26"/>
      <c r="CML73" s="26"/>
      <c r="CMM73" s="26"/>
      <c r="CMN73" s="26"/>
      <c r="CMO73" s="26"/>
      <c r="CMP73" s="26"/>
      <c r="CMQ73" s="26"/>
      <c r="CMR73" s="26"/>
      <c r="CMS73" s="26"/>
      <c r="CMT73" s="26"/>
      <c r="CMU73" s="26"/>
      <c r="CMV73" s="26"/>
      <c r="CMW73" s="26"/>
      <c r="CMX73" s="26"/>
      <c r="CMY73" s="26"/>
      <c r="CMZ73" s="26"/>
      <c r="CNA73" s="26"/>
      <c r="CNB73" s="26"/>
      <c r="CNC73" s="26"/>
      <c r="CND73" s="26"/>
      <c r="CNE73" s="26"/>
      <c r="CNF73" s="26"/>
      <c r="CNG73" s="26"/>
      <c r="CNH73" s="26"/>
      <c r="CNI73" s="26"/>
      <c r="CNJ73" s="26"/>
      <c r="CNK73" s="26"/>
      <c r="CNL73" s="26"/>
      <c r="CNM73" s="26"/>
      <c r="CNN73" s="26"/>
      <c r="CNO73" s="26"/>
      <c r="CNP73" s="26"/>
      <c r="CNQ73" s="26"/>
      <c r="CNR73" s="26"/>
      <c r="CNS73" s="26"/>
      <c r="CNT73" s="26"/>
      <c r="CNU73" s="26"/>
      <c r="CNV73" s="26"/>
      <c r="CNW73" s="26"/>
      <c r="CNX73" s="26"/>
      <c r="CNY73" s="26"/>
      <c r="CNZ73" s="26"/>
      <c r="COA73" s="26"/>
      <c r="COB73" s="26"/>
      <c r="COC73" s="26"/>
      <c r="COD73" s="26"/>
      <c r="COE73" s="26"/>
      <c r="COF73" s="26"/>
      <c r="COG73" s="26"/>
      <c r="COH73" s="26"/>
      <c r="COI73" s="26"/>
      <c r="COJ73" s="26"/>
      <c r="COK73" s="26"/>
      <c r="COL73" s="26"/>
      <c r="COM73" s="26"/>
      <c r="CON73" s="26"/>
      <c r="COO73" s="26"/>
      <c r="COP73" s="26"/>
      <c r="COQ73" s="26"/>
      <c r="COR73" s="26"/>
      <c r="COS73" s="26"/>
      <c r="COT73" s="26"/>
      <c r="COU73" s="26"/>
      <c r="COV73" s="26"/>
      <c r="COW73" s="26"/>
      <c r="COX73" s="26"/>
      <c r="COY73" s="26"/>
      <c r="COZ73" s="26"/>
      <c r="CPA73" s="26"/>
      <c r="CPB73" s="26"/>
      <c r="CPC73" s="26"/>
      <c r="CPD73" s="26"/>
      <c r="CPE73" s="26"/>
      <c r="CPF73" s="26"/>
      <c r="CPG73" s="26"/>
      <c r="CPH73" s="26"/>
      <c r="CPI73" s="26"/>
      <c r="CPJ73" s="26"/>
      <c r="CPK73" s="26"/>
      <c r="CPL73" s="26"/>
      <c r="CPM73" s="26"/>
      <c r="CPN73" s="26"/>
      <c r="CPO73" s="26"/>
      <c r="CPP73" s="26"/>
      <c r="CPQ73" s="26"/>
      <c r="CPR73" s="26"/>
      <c r="CPS73" s="26"/>
      <c r="CPT73" s="26"/>
      <c r="CPU73" s="26"/>
      <c r="CPV73" s="26"/>
      <c r="CPW73" s="26"/>
      <c r="CPX73" s="26"/>
      <c r="CPY73" s="26"/>
      <c r="CPZ73" s="26"/>
      <c r="CQA73" s="26"/>
      <c r="CQB73" s="26"/>
      <c r="CQC73" s="26"/>
      <c r="CQD73" s="26"/>
      <c r="CQE73" s="26"/>
      <c r="CQF73" s="26"/>
      <c r="CQG73" s="26"/>
      <c r="CQH73" s="26"/>
      <c r="CQI73" s="26"/>
      <c r="CQJ73" s="26"/>
      <c r="CQK73" s="26"/>
      <c r="CQL73" s="26"/>
      <c r="CQM73" s="26"/>
      <c r="CQN73" s="26"/>
      <c r="CQO73" s="26"/>
      <c r="CQP73" s="26"/>
      <c r="CQQ73" s="26"/>
      <c r="CQR73" s="26"/>
      <c r="CQS73" s="26"/>
      <c r="CQT73" s="26"/>
      <c r="CQU73" s="26"/>
      <c r="CQV73" s="26"/>
      <c r="CQW73" s="26"/>
      <c r="CQX73" s="26"/>
      <c r="CQY73" s="26"/>
      <c r="CQZ73" s="26"/>
      <c r="CRA73" s="26"/>
      <c r="CRB73" s="26"/>
      <c r="CRC73" s="26"/>
      <c r="CRD73" s="26"/>
      <c r="CRE73" s="26"/>
      <c r="CRF73" s="26"/>
      <c r="CRG73" s="26"/>
      <c r="CRH73" s="26"/>
      <c r="CRI73" s="26"/>
      <c r="CRJ73" s="26"/>
      <c r="CRK73" s="26"/>
      <c r="CRL73" s="26"/>
      <c r="CRM73" s="26"/>
      <c r="CRN73" s="26"/>
      <c r="CRO73" s="26"/>
      <c r="CRP73" s="26"/>
      <c r="CRQ73" s="26"/>
      <c r="CRR73" s="26"/>
      <c r="CRS73" s="26"/>
      <c r="CRT73" s="26"/>
      <c r="CRU73" s="26"/>
      <c r="CRV73" s="26"/>
      <c r="CRW73" s="26"/>
      <c r="CRX73" s="26"/>
      <c r="CRY73" s="26"/>
      <c r="CRZ73" s="26"/>
      <c r="CSA73" s="26"/>
      <c r="CSB73" s="26"/>
      <c r="CSC73" s="26"/>
      <c r="CSD73" s="26"/>
      <c r="CSE73" s="26"/>
      <c r="CSF73" s="26"/>
      <c r="CSG73" s="26"/>
      <c r="CSH73" s="26"/>
      <c r="CSI73" s="26"/>
      <c r="CSJ73" s="26"/>
      <c r="CSK73" s="26"/>
      <c r="CSL73" s="26"/>
      <c r="CSM73" s="26"/>
      <c r="CSN73" s="26"/>
      <c r="CSO73" s="26"/>
      <c r="CSP73" s="26"/>
      <c r="CSQ73" s="26"/>
      <c r="CSR73" s="26"/>
      <c r="CSS73" s="26"/>
      <c r="CST73" s="26"/>
      <c r="CSU73" s="26"/>
      <c r="CSV73" s="26"/>
      <c r="CSW73" s="26"/>
      <c r="CSX73" s="26"/>
      <c r="CSY73" s="26"/>
      <c r="CSZ73" s="26"/>
      <c r="CTA73" s="26"/>
      <c r="CTB73" s="26"/>
      <c r="CTC73" s="26"/>
      <c r="CTD73" s="26"/>
      <c r="CTE73" s="26"/>
      <c r="CTF73" s="26"/>
      <c r="CTG73" s="26"/>
      <c r="CTH73" s="26"/>
      <c r="CTI73" s="26"/>
      <c r="CTJ73" s="26"/>
      <c r="CTK73" s="26"/>
      <c r="CTL73" s="26"/>
      <c r="CTM73" s="26"/>
      <c r="CTN73" s="26"/>
      <c r="CTO73" s="26"/>
      <c r="CTP73" s="26"/>
      <c r="CTQ73" s="26"/>
      <c r="CTR73" s="26"/>
      <c r="CTS73" s="26"/>
      <c r="CTT73" s="26"/>
      <c r="CTU73" s="26"/>
      <c r="CTV73" s="26"/>
      <c r="CTW73" s="26"/>
      <c r="CTX73" s="26"/>
      <c r="CTY73" s="26"/>
      <c r="CTZ73" s="26"/>
      <c r="CUA73" s="26"/>
      <c r="CUB73" s="26"/>
      <c r="CUC73" s="26"/>
      <c r="CUD73" s="26"/>
      <c r="CUE73" s="26"/>
      <c r="CUF73" s="26"/>
      <c r="CUG73" s="26"/>
      <c r="CUH73" s="26"/>
      <c r="CUI73" s="26"/>
      <c r="CUJ73" s="26"/>
      <c r="CUK73" s="26"/>
      <c r="CUL73" s="26"/>
      <c r="CUM73" s="26"/>
      <c r="CUN73" s="26"/>
      <c r="CUO73" s="26"/>
      <c r="CUP73" s="26"/>
      <c r="CUQ73" s="26"/>
      <c r="CUR73" s="26"/>
      <c r="CUS73" s="26"/>
      <c r="CUT73" s="26"/>
      <c r="CUU73" s="26"/>
      <c r="CUV73" s="26"/>
      <c r="CUW73" s="26"/>
      <c r="CUX73" s="26"/>
      <c r="CUY73" s="26"/>
      <c r="CUZ73" s="26"/>
      <c r="CVA73" s="26"/>
      <c r="CVB73" s="26"/>
      <c r="CVC73" s="26"/>
      <c r="CVD73" s="26"/>
      <c r="CVE73" s="26"/>
      <c r="CVF73" s="26"/>
      <c r="CVG73" s="26"/>
      <c r="CVH73" s="26"/>
      <c r="CVI73" s="26"/>
      <c r="CVJ73" s="26"/>
      <c r="CVK73" s="26"/>
      <c r="CVL73" s="26"/>
      <c r="CVM73" s="26"/>
      <c r="CVN73" s="26"/>
      <c r="CVO73" s="26"/>
      <c r="CVP73" s="26"/>
      <c r="CVQ73" s="26"/>
      <c r="CVR73" s="26"/>
      <c r="CVS73" s="26"/>
      <c r="CVT73" s="26"/>
      <c r="CVU73" s="26"/>
      <c r="CVV73" s="26"/>
      <c r="CVW73" s="26"/>
      <c r="CVX73" s="26"/>
      <c r="CVY73" s="26"/>
      <c r="CVZ73" s="26"/>
      <c r="CWA73" s="26"/>
      <c r="CWB73" s="26"/>
      <c r="CWC73" s="26"/>
      <c r="CWD73" s="26"/>
      <c r="CWE73" s="26"/>
      <c r="CWF73" s="26"/>
      <c r="CWG73" s="26"/>
      <c r="CWH73" s="26"/>
      <c r="CWI73" s="26"/>
      <c r="CWJ73" s="26"/>
      <c r="CWK73" s="26"/>
      <c r="CWL73" s="26"/>
      <c r="CWM73" s="26"/>
      <c r="CWN73" s="26"/>
      <c r="CWO73" s="26"/>
      <c r="CWP73" s="26"/>
      <c r="CWQ73" s="26"/>
      <c r="CWR73" s="26"/>
      <c r="CWS73" s="26"/>
      <c r="CWT73" s="26"/>
      <c r="CWU73" s="26"/>
      <c r="CWV73" s="26"/>
      <c r="CWW73" s="26"/>
      <c r="CWX73" s="26"/>
      <c r="CWY73" s="26"/>
      <c r="CWZ73" s="26"/>
      <c r="CXA73" s="26"/>
      <c r="CXB73" s="26"/>
      <c r="CXC73" s="26"/>
      <c r="CXD73" s="26"/>
      <c r="CXE73" s="26"/>
      <c r="CXF73" s="26"/>
      <c r="CXG73" s="26"/>
      <c r="CXH73" s="26"/>
      <c r="CXI73" s="26"/>
      <c r="CXJ73" s="26"/>
      <c r="CXK73" s="26"/>
      <c r="CXL73" s="26"/>
      <c r="CXM73" s="26"/>
      <c r="CXN73" s="26"/>
      <c r="CXO73" s="26"/>
      <c r="CXP73" s="26"/>
      <c r="CXQ73" s="26"/>
      <c r="CXR73" s="26"/>
      <c r="CXS73" s="26"/>
      <c r="CXT73" s="26"/>
      <c r="CXU73" s="26"/>
      <c r="CXV73" s="26"/>
      <c r="CXW73" s="26"/>
      <c r="CXX73" s="26"/>
      <c r="CXY73" s="26"/>
      <c r="CXZ73" s="26"/>
      <c r="CYA73" s="26"/>
      <c r="CYB73" s="26"/>
      <c r="CYC73" s="26"/>
      <c r="CYD73" s="26"/>
      <c r="CYE73" s="26"/>
      <c r="CYF73" s="26"/>
      <c r="CYG73" s="26"/>
      <c r="CYH73" s="26"/>
      <c r="CYI73" s="26"/>
      <c r="CYJ73" s="26"/>
      <c r="CYK73" s="26"/>
      <c r="CYL73" s="26"/>
      <c r="CYM73" s="26"/>
      <c r="CYN73" s="26"/>
      <c r="CYO73" s="26"/>
      <c r="CYP73" s="26"/>
      <c r="CYQ73" s="26"/>
      <c r="CYR73" s="26"/>
      <c r="CYS73" s="26"/>
      <c r="CYT73" s="26"/>
      <c r="CYU73" s="26"/>
      <c r="CYV73" s="26"/>
      <c r="CYW73" s="26"/>
      <c r="CYX73" s="26"/>
      <c r="CYY73" s="26"/>
      <c r="CYZ73" s="26"/>
      <c r="CZA73" s="26"/>
      <c r="CZB73" s="26"/>
      <c r="CZC73" s="26"/>
      <c r="CZD73" s="26"/>
      <c r="CZE73" s="26"/>
      <c r="CZF73" s="26"/>
      <c r="CZG73" s="26"/>
      <c r="CZH73" s="26"/>
      <c r="CZI73" s="26"/>
      <c r="CZJ73" s="26"/>
      <c r="CZK73" s="26"/>
      <c r="CZL73" s="26"/>
      <c r="CZM73" s="26"/>
      <c r="CZN73" s="26"/>
      <c r="CZO73" s="26"/>
      <c r="CZP73" s="26"/>
      <c r="CZQ73" s="26"/>
      <c r="CZR73" s="26"/>
      <c r="CZS73" s="26"/>
      <c r="CZT73" s="26"/>
      <c r="CZU73" s="26"/>
      <c r="CZV73" s="26"/>
      <c r="CZW73" s="26"/>
      <c r="CZX73" s="26"/>
      <c r="CZY73" s="26"/>
      <c r="CZZ73" s="26"/>
      <c r="DAA73" s="26"/>
      <c r="DAB73" s="26"/>
      <c r="DAC73" s="26"/>
      <c r="DAD73" s="26"/>
      <c r="DAE73" s="26"/>
      <c r="DAF73" s="26"/>
      <c r="DAG73" s="26"/>
      <c r="DAH73" s="26"/>
      <c r="DAI73" s="26"/>
      <c r="DAJ73" s="26"/>
      <c r="DAK73" s="26"/>
      <c r="DAL73" s="26"/>
      <c r="DAM73" s="26"/>
      <c r="DAN73" s="26"/>
      <c r="DAO73" s="26"/>
      <c r="DAP73" s="26"/>
      <c r="DAQ73" s="26"/>
      <c r="DAR73" s="26"/>
      <c r="DAS73" s="26"/>
      <c r="DAT73" s="26"/>
      <c r="DAU73" s="26"/>
      <c r="DAV73" s="26"/>
      <c r="DAW73" s="26"/>
      <c r="DAX73" s="26"/>
      <c r="DAY73" s="26"/>
      <c r="DAZ73" s="26"/>
      <c r="DBA73" s="26"/>
      <c r="DBB73" s="26"/>
      <c r="DBC73" s="26"/>
      <c r="DBD73" s="26"/>
      <c r="DBE73" s="26"/>
      <c r="DBF73" s="26"/>
      <c r="DBG73" s="26"/>
      <c r="DBH73" s="26"/>
      <c r="DBI73" s="26"/>
      <c r="DBJ73" s="26"/>
      <c r="DBK73" s="26"/>
      <c r="DBL73" s="26"/>
      <c r="DBM73" s="26"/>
      <c r="DBN73" s="26"/>
      <c r="DBO73" s="26"/>
      <c r="DBP73" s="26"/>
      <c r="DBQ73" s="26"/>
      <c r="DBR73" s="26"/>
      <c r="DBS73" s="26"/>
      <c r="DBT73" s="26"/>
      <c r="DBU73" s="26"/>
      <c r="DBV73" s="26"/>
      <c r="DBW73" s="26"/>
      <c r="DBX73" s="26"/>
      <c r="DBY73" s="26"/>
      <c r="DBZ73" s="26"/>
      <c r="DCA73" s="26"/>
      <c r="DCB73" s="26"/>
      <c r="DCC73" s="26"/>
      <c r="DCD73" s="26"/>
      <c r="DCE73" s="26"/>
      <c r="DCF73" s="26"/>
      <c r="DCG73" s="26"/>
      <c r="DCH73" s="26"/>
      <c r="DCI73" s="26"/>
      <c r="DCJ73" s="26"/>
      <c r="DCK73" s="26"/>
      <c r="DCL73" s="26"/>
      <c r="DCM73" s="26"/>
      <c r="DCN73" s="26"/>
      <c r="DCO73" s="26"/>
      <c r="DCP73" s="26"/>
      <c r="DCQ73" s="26"/>
      <c r="DCR73" s="26"/>
      <c r="DCS73" s="26"/>
      <c r="DCT73" s="26"/>
      <c r="DCU73" s="26"/>
      <c r="DCV73" s="26"/>
      <c r="DCW73" s="26"/>
      <c r="DCX73" s="26"/>
      <c r="DCY73" s="26"/>
      <c r="DCZ73" s="26"/>
      <c r="DDA73" s="26"/>
      <c r="DDB73" s="26"/>
      <c r="DDC73" s="26"/>
      <c r="DDD73" s="26"/>
      <c r="DDE73" s="26"/>
      <c r="DDF73" s="26"/>
      <c r="DDG73" s="26"/>
      <c r="DDH73" s="26"/>
      <c r="DDI73" s="26"/>
      <c r="DDJ73" s="26"/>
      <c r="DDK73" s="26"/>
      <c r="DDL73" s="26"/>
      <c r="DDM73" s="26"/>
      <c r="DDN73" s="26"/>
      <c r="DDO73" s="26"/>
      <c r="DDP73" s="26"/>
      <c r="DDQ73" s="26"/>
      <c r="DDR73" s="26"/>
      <c r="DDS73" s="26"/>
      <c r="DDT73" s="26"/>
      <c r="DDU73" s="26"/>
      <c r="DDV73" s="26"/>
      <c r="DDW73" s="26"/>
      <c r="DDX73" s="26"/>
      <c r="DDY73" s="26"/>
      <c r="DDZ73" s="26"/>
      <c r="DEA73" s="26"/>
      <c r="DEB73" s="26"/>
      <c r="DEC73" s="26"/>
      <c r="DED73" s="26"/>
      <c r="DEE73" s="26"/>
      <c r="DEF73" s="26"/>
      <c r="DEG73" s="26"/>
      <c r="DEH73" s="26"/>
      <c r="DEI73" s="26"/>
      <c r="DEJ73" s="26"/>
      <c r="DEK73" s="26"/>
      <c r="DEL73" s="26"/>
      <c r="DEM73" s="26"/>
      <c r="DEN73" s="26"/>
      <c r="DEO73" s="26"/>
      <c r="DEP73" s="26"/>
      <c r="DEQ73" s="26"/>
      <c r="DER73" s="26"/>
      <c r="DES73" s="26"/>
      <c r="DET73" s="26"/>
      <c r="DEU73" s="26"/>
      <c r="DEV73" s="26"/>
      <c r="DEW73" s="26"/>
      <c r="DEX73" s="26"/>
      <c r="DEY73" s="26"/>
      <c r="DEZ73" s="26"/>
      <c r="DFA73" s="26"/>
      <c r="DFB73" s="26"/>
      <c r="DFC73" s="26"/>
      <c r="DFD73" s="26"/>
      <c r="DFE73" s="26"/>
      <c r="DFF73" s="26"/>
      <c r="DFG73" s="26"/>
      <c r="DFH73" s="26"/>
      <c r="DFI73" s="26"/>
      <c r="DFJ73" s="26"/>
      <c r="DFK73" s="26"/>
      <c r="DFL73" s="26"/>
      <c r="DFM73" s="26"/>
      <c r="DFN73" s="26"/>
      <c r="DFO73" s="26"/>
      <c r="DFP73" s="26"/>
      <c r="DFQ73" s="26"/>
      <c r="DFR73" s="26"/>
      <c r="DFS73" s="26"/>
      <c r="DFT73" s="26"/>
      <c r="DFU73" s="26"/>
      <c r="DFV73" s="26"/>
      <c r="DFW73" s="26"/>
      <c r="DFX73" s="26"/>
      <c r="DFY73" s="26"/>
      <c r="DFZ73" s="26"/>
      <c r="DGA73" s="26"/>
      <c r="DGB73" s="26"/>
      <c r="DGC73" s="26"/>
      <c r="DGD73" s="26"/>
      <c r="DGE73" s="26"/>
      <c r="DGF73" s="26"/>
      <c r="DGG73" s="26"/>
      <c r="DGH73" s="26"/>
      <c r="DGI73" s="26"/>
      <c r="DGJ73" s="26"/>
      <c r="DGK73" s="26"/>
      <c r="DGL73" s="26"/>
      <c r="DGM73" s="26"/>
      <c r="DGN73" s="26"/>
      <c r="DGO73" s="26"/>
      <c r="DGP73" s="26"/>
      <c r="DGQ73" s="26"/>
      <c r="DGR73" s="26"/>
      <c r="DGS73" s="26"/>
      <c r="DGT73" s="26"/>
      <c r="DGU73" s="26"/>
      <c r="DGV73" s="26"/>
      <c r="DGW73" s="26"/>
      <c r="DGX73" s="26"/>
      <c r="DGY73" s="26"/>
      <c r="DGZ73" s="26"/>
      <c r="DHA73" s="26"/>
      <c r="DHB73" s="26"/>
      <c r="DHC73" s="26"/>
      <c r="DHD73" s="26"/>
      <c r="DHE73" s="26"/>
      <c r="DHF73" s="26"/>
      <c r="DHG73" s="26"/>
      <c r="DHH73" s="26"/>
      <c r="DHI73" s="26"/>
      <c r="DHJ73" s="26"/>
      <c r="DHK73" s="26"/>
      <c r="DHL73" s="26"/>
      <c r="DHM73" s="26"/>
      <c r="DHN73" s="26"/>
      <c r="DHO73" s="26"/>
      <c r="DHP73" s="26"/>
      <c r="DHQ73" s="26"/>
      <c r="DHR73" s="26"/>
      <c r="DHS73" s="26"/>
      <c r="DHT73" s="26"/>
      <c r="DHU73" s="26"/>
      <c r="DHV73" s="26"/>
      <c r="DHW73" s="26"/>
      <c r="DHX73" s="26"/>
      <c r="DHY73" s="26"/>
      <c r="DHZ73" s="26"/>
      <c r="DIA73" s="26"/>
      <c r="DIB73" s="26"/>
      <c r="DIC73" s="26"/>
      <c r="DID73" s="26"/>
      <c r="DIE73" s="26"/>
      <c r="DIF73" s="26"/>
      <c r="DIG73" s="26"/>
      <c r="DIH73" s="26"/>
      <c r="DII73" s="26"/>
      <c r="DIJ73" s="26"/>
      <c r="DIK73" s="26"/>
      <c r="DIL73" s="26"/>
      <c r="DIM73" s="26"/>
      <c r="DIN73" s="26"/>
      <c r="DIO73" s="26"/>
      <c r="DIP73" s="26"/>
      <c r="DIQ73" s="26"/>
      <c r="DIR73" s="26"/>
      <c r="DIS73" s="26"/>
      <c r="DIT73" s="26"/>
      <c r="DIU73" s="26"/>
      <c r="DIV73" s="26"/>
      <c r="DIW73" s="26"/>
      <c r="DIX73" s="26"/>
      <c r="DIY73" s="26"/>
      <c r="DIZ73" s="26"/>
      <c r="DJA73" s="26"/>
      <c r="DJB73" s="26"/>
      <c r="DJC73" s="26"/>
      <c r="DJD73" s="26"/>
      <c r="DJE73" s="26"/>
      <c r="DJF73" s="26"/>
      <c r="DJG73" s="26"/>
      <c r="DJH73" s="26"/>
      <c r="DJI73" s="26"/>
      <c r="DJJ73" s="26"/>
      <c r="DJK73" s="26"/>
      <c r="DJL73" s="26"/>
      <c r="DJM73" s="26"/>
      <c r="DJN73" s="26"/>
      <c r="DJO73" s="26"/>
      <c r="DJP73" s="26"/>
      <c r="DJQ73" s="26"/>
      <c r="DJR73" s="26"/>
      <c r="DJS73" s="26"/>
      <c r="DJT73" s="26"/>
      <c r="DJU73" s="26"/>
      <c r="DJV73" s="26"/>
      <c r="DJW73" s="26"/>
      <c r="DJX73" s="26"/>
      <c r="DJY73" s="26"/>
      <c r="DJZ73" s="26"/>
      <c r="DKA73" s="26"/>
      <c r="DKB73" s="26"/>
      <c r="DKC73" s="26"/>
      <c r="DKD73" s="26"/>
      <c r="DKE73" s="26"/>
      <c r="DKF73" s="26"/>
      <c r="DKG73" s="26"/>
      <c r="DKH73" s="26"/>
      <c r="DKI73" s="26"/>
      <c r="DKJ73" s="26"/>
      <c r="DKK73" s="26"/>
      <c r="DKL73" s="26"/>
      <c r="DKM73" s="26"/>
      <c r="DKN73" s="26"/>
      <c r="DKO73" s="26"/>
      <c r="DKP73" s="26"/>
      <c r="DKQ73" s="26"/>
      <c r="DKR73" s="26"/>
      <c r="DKS73" s="26"/>
      <c r="DKT73" s="26"/>
      <c r="DKU73" s="26"/>
      <c r="DKV73" s="26"/>
      <c r="DKW73" s="26"/>
      <c r="DKX73" s="26"/>
      <c r="DKY73" s="26"/>
      <c r="DKZ73" s="26"/>
      <c r="DLA73" s="26"/>
      <c r="DLB73" s="26"/>
      <c r="DLC73" s="26"/>
      <c r="DLD73" s="26"/>
      <c r="DLE73" s="26"/>
      <c r="DLF73" s="26"/>
      <c r="DLG73" s="26"/>
      <c r="DLH73" s="26"/>
      <c r="DLI73" s="26"/>
      <c r="DLJ73" s="26"/>
      <c r="DLK73" s="26"/>
      <c r="DLL73" s="26"/>
      <c r="DLM73" s="26"/>
      <c r="DLN73" s="26"/>
      <c r="DLO73" s="26"/>
      <c r="DLP73" s="26"/>
      <c r="DLQ73" s="26"/>
      <c r="DLR73" s="26"/>
      <c r="DLS73" s="26"/>
      <c r="DLT73" s="26"/>
      <c r="DLU73" s="26"/>
      <c r="DLV73" s="26"/>
      <c r="DLW73" s="26"/>
      <c r="DLX73" s="26"/>
      <c r="DLY73" s="26"/>
      <c r="DLZ73" s="26"/>
      <c r="DMA73" s="26"/>
      <c r="DMB73" s="26"/>
      <c r="DMC73" s="26"/>
      <c r="DMD73" s="26"/>
      <c r="DME73" s="26"/>
      <c r="DMF73" s="26"/>
      <c r="DMG73" s="26"/>
      <c r="DMH73" s="26"/>
      <c r="DMI73" s="26"/>
      <c r="DMJ73" s="26"/>
      <c r="DMK73" s="26"/>
      <c r="DML73" s="26"/>
      <c r="DMM73" s="26"/>
      <c r="DMN73" s="26"/>
      <c r="DMO73" s="26"/>
      <c r="DMP73" s="26"/>
      <c r="DMQ73" s="26"/>
      <c r="DMR73" s="26"/>
      <c r="DMS73" s="26"/>
      <c r="DMT73" s="26"/>
      <c r="DMU73" s="26"/>
      <c r="DMV73" s="26"/>
      <c r="DMW73" s="26"/>
      <c r="DMX73" s="26"/>
      <c r="DMY73" s="26"/>
      <c r="DMZ73" s="26"/>
      <c r="DNA73" s="26"/>
      <c r="DNB73" s="26"/>
      <c r="DNC73" s="26"/>
      <c r="DND73" s="26"/>
      <c r="DNE73" s="26"/>
      <c r="DNF73" s="26"/>
      <c r="DNG73" s="26"/>
      <c r="DNH73" s="26"/>
      <c r="DNI73" s="26"/>
      <c r="DNJ73" s="26"/>
      <c r="DNK73" s="26"/>
      <c r="DNL73" s="26"/>
      <c r="DNM73" s="26"/>
      <c r="DNN73" s="26"/>
      <c r="DNO73" s="26"/>
      <c r="DNP73" s="26"/>
      <c r="DNQ73" s="26"/>
      <c r="DNR73" s="26"/>
      <c r="DNS73" s="26"/>
      <c r="DNT73" s="26"/>
      <c r="DNU73" s="26"/>
      <c r="DNV73" s="26"/>
      <c r="DNW73" s="26"/>
      <c r="DNX73" s="26"/>
      <c r="DNY73" s="26"/>
      <c r="DNZ73" s="26"/>
      <c r="DOA73" s="26"/>
      <c r="DOB73" s="26"/>
      <c r="DOC73" s="26"/>
      <c r="DOD73" s="26"/>
      <c r="DOE73" s="26"/>
      <c r="DOF73" s="26"/>
      <c r="DOG73" s="26"/>
      <c r="DOH73" s="26"/>
      <c r="DOI73" s="26"/>
      <c r="DOJ73" s="26"/>
      <c r="DOK73" s="26"/>
      <c r="DOL73" s="26"/>
      <c r="DOM73" s="26"/>
      <c r="DON73" s="26"/>
      <c r="DOO73" s="26"/>
      <c r="DOP73" s="26"/>
      <c r="DOQ73" s="26"/>
      <c r="DOR73" s="26"/>
      <c r="DOS73" s="26"/>
      <c r="DOT73" s="26"/>
      <c r="DOU73" s="26"/>
      <c r="DOV73" s="26"/>
      <c r="DOW73" s="26"/>
      <c r="DOX73" s="26"/>
      <c r="DOY73" s="26"/>
      <c r="DOZ73" s="26"/>
      <c r="DPA73" s="26"/>
      <c r="DPB73" s="26"/>
      <c r="DPC73" s="26"/>
      <c r="DPD73" s="26"/>
      <c r="DPE73" s="26"/>
      <c r="DPF73" s="26"/>
      <c r="DPG73" s="26"/>
      <c r="DPH73" s="26"/>
      <c r="DPI73" s="26"/>
      <c r="DPJ73" s="26"/>
      <c r="DPK73" s="26"/>
      <c r="DPL73" s="26"/>
      <c r="DPM73" s="26"/>
      <c r="DPN73" s="26"/>
      <c r="DPO73" s="26"/>
      <c r="DPP73" s="26"/>
      <c r="DPQ73" s="26"/>
      <c r="DPR73" s="26"/>
      <c r="DPS73" s="26"/>
      <c r="DPT73" s="26"/>
      <c r="DPU73" s="26"/>
      <c r="DPV73" s="26"/>
      <c r="DPW73" s="26"/>
      <c r="DPX73" s="26"/>
      <c r="DPY73" s="26"/>
      <c r="DPZ73" s="26"/>
      <c r="DQA73" s="26"/>
      <c r="DQB73" s="26"/>
      <c r="DQC73" s="26"/>
      <c r="DQD73" s="26"/>
      <c r="DQE73" s="26"/>
      <c r="DQF73" s="26"/>
      <c r="DQG73" s="26"/>
      <c r="DQH73" s="26"/>
      <c r="DQI73" s="26"/>
      <c r="DQJ73" s="26"/>
      <c r="DQK73" s="26"/>
      <c r="DQL73" s="26"/>
      <c r="DQM73" s="26"/>
      <c r="DQN73" s="26"/>
      <c r="DQO73" s="26"/>
      <c r="DQP73" s="26"/>
      <c r="DQQ73" s="26"/>
      <c r="DQR73" s="26"/>
      <c r="DQS73" s="26"/>
      <c r="DQT73" s="26"/>
      <c r="DQU73" s="26"/>
      <c r="DQV73" s="26"/>
      <c r="DQW73" s="26"/>
      <c r="DQX73" s="26"/>
      <c r="DQY73" s="26"/>
      <c r="DQZ73" s="26"/>
      <c r="DRA73" s="26"/>
      <c r="DRB73" s="26"/>
      <c r="DRC73" s="26"/>
      <c r="DRD73" s="26"/>
      <c r="DRE73" s="26"/>
      <c r="DRF73" s="26"/>
      <c r="DRG73" s="26"/>
      <c r="DRH73" s="26"/>
      <c r="DRI73" s="26"/>
      <c r="DRJ73" s="26"/>
      <c r="DRK73" s="26"/>
      <c r="DRL73" s="26"/>
      <c r="DRM73" s="26"/>
      <c r="DRN73" s="26"/>
      <c r="DRO73" s="26"/>
      <c r="DRP73" s="26"/>
      <c r="DRQ73" s="26"/>
      <c r="DRR73" s="26"/>
      <c r="DRS73" s="26"/>
      <c r="DRT73" s="26"/>
      <c r="DRU73" s="26"/>
      <c r="DRV73" s="26"/>
      <c r="DRW73" s="26"/>
      <c r="DRX73" s="26"/>
      <c r="DRY73" s="26"/>
      <c r="DRZ73" s="26"/>
      <c r="DSA73" s="26"/>
      <c r="DSB73" s="26"/>
      <c r="DSC73" s="26"/>
      <c r="DSD73" s="26"/>
      <c r="DSE73" s="26"/>
      <c r="DSF73" s="26"/>
      <c r="DSG73" s="26"/>
      <c r="DSH73" s="26"/>
      <c r="DSI73" s="26"/>
      <c r="DSJ73" s="26"/>
      <c r="DSK73" s="26"/>
      <c r="DSL73" s="26"/>
      <c r="DSM73" s="26"/>
      <c r="DSN73" s="26"/>
      <c r="DSO73" s="26"/>
      <c r="DSP73" s="26"/>
      <c r="DSQ73" s="26"/>
      <c r="DSR73" s="26"/>
      <c r="DSS73" s="26"/>
      <c r="DST73" s="26"/>
      <c r="DSU73" s="26"/>
      <c r="DSV73" s="26"/>
      <c r="DSW73" s="26"/>
      <c r="DSX73" s="26"/>
      <c r="DSY73" s="26"/>
      <c r="DSZ73" s="26"/>
      <c r="DTA73" s="26"/>
      <c r="DTB73" s="26"/>
      <c r="DTC73" s="26"/>
      <c r="DTD73" s="26"/>
      <c r="DTE73" s="26"/>
      <c r="DTF73" s="26"/>
      <c r="DTG73" s="26"/>
      <c r="DTH73" s="26"/>
      <c r="DTI73" s="26"/>
      <c r="DTJ73" s="26"/>
      <c r="DTK73" s="26"/>
      <c r="DTL73" s="26"/>
      <c r="DTM73" s="26"/>
      <c r="DTN73" s="26"/>
      <c r="DTO73" s="26"/>
      <c r="DTP73" s="26"/>
      <c r="DTQ73" s="26"/>
      <c r="DTR73" s="26"/>
      <c r="DTS73" s="26"/>
      <c r="DTT73" s="26"/>
      <c r="DTU73" s="26"/>
      <c r="DTV73" s="26"/>
      <c r="DTW73" s="26"/>
      <c r="DTX73" s="26"/>
      <c r="DTY73" s="26"/>
      <c r="DTZ73" s="26"/>
      <c r="DUA73" s="26"/>
      <c r="DUB73" s="26"/>
      <c r="DUC73" s="26"/>
      <c r="DUD73" s="26"/>
      <c r="DUE73" s="26"/>
      <c r="DUF73" s="26"/>
      <c r="DUG73" s="26"/>
      <c r="DUH73" s="26"/>
      <c r="DUI73" s="26"/>
      <c r="DUJ73" s="26"/>
      <c r="DUK73" s="26"/>
      <c r="DUL73" s="26"/>
      <c r="DUM73" s="26"/>
      <c r="DUN73" s="26"/>
      <c r="DUO73" s="26"/>
      <c r="DUP73" s="26"/>
      <c r="DUQ73" s="26"/>
      <c r="DUR73" s="26"/>
      <c r="DUS73" s="26"/>
      <c r="DUT73" s="26"/>
      <c r="DUU73" s="26"/>
      <c r="DUV73" s="26"/>
      <c r="DUW73" s="26"/>
      <c r="DUX73" s="26"/>
      <c r="DUY73" s="26"/>
      <c r="DUZ73" s="26"/>
      <c r="DVA73" s="26"/>
      <c r="DVB73" s="26"/>
      <c r="DVC73" s="26"/>
      <c r="DVD73" s="26"/>
      <c r="DVE73" s="26"/>
      <c r="DVF73" s="26"/>
      <c r="DVG73" s="26"/>
      <c r="DVH73" s="26"/>
      <c r="DVI73" s="26"/>
      <c r="DVJ73" s="26"/>
      <c r="DVK73" s="26"/>
      <c r="DVL73" s="26"/>
      <c r="DVM73" s="26"/>
      <c r="DVN73" s="26"/>
      <c r="DVO73" s="26"/>
      <c r="DVP73" s="26"/>
      <c r="DVQ73" s="26"/>
      <c r="DVR73" s="26"/>
      <c r="DVS73" s="26"/>
      <c r="DVT73" s="26"/>
      <c r="DVU73" s="26"/>
      <c r="DVV73" s="26"/>
      <c r="DVW73" s="26"/>
      <c r="DVX73" s="26"/>
      <c r="DVY73" s="26"/>
      <c r="DVZ73" s="26"/>
      <c r="DWA73" s="26"/>
      <c r="DWB73" s="26"/>
      <c r="DWC73" s="26"/>
      <c r="DWD73" s="26"/>
      <c r="DWE73" s="26"/>
      <c r="DWF73" s="26"/>
      <c r="DWG73" s="26"/>
      <c r="DWH73" s="26"/>
      <c r="DWI73" s="26"/>
      <c r="DWJ73" s="26"/>
      <c r="DWK73" s="26"/>
      <c r="DWL73" s="26"/>
      <c r="DWM73" s="26"/>
      <c r="DWN73" s="26"/>
      <c r="DWO73" s="26"/>
      <c r="DWP73" s="26"/>
      <c r="DWQ73" s="26"/>
      <c r="DWR73" s="26"/>
      <c r="DWS73" s="26"/>
      <c r="DWT73" s="26"/>
      <c r="DWU73" s="26"/>
      <c r="DWV73" s="26"/>
      <c r="DWW73" s="26"/>
      <c r="DWX73" s="26"/>
      <c r="DWY73" s="26"/>
      <c r="DWZ73" s="26"/>
      <c r="DXA73" s="26"/>
      <c r="DXB73" s="26"/>
      <c r="DXC73" s="26"/>
      <c r="DXD73" s="26"/>
      <c r="DXE73" s="26"/>
      <c r="DXF73" s="26"/>
      <c r="DXG73" s="26"/>
      <c r="DXH73" s="26"/>
      <c r="DXI73" s="26"/>
      <c r="DXJ73" s="26"/>
      <c r="DXK73" s="26"/>
      <c r="DXL73" s="26"/>
      <c r="DXM73" s="26"/>
      <c r="DXN73" s="26"/>
      <c r="DXO73" s="26"/>
      <c r="DXP73" s="26"/>
      <c r="DXQ73" s="26"/>
      <c r="DXR73" s="26"/>
      <c r="DXS73" s="26"/>
      <c r="DXT73" s="26"/>
      <c r="DXU73" s="26"/>
      <c r="DXV73" s="26"/>
      <c r="DXW73" s="26"/>
      <c r="DXX73" s="26"/>
      <c r="DXY73" s="26"/>
      <c r="DXZ73" s="26"/>
      <c r="DYA73" s="26"/>
      <c r="DYB73" s="26"/>
      <c r="DYC73" s="26"/>
      <c r="DYD73" s="26"/>
      <c r="DYE73" s="26"/>
      <c r="DYF73" s="26"/>
      <c r="DYG73" s="26"/>
      <c r="DYH73" s="26"/>
      <c r="DYI73" s="26"/>
      <c r="DYJ73" s="26"/>
      <c r="DYK73" s="26"/>
      <c r="DYL73" s="26"/>
      <c r="DYM73" s="26"/>
      <c r="DYN73" s="26"/>
      <c r="DYO73" s="26"/>
      <c r="DYP73" s="26"/>
      <c r="DYQ73" s="26"/>
      <c r="DYR73" s="26"/>
      <c r="DYS73" s="26"/>
      <c r="DYT73" s="26"/>
      <c r="DYU73" s="26"/>
      <c r="DYV73" s="26"/>
      <c r="DYW73" s="26"/>
      <c r="DYX73" s="26"/>
      <c r="DYY73" s="26"/>
      <c r="DYZ73" s="26"/>
      <c r="DZA73" s="26"/>
      <c r="DZB73" s="26"/>
      <c r="DZC73" s="26"/>
      <c r="DZD73" s="26"/>
      <c r="DZE73" s="26"/>
      <c r="DZF73" s="26"/>
      <c r="DZG73" s="26"/>
      <c r="DZH73" s="26"/>
      <c r="DZI73" s="26"/>
      <c r="DZJ73" s="26"/>
      <c r="DZK73" s="26"/>
      <c r="DZL73" s="26"/>
      <c r="DZM73" s="26"/>
      <c r="DZN73" s="26"/>
      <c r="DZO73" s="26"/>
      <c r="DZP73" s="26"/>
      <c r="DZQ73" s="26"/>
      <c r="DZR73" s="26"/>
      <c r="DZS73" s="26"/>
      <c r="DZT73" s="26"/>
      <c r="DZU73" s="26"/>
      <c r="DZV73" s="26"/>
      <c r="DZW73" s="26"/>
      <c r="DZX73" s="26"/>
      <c r="DZY73" s="26"/>
      <c r="DZZ73" s="26"/>
      <c r="EAA73" s="26"/>
      <c r="EAB73" s="26"/>
      <c r="EAC73" s="26"/>
      <c r="EAD73" s="26"/>
      <c r="EAE73" s="26"/>
      <c r="EAF73" s="26"/>
      <c r="EAG73" s="26"/>
      <c r="EAH73" s="26"/>
      <c r="EAI73" s="26"/>
      <c r="EAJ73" s="26"/>
      <c r="EAK73" s="26"/>
      <c r="EAL73" s="26"/>
      <c r="EAM73" s="26"/>
      <c r="EAN73" s="26"/>
      <c r="EAO73" s="26"/>
      <c r="EAP73" s="26"/>
      <c r="EAQ73" s="26"/>
      <c r="EAR73" s="26"/>
      <c r="EAS73" s="26"/>
      <c r="EAT73" s="26"/>
      <c r="EAU73" s="26"/>
      <c r="EAV73" s="26"/>
      <c r="EAW73" s="26"/>
      <c r="EAX73" s="26"/>
      <c r="EAY73" s="26"/>
      <c r="EAZ73" s="26"/>
      <c r="EBA73" s="26"/>
      <c r="EBB73" s="26"/>
      <c r="EBC73" s="26"/>
      <c r="EBD73" s="26"/>
      <c r="EBE73" s="26"/>
      <c r="EBF73" s="26"/>
      <c r="EBG73" s="26"/>
      <c r="EBH73" s="26"/>
      <c r="EBI73" s="26"/>
      <c r="EBJ73" s="26"/>
      <c r="EBK73" s="26"/>
      <c r="EBL73" s="26"/>
      <c r="EBM73" s="26"/>
      <c r="EBN73" s="26"/>
      <c r="EBO73" s="26"/>
      <c r="EBP73" s="26"/>
      <c r="EBQ73" s="26"/>
      <c r="EBR73" s="26"/>
      <c r="EBS73" s="26"/>
      <c r="EBT73" s="26"/>
      <c r="EBU73" s="26"/>
      <c r="EBV73" s="26"/>
      <c r="EBW73" s="26"/>
      <c r="EBX73" s="26"/>
      <c r="EBY73" s="26"/>
      <c r="EBZ73" s="26"/>
      <c r="ECA73" s="26"/>
      <c r="ECB73" s="26"/>
      <c r="ECC73" s="26"/>
      <c r="ECD73" s="26"/>
      <c r="ECE73" s="26"/>
      <c r="ECF73" s="26"/>
      <c r="ECG73" s="26"/>
      <c r="ECH73" s="26"/>
      <c r="ECI73" s="26"/>
      <c r="ECJ73" s="26"/>
      <c r="ECK73" s="26"/>
      <c r="ECL73" s="26"/>
      <c r="ECM73" s="26"/>
      <c r="ECN73" s="26"/>
      <c r="ECO73" s="26"/>
      <c r="ECP73" s="26"/>
      <c r="ECQ73" s="26"/>
      <c r="ECR73" s="26"/>
      <c r="ECS73" s="26"/>
      <c r="ECT73" s="26"/>
      <c r="ECU73" s="26"/>
      <c r="ECV73" s="26"/>
      <c r="ECW73" s="26"/>
      <c r="ECX73" s="26"/>
      <c r="ECY73" s="26"/>
      <c r="ECZ73" s="26"/>
      <c r="EDA73" s="26"/>
      <c r="EDB73" s="26"/>
      <c r="EDC73" s="26"/>
      <c r="EDD73" s="26"/>
      <c r="EDE73" s="26"/>
      <c r="EDF73" s="26"/>
      <c r="EDG73" s="26"/>
      <c r="EDH73" s="26"/>
      <c r="EDI73" s="26"/>
      <c r="EDJ73" s="26"/>
      <c r="EDK73" s="26"/>
      <c r="EDL73" s="26"/>
      <c r="EDM73" s="26"/>
      <c r="EDN73" s="26"/>
      <c r="EDO73" s="26"/>
      <c r="EDP73" s="26"/>
      <c r="EDQ73" s="26"/>
      <c r="EDR73" s="26"/>
      <c r="EDS73" s="26"/>
      <c r="EDT73" s="26"/>
      <c r="EDU73" s="26"/>
      <c r="EDV73" s="26"/>
      <c r="EDW73" s="26"/>
      <c r="EDX73" s="26"/>
      <c r="EDY73" s="26"/>
      <c r="EDZ73" s="26"/>
      <c r="EEA73" s="26"/>
      <c r="EEB73" s="26"/>
      <c r="EEC73" s="26"/>
      <c r="EED73" s="26"/>
      <c r="EEE73" s="26"/>
      <c r="EEF73" s="26"/>
      <c r="EEG73" s="26"/>
      <c r="EEH73" s="26"/>
      <c r="EEI73" s="26"/>
      <c r="EEJ73" s="26"/>
      <c r="EEK73" s="26"/>
      <c r="EEL73" s="26"/>
      <c r="EEM73" s="26"/>
      <c r="EEN73" s="26"/>
      <c r="EEO73" s="26"/>
      <c r="EEP73" s="26"/>
      <c r="EEQ73" s="26"/>
      <c r="EER73" s="26"/>
      <c r="EES73" s="26"/>
      <c r="EET73" s="26"/>
      <c r="EEU73" s="26"/>
      <c r="EEV73" s="26"/>
      <c r="EEW73" s="26"/>
      <c r="EEX73" s="26"/>
      <c r="EEY73" s="26"/>
      <c r="EEZ73" s="26"/>
      <c r="EFA73" s="26"/>
      <c r="EFB73" s="26"/>
      <c r="EFC73" s="26"/>
      <c r="EFD73" s="26"/>
      <c r="EFE73" s="26"/>
      <c r="EFF73" s="26"/>
      <c r="EFG73" s="26"/>
      <c r="EFH73" s="26"/>
      <c r="EFI73" s="26"/>
      <c r="EFJ73" s="26"/>
      <c r="EFK73" s="26"/>
      <c r="EFL73" s="26"/>
      <c r="EFM73" s="26"/>
      <c r="EFN73" s="26"/>
      <c r="EFO73" s="26"/>
      <c r="EFP73" s="26"/>
      <c r="EFQ73" s="26"/>
      <c r="EFR73" s="26"/>
      <c r="EFS73" s="26"/>
      <c r="EFT73" s="26"/>
      <c r="EFU73" s="26"/>
      <c r="EFV73" s="26"/>
      <c r="EFW73" s="26"/>
      <c r="EFX73" s="26"/>
      <c r="EFY73" s="26"/>
      <c r="EFZ73" s="26"/>
      <c r="EGA73" s="26"/>
      <c r="EGB73" s="26"/>
      <c r="EGC73" s="26"/>
      <c r="EGD73" s="26"/>
      <c r="EGE73" s="26"/>
      <c r="EGF73" s="26"/>
      <c r="EGG73" s="26"/>
      <c r="EGH73" s="26"/>
      <c r="EGI73" s="26"/>
      <c r="EGJ73" s="26"/>
      <c r="EGK73" s="26"/>
      <c r="EGL73" s="26"/>
      <c r="EGM73" s="26"/>
      <c r="EGN73" s="26"/>
      <c r="EGO73" s="26"/>
      <c r="EGP73" s="26"/>
      <c r="EGQ73" s="26"/>
      <c r="EGR73" s="26"/>
      <c r="EGS73" s="26"/>
      <c r="EGT73" s="26"/>
      <c r="EGU73" s="26"/>
      <c r="EGV73" s="26"/>
      <c r="EGW73" s="26"/>
      <c r="EGX73" s="26"/>
      <c r="EGY73" s="26"/>
      <c r="EGZ73" s="26"/>
      <c r="EHA73" s="26"/>
      <c r="EHB73" s="26"/>
      <c r="EHC73" s="26"/>
      <c r="EHD73" s="26"/>
      <c r="EHE73" s="26"/>
      <c r="EHF73" s="26"/>
      <c r="EHG73" s="26"/>
      <c r="EHH73" s="26"/>
      <c r="EHI73" s="26"/>
      <c r="EHJ73" s="26"/>
      <c r="EHK73" s="26"/>
      <c r="EHL73" s="26"/>
      <c r="EHM73" s="26"/>
      <c r="EHN73" s="26"/>
      <c r="EHO73" s="26"/>
      <c r="EHP73" s="26"/>
      <c r="EHQ73" s="26"/>
      <c r="EHR73" s="26"/>
      <c r="EHS73" s="26"/>
      <c r="EHT73" s="26"/>
      <c r="EHU73" s="26"/>
      <c r="EHV73" s="26"/>
      <c r="EHW73" s="26"/>
      <c r="EHX73" s="26"/>
      <c r="EHY73" s="26"/>
      <c r="EHZ73" s="26"/>
      <c r="EIA73" s="26"/>
      <c r="EIB73" s="26"/>
      <c r="EIC73" s="26"/>
      <c r="EID73" s="26"/>
      <c r="EIE73" s="26"/>
      <c r="EIF73" s="26"/>
      <c r="EIG73" s="26"/>
      <c r="EIH73" s="26"/>
      <c r="EII73" s="26"/>
      <c r="EIJ73" s="26"/>
      <c r="EIK73" s="26"/>
      <c r="EIL73" s="26"/>
      <c r="EIM73" s="26"/>
      <c r="EIN73" s="26"/>
      <c r="EIO73" s="26"/>
      <c r="EIP73" s="26"/>
      <c r="EIQ73" s="26"/>
      <c r="EIR73" s="26"/>
      <c r="EIS73" s="26"/>
      <c r="EIT73" s="26"/>
      <c r="EIU73" s="26"/>
      <c r="EIV73" s="26"/>
      <c r="EIW73" s="26"/>
      <c r="EIX73" s="26"/>
      <c r="EIY73" s="26"/>
      <c r="EIZ73" s="26"/>
      <c r="EJA73" s="26"/>
      <c r="EJB73" s="26"/>
      <c r="EJC73" s="26"/>
      <c r="EJD73" s="26"/>
      <c r="EJE73" s="26"/>
      <c r="EJF73" s="26"/>
      <c r="EJG73" s="26"/>
      <c r="EJH73" s="26"/>
      <c r="EJI73" s="26"/>
      <c r="EJJ73" s="26"/>
      <c r="EJK73" s="26"/>
      <c r="EJL73" s="26"/>
      <c r="EJM73" s="26"/>
      <c r="EJN73" s="26"/>
      <c r="EJO73" s="26"/>
      <c r="EJP73" s="26"/>
      <c r="EJQ73" s="26"/>
      <c r="EJR73" s="26"/>
      <c r="EJS73" s="26"/>
      <c r="EJT73" s="26"/>
      <c r="EJU73" s="26"/>
      <c r="EJV73" s="26"/>
      <c r="EJW73" s="26"/>
      <c r="EJX73" s="26"/>
      <c r="EJY73" s="26"/>
      <c r="EJZ73" s="26"/>
      <c r="EKA73" s="26"/>
      <c r="EKB73" s="26"/>
      <c r="EKC73" s="26"/>
      <c r="EKD73" s="26"/>
      <c r="EKE73" s="26"/>
      <c r="EKF73" s="26"/>
      <c r="EKG73" s="26"/>
      <c r="EKH73" s="26"/>
      <c r="EKI73" s="26"/>
      <c r="EKJ73" s="26"/>
      <c r="EKK73" s="26"/>
      <c r="EKL73" s="26"/>
      <c r="EKM73" s="26"/>
      <c r="EKN73" s="26"/>
      <c r="EKO73" s="26"/>
      <c r="EKP73" s="26"/>
      <c r="EKQ73" s="26"/>
      <c r="EKR73" s="26"/>
      <c r="EKS73" s="26"/>
      <c r="EKT73" s="26"/>
      <c r="EKU73" s="26"/>
      <c r="EKV73" s="26"/>
      <c r="EKW73" s="26"/>
      <c r="EKX73" s="26"/>
      <c r="EKY73" s="26"/>
      <c r="EKZ73" s="26"/>
      <c r="ELA73" s="26"/>
      <c r="ELB73" s="26"/>
      <c r="ELC73" s="26"/>
      <c r="ELD73" s="26"/>
      <c r="ELE73" s="26"/>
      <c r="ELF73" s="26"/>
      <c r="ELG73" s="26"/>
      <c r="ELH73" s="26"/>
      <c r="ELI73" s="26"/>
      <c r="ELJ73" s="26"/>
      <c r="ELK73" s="26"/>
      <c r="ELL73" s="26"/>
      <c r="ELM73" s="26"/>
      <c r="ELN73" s="26"/>
      <c r="ELO73" s="26"/>
      <c r="ELP73" s="26"/>
      <c r="ELQ73" s="26"/>
      <c r="ELR73" s="26"/>
      <c r="ELS73" s="26"/>
      <c r="ELT73" s="26"/>
      <c r="ELU73" s="26"/>
      <c r="ELV73" s="26"/>
      <c r="ELW73" s="26"/>
      <c r="ELX73" s="26"/>
      <c r="ELY73" s="26"/>
      <c r="ELZ73" s="26"/>
      <c r="EMA73" s="26"/>
      <c r="EMB73" s="26"/>
      <c r="EMC73" s="26"/>
      <c r="EMD73" s="26"/>
      <c r="EME73" s="26"/>
      <c r="EMF73" s="26"/>
      <c r="EMG73" s="26"/>
      <c r="EMH73" s="26"/>
      <c r="EMI73" s="26"/>
      <c r="EMJ73" s="26"/>
      <c r="EMK73" s="26"/>
      <c r="EML73" s="26"/>
      <c r="EMM73" s="26"/>
      <c r="EMN73" s="26"/>
      <c r="EMO73" s="26"/>
      <c r="EMP73" s="26"/>
      <c r="EMQ73" s="26"/>
      <c r="EMR73" s="26"/>
      <c r="EMS73" s="26"/>
      <c r="EMT73" s="26"/>
      <c r="EMU73" s="26"/>
      <c r="EMV73" s="26"/>
      <c r="EMW73" s="26"/>
      <c r="EMX73" s="26"/>
      <c r="EMY73" s="26"/>
      <c r="EMZ73" s="26"/>
      <c r="ENA73" s="26"/>
      <c r="ENB73" s="26"/>
      <c r="ENC73" s="26"/>
      <c r="END73" s="26"/>
      <c r="ENE73" s="26"/>
      <c r="ENF73" s="26"/>
      <c r="ENG73" s="26"/>
      <c r="ENH73" s="26"/>
      <c r="ENI73" s="26"/>
      <c r="ENJ73" s="26"/>
      <c r="ENK73" s="26"/>
      <c r="ENL73" s="26"/>
      <c r="ENM73" s="26"/>
      <c r="ENN73" s="26"/>
      <c r="ENO73" s="26"/>
      <c r="ENP73" s="26"/>
      <c r="ENQ73" s="26"/>
      <c r="ENR73" s="26"/>
      <c r="ENS73" s="26"/>
      <c r="ENT73" s="26"/>
      <c r="ENU73" s="26"/>
      <c r="ENV73" s="26"/>
      <c r="ENW73" s="26"/>
      <c r="ENX73" s="26"/>
      <c r="ENY73" s="26"/>
      <c r="ENZ73" s="26"/>
      <c r="EOA73" s="26"/>
      <c r="EOB73" s="26"/>
      <c r="EOC73" s="26"/>
      <c r="EOD73" s="26"/>
      <c r="EOE73" s="26"/>
      <c r="EOF73" s="26"/>
      <c r="EOG73" s="26"/>
      <c r="EOH73" s="26"/>
      <c r="EOI73" s="26"/>
      <c r="EOJ73" s="26"/>
      <c r="EOK73" s="26"/>
      <c r="EOL73" s="26"/>
      <c r="EOM73" s="26"/>
      <c r="EON73" s="26"/>
      <c r="EOO73" s="26"/>
      <c r="EOP73" s="26"/>
      <c r="EOQ73" s="26"/>
      <c r="EOR73" s="26"/>
      <c r="EOS73" s="26"/>
      <c r="EOT73" s="26"/>
      <c r="EOU73" s="26"/>
      <c r="EOV73" s="26"/>
      <c r="EOW73" s="26"/>
      <c r="EOX73" s="26"/>
      <c r="EOY73" s="26"/>
      <c r="EOZ73" s="26"/>
      <c r="EPA73" s="26"/>
      <c r="EPB73" s="26"/>
      <c r="EPC73" s="26"/>
      <c r="EPD73" s="26"/>
      <c r="EPE73" s="26"/>
      <c r="EPF73" s="26"/>
      <c r="EPG73" s="26"/>
      <c r="EPH73" s="26"/>
      <c r="EPI73" s="26"/>
      <c r="EPJ73" s="26"/>
      <c r="EPK73" s="26"/>
      <c r="EPL73" s="26"/>
      <c r="EPM73" s="26"/>
      <c r="EPN73" s="26"/>
      <c r="EPO73" s="26"/>
      <c r="EPP73" s="26"/>
      <c r="EPQ73" s="26"/>
      <c r="EPR73" s="26"/>
      <c r="EPS73" s="26"/>
      <c r="EPT73" s="26"/>
      <c r="EPU73" s="26"/>
      <c r="EPV73" s="26"/>
      <c r="EPW73" s="26"/>
      <c r="EPX73" s="26"/>
      <c r="EPY73" s="26"/>
      <c r="EPZ73" s="26"/>
      <c r="EQA73" s="26"/>
      <c r="EQB73" s="26"/>
      <c r="EQC73" s="26"/>
      <c r="EQD73" s="26"/>
      <c r="EQE73" s="26"/>
      <c r="EQF73" s="26"/>
      <c r="EQG73" s="26"/>
      <c r="EQH73" s="26"/>
      <c r="EQI73" s="26"/>
      <c r="EQJ73" s="26"/>
      <c r="EQK73" s="26"/>
      <c r="EQL73" s="26"/>
      <c r="EQM73" s="26"/>
      <c r="EQN73" s="26"/>
      <c r="EQO73" s="26"/>
      <c r="EQP73" s="26"/>
      <c r="EQQ73" s="26"/>
      <c r="EQR73" s="26"/>
      <c r="EQS73" s="26"/>
      <c r="EQT73" s="26"/>
      <c r="EQU73" s="26"/>
      <c r="EQV73" s="26"/>
      <c r="EQW73" s="26"/>
      <c r="EQX73" s="26"/>
      <c r="EQY73" s="26"/>
      <c r="EQZ73" s="26"/>
      <c r="ERA73" s="26"/>
      <c r="ERB73" s="26"/>
      <c r="ERC73" s="26"/>
      <c r="ERD73" s="26"/>
      <c r="ERE73" s="26"/>
      <c r="ERF73" s="26"/>
      <c r="ERG73" s="26"/>
      <c r="ERH73" s="26"/>
      <c r="ERI73" s="26"/>
      <c r="ERJ73" s="26"/>
      <c r="ERK73" s="26"/>
      <c r="ERL73" s="26"/>
      <c r="ERM73" s="26"/>
      <c r="ERN73" s="26"/>
      <c r="ERO73" s="26"/>
      <c r="ERP73" s="26"/>
      <c r="ERQ73" s="26"/>
      <c r="ERR73" s="26"/>
      <c r="ERS73" s="26"/>
      <c r="ERT73" s="26"/>
      <c r="ERU73" s="26"/>
      <c r="ERV73" s="26"/>
      <c r="ERW73" s="26"/>
      <c r="ERX73" s="26"/>
      <c r="ERY73" s="26"/>
      <c r="ERZ73" s="26"/>
      <c r="ESA73" s="26"/>
      <c r="ESB73" s="26"/>
      <c r="ESC73" s="26"/>
      <c r="ESD73" s="26"/>
      <c r="ESE73" s="26"/>
      <c r="ESF73" s="26"/>
      <c r="ESG73" s="26"/>
      <c r="ESH73" s="26"/>
      <c r="ESI73" s="26"/>
      <c r="ESJ73" s="26"/>
      <c r="ESK73" s="26"/>
      <c r="ESL73" s="26"/>
      <c r="ESM73" s="26"/>
      <c r="ESN73" s="26"/>
      <c r="ESO73" s="26"/>
      <c r="ESP73" s="26"/>
      <c r="ESQ73" s="26"/>
      <c r="ESR73" s="26"/>
      <c r="ESS73" s="26"/>
      <c r="EST73" s="26"/>
      <c r="ESU73" s="26"/>
      <c r="ESV73" s="26"/>
      <c r="ESW73" s="26"/>
      <c r="ESX73" s="26"/>
      <c r="ESY73" s="26"/>
      <c r="ESZ73" s="26"/>
      <c r="ETA73" s="26"/>
      <c r="ETB73" s="26"/>
      <c r="ETC73" s="26"/>
      <c r="ETD73" s="26"/>
      <c r="ETE73" s="26"/>
      <c r="ETF73" s="26"/>
      <c r="ETG73" s="26"/>
      <c r="ETH73" s="26"/>
      <c r="ETI73" s="26"/>
      <c r="ETJ73" s="26"/>
      <c r="ETK73" s="26"/>
      <c r="ETL73" s="26"/>
      <c r="ETM73" s="26"/>
      <c r="ETN73" s="26"/>
      <c r="ETO73" s="26"/>
      <c r="ETP73" s="26"/>
      <c r="ETQ73" s="26"/>
      <c r="ETR73" s="26"/>
      <c r="ETS73" s="26"/>
      <c r="ETT73" s="26"/>
      <c r="ETU73" s="26"/>
      <c r="ETV73" s="26"/>
      <c r="ETW73" s="26"/>
      <c r="ETX73" s="26"/>
      <c r="ETY73" s="26"/>
      <c r="ETZ73" s="26"/>
      <c r="EUA73" s="26"/>
      <c r="EUB73" s="26"/>
      <c r="EUC73" s="26"/>
      <c r="EUD73" s="26"/>
      <c r="EUE73" s="26"/>
      <c r="EUF73" s="26"/>
      <c r="EUG73" s="26"/>
      <c r="EUH73" s="26"/>
      <c r="EUI73" s="26"/>
      <c r="EUJ73" s="26"/>
      <c r="EUK73" s="26"/>
      <c r="EUL73" s="26"/>
      <c r="EUM73" s="26"/>
      <c r="EUN73" s="26"/>
      <c r="EUO73" s="26"/>
      <c r="EUP73" s="26"/>
      <c r="EUQ73" s="26"/>
      <c r="EUR73" s="26"/>
      <c r="EUS73" s="26"/>
      <c r="EUT73" s="26"/>
      <c r="EUU73" s="26"/>
      <c r="EUV73" s="26"/>
      <c r="EUW73" s="26"/>
      <c r="EUX73" s="26"/>
      <c r="EUY73" s="26"/>
      <c r="EUZ73" s="26"/>
      <c r="EVA73" s="26"/>
      <c r="EVB73" s="26"/>
      <c r="EVC73" s="26"/>
      <c r="EVD73" s="26"/>
      <c r="EVE73" s="26"/>
      <c r="EVF73" s="26"/>
      <c r="EVG73" s="26"/>
      <c r="EVH73" s="26"/>
      <c r="EVI73" s="26"/>
      <c r="EVJ73" s="26"/>
      <c r="EVK73" s="26"/>
      <c r="EVL73" s="26"/>
      <c r="EVM73" s="26"/>
      <c r="EVN73" s="26"/>
      <c r="EVO73" s="26"/>
      <c r="EVP73" s="26"/>
      <c r="EVQ73" s="26"/>
      <c r="EVR73" s="26"/>
      <c r="EVS73" s="26"/>
      <c r="EVT73" s="26"/>
      <c r="EVU73" s="26"/>
      <c r="EVV73" s="26"/>
      <c r="EVW73" s="26"/>
      <c r="EVX73" s="26"/>
      <c r="EVY73" s="26"/>
      <c r="EVZ73" s="26"/>
      <c r="EWA73" s="26"/>
      <c r="EWB73" s="26"/>
      <c r="EWC73" s="26"/>
      <c r="EWD73" s="26"/>
      <c r="EWE73" s="26"/>
      <c r="EWF73" s="26"/>
      <c r="EWG73" s="26"/>
      <c r="EWH73" s="26"/>
      <c r="EWI73" s="26"/>
      <c r="EWJ73" s="26"/>
      <c r="EWK73" s="26"/>
      <c r="EWL73" s="26"/>
      <c r="EWM73" s="26"/>
      <c r="EWN73" s="26"/>
      <c r="EWO73" s="26"/>
      <c r="EWP73" s="26"/>
      <c r="EWQ73" s="26"/>
      <c r="EWR73" s="26"/>
      <c r="EWS73" s="26"/>
      <c r="EWT73" s="26"/>
      <c r="EWU73" s="26"/>
      <c r="EWV73" s="26"/>
      <c r="EWW73" s="26"/>
      <c r="EWX73" s="26"/>
      <c r="EWY73" s="26"/>
      <c r="EWZ73" s="26"/>
      <c r="EXA73" s="26"/>
      <c r="EXB73" s="26"/>
      <c r="EXC73" s="26"/>
      <c r="EXD73" s="26"/>
      <c r="EXE73" s="26"/>
      <c r="EXF73" s="26"/>
      <c r="EXG73" s="26"/>
      <c r="EXH73" s="26"/>
      <c r="EXI73" s="26"/>
      <c r="EXJ73" s="26"/>
      <c r="EXK73" s="26"/>
      <c r="EXL73" s="26"/>
      <c r="EXM73" s="26"/>
      <c r="EXN73" s="26"/>
      <c r="EXO73" s="26"/>
      <c r="EXP73" s="26"/>
      <c r="EXQ73" s="26"/>
      <c r="EXR73" s="26"/>
      <c r="EXS73" s="26"/>
      <c r="EXT73" s="26"/>
      <c r="EXU73" s="26"/>
      <c r="EXV73" s="26"/>
      <c r="EXW73" s="26"/>
      <c r="EXX73" s="26"/>
      <c r="EXY73" s="26"/>
      <c r="EXZ73" s="26"/>
      <c r="EYA73" s="26"/>
      <c r="EYB73" s="26"/>
      <c r="EYC73" s="26"/>
      <c r="EYD73" s="26"/>
      <c r="EYE73" s="26"/>
      <c r="EYF73" s="26"/>
      <c r="EYG73" s="26"/>
      <c r="EYH73" s="26"/>
      <c r="EYI73" s="26"/>
      <c r="EYJ73" s="26"/>
      <c r="EYK73" s="26"/>
      <c r="EYL73" s="26"/>
      <c r="EYM73" s="26"/>
      <c r="EYN73" s="26"/>
      <c r="EYO73" s="26"/>
      <c r="EYP73" s="26"/>
      <c r="EYQ73" s="26"/>
      <c r="EYR73" s="26"/>
      <c r="EYS73" s="26"/>
      <c r="EYT73" s="26"/>
      <c r="EYU73" s="26"/>
      <c r="EYV73" s="26"/>
      <c r="EYW73" s="26"/>
      <c r="EYX73" s="26"/>
      <c r="EYY73" s="26"/>
      <c r="EYZ73" s="26"/>
      <c r="EZA73" s="26"/>
      <c r="EZB73" s="26"/>
      <c r="EZC73" s="26"/>
      <c r="EZD73" s="26"/>
      <c r="EZE73" s="26"/>
      <c r="EZF73" s="26"/>
      <c r="EZG73" s="26"/>
      <c r="EZH73" s="26"/>
      <c r="EZI73" s="26"/>
      <c r="EZJ73" s="26"/>
      <c r="EZK73" s="26"/>
      <c r="EZL73" s="26"/>
      <c r="EZM73" s="26"/>
      <c r="EZN73" s="26"/>
      <c r="EZO73" s="26"/>
      <c r="EZP73" s="26"/>
      <c r="EZQ73" s="26"/>
      <c r="EZR73" s="26"/>
      <c r="EZS73" s="26"/>
      <c r="EZT73" s="26"/>
      <c r="EZU73" s="26"/>
      <c r="EZV73" s="26"/>
      <c r="EZW73" s="26"/>
      <c r="EZX73" s="26"/>
      <c r="EZY73" s="26"/>
      <c r="EZZ73" s="26"/>
      <c r="FAA73" s="26"/>
      <c r="FAB73" s="26"/>
      <c r="FAC73" s="26"/>
      <c r="FAD73" s="26"/>
      <c r="FAE73" s="26"/>
      <c r="FAF73" s="26"/>
      <c r="FAG73" s="26"/>
      <c r="FAH73" s="26"/>
      <c r="FAI73" s="26"/>
      <c r="FAJ73" s="26"/>
      <c r="FAK73" s="26"/>
      <c r="FAL73" s="26"/>
      <c r="FAM73" s="26"/>
      <c r="FAN73" s="26"/>
      <c r="FAO73" s="26"/>
      <c r="FAP73" s="26"/>
      <c r="FAQ73" s="26"/>
      <c r="FAR73" s="26"/>
      <c r="FAS73" s="26"/>
      <c r="FAT73" s="26"/>
      <c r="FAU73" s="26"/>
      <c r="FAV73" s="26"/>
      <c r="FAW73" s="26"/>
      <c r="FAX73" s="26"/>
      <c r="FAY73" s="26"/>
      <c r="FAZ73" s="26"/>
      <c r="FBA73" s="26"/>
      <c r="FBB73" s="26"/>
      <c r="FBC73" s="26"/>
      <c r="FBD73" s="26"/>
      <c r="FBE73" s="26"/>
      <c r="FBF73" s="26"/>
      <c r="FBG73" s="26"/>
      <c r="FBH73" s="26"/>
      <c r="FBI73" s="26"/>
      <c r="FBJ73" s="26"/>
      <c r="FBK73" s="26"/>
      <c r="FBL73" s="26"/>
      <c r="FBM73" s="26"/>
      <c r="FBN73" s="26"/>
      <c r="FBO73" s="26"/>
      <c r="FBP73" s="26"/>
      <c r="FBQ73" s="26"/>
      <c r="FBR73" s="26"/>
      <c r="FBS73" s="26"/>
      <c r="FBT73" s="26"/>
      <c r="FBU73" s="26"/>
      <c r="FBV73" s="26"/>
      <c r="FBW73" s="26"/>
      <c r="FBX73" s="26"/>
      <c r="FBY73" s="26"/>
      <c r="FBZ73" s="26"/>
      <c r="FCA73" s="26"/>
      <c r="FCB73" s="26"/>
      <c r="FCC73" s="26"/>
      <c r="FCD73" s="26"/>
      <c r="FCE73" s="26"/>
      <c r="FCF73" s="26"/>
      <c r="FCG73" s="26"/>
      <c r="FCH73" s="26"/>
      <c r="FCI73" s="26"/>
      <c r="FCJ73" s="26"/>
      <c r="FCK73" s="26"/>
      <c r="FCL73" s="26"/>
      <c r="FCM73" s="26"/>
      <c r="FCN73" s="26"/>
      <c r="FCO73" s="26"/>
      <c r="FCP73" s="26"/>
      <c r="FCQ73" s="26"/>
      <c r="FCR73" s="26"/>
      <c r="FCS73" s="26"/>
      <c r="FCT73" s="26"/>
      <c r="FCU73" s="26"/>
      <c r="FCV73" s="26"/>
      <c r="FCW73" s="26"/>
      <c r="FCX73" s="26"/>
      <c r="FCY73" s="26"/>
      <c r="FCZ73" s="26"/>
      <c r="FDA73" s="26"/>
      <c r="FDB73" s="26"/>
      <c r="FDC73" s="26"/>
      <c r="FDD73" s="26"/>
      <c r="FDE73" s="26"/>
      <c r="FDF73" s="26"/>
      <c r="FDG73" s="26"/>
      <c r="FDH73" s="26"/>
      <c r="FDI73" s="26"/>
      <c r="FDJ73" s="26"/>
      <c r="FDK73" s="26"/>
      <c r="FDL73" s="26"/>
      <c r="FDM73" s="26"/>
      <c r="FDN73" s="26"/>
      <c r="FDO73" s="26"/>
      <c r="FDP73" s="26"/>
      <c r="FDQ73" s="26"/>
      <c r="FDR73" s="26"/>
      <c r="FDS73" s="26"/>
      <c r="FDT73" s="26"/>
      <c r="FDU73" s="26"/>
      <c r="FDV73" s="26"/>
      <c r="FDW73" s="26"/>
      <c r="FDX73" s="26"/>
      <c r="FDY73" s="26"/>
      <c r="FDZ73" s="26"/>
      <c r="FEA73" s="26"/>
      <c r="FEB73" s="26"/>
      <c r="FEC73" s="26"/>
      <c r="FED73" s="26"/>
      <c r="FEE73" s="26"/>
      <c r="FEF73" s="26"/>
      <c r="FEG73" s="26"/>
      <c r="FEH73" s="26"/>
      <c r="FEI73" s="26"/>
      <c r="FEJ73" s="26"/>
      <c r="FEK73" s="26"/>
      <c r="FEL73" s="26"/>
      <c r="FEM73" s="26"/>
      <c r="FEN73" s="26"/>
      <c r="FEO73" s="26"/>
      <c r="FEP73" s="26"/>
      <c r="FEQ73" s="26"/>
      <c r="FER73" s="26"/>
      <c r="FES73" s="26"/>
      <c r="FET73" s="26"/>
      <c r="FEU73" s="26"/>
      <c r="FEV73" s="26"/>
      <c r="FEW73" s="26"/>
      <c r="FEX73" s="26"/>
      <c r="FEY73" s="26"/>
      <c r="FEZ73" s="26"/>
      <c r="FFA73" s="26"/>
      <c r="FFB73" s="26"/>
      <c r="FFC73" s="26"/>
      <c r="FFD73" s="26"/>
      <c r="FFE73" s="26"/>
      <c r="FFF73" s="26"/>
      <c r="FFG73" s="26"/>
      <c r="FFH73" s="26"/>
      <c r="FFI73" s="26"/>
      <c r="FFJ73" s="26"/>
      <c r="FFK73" s="26"/>
      <c r="FFL73" s="26"/>
      <c r="FFM73" s="26"/>
      <c r="FFN73" s="26"/>
      <c r="FFO73" s="26"/>
      <c r="FFP73" s="26"/>
      <c r="FFQ73" s="26"/>
      <c r="FFR73" s="26"/>
      <c r="FFS73" s="26"/>
      <c r="FFT73" s="26"/>
      <c r="FFU73" s="26"/>
      <c r="FFV73" s="26"/>
      <c r="FFW73" s="26"/>
      <c r="FFX73" s="26"/>
      <c r="FFY73" s="26"/>
      <c r="FFZ73" s="26"/>
      <c r="FGA73" s="26"/>
      <c r="FGB73" s="26"/>
      <c r="FGC73" s="26"/>
      <c r="FGD73" s="26"/>
      <c r="FGE73" s="26"/>
      <c r="FGF73" s="26"/>
      <c r="FGG73" s="26"/>
      <c r="FGH73" s="26"/>
      <c r="FGI73" s="26"/>
      <c r="FGJ73" s="26"/>
      <c r="FGK73" s="26"/>
      <c r="FGL73" s="26"/>
      <c r="FGM73" s="26"/>
      <c r="FGN73" s="26"/>
      <c r="FGO73" s="26"/>
      <c r="FGP73" s="26"/>
      <c r="FGQ73" s="26"/>
      <c r="FGR73" s="26"/>
      <c r="FGS73" s="26"/>
      <c r="FGT73" s="26"/>
      <c r="FGU73" s="26"/>
      <c r="FGV73" s="26"/>
      <c r="FGW73" s="26"/>
      <c r="FGX73" s="26"/>
      <c r="FGY73" s="26"/>
      <c r="FGZ73" s="26"/>
      <c r="FHA73" s="26"/>
      <c r="FHB73" s="26"/>
      <c r="FHC73" s="26"/>
      <c r="FHD73" s="26"/>
      <c r="FHE73" s="26"/>
      <c r="FHF73" s="26"/>
      <c r="FHG73" s="26"/>
      <c r="FHH73" s="26"/>
      <c r="FHI73" s="26"/>
      <c r="FHJ73" s="26"/>
      <c r="FHK73" s="26"/>
      <c r="FHL73" s="26"/>
      <c r="FHM73" s="26"/>
      <c r="FHN73" s="26"/>
      <c r="FHO73" s="26"/>
      <c r="FHP73" s="26"/>
      <c r="FHQ73" s="26"/>
      <c r="FHR73" s="26"/>
      <c r="FHS73" s="26"/>
      <c r="FHT73" s="26"/>
      <c r="FHU73" s="26"/>
      <c r="FHV73" s="26"/>
      <c r="FHW73" s="26"/>
      <c r="FHX73" s="26"/>
      <c r="FHY73" s="26"/>
      <c r="FHZ73" s="26"/>
      <c r="FIA73" s="26"/>
      <c r="FIB73" s="26"/>
      <c r="FIC73" s="26"/>
      <c r="FID73" s="26"/>
      <c r="FIE73" s="26"/>
      <c r="FIF73" s="26"/>
      <c r="FIG73" s="26"/>
      <c r="FIH73" s="26"/>
      <c r="FII73" s="26"/>
      <c r="FIJ73" s="26"/>
      <c r="FIK73" s="26"/>
      <c r="FIL73" s="26"/>
      <c r="FIM73" s="26"/>
      <c r="FIN73" s="26"/>
      <c r="FIO73" s="26"/>
      <c r="FIP73" s="26"/>
      <c r="FIQ73" s="26"/>
      <c r="FIR73" s="26"/>
      <c r="FIS73" s="26"/>
      <c r="FIT73" s="26"/>
      <c r="FIU73" s="26"/>
      <c r="FIV73" s="26"/>
      <c r="FIW73" s="26"/>
      <c r="FIX73" s="26"/>
      <c r="FIY73" s="26"/>
      <c r="FIZ73" s="26"/>
      <c r="FJA73" s="26"/>
      <c r="FJB73" s="26"/>
      <c r="FJC73" s="26"/>
      <c r="FJD73" s="26"/>
      <c r="FJE73" s="26"/>
      <c r="FJF73" s="26"/>
      <c r="FJG73" s="26"/>
      <c r="FJH73" s="26"/>
      <c r="FJI73" s="26"/>
      <c r="FJJ73" s="26"/>
      <c r="FJK73" s="26"/>
      <c r="FJL73" s="26"/>
      <c r="FJM73" s="26"/>
      <c r="FJN73" s="26"/>
      <c r="FJO73" s="26"/>
      <c r="FJP73" s="26"/>
      <c r="FJQ73" s="26"/>
      <c r="FJR73" s="26"/>
      <c r="FJS73" s="26"/>
      <c r="FJT73" s="26"/>
      <c r="FJU73" s="26"/>
      <c r="FJV73" s="26"/>
      <c r="FJW73" s="26"/>
      <c r="FJX73" s="26"/>
      <c r="FJY73" s="26"/>
      <c r="FJZ73" s="26"/>
      <c r="FKA73" s="26"/>
      <c r="FKB73" s="26"/>
      <c r="FKC73" s="26"/>
      <c r="FKD73" s="26"/>
      <c r="FKE73" s="26"/>
      <c r="FKF73" s="26"/>
      <c r="FKG73" s="26"/>
      <c r="FKH73" s="26"/>
      <c r="FKI73" s="26"/>
      <c r="FKJ73" s="26"/>
      <c r="FKK73" s="26"/>
      <c r="FKL73" s="26"/>
      <c r="FKM73" s="26"/>
      <c r="FKN73" s="26"/>
      <c r="FKO73" s="26"/>
      <c r="FKP73" s="26"/>
      <c r="FKQ73" s="26"/>
      <c r="FKR73" s="26"/>
      <c r="FKS73" s="26"/>
      <c r="FKT73" s="26"/>
      <c r="FKU73" s="26"/>
      <c r="FKV73" s="26"/>
      <c r="FKW73" s="26"/>
      <c r="FKX73" s="26"/>
      <c r="FKY73" s="26"/>
      <c r="FKZ73" s="26"/>
      <c r="FLA73" s="26"/>
      <c r="FLB73" s="26"/>
      <c r="FLC73" s="26"/>
      <c r="FLD73" s="26"/>
      <c r="FLE73" s="26"/>
      <c r="FLF73" s="26"/>
      <c r="FLG73" s="26"/>
      <c r="FLH73" s="26"/>
      <c r="FLI73" s="26"/>
      <c r="FLJ73" s="26"/>
      <c r="FLK73" s="26"/>
      <c r="FLL73" s="26"/>
      <c r="FLM73" s="26"/>
      <c r="FLN73" s="26"/>
      <c r="FLO73" s="26"/>
      <c r="FLP73" s="26"/>
      <c r="FLQ73" s="26"/>
      <c r="FLR73" s="26"/>
      <c r="FLS73" s="26"/>
      <c r="FLT73" s="26"/>
      <c r="FLU73" s="26"/>
      <c r="FLV73" s="26"/>
      <c r="FLW73" s="26"/>
      <c r="FLX73" s="26"/>
      <c r="FLY73" s="26"/>
      <c r="FLZ73" s="26"/>
      <c r="FMA73" s="26"/>
      <c r="FMB73" s="26"/>
      <c r="FMC73" s="26"/>
      <c r="FMD73" s="26"/>
      <c r="FME73" s="26"/>
      <c r="FMF73" s="26"/>
      <c r="FMG73" s="26"/>
      <c r="FMH73" s="26"/>
      <c r="FMI73" s="26"/>
      <c r="FMJ73" s="26"/>
      <c r="FMK73" s="26"/>
      <c r="FML73" s="26"/>
      <c r="FMM73" s="26"/>
      <c r="FMN73" s="26"/>
      <c r="FMO73" s="26"/>
      <c r="FMP73" s="26"/>
      <c r="FMQ73" s="26"/>
      <c r="FMR73" s="26"/>
      <c r="FMS73" s="26"/>
      <c r="FMT73" s="26"/>
      <c r="FMU73" s="26"/>
      <c r="FMV73" s="26"/>
      <c r="FMW73" s="26"/>
      <c r="FMX73" s="26"/>
      <c r="FMY73" s="26"/>
      <c r="FMZ73" s="26"/>
      <c r="FNA73" s="26"/>
      <c r="FNB73" s="26"/>
      <c r="FNC73" s="26"/>
      <c r="FND73" s="26"/>
      <c r="FNE73" s="26"/>
      <c r="FNF73" s="26"/>
      <c r="FNG73" s="26"/>
      <c r="FNH73" s="26"/>
      <c r="FNI73" s="26"/>
      <c r="FNJ73" s="26"/>
      <c r="FNK73" s="26"/>
      <c r="FNL73" s="26"/>
      <c r="FNM73" s="26"/>
      <c r="FNN73" s="26"/>
      <c r="FNO73" s="26"/>
      <c r="FNP73" s="26"/>
      <c r="FNQ73" s="26"/>
      <c r="FNR73" s="26"/>
      <c r="FNS73" s="26"/>
      <c r="FNT73" s="26"/>
      <c r="FNU73" s="26"/>
      <c r="FNV73" s="26"/>
      <c r="FNW73" s="26"/>
      <c r="FNX73" s="26"/>
      <c r="FNY73" s="26"/>
      <c r="FNZ73" s="26"/>
      <c r="FOA73" s="26"/>
      <c r="FOB73" s="26"/>
      <c r="FOC73" s="26"/>
      <c r="FOD73" s="26"/>
      <c r="FOE73" s="26"/>
      <c r="FOF73" s="26"/>
      <c r="FOG73" s="26"/>
      <c r="FOH73" s="26"/>
      <c r="FOI73" s="26"/>
      <c r="FOJ73" s="26"/>
      <c r="FOK73" s="26"/>
      <c r="FOL73" s="26"/>
      <c r="FOM73" s="26"/>
      <c r="FON73" s="26"/>
      <c r="FOO73" s="26"/>
      <c r="FOP73" s="26"/>
      <c r="FOQ73" s="26"/>
      <c r="FOR73" s="26"/>
      <c r="FOS73" s="26"/>
      <c r="FOT73" s="26"/>
      <c r="FOU73" s="26"/>
      <c r="FOV73" s="26"/>
      <c r="FOW73" s="26"/>
      <c r="FOX73" s="26"/>
      <c r="FOY73" s="26"/>
      <c r="FOZ73" s="26"/>
      <c r="FPA73" s="26"/>
      <c r="FPB73" s="26"/>
      <c r="FPC73" s="26"/>
      <c r="FPD73" s="26"/>
      <c r="FPE73" s="26"/>
      <c r="FPF73" s="26"/>
      <c r="FPG73" s="26"/>
      <c r="FPH73" s="26"/>
      <c r="FPI73" s="26"/>
      <c r="FPJ73" s="26"/>
      <c r="FPK73" s="26"/>
      <c r="FPL73" s="26"/>
      <c r="FPM73" s="26"/>
      <c r="FPN73" s="26"/>
      <c r="FPO73" s="26"/>
      <c r="FPP73" s="26"/>
      <c r="FPQ73" s="26"/>
      <c r="FPR73" s="26"/>
      <c r="FPS73" s="26"/>
      <c r="FPT73" s="26"/>
      <c r="FPU73" s="26"/>
      <c r="FPV73" s="26"/>
      <c r="FPW73" s="26"/>
      <c r="FPX73" s="26"/>
      <c r="FPY73" s="26"/>
      <c r="FPZ73" s="26"/>
      <c r="FQA73" s="26"/>
      <c r="FQB73" s="26"/>
      <c r="FQC73" s="26"/>
      <c r="FQD73" s="26"/>
      <c r="FQE73" s="26"/>
      <c r="FQF73" s="26"/>
      <c r="FQG73" s="26"/>
      <c r="FQH73" s="26"/>
      <c r="FQI73" s="26"/>
      <c r="FQJ73" s="26"/>
      <c r="FQK73" s="26"/>
      <c r="FQL73" s="26"/>
      <c r="FQM73" s="26"/>
      <c r="FQN73" s="26"/>
      <c r="FQO73" s="26"/>
      <c r="FQP73" s="26"/>
      <c r="FQQ73" s="26"/>
      <c r="FQR73" s="26"/>
      <c r="FQS73" s="26"/>
      <c r="FQT73" s="26"/>
      <c r="FQU73" s="26"/>
      <c r="FQV73" s="26"/>
      <c r="FQW73" s="26"/>
      <c r="FQX73" s="26"/>
      <c r="FQY73" s="26"/>
      <c r="FQZ73" s="26"/>
      <c r="FRA73" s="26"/>
      <c r="FRB73" s="26"/>
      <c r="FRC73" s="26"/>
      <c r="FRD73" s="26"/>
      <c r="FRE73" s="26"/>
      <c r="FRF73" s="26"/>
      <c r="FRG73" s="26"/>
      <c r="FRH73" s="26"/>
      <c r="FRI73" s="26"/>
      <c r="FRJ73" s="26"/>
      <c r="FRK73" s="26"/>
      <c r="FRL73" s="26"/>
      <c r="FRM73" s="26"/>
      <c r="FRN73" s="26"/>
      <c r="FRO73" s="26"/>
      <c r="FRP73" s="26"/>
      <c r="FRQ73" s="26"/>
      <c r="FRR73" s="26"/>
      <c r="FRS73" s="26"/>
      <c r="FRT73" s="26"/>
      <c r="FRU73" s="26"/>
      <c r="FRV73" s="26"/>
      <c r="FRW73" s="26"/>
      <c r="FRX73" s="26"/>
      <c r="FRY73" s="26"/>
      <c r="FRZ73" s="26"/>
      <c r="FSA73" s="26"/>
      <c r="FSB73" s="26"/>
      <c r="FSC73" s="26"/>
      <c r="FSD73" s="26"/>
      <c r="FSE73" s="26"/>
      <c r="FSF73" s="26"/>
      <c r="FSG73" s="26"/>
      <c r="FSH73" s="26"/>
      <c r="FSI73" s="26"/>
      <c r="FSJ73" s="26"/>
      <c r="FSK73" s="26"/>
      <c r="FSL73" s="26"/>
      <c r="FSM73" s="26"/>
      <c r="FSN73" s="26"/>
      <c r="FSO73" s="26"/>
      <c r="FSP73" s="26"/>
      <c r="FSQ73" s="26"/>
      <c r="FSR73" s="26"/>
      <c r="FSS73" s="26"/>
      <c r="FST73" s="26"/>
      <c r="FSU73" s="26"/>
      <c r="FSV73" s="26"/>
      <c r="FSW73" s="26"/>
      <c r="FSX73" s="26"/>
      <c r="FSY73" s="26"/>
      <c r="FSZ73" s="26"/>
      <c r="FTA73" s="26"/>
      <c r="FTB73" s="26"/>
      <c r="FTC73" s="26"/>
      <c r="FTD73" s="26"/>
      <c r="FTE73" s="26"/>
      <c r="FTF73" s="26"/>
      <c r="FTG73" s="26"/>
      <c r="FTH73" s="26"/>
      <c r="FTI73" s="26"/>
      <c r="FTJ73" s="26"/>
      <c r="FTK73" s="26"/>
      <c r="FTL73" s="26"/>
      <c r="FTM73" s="26"/>
      <c r="FTN73" s="26"/>
      <c r="FTO73" s="26"/>
      <c r="FTP73" s="26"/>
      <c r="FTQ73" s="26"/>
      <c r="FTR73" s="26"/>
      <c r="FTS73" s="26"/>
      <c r="FTT73" s="26"/>
      <c r="FTU73" s="26"/>
      <c r="FTV73" s="26"/>
      <c r="FTW73" s="26"/>
      <c r="FTX73" s="26"/>
      <c r="FTY73" s="26"/>
      <c r="FTZ73" s="26"/>
      <c r="FUA73" s="26"/>
      <c r="FUB73" s="26"/>
      <c r="FUC73" s="26"/>
      <c r="FUD73" s="26"/>
      <c r="FUE73" s="26"/>
      <c r="FUF73" s="26"/>
      <c r="FUG73" s="26"/>
      <c r="FUH73" s="26"/>
      <c r="FUI73" s="26"/>
      <c r="FUJ73" s="26"/>
      <c r="FUK73" s="26"/>
      <c r="FUL73" s="26"/>
      <c r="FUM73" s="26"/>
      <c r="FUN73" s="26"/>
      <c r="FUO73" s="26"/>
      <c r="FUP73" s="26"/>
      <c r="FUQ73" s="26"/>
      <c r="FUR73" s="26"/>
      <c r="FUS73" s="26"/>
      <c r="FUT73" s="26"/>
      <c r="FUU73" s="26"/>
      <c r="FUV73" s="26"/>
      <c r="FUW73" s="26"/>
      <c r="FUX73" s="26"/>
      <c r="FUY73" s="26"/>
      <c r="FUZ73" s="26"/>
      <c r="FVA73" s="26"/>
      <c r="FVB73" s="26"/>
      <c r="FVC73" s="26"/>
      <c r="FVD73" s="26"/>
      <c r="FVE73" s="26"/>
      <c r="FVF73" s="26"/>
      <c r="FVG73" s="26"/>
      <c r="FVH73" s="26"/>
      <c r="FVI73" s="26"/>
      <c r="FVJ73" s="26"/>
      <c r="FVK73" s="26"/>
      <c r="FVL73" s="26"/>
      <c r="FVM73" s="26"/>
      <c r="FVN73" s="26"/>
      <c r="FVO73" s="26"/>
      <c r="FVP73" s="26"/>
      <c r="FVQ73" s="26"/>
      <c r="FVR73" s="26"/>
      <c r="FVS73" s="26"/>
      <c r="FVT73" s="26"/>
      <c r="FVU73" s="26"/>
      <c r="FVV73" s="26"/>
      <c r="FVW73" s="26"/>
      <c r="FVX73" s="26"/>
      <c r="FVY73" s="26"/>
      <c r="FVZ73" s="26"/>
      <c r="FWA73" s="26"/>
      <c r="FWB73" s="26"/>
      <c r="FWC73" s="26"/>
      <c r="FWD73" s="26"/>
      <c r="FWE73" s="26"/>
      <c r="FWF73" s="26"/>
      <c r="FWG73" s="26"/>
      <c r="FWH73" s="26"/>
      <c r="FWI73" s="26"/>
      <c r="FWJ73" s="26"/>
      <c r="FWK73" s="26"/>
      <c r="FWL73" s="26"/>
      <c r="FWM73" s="26"/>
      <c r="FWN73" s="26"/>
      <c r="FWO73" s="26"/>
      <c r="FWP73" s="26"/>
      <c r="FWQ73" s="26"/>
      <c r="FWR73" s="26"/>
      <c r="FWS73" s="26"/>
      <c r="FWT73" s="26"/>
      <c r="FWU73" s="26"/>
      <c r="FWV73" s="26"/>
      <c r="FWW73" s="26"/>
      <c r="FWX73" s="26"/>
      <c r="FWY73" s="26"/>
      <c r="FWZ73" s="26"/>
      <c r="FXA73" s="26"/>
      <c r="FXB73" s="26"/>
      <c r="FXC73" s="26"/>
      <c r="FXD73" s="26"/>
      <c r="FXE73" s="26"/>
      <c r="FXF73" s="26"/>
      <c r="FXG73" s="26"/>
      <c r="FXH73" s="26"/>
      <c r="FXI73" s="26"/>
      <c r="FXJ73" s="26"/>
      <c r="FXK73" s="26"/>
      <c r="FXL73" s="26"/>
      <c r="FXM73" s="26"/>
      <c r="FXN73" s="26"/>
      <c r="FXO73" s="26"/>
      <c r="FXP73" s="26"/>
      <c r="FXQ73" s="26"/>
      <c r="FXR73" s="26"/>
      <c r="FXS73" s="26"/>
      <c r="FXT73" s="26"/>
      <c r="FXU73" s="26"/>
      <c r="FXV73" s="26"/>
      <c r="FXW73" s="26"/>
      <c r="FXX73" s="26"/>
      <c r="FXY73" s="26"/>
      <c r="FXZ73" s="26"/>
      <c r="FYA73" s="26"/>
      <c r="FYB73" s="26"/>
      <c r="FYC73" s="26"/>
      <c r="FYD73" s="26"/>
      <c r="FYE73" s="26"/>
      <c r="FYF73" s="26"/>
      <c r="FYG73" s="26"/>
      <c r="FYH73" s="26"/>
      <c r="FYI73" s="26"/>
      <c r="FYJ73" s="26"/>
      <c r="FYK73" s="26"/>
      <c r="FYL73" s="26"/>
      <c r="FYM73" s="26"/>
      <c r="FYN73" s="26"/>
      <c r="FYO73" s="26"/>
      <c r="FYP73" s="26"/>
      <c r="FYQ73" s="26"/>
      <c r="FYR73" s="26"/>
      <c r="FYS73" s="26"/>
      <c r="FYT73" s="26"/>
      <c r="FYU73" s="26"/>
      <c r="FYV73" s="26"/>
      <c r="FYW73" s="26"/>
      <c r="FYX73" s="26"/>
      <c r="FYY73" s="26"/>
      <c r="FYZ73" s="26"/>
      <c r="FZA73" s="26"/>
      <c r="FZB73" s="26"/>
      <c r="FZC73" s="26"/>
      <c r="FZD73" s="26"/>
      <c r="FZE73" s="26"/>
      <c r="FZF73" s="26"/>
      <c r="FZG73" s="26"/>
      <c r="FZH73" s="26"/>
      <c r="FZI73" s="26"/>
      <c r="FZJ73" s="26"/>
      <c r="FZK73" s="26"/>
      <c r="FZL73" s="26"/>
      <c r="FZM73" s="26"/>
      <c r="FZN73" s="26"/>
      <c r="FZO73" s="26"/>
      <c r="FZP73" s="26"/>
      <c r="FZQ73" s="26"/>
      <c r="FZR73" s="26"/>
      <c r="FZS73" s="26"/>
      <c r="FZT73" s="26"/>
      <c r="FZU73" s="26"/>
      <c r="FZV73" s="26"/>
      <c r="FZW73" s="26"/>
      <c r="FZX73" s="26"/>
      <c r="FZY73" s="26"/>
      <c r="FZZ73" s="26"/>
      <c r="GAA73" s="26"/>
      <c r="GAB73" s="26"/>
      <c r="GAC73" s="26"/>
      <c r="GAD73" s="26"/>
      <c r="GAE73" s="26"/>
      <c r="GAF73" s="26"/>
      <c r="GAG73" s="26"/>
      <c r="GAH73" s="26"/>
      <c r="GAI73" s="26"/>
      <c r="GAJ73" s="26"/>
      <c r="GAK73" s="26"/>
      <c r="GAL73" s="26"/>
      <c r="GAM73" s="26"/>
      <c r="GAN73" s="26"/>
      <c r="GAO73" s="26"/>
      <c r="GAP73" s="26"/>
      <c r="GAQ73" s="26"/>
      <c r="GAR73" s="26"/>
      <c r="GAS73" s="26"/>
      <c r="GAT73" s="26"/>
      <c r="GAU73" s="26"/>
      <c r="GAV73" s="26"/>
      <c r="GAW73" s="26"/>
      <c r="GAX73" s="26"/>
      <c r="GAY73" s="26"/>
      <c r="GAZ73" s="26"/>
      <c r="GBA73" s="26"/>
      <c r="GBB73" s="26"/>
      <c r="GBC73" s="26"/>
      <c r="GBD73" s="26"/>
      <c r="GBE73" s="26"/>
      <c r="GBF73" s="26"/>
      <c r="GBG73" s="26"/>
      <c r="GBH73" s="26"/>
      <c r="GBI73" s="26"/>
      <c r="GBJ73" s="26"/>
      <c r="GBK73" s="26"/>
      <c r="GBL73" s="26"/>
      <c r="GBM73" s="26"/>
      <c r="GBN73" s="26"/>
      <c r="GBO73" s="26"/>
      <c r="GBP73" s="26"/>
      <c r="GBQ73" s="26"/>
      <c r="GBR73" s="26"/>
      <c r="GBS73" s="26"/>
      <c r="GBT73" s="26"/>
      <c r="GBU73" s="26"/>
      <c r="GBV73" s="26"/>
      <c r="GBW73" s="26"/>
      <c r="GBX73" s="26"/>
      <c r="GBY73" s="26"/>
      <c r="GBZ73" s="26"/>
      <c r="GCA73" s="26"/>
      <c r="GCB73" s="26"/>
      <c r="GCC73" s="26"/>
      <c r="GCD73" s="26"/>
      <c r="GCE73" s="26"/>
      <c r="GCF73" s="26"/>
      <c r="GCG73" s="26"/>
      <c r="GCH73" s="26"/>
      <c r="GCI73" s="26"/>
      <c r="GCJ73" s="26"/>
      <c r="GCK73" s="26"/>
      <c r="GCL73" s="26"/>
      <c r="GCM73" s="26"/>
      <c r="GCN73" s="26"/>
      <c r="GCO73" s="26"/>
      <c r="GCP73" s="26"/>
      <c r="GCQ73" s="26"/>
      <c r="GCR73" s="26"/>
      <c r="GCS73" s="26"/>
      <c r="GCT73" s="26"/>
      <c r="GCU73" s="26"/>
      <c r="GCV73" s="26"/>
      <c r="GCW73" s="26"/>
      <c r="GCX73" s="26"/>
      <c r="GCY73" s="26"/>
      <c r="GCZ73" s="26"/>
      <c r="GDA73" s="26"/>
      <c r="GDB73" s="26"/>
      <c r="GDC73" s="26"/>
      <c r="GDD73" s="26"/>
      <c r="GDE73" s="26"/>
      <c r="GDF73" s="26"/>
      <c r="GDG73" s="26"/>
      <c r="GDH73" s="26"/>
      <c r="GDI73" s="26"/>
      <c r="GDJ73" s="26"/>
      <c r="GDK73" s="26"/>
      <c r="GDL73" s="26"/>
      <c r="GDM73" s="26"/>
      <c r="GDN73" s="26"/>
      <c r="GDO73" s="26"/>
      <c r="GDP73" s="26"/>
      <c r="GDQ73" s="26"/>
      <c r="GDR73" s="26"/>
      <c r="GDS73" s="26"/>
      <c r="GDT73" s="26"/>
      <c r="GDU73" s="26"/>
      <c r="GDV73" s="26"/>
      <c r="GDW73" s="26"/>
      <c r="GDX73" s="26"/>
      <c r="GDY73" s="26"/>
      <c r="GDZ73" s="26"/>
      <c r="GEA73" s="26"/>
      <c r="GEB73" s="26"/>
      <c r="GEC73" s="26"/>
      <c r="GED73" s="26"/>
      <c r="GEE73" s="26"/>
      <c r="GEF73" s="26"/>
      <c r="GEG73" s="26"/>
      <c r="GEH73" s="26"/>
      <c r="GEI73" s="26"/>
      <c r="GEJ73" s="26"/>
      <c r="GEK73" s="26"/>
      <c r="GEL73" s="26"/>
      <c r="GEM73" s="26"/>
      <c r="GEN73" s="26"/>
      <c r="GEO73" s="26"/>
      <c r="GEP73" s="26"/>
      <c r="GEQ73" s="26"/>
      <c r="GER73" s="26"/>
      <c r="GES73" s="26"/>
      <c r="GET73" s="26"/>
      <c r="GEU73" s="26"/>
      <c r="GEV73" s="26"/>
      <c r="GEW73" s="26"/>
      <c r="GEX73" s="26"/>
      <c r="GEY73" s="26"/>
      <c r="GEZ73" s="26"/>
      <c r="GFA73" s="26"/>
      <c r="GFB73" s="26"/>
      <c r="GFC73" s="26"/>
      <c r="GFD73" s="26"/>
      <c r="GFE73" s="26"/>
      <c r="GFF73" s="26"/>
      <c r="GFG73" s="26"/>
      <c r="GFH73" s="26"/>
      <c r="GFI73" s="26"/>
      <c r="GFJ73" s="26"/>
      <c r="GFK73" s="26"/>
      <c r="GFL73" s="26"/>
      <c r="GFM73" s="26"/>
      <c r="GFN73" s="26"/>
      <c r="GFO73" s="26"/>
      <c r="GFP73" s="26"/>
      <c r="GFQ73" s="26"/>
      <c r="GFR73" s="26"/>
      <c r="GFS73" s="26"/>
      <c r="GFT73" s="26"/>
      <c r="GFU73" s="26"/>
      <c r="GFV73" s="26"/>
      <c r="GFW73" s="26"/>
      <c r="GFX73" s="26"/>
      <c r="GFY73" s="26"/>
      <c r="GFZ73" s="26"/>
      <c r="GGA73" s="26"/>
      <c r="GGB73" s="26"/>
      <c r="GGC73" s="26"/>
      <c r="GGD73" s="26"/>
      <c r="GGE73" s="26"/>
      <c r="GGF73" s="26"/>
      <c r="GGG73" s="26"/>
      <c r="GGH73" s="26"/>
      <c r="GGI73" s="26"/>
      <c r="GGJ73" s="26"/>
      <c r="GGK73" s="26"/>
      <c r="GGL73" s="26"/>
      <c r="GGM73" s="26"/>
      <c r="GGN73" s="26"/>
      <c r="GGO73" s="26"/>
      <c r="GGP73" s="26"/>
      <c r="GGQ73" s="26"/>
      <c r="GGR73" s="26"/>
      <c r="GGS73" s="26"/>
      <c r="GGT73" s="26"/>
      <c r="GGU73" s="26"/>
      <c r="GGV73" s="26"/>
      <c r="GGW73" s="26"/>
      <c r="GGX73" s="26"/>
      <c r="GGY73" s="26"/>
      <c r="GGZ73" s="26"/>
      <c r="GHA73" s="26"/>
      <c r="GHB73" s="26"/>
      <c r="GHC73" s="26"/>
      <c r="GHD73" s="26"/>
      <c r="GHE73" s="26"/>
      <c r="GHF73" s="26"/>
      <c r="GHG73" s="26"/>
      <c r="GHH73" s="26"/>
      <c r="GHI73" s="26"/>
      <c r="GHJ73" s="26"/>
      <c r="GHK73" s="26"/>
      <c r="GHL73" s="26"/>
      <c r="GHM73" s="26"/>
      <c r="GHN73" s="26"/>
      <c r="GHO73" s="26"/>
      <c r="GHP73" s="26"/>
      <c r="GHQ73" s="26"/>
      <c r="GHR73" s="26"/>
      <c r="GHS73" s="26"/>
      <c r="GHT73" s="26"/>
      <c r="GHU73" s="26"/>
      <c r="GHV73" s="26"/>
      <c r="GHW73" s="26"/>
      <c r="GHX73" s="26"/>
      <c r="GHY73" s="26"/>
      <c r="GHZ73" s="26"/>
      <c r="GIA73" s="26"/>
      <c r="GIB73" s="26"/>
      <c r="GIC73" s="26"/>
      <c r="GID73" s="26"/>
      <c r="GIE73" s="26"/>
      <c r="GIF73" s="26"/>
      <c r="GIG73" s="26"/>
      <c r="GIH73" s="26"/>
      <c r="GII73" s="26"/>
      <c r="GIJ73" s="26"/>
      <c r="GIK73" s="26"/>
      <c r="GIL73" s="26"/>
      <c r="GIM73" s="26"/>
      <c r="GIN73" s="26"/>
      <c r="GIO73" s="26"/>
      <c r="GIP73" s="26"/>
      <c r="GIQ73" s="26"/>
      <c r="GIR73" s="26"/>
      <c r="GIS73" s="26"/>
      <c r="GIT73" s="26"/>
      <c r="GIU73" s="26"/>
      <c r="GIV73" s="26"/>
      <c r="GIW73" s="26"/>
      <c r="GIX73" s="26"/>
      <c r="GIY73" s="26"/>
      <c r="GIZ73" s="26"/>
      <c r="GJA73" s="26"/>
      <c r="GJB73" s="26"/>
      <c r="GJC73" s="26"/>
      <c r="GJD73" s="26"/>
      <c r="GJE73" s="26"/>
      <c r="GJF73" s="26"/>
      <c r="GJG73" s="26"/>
      <c r="GJH73" s="26"/>
      <c r="GJI73" s="26"/>
      <c r="GJJ73" s="26"/>
      <c r="GJK73" s="26"/>
      <c r="GJL73" s="26"/>
      <c r="GJM73" s="26"/>
      <c r="GJN73" s="26"/>
      <c r="GJO73" s="26"/>
      <c r="GJP73" s="26"/>
      <c r="GJQ73" s="26"/>
      <c r="GJR73" s="26"/>
      <c r="GJS73" s="26"/>
      <c r="GJT73" s="26"/>
      <c r="GJU73" s="26"/>
      <c r="GJV73" s="26"/>
      <c r="GJW73" s="26"/>
      <c r="GJX73" s="26"/>
      <c r="GJY73" s="26"/>
      <c r="GJZ73" s="26"/>
      <c r="GKA73" s="26"/>
      <c r="GKB73" s="26"/>
      <c r="GKC73" s="26"/>
      <c r="GKD73" s="26"/>
      <c r="GKE73" s="26"/>
      <c r="GKF73" s="26"/>
      <c r="GKG73" s="26"/>
      <c r="GKH73" s="26"/>
      <c r="GKI73" s="26"/>
      <c r="GKJ73" s="26"/>
      <c r="GKK73" s="26"/>
      <c r="GKL73" s="26"/>
      <c r="GKM73" s="26"/>
      <c r="GKN73" s="26"/>
      <c r="GKO73" s="26"/>
      <c r="GKP73" s="26"/>
      <c r="GKQ73" s="26"/>
      <c r="GKR73" s="26"/>
      <c r="GKS73" s="26"/>
      <c r="GKT73" s="26"/>
      <c r="GKU73" s="26"/>
      <c r="GKV73" s="26"/>
      <c r="GKW73" s="26"/>
      <c r="GKX73" s="26"/>
      <c r="GKY73" s="26"/>
      <c r="GKZ73" s="26"/>
      <c r="GLA73" s="26"/>
      <c r="GLB73" s="26"/>
      <c r="GLC73" s="26"/>
      <c r="GLD73" s="26"/>
      <c r="GLE73" s="26"/>
      <c r="GLF73" s="26"/>
      <c r="GLG73" s="26"/>
      <c r="GLH73" s="26"/>
      <c r="GLI73" s="26"/>
      <c r="GLJ73" s="26"/>
      <c r="GLK73" s="26"/>
      <c r="GLL73" s="26"/>
      <c r="GLM73" s="26"/>
      <c r="GLN73" s="26"/>
      <c r="GLO73" s="26"/>
      <c r="GLP73" s="26"/>
      <c r="GLQ73" s="26"/>
      <c r="GLR73" s="26"/>
      <c r="GLS73" s="26"/>
      <c r="GLT73" s="26"/>
      <c r="GLU73" s="26"/>
      <c r="GLV73" s="26"/>
      <c r="GLW73" s="26"/>
      <c r="GLX73" s="26"/>
      <c r="GLY73" s="26"/>
      <c r="GLZ73" s="26"/>
      <c r="GMA73" s="26"/>
      <c r="GMB73" s="26"/>
      <c r="GMC73" s="26"/>
      <c r="GMD73" s="26"/>
      <c r="GME73" s="26"/>
      <c r="GMF73" s="26"/>
      <c r="GMG73" s="26"/>
      <c r="GMH73" s="26"/>
      <c r="GMI73" s="26"/>
      <c r="GMJ73" s="26"/>
      <c r="GMK73" s="26"/>
      <c r="GML73" s="26"/>
      <c r="GMM73" s="26"/>
      <c r="GMN73" s="26"/>
      <c r="GMO73" s="26"/>
      <c r="GMP73" s="26"/>
      <c r="GMQ73" s="26"/>
      <c r="GMR73" s="26"/>
      <c r="GMS73" s="26"/>
      <c r="GMT73" s="26"/>
      <c r="GMU73" s="26"/>
      <c r="GMV73" s="26"/>
      <c r="GMW73" s="26"/>
      <c r="GMX73" s="26"/>
      <c r="GMY73" s="26"/>
      <c r="GMZ73" s="26"/>
      <c r="GNA73" s="26"/>
      <c r="GNB73" s="26"/>
      <c r="GNC73" s="26"/>
      <c r="GND73" s="26"/>
      <c r="GNE73" s="26"/>
      <c r="GNF73" s="26"/>
      <c r="GNG73" s="26"/>
      <c r="GNH73" s="26"/>
      <c r="GNI73" s="26"/>
      <c r="GNJ73" s="26"/>
      <c r="GNK73" s="26"/>
      <c r="GNL73" s="26"/>
      <c r="GNM73" s="26"/>
      <c r="GNN73" s="26"/>
      <c r="GNO73" s="26"/>
      <c r="GNP73" s="26"/>
      <c r="GNQ73" s="26"/>
      <c r="GNR73" s="26"/>
      <c r="GNS73" s="26"/>
      <c r="GNT73" s="26"/>
      <c r="GNU73" s="26"/>
      <c r="GNV73" s="26"/>
      <c r="GNW73" s="26"/>
      <c r="GNX73" s="26"/>
      <c r="GNY73" s="26"/>
      <c r="GNZ73" s="26"/>
      <c r="GOA73" s="26"/>
      <c r="GOB73" s="26"/>
      <c r="GOC73" s="26"/>
      <c r="GOD73" s="26"/>
      <c r="GOE73" s="26"/>
      <c r="GOF73" s="26"/>
      <c r="GOG73" s="26"/>
      <c r="GOH73" s="26"/>
      <c r="GOI73" s="26"/>
      <c r="GOJ73" s="26"/>
      <c r="GOK73" s="26"/>
      <c r="GOL73" s="26"/>
      <c r="GOM73" s="26"/>
      <c r="GON73" s="26"/>
      <c r="GOO73" s="26"/>
      <c r="GOP73" s="26"/>
      <c r="GOQ73" s="26"/>
      <c r="GOR73" s="26"/>
      <c r="GOS73" s="26"/>
      <c r="GOT73" s="26"/>
      <c r="GOU73" s="26"/>
      <c r="GOV73" s="26"/>
      <c r="GOW73" s="26"/>
      <c r="GOX73" s="26"/>
      <c r="GOY73" s="26"/>
      <c r="GOZ73" s="26"/>
      <c r="GPA73" s="26"/>
      <c r="GPB73" s="26"/>
      <c r="GPC73" s="26"/>
      <c r="GPD73" s="26"/>
      <c r="GPE73" s="26"/>
      <c r="GPF73" s="26"/>
      <c r="GPG73" s="26"/>
      <c r="GPH73" s="26"/>
      <c r="GPI73" s="26"/>
      <c r="GPJ73" s="26"/>
      <c r="GPK73" s="26"/>
      <c r="GPL73" s="26"/>
      <c r="GPM73" s="26"/>
      <c r="GPN73" s="26"/>
      <c r="GPO73" s="26"/>
      <c r="GPP73" s="26"/>
      <c r="GPQ73" s="26"/>
      <c r="GPR73" s="26"/>
      <c r="GPS73" s="26"/>
      <c r="GPT73" s="26"/>
      <c r="GPU73" s="26"/>
      <c r="GPV73" s="26"/>
      <c r="GPW73" s="26"/>
      <c r="GPX73" s="26"/>
      <c r="GPY73" s="26"/>
      <c r="GPZ73" s="26"/>
      <c r="GQA73" s="26"/>
      <c r="GQB73" s="26"/>
      <c r="GQC73" s="26"/>
      <c r="GQD73" s="26"/>
      <c r="GQE73" s="26"/>
      <c r="GQF73" s="26"/>
      <c r="GQG73" s="26"/>
      <c r="GQH73" s="26"/>
      <c r="GQI73" s="26"/>
      <c r="GQJ73" s="26"/>
      <c r="GQK73" s="26"/>
      <c r="GQL73" s="26"/>
      <c r="GQM73" s="26"/>
      <c r="GQN73" s="26"/>
      <c r="GQO73" s="26"/>
      <c r="GQP73" s="26"/>
      <c r="GQQ73" s="26"/>
      <c r="GQR73" s="26"/>
      <c r="GQS73" s="26"/>
      <c r="GQT73" s="26"/>
      <c r="GQU73" s="26"/>
      <c r="GQV73" s="26"/>
      <c r="GQW73" s="26"/>
      <c r="GQX73" s="26"/>
      <c r="GQY73" s="26"/>
      <c r="GQZ73" s="26"/>
      <c r="GRA73" s="26"/>
      <c r="GRB73" s="26"/>
      <c r="GRC73" s="26"/>
      <c r="GRD73" s="26"/>
      <c r="GRE73" s="26"/>
      <c r="GRF73" s="26"/>
      <c r="GRG73" s="26"/>
      <c r="GRH73" s="26"/>
      <c r="GRI73" s="26"/>
      <c r="GRJ73" s="26"/>
      <c r="GRK73" s="26"/>
      <c r="GRL73" s="26"/>
      <c r="GRM73" s="26"/>
      <c r="GRN73" s="26"/>
      <c r="GRO73" s="26"/>
      <c r="GRP73" s="26"/>
      <c r="GRQ73" s="26"/>
      <c r="GRR73" s="26"/>
      <c r="GRS73" s="26"/>
      <c r="GRT73" s="26"/>
      <c r="GRU73" s="26"/>
      <c r="GRV73" s="26"/>
      <c r="GRW73" s="26"/>
      <c r="GRX73" s="26"/>
      <c r="GRY73" s="26"/>
      <c r="GRZ73" s="26"/>
      <c r="GSA73" s="26"/>
      <c r="GSB73" s="26"/>
      <c r="GSC73" s="26"/>
      <c r="GSD73" s="26"/>
      <c r="GSE73" s="26"/>
      <c r="GSF73" s="26"/>
      <c r="GSG73" s="26"/>
      <c r="GSH73" s="26"/>
      <c r="GSI73" s="26"/>
      <c r="GSJ73" s="26"/>
      <c r="GSK73" s="26"/>
      <c r="GSL73" s="26"/>
      <c r="GSM73" s="26"/>
      <c r="GSN73" s="26"/>
      <c r="GSO73" s="26"/>
      <c r="GSP73" s="26"/>
      <c r="GSQ73" s="26"/>
      <c r="GSR73" s="26"/>
      <c r="GSS73" s="26"/>
      <c r="GST73" s="26"/>
      <c r="GSU73" s="26"/>
      <c r="GSV73" s="26"/>
      <c r="GSW73" s="26"/>
      <c r="GSX73" s="26"/>
      <c r="GSY73" s="26"/>
      <c r="GSZ73" s="26"/>
      <c r="GTA73" s="26"/>
      <c r="GTB73" s="26"/>
      <c r="GTC73" s="26"/>
      <c r="GTD73" s="26"/>
      <c r="GTE73" s="26"/>
      <c r="GTF73" s="26"/>
      <c r="GTG73" s="26"/>
      <c r="GTH73" s="26"/>
      <c r="GTI73" s="26"/>
      <c r="GTJ73" s="26"/>
      <c r="GTK73" s="26"/>
      <c r="GTL73" s="26"/>
      <c r="GTM73" s="26"/>
      <c r="GTN73" s="26"/>
      <c r="GTO73" s="26"/>
      <c r="GTP73" s="26"/>
      <c r="GTQ73" s="26"/>
      <c r="GTR73" s="26"/>
      <c r="GTS73" s="26"/>
      <c r="GTT73" s="26"/>
      <c r="GTU73" s="26"/>
      <c r="GTV73" s="26"/>
      <c r="GTW73" s="26"/>
      <c r="GTX73" s="26"/>
      <c r="GTY73" s="26"/>
      <c r="GTZ73" s="26"/>
      <c r="GUA73" s="26"/>
      <c r="GUB73" s="26"/>
      <c r="GUC73" s="26"/>
      <c r="GUD73" s="26"/>
      <c r="GUE73" s="26"/>
      <c r="GUF73" s="26"/>
      <c r="GUG73" s="26"/>
      <c r="GUH73" s="26"/>
      <c r="GUI73" s="26"/>
      <c r="GUJ73" s="26"/>
      <c r="GUK73" s="26"/>
      <c r="GUL73" s="26"/>
      <c r="GUM73" s="26"/>
      <c r="GUN73" s="26"/>
      <c r="GUO73" s="26"/>
      <c r="GUP73" s="26"/>
      <c r="GUQ73" s="26"/>
      <c r="GUR73" s="26"/>
      <c r="GUS73" s="26"/>
      <c r="GUT73" s="26"/>
      <c r="GUU73" s="26"/>
      <c r="GUV73" s="26"/>
      <c r="GUW73" s="26"/>
      <c r="GUX73" s="26"/>
      <c r="GUY73" s="26"/>
      <c r="GUZ73" s="26"/>
      <c r="GVA73" s="26"/>
      <c r="GVB73" s="26"/>
      <c r="GVC73" s="26"/>
      <c r="GVD73" s="26"/>
      <c r="GVE73" s="26"/>
      <c r="GVF73" s="26"/>
      <c r="GVG73" s="26"/>
      <c r="GVH73" s="26"/>
      <c r="GVI73" s="26"/>
      <c r="GVJ73" s="26"/>
      <c r="GVK73" s="26"/>
      <c r="GVL73" s="26"/>
      <c r="GVM73" s="26"/>
      <c r="GVN73" s="26"/>
      <c r="GVO73" s="26"/>
      <c r="GVP73" s="26"/>
      <c r="GVQ73" s="26"/>
      <c r="GVR73" s="26"/>
      <c r="GVS73" s="26"/>
      <c r="GVT73" s="26"/>
      <c r="GVU73" s="26"/>
      <c r="GVV73" s="26"/>
      <c r="GVW73" s="26"/>
      <c r="GVX73" s="26"/>
      <c r="GVY73" s="26"/>
      <c r="GVZ73" s="26"/>
      <c r="GWA73" s="26"/>
      <c r="GWB73" s="26"/>
      <c r="GWC73" s="26"/>
      <c r="GWD73" s="26"/>
      <c r="GWE73" s="26"/>
      <c r="GWF73" s="26"/>
      <c r="GWG73" s="26"/>
      <c r="GWH73" s="26"/>
      <c r="GWI73" s="26"/>
      <c r="GWJ73" s="26"/>
      <c r="GWK73" s="26"/>
      <c r="GWL73" s="26"/>
      <c r="GWM73" s="26"/>
      <c r="GWN73" s="26"/>
      <c r="GWO73" s="26"/>
      <c r="GWP73" s="26"/>
      <c r="GWQ73" s="26"/>
      <c r="GWR73" s="26"/>
      <c r="GWS73" s="26"/>
      <c r="GWT73" s="26"/>
      <c r="GWU73" s="26"/>
      <c r="GWV73" s="26"/>
      <c r="GWW73" s="26"/>
      <c r="GWX73" s="26"/>
      <c r="GWY73" s="26"/>
      <c r="GWZ73" s="26"/>
      <c r="GXA73" s="26"/>
      <c r="GXB73" s="26"/>
      <c r="GXC73" s="26"/>
      <c r="GXD73" s="26"/>
      <c r="GXE73" s="26"/>
      <c r="GXF73" s="26"/>
      <c r="GXG73" s="26"/>
      <c r="GXH73" s="26"/>
      <c r="GXI73" s="26"/>
      <c r="GXJ73" s="26"/>
      <c r="GXK73" s="26"/>
      <c r="GXL73" s="26"/>
      <c r="GXM73" s="26"/>
      <c r="GXN73" s="26"/>
      <c r="GXO73" s="26"/>
      <c r="GXP73" s="26"/>
      <c r="GXQ73" s="26"/>
      <c r="GXR73" s="26"/>
      <c r="GXS73" s="26"/>
      <c r="GXT73" s="26"/>
      <c r="GXU73" s="26"/>
      <c r="GXV73" s="26"/>
      <c r="GXW73" s="26"/>
      <c r="GXX73" s="26"/>
      <c r="GXY73" s="26"/>
      <c r="GXZ73" s="26"/>
      <c r="GYA73" s="26"/>
      <c r="GYB73" s="26"/>
      <c r="GYC73" s="26"/>
      <c r="GYD73" s="26"/>
      <c r="GYE73" s="26"/>
      <c r="GYF73" s="26"/>
      <c r="GYG73" s="26"/>
      <c r="GYH73" s="26"/>
      <c r="GYI73" s="26"/>
      <c r="GYJ73" s="26"/>
      <c r="GYK73" s="26"/>
      <c r="GYL73" s="26"/>
      <c r="GYM73" s="26"/>
      <c r="GYN73" s="26"/>
      <c r="GYO73" s="26"/>
      <c r="GYP73" s="26"/>
      <c r="GYQ73" s="26"/>
      <c r="GYR73" s="26"/>
      <c r="GYS73" s="26"/>
      <c r="GYT73" s="26"/>
      <c r="GYU73" s="26"/>
      <c r="GYV73" s="26"/>
      <c r="GYW73" s="26"/>
      <c r="GYX73" s="26"/>
      <c r="GYY73" s="26"/>
      <c r="GYZ73" s="26"/>
      <c r="GZA73" s="26"/>
      <c r="GZB73" s="26"/>
      <c r="GZC73" s="26"/>
      <c r="GZD73" s="26"/>
      <c r="GZE73" s="26"/>
      <c r="GZF73" s="26"/>
      <c r="GZG73" s="26"/>
      <c r="GZH73" s="26"/>
      <c r="GZI73" s="26"/>
      <c r="GZJ73" s="26"/>
      <c r="GZK73" s="26"/>
      <c r="GZL73" s="26"/>
      <c r="GZM73" s="26"/>
      <c r="GZN73" s="26"/>
      <c r="GZO73" s="26"/>
      <c r="GZP73" s="26"/>
      <c r="GZQ73" s="26"/>
      <c r="GZR73" s="26"/>
      <c r="GZS73" s="26"/>
      <c r="GZT73" s="26"/>
      <c r="GZU73" s="26"/>
      <c r="GZV73" s="26"/>
      <c r="GZW73" s="26"/>
      <c r="GZX73" s="26"/>
      <c r="GZY73" s="26"/>
      <c r="GZZ73" s="26"/>
      <c r="HAA73" s="26"/>
      <c r="HAB73" s="26"/>
      <c r="HAC73" s="26"/>
      <c r="HAD73" s="26"/>
      <c r="HAE73" s="26"/>
      <c r="HAF73" s="26"/>
      <c r="HAG73" s="26"/>
      <c r="HAH73" s="26"/>
      <c r="HAI73" s="26"/>
      <c r="HAJ73" s="26"/>
      <c r="HAK73" s="26"/>
      <c r="HAL73" s="26"/>
      <c r="HAM73" s="26"/>
      <c r="HAN73" s="26"/>
      <c r="HAO73" s="26"/>
      <c r="HAP73" s="26"/>
      <c r="HAQ73" s="26"/>
      <c r="HAR73" s="26"/>
      <c r="HAS73" s="26"/>
      <c r="HAT73" s="26"/>
      <c r="HAU73" s="26"/>
      <c r="HAV73" s="26"/>
      <c r="HAW73" s="26"/>
      <c r="HAX73" s="26"/>
      <c r="HAY73" s="26"/>
      <c r="HAZ73" s="26"/>
      <c r="HBA73" s="26"/>
      <c r="HBB73" s="26"/>
      <c r="HBC73" s="26"/>
      <c r="HBD73" s="26"/>
      <c r="HBE73" s="26"/>
      <c r="HBF73" s="26"/>
      <c r="HBG73" s="26"/>
      <c r="HBH73" s="26"/>
      <c r="HBI73" s="26"/>
      <c r="HBJ73" s="26"/>
      <c r="HBK73" s="26"/>
      <c r="HBL73" s="26"/>
      <c r="HBM73" s="26"/>
      <c r="HBN73" s="26"/>
      <c r="HBO73" s="26"/>
      <c r="HBP73" s="26"/>
      <c r="HBQ73" s="26"/>
      <c r="HBR73" s="26"/>
      <c r="HBS73" s="26"/>
      <c r="HBT73" s="26"/>
      <c r="HBU73" s="26"/>
      <c r="HBV73" s="26"/>
      <c r="HBW73" s="26"/>
      <c r="HBX73" s="26"/>
      <c r="HBY73" s="26"/>
      <c r="HBZ73" s="26"/>
      <c r="HCA73" s="26"/>
      <c r="HCB73" s="26"/>
      <c r="HCC73" s="26"/>
      <c r="HCD73" s="26"/>
      <c r="HCE73" s="26"/>
      <c r="HCF73" s="26"/>
      <c r="HCG73" s="26"/>
      <c r="HCH73" s="26"/>
      <c r="HCI73" s="26"/>
      <c r="HCJ73" s="26"/>
      <c r="HCK73" s="26"/>
      <c r="HCL73" s="26"/>
      <c r="HCM73" s="26"/>
      <c r="HCN73" s="26"/>
      <c r="HCO73" s="26"/>
      <c r="HCP73" s="26"/>
      <c r="HCQ73" s="26"/>
      <c r="HCR73" s="26"/>
      <c r="HCS73" s="26"/>
      <c r="HCT73" s="26"/>
      <c r="HCU73" s="26"/>
      <c r="HCV73" s="26"/>
      <c r="HCW73" s="26"/>
      <c r="HCX73" s="26"/>
      <c r="HCY73" s="26"/>
      <c r="HCZ73" s="26"/>
      <c r="HDA73" s="26"/>
      <c r="HDB73" s="26"/>
      <c r="HDC73" s="26"/>
      <c r="HDD73" s="26"/>
      <c r="HDE73" s="26"/>
      <c r="HDF73" s="26"/>
      <c r="HDG73" s="26"/>
      <c r="HDH73" s="26"/>
      <c r="HDI73" s="26"/>
      <c r="HDJ73" s="26"/>
      <c r="HDK73" s="26"/>
      <c r="HDL73" s="26"/>
      <c r="HDM73" s="26"/>
      <c r="HDN73" s="26"/>
      <c r="HDO73" s="26"/>
      <c r="HDP73" s="26"/>
      <c r="HDQ73" s="26"/>
      <c r="HDR73" s="26"/>
      <c r="HDS73" s="26"/>
      <c r="HDT73" s="26"/>
      <c r="HDU73" s="26"/>
      <c r="HDV73" s="26"/>
      <c r="HDW73" s="26"/>
      <c r="HDX73" s="26"/>
      <c r="HDY73" s="26"/>
      <c r="HDZ73" s="26"/>
      <c r="HEA73" s="26"/>
      <c r="HEB73" s="26"/>
      <c r="HEC73" s="26"/>
      <c r="HED73" s="26"/>
      <c r="HEE73" s="26"/>
      <c r="HEF73" s="26"/>
      <c r="HEG73" s="26"/>
      <c r="HEH73" s="26"/>
      <c r="HEI73" s="26"/>
      <c r="HEJ73" s="26"/>
      <c r="HEK73" s="26"/>
      <c r="HEL73" s="26"/>
      <c r="HEM73" s="26"/>
      <c r="HEN73" s="26"/>
      <c r="HEO73" s="26"/>
      <c r="HEP73" s="26"/>
      <c r="HEQ73" s="26"/>
      <c r="HER73" s="26"/>
      <c r="HES73" s="26"/>
      <c r="HET73" s="26"/>
      <c r="HEU73" s="26"/>
      <c r="HEV73" s="26"/>
      <c r="HEW73" s="26"/>
      <c r="HEX73" s="26"/>
      <c r="HEY73" s="26"/>
      <c r="HEZ73" s="26"/>
      <c r="HFA73" s="26"/>
      <c r="HFB73" s="26"/>
      <c r="HFC73" s="26"/>
      <c r="HFD73" s="26"/>
      <c r="HFE73" s="26"/>
      <c r="HFF73" s="26"/>
      <c r="HFG73" s="26"/>
      <c r="HFH73" s="26"/>
      <c r="HFI73" s="26"/>
      <c r="HFJ73" s="26"/>
      <c r="HFK73" s="26"/>
      <c r="HFL73" s="26"/>
      <c r="HFM73" s="26"/>
      <c r="HFN73" s="26"/>
      <c r="HFO73" s="26"/>
      <c r="HFP73" s="26"/>
      <c r="HFQ73" s="26"/>
      <c r="HFR73" s="26"/>
      <c r="HFS73" s="26"/>
      <c r="HFT73" s="26"/>
      <c r="HFU73" s="26"/>
      <c r="HFV73" s="26"/>
      <c r="HFW73" s="26"/>
      <c r="HFX73" s="26"/>
      <c r="HFY73" s="26"/>
      <c r="HFZ73" s="26"/>
      <c r="HGA73" s="26"/>
      <c r="HGB73" s="26"/>
      <c r="HGC73" s="26"/>
      <c r="HGD73" s="26"/>
      <c r="HGE73" s="26"/>
      <c r="HGF73" s="26"/>
      <c r="HGG73" s="26"/>
      <c r="HGH73" s="26"/>
      <c r="HGI73" s="26"/>
      <c r="HGJ73" s="26"/>
      <c r="HGK73" s="26"/>
      <c r="HGL73" s="26"/>
      <c r="HGM73" s="26"/>
      <c r="HGN73" s="26"/>
      <c r="HGO73" s="26"/>
      <c r="HGP73" s="26"/>
      <c r="HGQ73" s="26"/>
      <c r="HGR73" s="26"/>
      <c r="HGS73" s="26"/>
      <c r="HGT73" s="26"/>
      <c r="HGU73" s="26"/>
      <c r="HGV73" s="26"/>
      <c r="HGW73" s="26"/>
      <c r="HGX73" s="26"/>
      <c r="HGY73" s="26"/>
      <c r="HGZ73" s="26"/>
      <c r="HHA73" s="26"/>
      <c r="HHB73" s="26"/>
      <c r="HHC73" s="26"/>
      <c r="HHD73" s="26"/>
      <c r="HHE73" s="26"/>
      <c r="HHF73" s="26"/>
      <c r="HHG73" s="26"/>
      <c r="HHH73" s="26"/>
      <c r="HHI73" s="26"/>
      <c r="HHJ73" s="26"/>
      <c r="HHK73" s="26"/>
      <c r="HHL73" s="26"/>
      <c r="HHM73" s="26"/>
      <c r="HHN73" s="26"/>
      <c r="HHO73" s="26"/>
      <c r="HHP73" s="26"/>
      <c r="HHQ73" s="26"/>
      <c r="HHR73" s="26"/>
      <c r="HHS73" s="26"/>
      <c r="HHT73" s="26"/>
      <c r="HHU73" s="26"/>
      <c r="HHV73" s="26"/>
      <c r="HHW73" s="26"/>
      <c r="HHX73" s="26"/>
      <c r="HHY73" s="26"/>
      <c r="HHZ73" s="26"/>
      <c r="HIA73" s="26"/>
      <c r="HIB73" s="26"/>
      <c r="HIC73" s="26"/>
      <c r="HID73" s="26"/>
      <c r="HIE73" s="26"/>
      <c r="HIF73" s="26"/>
      <c r="HIG73" s="26"/>
      <c r="HIH73" s="26"/>
      <c r="HII73" s="26"/>
      <c r="HIJ73" s="26"/>
      <c r="HIK73" s="26"/>
      <c r="HIL73" s="26"/>
      <c r="HIM73" s="26"/>
      <c r="HIN73" s="26"/>
      <c r="HIO73" s="26"/>
      <c r="HIP73" s="26"/>
      <c r="HIQ73" s="26"/>
      <c r="HIR73" s="26"/>
      <c r="HIS73" s="26"/>
      <c r="HIT73" s="26"/>
      <c r="HIU73" s="26"/>
      <c r="HIV73" s="26"/>
      <c r="HIW73" s="26"/>
      <c r="HIX73" s="26"/>
      <c r="HIY73" s="26"/>
      <c r="HIZ73" s="26"/>
      <c r="HJA73" s="26"/>
      <c r="HJB73" s="26"/>
      <c r="HJC73" s="26"/>
      <c r="HJD73" s="26"/>
      <c r="HJE73" s="26"/>
      <c r="HJF73" s="26"/>
      <c r="HJG73" s="26"/>
      <c r="HJH73" s="26"/>
      <c r="HJI73" s="26"/>
      <c r="HJJ73" s="26"/>
      <c r="HJK73" s="26"/>
      <c r="HJL73" s="26"/>
      <c r="HJM73" s="26"/>
      <c r="HJN73" s="26"/>
      <c r="HJO73" s="26"/>
      <c r="HJP73" s="26"/>
      <c r="HJQ73" s="26"/>
      <c r="HJR73" s="26"/>
      <c r="HJS73" s="26"/>
      <c r="HJT73" s="26"/>
      <c r="HJU73" s="26"/>
      <c r="HJV73" s="26"/>
      <c r="HJW73" s="26"/>
      <c r="HJX73" s="26"/>
      <c r="HJY73" s="26"/>
      <c r="HJZ73" s="26"/>
      <c r="HKA73" s="26"/>
      <c r="HKB73" s="26"/>
      <c r="HKC73" s="26"/>
      <c r="HKD73" s="26"/>
      <c r="HKE73" s="26"/>
      <c r="HKF73" s="26"/>
      <c r="HKG73" s="26"/>
      <c r="HKH73" s="26"/>
      <c r="HKI73" s="26"/>
      <c r="HKJ73" s="26"/>
      <c r="HKK73" s="26"/>
      <c r="HKL73" s="26"/>
      <c r="HKM73" s="26"/>
      <c r="HKN73" s="26"/>
      <c r="HKO73" s="26"/>
      <c r="HKP73" s="26"/>
      <c r="HKQ73" s="26"/>
      <c r="HKR73" s="26"/>
      <c r="HKS73" s="26"/>
      <c r="HKT73" s="26"/>
      <c r="HKU73" s="26"/>
      <c r="HKV73" s="26"/>
      <c r="HKW73" s="26"/>
      <c r="HKX73" s="26"/>
      <c r="HKY73" s="26"/>
      <c r="HKZ73" s="26"/>
      <c r="HLA73" s="26"/>
      <c r="HLB73" s="26"/>
      <c r="HLC73" s="26"/>
      <c r="HLD73" s="26"/>
      <c r="HLE73" s="26"/>
      <c r="HLF73" s="26"/>
      <c r="HLG73" s="26"/>
      <c r="HLH73" s="26"/>
      <c r="HLI73" s="26"/>
      <c r="HLJ73" s="26"/>
      <c r="HLK73" s="26"/>
      <c r="HLL73" s="26"/>
      <c r="HLM73" s="26"/>
      <c r="HLN73" s="26"/>
      <c r="HLO73" s="26"/>
      <c r="HLP73" s="26"/>
      <c r="HLQ73" s="26"/>
      <c r="HLR73" s="26"/>
      <c r="HLS73" s="26"/>
      <c r="HLT73" s="26"/>
      <c r="HLU73" s="26"/>
      <c r="HLV73" s="26"/>
      <c r="HLW73" s="26"/>
      <c r="HLX73" s="26"/>
      <c r="HLY73" s="26"/>
      <c r="HLZ73" s="26"/>
      <c r="HMA73" s="26"/>
      <c r="HMB73" s="26"/>
      <c r="HMC73" s="26"/>
      <c r="HMD73" s="26"/>
      <c r="HME73" s="26"/>
      <c r="HMF73" s="26"/>
      <c r="HMG73" s="26"/>
      <c r="HMH73" s="26"/>
      <c r="HMI73" s="26"/>
      <c r="HMJ73" s="26"/>
      <c r="HMK73" s="26"/>
      <c r="HML73" s="26"/>
      <c r="HMM73" s="26"/>
      <c r="HMN73" s="26"/>
      <c r="HMO73" s="26"/>
      <c r="HMP73" s="26"/>
      <c r="HMQ73" s="26"/>
      <c r="HMR73" s="26"/>
      <c r="HMS73" s="26"/>
      <c r="HMT73" s="26"/>
      <c r="HMU73" s="26"/>
      <c r="HMV73" s="26"/>
      <c r="HMW73" s="26"/>
      <c r="HMX73" s="26"/>
      <c r="HMY73" s="26"/>
      <c r="HMZ73" s="26"/>
      <c r="HNA73" s="26"/>
      <c r="HNB73" s="26"/>
      <c r="HNC73" s="26"/>
      <c r="HND73" s="26"/>
      <c r="HNE73" s="26"/>
      <c r="HNF73" s="26"/>
      <c r="HNG73" s="26"/>
      <c r="HNH73" s="26"/>
      <c r="HNI73" s="26"/>
      <c r="HNJ73" s="26"/>
      <c r="HNK73" s="26"/>
      <c r="HNL73" s="26"/>
      <c r="HNM73" s="26"/>
      <c r="HNN73" s="26"/>
      <c r="HNO73" s="26"/>
      <c r="HNP73" s="26"/>
      <c r="HNQ73" s="26"/>
      <c r="HNR73" s="26"/>
      <c r="HNS73" s="26"/>
      <c r="HNT73" s="26"/>
      <c r="HNU73" s="26"/>
      <c r="HNV73" s="26"/>
      <c r="HNW73" s="26"/>
      <c r="HNX73" s="26"/>
      <c r="HNY73" s="26"/>
      <c r="HNZ73" s="26"/>
      <c r="HOA73" s="26"/>
      <c r="HOB73" s="26"/>
      <c r="HOC73" s="26"/>
      <c r="HOD73" s="26"/>
      <c r="HOE73" s="26"/>
      <c r="HOF73" s="26"/>
      <c r="HOG73" s="26"/>
      <c r="HOH73" s="26"/>
      <c r="HOI73" s="26"/>
      <c r="HOJ73" s="26"/>
      <c r="HOK73" s="26"/>
      <c r="HOL73" s="26"/>
      <c r="HOM73" s="26"/>
      <c r="HON73" s="26"/>
      <c r="HOO73" s="26"/>
      <c r="HOP73" s="26"/>
      <c r="HOQ73" s="26"/>
      <c r="HOR73" s="26"/>
      <c r="HOS73" s="26"/>
      <c r="HOT73" s="26"/>
      <c r="HOU73" s="26"/>
      <c r="HOV73" s="26"/>
      <c r="HOW73" s="26"/>
      <c r="HOX73" s="26"/>
      <c r="HOY73" s="26"/>
      <c r="HOZ73" s="26"/>
      <c r="HPA73" s="26"/>
      <c r="HPB73" s="26"/>
      <c r="HPC73" s="26"/>
      <c r="HPD73" s="26"/>
      <c r="HPE73" s="26"/>
      <c r="HPF73" s="26"/>
      <c r="HPG73" s="26"/>
      <c r="HPH73" s="26"/>
      <c r="HPI73" s="26"/>
      <c r="HPJ73" s="26"/>
      <c r="HPK73" s="26"/>
      <c r="HPL73" s="26"/>
      <c r="HPM73" s="26"/>
      <c r="HPN73" s="26"/>
      <c r="HPO73" s="26"/>
      <c r="HPP73" s="26"/>
      <c r="HPQ73" s="26"/>
      <c r="HPR73" s="26"/>
      <c r="HPS73" s="26"/>
      <c r="HPT73" s="26"/>
      <c r="HPU73" s="26"/>
      <c r="HPV73" s="26"/>
      <c r="HPW73" s="26"/>
      <c r="HPX73" s="26"/>
      <c r="HPY73" s="26"/>
      <c r="HPZ73" s="26"/>
      <c r="HQA73" s="26"/>
      <c r="HQB73" s="26"/>
      <c r="HQC73" s="26"/>
      <c r="HQD73" s="26"/>
      <c r="HQE73" s="26"/>
      <c r="HQF73" s="26"/>
      <c r="HQG73" s="26"/>
      <c r="HQH73" s="26"/>
      <c r="HQI73" s="26"/>
      <c r="HQJ73" s="26"/>
      <c r="HQK73" s="26"/>
      <c r="HQL73" s="26"/>
      <c r="HQM73" s="26"/>
      <c r="HQN73" s="26"/>
      <c r="HQO73" s="26"/>
      <c r="HQP73" s="26"/>
      <c r="HQQ73" s="26"/>
      <c r="HQR73" s="26"/>
      <c r="HQS73" s="26"/>
      <c r="HQT73" s="26"/>
      <c r="HQU73" s="26"/>
      <c r="HQV73" s="26"/>
      <c r="HQW73" s="26"/>
      <c r="HQX73" s="26"/>
      <c r="HQY73" s="26"/>
      <c r="HQZ73" s="26"/>
      <c r="HRA73" s="26"/>
      <c r="HRB73" s="26"/>
      <c r="HRC73" s="26"/>
      <c r="HRD73" s="26"/>
      <c r="HRE73" s="26"/>
      <c r="HRF73" s="26"/>
      <c r="HRG73" s="26"/>
      <c r="HRH73" s="26"/>
      <c r="HRI73" s="26"/>
      <c r="HRJ73" s="26"/>
      <c r="HRK73" s="26"/>
      <c r="HRL73" s="26"/>
      <c r="HRM73" s="26"/>
      <c r="HRN73" s="26"/>
      <c r="HRO73" s="26"/>
      <c r="HRP73" s="26"/>
      <c r="HRQ73" s="26"/>
      <c r="HRR73" s="26"/>
      <c r="HRS73" s="26"/>
      <c r="HRT73" s="26"/>
      <c r="HRU73" s="26"/>
      <c r="HRV73" s="26"/>
      <c r="HRW73" s="26"/>
      <c r="HRX73" s="26"/>
      <c r="HRY73" s="26"/>
      <c r="HRZ73" s="26"/>
      <c r="HSA73" s="26"/>
      <c r="HSB73" s="26"/>
      <c r="HSC73" s="26"/>
      <c r="HSD73" s="26"/>
      <c r="HSE73" s="26"/>
      <c r="HSF73" s="26"/>
      <c r="HSG73" s="26"/>
      <c r="HSH73" s="26"/>
      <c r="HSI73" s="26"/>
      <c r="HSJ73" s="26"/>
      <c r="HSK73" s="26"/>
      <c r="HSL73" s="26"/>
      <c r="HSM73" s="26"/>
      <c r="HSN73" s="26"/>
      <c r="HSO73" s="26"/>
      <c r="HSP73" s="26"/>
      <c r="HSQ73" s="26"/>
      <c r="HSR73" s="26"/>
      <c r="HSS73" s="26"/>
      <c r="HST73" s="26"/>
      <c r="HSU73" s="26"/>
      <c r="HSV73" s="26"/>
      <c r="HSW73" s="26"/>
      <c r="HSX73" s="26"/>
      <c r="HSY73" s="26"/>
      <c r="HSZ73" s="26"/>
      <c r="HTA73" s="26"/>
      <c r="HTB73" s="26"/>
      <c r="HTC73" s="26"/>
      <c r="HTD73" s="26"/>
      <c r="HTE73" s="26"/>
      <c r="HTF73" s="26"/>
      <c r="HTG73" s="26"/>
      <c r="HTH73" s="26"/>
      <c r="HTI73" s="26"/>
      <c r="HTJ73" s="26"/>
      <c r="HTK73" s="26"/>
      <c r="HTL73" s="26"/>
      <c r="HTM73" s="26"/>
      <c r="HTN73" s="26"/>
      <c r="HTO73" s="26"/>
      <c r="HTP73" s="26"/>
      <c r="HTQ73" s="26"/>
      <c r="HTR73" s="26"/>
      <c r="HTS73" s="26"/>
      <c r="HTT73" s="26"/>
      <c r="HTU73" s="26"/>
      <c r="HTV73" s="26"/>
      <c r="HTW73" s="26"/>
      <c r="HTX73" s="26"/>
      <c r="HTY73" s="26"/>
      <c r="HTZ73" s="26"/>
      <c r="HUA73" s="26"/>
      <c r="HUB73" s="26"/>
      <c r="HUC73" s="26"/>
      <c r="HUD73" s="26"/>
      <c r="HUE73" s="26"/>
      <c r="HUF73" s="26"/>
      <c r="HUG73" s="26"/>
      <c r="HUH73" s="26"/>
      <c r="HUI73" s="26"/>
      <c r="HUJ73" s="26"/>
      <c r="HUK73" s="26"/>
      <c r="HUL73" s="26"/>
      <c r="HUM73" s="26"/>
      <c r="HUN73" s="26"/>
      <c r="HUO73" s="26"/>
      <c r="HUP73" s="26"/>
      <c r="HUQ73" s="26"/>
      <c r="HUR73" s="26"/>
      <c r="HUS73" s="26"/>
      <c r="HUT73" s="26"/>
      <c r="HUU73" s="26"/>
      <c r="HUV73" s="26"/>
      <c r="HUW73" s="26"/>
      <c r="HUX73" s="26"/>
      <c r="HUY73" s="26"/>
      <c r="HUZ73" s="26"/>
      <c r="HVA73" s="26"/>
      <c r="HVB73" s="26"/>
      <c r="HVC73" s="26"/>
      <c r="HVD73" s="26"/>
      <c r="HVE73" s="26"/>
      <c r="HVF73" s="26"/>
      <c r="HVG73" s="26"/>
      <c r="HVH73" s="26"/>
      <c r="HVI73" s="26"/>
      <c r="HVJ73" s="26"/>
      <c r="HVK73" s="26"/>
      <c r="HVL73" s="26"/>
      <c r="HVM73" s="26"/>
      <c r="HVN73" s="26"/>
      <c r="HVO73" s="26"/>
      <c r="HVP73" s="26"/>
      <c r="HVQ73" s="26"/>
      <c r="HVR73" s="26"/>
      <c r="HVS73" s="26"/>
      <c r="HVT73" s="26"/>
      <c r="HVU73" s="26"/>
      <c r="HVV73" s="26"/>
      <c r="HVW73" s="26"/>
      <c r="HVX73" s="26"/>
      <c r="HVY73" s="26"/>
      <c r="HVZ73" s="26"/>
      <c r="HWA73" s="26"/>
      <c r="HWB73" s="26"/>
      <c r="HWC73" s="26"/>
      <c r="HWD73" s="26"/>
      <c r="HWE73" s="26"/>
      <c r="HWF73" s="26"/>
      <c r="HWG73" s="26"/>
      <c r="HWH73" s="26"/>
      <c r="HWI73" s="26"/>
      <c r="HWJ73" s="26"/>
      <c r="HWK73" s="26"/>
      <c r="HWL73" s="26"/>
      <c r="HWM73" s="26"/>
      <c r="HWN73" s="26"/>
      <c r="HWO73" s="26"/>
      <c r="HWP73" s="26"/>
      <c r="HWQ73" s="26"/>
      <c r="HWR73" s="26"/>
      <c r="HWS73" s="26"/>
      <c r="HWT73" s="26"/>
      <c r="HWU73" s="26"/>
      <c r="HWV73" s="26"/>
      <c r="HWW73" s="26"/>
      <c r="HWX73" s="26"/>
      <c r="HWY73" s="26"/>
      <c r="HWZ73" s="26"/>
      <c r="HXA73" s="26"/>
      <c r="HXB73" s="26"/>
      <c r="HXC73" s="26"/>
      <c r="HXD73" s="26"/>
      <c r="HXE73" s="26"/>
      <c r="HXF73" s="26"/>
      <c r="HXG73" s="26"/>
      <c r="HXH73" s="26"/>
      <c r="HXI73" s="26"/>
      <c r="HXJ73" s="26"/>
      <c r="HXK73" s="26"/>
      <c r="HXL73" s="26"/>
      <c r="HXM73" s="26"/>
      <c r="HXN73" s="26"/>
      <c r="HXO73" s="26"/>
      <c r="HXP73" s="26"/>
      <c r="HXQ73" s="26"/>
      <c r="HXR73" s="26"/>
      <c r="HXS73" s="26"/>
      <c r="HXT73" s="26"/>
      <c r="HXU73" s="26"/>
      <c r="HXV73" s="26"/>
      <c r="HXW73" s="26"/>
      <c r="HXX73" s="26"/>
      <c r="HXY73" s="26"/>
      <c r="HXZ73" s="26"/>
      <c r="HYA73" s="26"/>
      <c r="HYB73" s="26"/>
      <c r="HYC73" s="26"/>
      <c r="HYD73" s="26"/>
      <c r="HYE73" s="26"/>
      <c r="HYF73" s="26"/>
      <c r="HYG73" s="26"/>
      <c r="HYH73" s="26"/>
      <c r="HYI73" s="26"/>
      <c r="HYJ73" s="26"/>
      <c r="HYK73" s="26"/>
      <c r="HYL73" s="26"/>
      <c r="HYM73" s="26"/>
      <c r="HYN73" s="26"/>
      <c r="HYO73" s="26"/>
      <c r="HYP73" s="26"/>
      <c r="HYQ73" s="26"/>
      <c r="HYR73" s="26"/>
      <c r="HYS73" s="26"/>
      <c r="HYT73" s="26"/>
      <c r="HYU73" s="26"/>
      <c r="HYV73" s="26"/>
      <c r="HYW73" s="26"/>
      <c r="HYX73" s="26"/>
      <c r="HYY73" s="26"/>
      <c r="HYZ73" s="26"/>
      <c r="HZA73" s="26"/>
      <c r="HZB73" s="26"/>
      <c r="HZC73" s="26"/>
      <c r="HZD73" s="26"/>
      <c r="HZE73" s="26"/>
      <c r="HZF73" s="26"/>
      <c r="HZG73" s="26"/>
      <c r="HZH73" s="26"/>
      <c r="HZI73" s="26"/>
      <c r="HZJ73" s="26"/>
      <c r="HZK73" s="26"/>
      <c r="HZL73" s="26"/>
      <c r="HZM73" s="26"/>
      <c r="HZN73" s="26"/>
      <c r="HZO73" s="26"/>
      <c r="HZP73" s="26"/>
      <c r="HZQ73" s="26"/>
      <c r="HZR73" s="26"/>
      <c r="HZS73" s="26"/>
      <c r="HZT73" s="26"/>
      <c r="HZU73" s="26"/>
      <c r="HZV73" s="26"/>
      <c r="HZW73" s="26"/>
      <c r="HZX73" s="26"/>
      <c r="HZY73" s="26"/>
      <c r="HZZ73" s="26"/>
      <c r="IAA73" s="26"/>
      <c r="IAB73" s="26"/>
      <c r="IAC73" s="26"/>
      <c r="IAD73" s="26"/>
      <c r="IAE73" s="26"/>
      <c r="IAF73" s="26"/>
      <c r="IAG73" s="26"/>
      <c r="IAH73" s="26"/>
      <c r="IAI73" s="26"/>
      <c r="IAJ73" s="26"/>
      <c r="IAK73" s="26"/>
      <c r="IAL73" s="26"/>
      <c r="IAM73" s="26"/>
      <c r="IAN73" s="26"/>
      <c r="IAO73" s="26"/>
      <c r="IAP73" s="26"/>
      <c r="IAQ73" s="26"/>
      <c r="IAR73" s="26"/>
      <c r="IAS73" s="26"/>
      <c r="IAT73" s="26"/>
      <c r="IAU73" s="26"/>
      <c r="IAV73" s="26"/>
      <c r="IAW73" s="26"/>
      <c r="IAX73" s="26"/>
      <c r="IAY73" s="26"/>
      <c r="IAZ73" s="26"/>
      <c r="IBA73" s="26"/>
      <c r="IBB73" s="26"/>
      <c r="IBC73" s="26"/>
      <c r="IBD73" s="26"/>
      <c r="IBE73" s="26"/>
      <c r="IBF73" s="26"/>
      <c r="IBG73" s="26"/>
      <c r="IBH73" s="26"/>
      <c r="IBI73" s="26"/>
      <c r="IBJ73" s="26"/>
      <c r="IBK73" s="26"/>
      <c r="IBL73" s="26"/>
      <c r="IBM73" s="26"/>
      <c r="IBN73" s="26"/>
      <c r="IBO73" s="26"/>
      <c r="IBP73" s="26"/>
      <c r="IBQ73" s="26"/>
      <c r="IBR73" s="26"/>
      <c r="IBS73" s="26"/>
      <c r="IBT73" s="26"/>
      <c r="IBU73" s="26"/>
      <c r="IBV73" s="26"/>
      <c r="IBW73" s="26"/>
      <c r="IBX73" s="26"/>
      <c r="IBY73" s="26"/>
      <c r="IBZ73" s="26"/>
      <c r="ICA73" s="26"/>
      <c r="ICB73" s="26"/>
      <c r="ICC73" s="26"/>
      <c r="ICD73" s="26"/>
      <c r="ICE73" s="26"/>
      <c r="ICF73" s="26"/>
      <c r="ICG73" s="26"/>
      <c r="ICH73" s="26"/>
      <c r="ICI73" s="26"/>
      <c r="ICJ73" s="26"/>
      <c r="ICK73" s="26"/>
      <c r="ICL73" s="26"/>
      <c r="ICM73" s="26"/>
      <c r="ICN73" s="26"/>
      <c r="ICO73" s="26"/>
      <c r="ICP73" s="26"/>
      <c r="ICQ73" s="26"/>
      <c r="ICR73" s="26"/>
      <c r="ICS73" s="26"/>
      <c r="ICT73" s="26"/>
      <c r="ICU73" s="26"/>
      <c r="ICV73" s="26"/>
      <c r="ICW73" s="26"/>
      <c r="ICX73" s="26"/>
      <c r="ICY73" s="26"/>
      <c r="ICZ73" s="26"/>
      <c r="IDA73" s="26"/>
      <c r="IDB73" s="26"/>
      <c r="IDC73" s="26"/>
      <c r="IDD73" s="26"/>
      <c r="IDE73" s="26"/>
      <c r="IDF73" s="26"/>
      <c r="IDG73" s="26"/>
      <c r="IDH73" s="26"/>
      <c r="IDI73" s="26"/>
      <c r="IDJ73" s="26"/>
      <c r="IDK73" s="26"/>
      <c r="IDL73" s="26"/>
      <c r="IDM73" s="26"/>
      <c r="IDN73" s="26"/>
      <c r="IDO73" s="26"/>
      <c r="IDP73" s="26"/>
      <c r="IDQ73" s="26"/>
      <c r="IDR73" s="26"/>
      <c r="IDS73" s="26"/>
      <c r="IDT73" s="26"/>
      <c r="IDU73" s="26"/>
      <c r="IDV73" s="26"/>
      <c r="IDW73" s="26"/>
      <c r="IDX73" s="26"/>
      <c r="IDY73" s="26"/>
      <c r="IDZ73" s="26"/>
      <c r="IEA73" s="26"/>
      <c r="IEB73" s="26"/>
      <c r="IEC73" s="26"/>
      <c r="IED73" s="26"/>
      <c r="IEE73" s="26"/>
      <c r="IEF73" s="26"/>
      <c r="IEG73" s="26"/>
      <c r="IEH73" s="26"/>
      <c r="IEI73" s="26"/>
      <c r="IEJ73" s="26"/>
      <c r="IEK73" s="26"/>
      <c r="IEL73" s="26"/>
      <c r="IEM73" s="26"/>
      <c r="IEN73" s="26"/>
      <c r="IEO73" s="26"/>
      <c r="IEP73" s="26"/>
      <c r="IEQ73" s="26"/>
      <c r="IER73" s="26"/>
      <c r="IES73" s="26"/>
      <c r="IET73" s="26"/>
      <c r="IEU73" s="26"/>
      <c r="IEV73" s="26"/>
      <c r="IEW73" s="26"/>
      <c r="IEX73" s="26"/>
      <c r="IEY73" s="26"/>
      <c r="IEZ73" s="26"/>
      <c r="IFA73" s="26"/>
      <c r="IFB73" s="26"/>
      <c r="IFC73" s="26"/>
      <c r="IFD73" s="26"/>
      <c r="IFE73" s="26"/>
      <c r="IFF73" s="26"/>
      <c r="IFG73" s="26"/>
      <c r="IFH73" s="26"/>
      <c r="IFI73" s="26"/>
      <c r="IFJ73" s="26"/>
      <c r="IFK73" s="26"/>
      <c r="IFL73" s="26"/>
      <c r="IFM73" s="26"/>
      <c r="IFN73" s="26"/>
      <c r="IFO73" s="26"/>
      <c r="IFP73" s="26"/>
      <c r="IFQ73" s="26"/>
      <c r="IFR73" s="26"/>
      <c r="IFS73" s="26"/>
      <c r="IFT73" s="26"/>
      <c r="IFU73" s="26"/>
      <c r="IFV73" s="26"/>
      <c r="IFW73" s="26"/>
      <c r="IFX73" s="26"/>
      <c r="IFY73" s="26"/>
      <c r="IFZ73" s="26"/>
      <c r="IGA73" s="26"/>
      <c r="IGB73" s="26"/>
      <c r="IGC73" s="26"/>
      <c r="IGD73" s="26"/>
      <c r="IGE73" s="26"/>
      <c r="IGF73" s="26"/>
      <c r="IGG73" s="26"/>
      <c r="IGH73" s="26"/>
      <c r="IGI73" s="26"/>
      <c r="IGJ73" s="26"/>
      <c r="IGK73" s="26"/>
      <c r="IGL73" s="26"/>
      <c r="IGM73" s="26"/>
      <c r="IGN73" s="26"/>
      <c r="IGO73" s="26"/>
      <c r="IGP73" s="26"/>
      <c r="IGQ73" s="26"/>
      <c r="IGR73" s="26"/>
      <c r="IGS73" s="26"/>
      <c r="IGT73" s="26"/>
      <c r="IGU73" s="26"/>
      <c r="IGV73" s="26"/>
      <c r="IGW73" s="26"/>
      <c r="IGX73" s="26"/>
      <c r="IGY73" s="26"/>
      <c r="IGZ73" s="26"/>
      <c r="IHA73" s="26"/>
      <c r="IHB73" s="26"/>
      <c r="IHC73" s="26"/>
      <c r="IHD73" s="26"/>
      <c r="IHE73" s="26"/>
      <c r="IHF73" s="26"/>
      <c r="IHG73" s="26"/>
      <c r="IHH73" s="26"/>
      <c r="IHI73" s="26"/>
      <c r="IHJ73" s="26"/>
      <c r="IHK73" s="26"/>
      <c r="IHL73" s="26"/>
      <c r="IHM73" s="26"/>
      <c r="IHN73" s="26"/>
      <c r="IHO73" s="26"/>
      <c r="IHP73" s="26"/>
      <c r="IHQ73" s="26"/>
      <c r="IHR73" s="26"/>
      <c r="IHS73" s="26"/>
      <c r="IHT73" s="26"/>
      <c r="IHU73" s="26"/>
      <c r="IHV73" s="26"/>
      <c r="IHW73" s="26"/>
      <c r="IHX73" s="26"/>
      <c r="IHY73" s="26"/>
      <c r="IHZ73" s="26"/>
      <c r="IIA73" s="26"/>
      <c r="IIB73" s="26"/>
      <c r="IIC73" s="26"/>
      <c r="IID73" s="26"/>
      <c r="IIE73" s="26"/>
      <c r="IIF73" s="26"/>
      <c r="IIG73" s="26"/>
      <c r="IIH73" s="26"/>
      <c r="III73" s="26"/>
      <c r="IIJ73" s="26"/>
      <c r="IIK73" s="26"/>
      <c r="IIL73" s="26"/>
      <c r="IIM73" s="26"/>
      <c r="IIN73" s="26"/>
      <c r="IIO73" s="26"/>
      <c r="IIP73" s="26"/>
      <c r="IIQ73" s="26"/>
      <c r="IIR73" s="26"/>
      <c r="IIS73" s="26"/>
      <c r="IIT73" s="26"/>
      <c r="IIU73" s="26"/>
      <c r="IIV73" s="26"/>
      <c r="IIW73" s="26"/>
      <c r="IIX73" s="26"/>
      <c r="IIY73" s="26"/>
      <c r="IIZ73" s="26"/>
      <c r="IJA73" s="26"/>
      <c r="IJB73" s="26"/>
      <c r="IJC73" s="26"/>
      <c r="IJD73" s="26"/>
      <c r="IJE73" s="26"/>
      <c r="IJF73" s="26"/>
      <c r="IJG73" s="26"/>
      <c r="IJH73" s="26"/>
      <c r="IJI73" s="26"/>
      <c r="IJJ73" s="26"/>
      <c r="IJK73" s="26"/>
      <c r="IJL73" s="26"/>
      <c r="IJM73" s="26"/>
      <c r="IJN73" s="26"/>
      <c r="IJO73" s="26"/>
      <c r="IJP73" s="26"/>
      <c r="IJQ73" s="26"/>
      <c r="IJR73" s="26"/>
      <c r="IJS73" s="26"/>
      <c r="IJT73" s="26"/>
      <c r="IJU73" s="26"/>
      <c r="IJV73" s="26"/>
      <c r="IJW73" s="26"/>
      <c r="IJX73" s="26"/>
      <c r="IJY73" s="26"/>
      <c r="IJZ73" s="26"/>
      <c r="IKA73" s="26"/>
      <c r="IKB73" s="26"/>
      <c r="IKC73" s="26"/>
      <c r="IKD73" s="26"/>
      <c r="IKE73" s="26"/>
      <c r="IKF73" s="26"/>
      <c r="IKG73" s="26"/>
      <c r="IKH73" s="26"/>
      <c r="IKI73" s="26"/>
      <c r="IKJ73" s="26"/>
      <c r="IKK73" s="26"/>
      <c r="IKL73" s="26"/>
      <c r="IKM73" s="26"/>
      <c r="IKN73" s="26"/>
      <c r="IKO73" s="26"/>
      <c r="IKP73" s="26"/>
      <c r="IKQ73" s="26"/>
      <c r="IKR73" s="26"/>
      <c r="IKS73" s="26"/>
      <c r="IKT73" s="26"/>
      <c r="IKU73" s="26"/>
      <c r="IKV73" s="26"/>
      <c r="IKW73" s="26"/>
      <c r="IKX73" s="26"/>
      <c r="IKY73" s="26"/>
      <c r="IKZ73" s="26"/>
      <c r="ILA73" s="26"/>
      <c r="ILB73" s="26"/>
      <c r="ILC73" s="26"/>
      <c r="ILD73" s="26"/>
      <c r="ILE73" s="26"/>
      <c r="ILF73" s="26"/>
      <c r="ILG73" s="26"/>
      <c r="ILH73" s="26"/>
      <c r="ILI73" s="26"/>
      <c r="ILJ73" s="26"/>
      <c r="ILK73" s="26"/>
      <c r="ILL73" s="26"/>
      <c r="ILM73" s="26"/>
      <c r="ILN73" s="26"/>
      <c r="ILO73" s="26"/>
      <c r="ILP73" s="26"/>
      <c r="ILQ73" s="26"/>
      <c r="ILR73" s="26"/>
      <c r="ILS73" s="26"/>
      <c r="ILT73" s="26"/>
      <c r="ILU73" s="26"/>
      <c r="ILV73" s="26"/>
      <c r="ILW73" s="26"/>
      <c r="ILX73" s="26"/>
      <c r="ILY73" s="26"/>
      <c r="ILZ73" s="26"/>
      <c r="IMA73" s="26"/>
      <c r="IMB73" s="26"/>
      <c r="IMC73" s="26"/>
      <c r="IMD73" s="26"/>
      <c r="IME73" s="26"/>
      <c r="IMF73" s="26"/>
      <c r="IMG73" s="26"/>
      <c r="IMH73" s="26"/>
      <c r="IMI73" s="26"/>
      <c r="IMJ73" s="26"/>
      <c r="IMK73" s="26"/>
      <c r="IML73" s="26"/>
      <c r="IMM73" s="26"/>
      <c r="IMN73" s="26"/>
      <c r="IMO73" s="26"/>
      <c r="IMP73" s="26"/>
      <c r="IMQ73" s="26"/>
      <c r="IMR73" s="26"/>
      <c r="IMS73" s="26"/>
      <c r="IMT73" s="26"/>
      <c r="IMU73" s="26"/>
      <c r="IMV73" s="26"/>
      <c r="IMW73" s="26"/>
      <c r="IMX73" s="26"/>
      <c r="IMY73" s="26"/>
      <c r="IMZ73" s="26"/>
      <c r="INA73" s="26"/>
      <c r="INB73" s="26"/>
      <c r="INC73" s="26"/>
      <c r="IND73" s="26"/>
      <c r="INE73" s="26"/>
      <c r="INF73" s="26"/>
      <c r="ING73" s="26"/>
      <c r="INH73" s="26"/>
      <c r="INI73" s="26"/>
      <c r="INJ73" s="26"/>
      <c r="INK73" s="26"/>
      <c r="INL73" s="26"/>
      <c r="INM73" s="26"/>
      <c r="INN73" s="26"/>
      <c r="INO73" s="26"/>
      <c r="INP73" s="26"/>
      <c r="INQ73" s="26"/>
      <c r="INR73" s="26"/>
      <c r="INS73" s="26"/>
      <c r="INT73" s="26"/>
      <c r="INU73" s="26"/>
      <c r="INV73" s="26"/>
      <c r="INW73" s="26"/>
      <c r="INX73" s="26"/>
      <c r="INY73" s="26"/>
      <c r="INZ73" s="26"/>
      <c r="IOA73" s="26"/>
      <c r="IOB73" s="26"/>
      <c r="IOC73" s="26"/>
      <c r="IOD73" s="26"/>
      <c r="IOE73" s="26"/>
      <c r="IOF73" s="26"/>
      <c r="IOG73" s="26"/>
      <c r="IOH73" s="26"/>
      <c r="IOI73" s="26"/>
      <c r="IOJ73" s="26"/>
      <c r="IOK73" s="26"/>
      <c r="IOL73" s="26"/>
      <c r="IOM73" s="26"/>
      <c r="ION73" s="26"/>
      <c r="IOO73" s="26"/>
      <c r="IOP73" s="26"/>
      <c r="IOQ73" s="26"/>
      <c r="IOR73" s="26"/>
      <c r="IOS73" s="26"/>
      <c r="IOT73" s="26"/>
      <c r="IOU73" s="26"/>
      <c r="IOV73" s="26"/>
      <c r="IOW73" s="26"/>
      <c r="IOX73" s="26"/>
      <c r="IOY73" s="26"/>
      <c r="IOZ73" s="26"/>
      <c r="IPA73" s="26"/>
      <c r="IPB73" s="26"/>
      <c r="IPC73" s="26"/>
      <c r="IPD73" s="26"/>
      <c r="IPE73" s="26"/>
      <c r="IPF73" s="26"/>
      <c r="IPG73" s="26"/>
      <c r="IPH73" s="26"/>
      <c r="IPI73" s="26"/>
      <c r="IPJ73" s="26"/>
      <c r="IPK73" s="26"/>
      <c r="IPL73" s="26"/>
      <c r="IPM73" s="26"/>
      <c r="IPN73" s="26"/>
      <c r="IPO73" s="26"/>
      <c r="IPP73" s="26"/>
      <c r="IPQ73" s="26"/>
      <c r="IPR73" s="26"/>
      <c r="IPS73" s="26"/>
      <c r="IPT73" s="26"/>
      <c r="IPU73" s="26"/>
      <c r="IPV73" s="26"/>
      <c r="IPW73" s="26"/>
      <c r="IPX73" s="26"/>
      <c r="IPY73" s="26"/>
      <c r="IPZ73" s="26"/>
      <c r="IQA73" s="26"/>
      <c r="IQB73" s="26"/>
      <c r="IQC73" s="26"/>
      <c r="IQD73" s="26"/>
      <c r="IQE73" s="26"/>
      <c r="IQF73" s="26"/>
      <c r="IQG73" s="26"/>
      <c r="IQH73" s="26"/>
      <c r="IQI73" s="26"/>
      <c r="IQJ73" s="26"/>
      <c r="IQK73" s="26"/>
      <c r="IQL73" s="26"/>
      <c r="IQM73" s="26"/>
      <c r="IQN73" s="26"/>
      <c r="IQO73" s="26"/>
      <c r="IQP73" s="26"/>
      <c r="IQQ73" s="26"/>
      <c r="IQR73" s="26"/>
      <c r="IQS73" s="26"/>
      <c r="IQT73" s="26"/>
      <c r="IQU73" s="26"/>
      <c r="IQV73" s="26"/>
      <c r="IQW73" s="26"/>
      <c r="IQX73" s="26"/>
      <c r="IQY73" s="26"/>
      <c r="IQZ73" s="26"/>
      <c r="IRA73" s="26"/>
      <c r="IRB73" s="26"/>
      <c r="IRC73" s="26"/>
      <c r="IRD73" s="26"/>
      <c r="IRE73" s="26"/>
      <c r="IRF73" s="26"/>
      <c r="IRG73" s="26"/>
      <c r="IRH73" s="26"/>
      <c r="IRI73" s="26"/>
      <c r="IRJ73" s="26"/>
      <c r="IRK73" s="26"/>
      <c r="IRL73" s="26"/>
      <c r="IRM73" s="26"/>
      <c r="IRN73" s="26"/>
      <c r="IRO73" s="26"/>
      <c r="IRP73" s="26"/>
      <c r="IRQ73" s="26"/>
      <c r="IRR73" s="26"/>
      <c r="IRS73" s="26"/>
      <c r="IRT73" s="26"/>
      <c r="IRU73" s="26"/>
      <c r="IRV73" s="26"/>
      <c r="IRW73" s="26"/>
      <c r="IRX73" s="26"/>
      <c r="IRY73" s="26"/>
      <c r="IRZ73" s="26"/>
      <c r="ISA73" s="26"/>
      <c r="ISB73" s="26"/>
      <c r="ISC73" s="26"/>
      <c r="ISD73" s="26"/>
      <c r="ISE73" s="26"/>
      <c r="ISF73" s="26"/>
      <c r="ISG73" s="26"/>
      <c r="ISH73" s="26"/>
      <c r="ISI73" s="26"/>
      <c r="ISJ73" s="26"/>
      <c r="ISK73" s="26"/>
      <c r="ISL73" s="26"/>
      <c r="ISM73" s="26"/>
      <c r="ISN73" s="26"/>
      <c r="ISO73" s="26"/>
      <c r="ISP73" s="26"/>
      <c r="ISQ73" s="26"/>
      <c r="ISR73" s="26"/>
      <c r="ISS73" s="26"/>
      <c r="IST73" s="26"/>
      <c r="ISU73" s="26"/>
      <c r="ISV73" s="26"/>
      <c r="ISW73" s="26"/>
      <c r="ISX73" s="26"/>
      <c r="ISY73" s="26"/>
      <c r="ISZ73" s="26"/>
      <c r="ITA73" s="26"/>
      <c r="ITB73" s="26"/>
      <c r="ITC73" s="26"/>
      <c r="ITD73" s="26"/>
      <c r="ITE73" s="26"/>
      <c r="ITF73" s="26"/>
      <c r="ITG73" s="26"/>
      <c r="ITH73" s="26"/>
      <c r="ITI73" s="26"/>
      <c r="ITJ73" s="26"/>
      <c r="ITK73" s="26"/>
      <c r="ITL73" s="26"/>
      <c r="ITM73" s="26"/>
      <c r="ITN73" s="26"/>
      <c r="ITO73" s="26"/>
      <c r="ITP73" s="26"/>
      <c r="ITQ73" s="26"/>
      <c r="ITR73" s="26"/>
      <c r="ITS73" s="26"/>
      <c r="ITT73" s="26"/>
      <c r="ITU73" s="26"/>
      <c r="ITV73" s="26"/>
      <c r="ITW73" s="26"/>
      <c r="ITX73" s="26"/>
      <c r="ITY73" s="26"/>
      <c r="ITZ73" s="26"/>
      <c r="IUA73" s="26"/>
      <c r="IUB73" s="26"/>
      <c r="IUC73" s="26"/>
      <c r="IUD73" s="26"/>
      <c r="IUE73" s="26"/>
      <c r="IUF73" s="26"/>
      <c r="IUG73" s="26"/>
      <c r="IUH73" s="26"/>
      <c r="IUI73" s="26"/>
      <c r="IUJ73" s="26"/>
      <c r="IUK73" s="26"/>
      <c r="IUL73" s="26"/>
      <c r="IUM73" s="26"/>
      <c r="IUN73" s="26"/>
      <c r="IUO73" s="26"/>
      <c r="IUP73" s="26"/>
      <c r="IUQ73" s="26"/>
      <c r="IUR73" s="26"/>
      <c r="IUS73" s="26"/>
      <c r="IUT73" s="26"/>
      <c r="IUU73" s="26"/>
      <c r="IUV73" s="26"/>
      <c r="IUW73" s="26"/>
      <c r="IUX73" s="26"/>
      <c r="IUY73" s="26"/>
      <c r="IUZ73" s="26"/>
      <c r="IVA73" s="26"/>
      <c r="IVB73" s="26"/>
      <c r="IVC73" s="26"/>
      <c r="IVD73" s="26"/>
      <c r="IVE73" s="26"/>
      <c r="IVF73" s="26"/>
      <c r="IVG73" s="26"/>
      <c r="IVH73" s="26"/>
      <c r="IVI73" s="26"/>
      <c r="IVJ73" s="26"/>
      <c r="IVK73" s="26"/>
      <c r="IVL73" s="26"/>
      <c r="IVM73" s="26"/>
      <c r="IVN73" s="26"/>
      <c r="IVO73" s="26"/>
      <c r="IVP73" s="26"/>
      <c r="IVQ73" s="26"/>
      <c r="IVR73" s="26"/>
      <c r="IVS73" s="26"/>
      <c r="IVT73" s="26"/>
      <c r="IVU73" s="26"/>
      <c r="IVV73" s="26"/>
      <c r="IVW73" s="26"/>
      <c r="IVX73" s="26"/>
      <c r="IVY73" s="26"/>
      <c r="IVZ73" s="26"/>
      <c r="IWA73" s="26"/>
      <c r="IWB73" s="26"/>
      <c r="IWC73" s="26"/>
      <c r="IWD73" s="26"/>
      <c r="IWE73" s="26"/>
      <c r="IWF73" s="26"/>
      <c r="IWG73" s="26"/>
      <c r="IWH73" s="26"/>
      <c r="IWI73" s="26"/>
      <c r="IWJ73" s="26"/>
      <c r="IWK73" s="26"/>
      <c r="IWL73" s="26"/>
      <c r="IWM73" s="26"/>
      <c r="IWN73" s="26"/>
      <c r="IWO73" s="26"/>
      <c r="IWP73" s="26"/>
      <c r="IWQ73" s="26"/>
      <c r="IWR73" s="26"/>
      <c r="IWS73" s="26"/>
      <c r="IWT73" s="26"/>
      <c r="IWU73" s="26"/>
      <c r="IWV73" s="26"/>
      <c r="IWW73" s="26"/>
      <c r="IWX73" s="26"/>
      <c r="IWY73" s="26"/>
      <c r="IWZ73" s="26"/>
      <c r="IXA73" s="26"/>
      <c r="IXB73" s="26"/>
      <c r="IXC73" s="26"/>
      <c r="IXD73" s="26"/>
      <c r="IXE73" s="26"/>
      <c r="IXF73" s="26"/>
      <c r="IXG73" s="26"/>
      <c r="IXH73" s="26"/>
      <c r="IXI73" s="26"/>
      <c r="IXJ73" s="26"/>
      <c r="IXK73" s="26"/>
      <c r="IXL73" s="26"/>
      <c r="IXM73" s="26"/>
      <c r="IXN73" s="26"/>
      <c r="IXO73" s="26"/>
      <c r="IXP73" s="26"/>
      <c r="IXQ73" s="26"/>
      <c r="IXR73" s="26"/>
      <c r="IXS73" s="26"/>
      <c r="IXT73" s="26"/>
      <c r="IXU73" s="26"/>
      <c r="IXV73" s="26"/>
      <c r="IXW73" s="26"/>
      <c r="IXX73" s="26"/>
      <c r="IXY73" s="26"/>
      <c r="IXZ73" s="26"/>
      <c r="IYA73" s="26"/>
      <c r="IYB73" s="26"/>
      <c r="IYC73" s="26"/>
      <c r="IYD73" s="26"/>
      <c r="IYE73" s="26"/>
      <c r="IYF73" s="26"/>
      <c r="IYG73" s="26"/>
      <c r="IYH73" s="26"/>
      <c r="IYI73" s="26"/>
      <c r="IYJ73" s="26"/>
      <c r="IYK73" s="26"/>
      <c r="IYL73" s="26"/>
      <c r="IYM73" s="26"/>
      <c r="IYN73" s="26"/>
      <c r="IYO73" s="26"/>
      <c r="IYP73" s="26"/>
      <c r="IYQ73" s="26"/>
      <c r="IYR73" s="26"/>
      <c r="IYS73" s="26"/>
      <c r="IYT73" s="26"/>
      <c r="IYU73" s="26"/>
      <c r="IYV73" s="26"/>
      <c r="IYW73" s="26"/>
      <c r="IYX73" s="26"/>
      <c r="IYY73" s="26"/>
      <c r="IYZ73" s="26"/>
      <c r="IZA73" s="26"/>
      <c r="IZB73" s="26"/>
      <c r="IZC73" s="26"/>
      <c r="IZD73" s="26"/>
      <c r="IZE73" s="26"/>
      <c r="IZF73" s="26"/>
      <c r="IZG73" s="26"/>
      <c r="IZH73" s="26"/>
      <c r="IZI73" s="26"/>
      <c r="IZJ73" s="26"/>
      <c r="IZK73" s="26"/>
      <c r="IZL73" s="26"/>
      <c r="IZM73" s="26"/>
      <c r="IZN73" s="26"/>
      <c r="IZO73" s="26"/>
      <c r="IZP73" s="26"/>
      <c r="IZQ73" s="26"/>
      <c r="IZR73" s="26"/>
      <c r="IZS73" s="26"/>
      <c r="IZT73" s="26"/>
      <c r="IZU73" s="26"/>
      <c r="IZV73" s="26"/>
      <c r="IZW73" s="26"/>
      <c r="IZX73" s="26"/>
      <c r="IZY73" s="26"/>
      <c r="IZZ73" s="26"/>
      <c r="JAA73" s="26"/>
      <c r="JAB73" s="26"/>
      <c r="JAC73" s="26"/>
      <c r="JAD73" s="26"/>
      <c r="JAE73" s="26"/>
      <c r="JAF73" s="26"/>
      <c r="JAG73" s="26"/>
      <c r="JAH73" s="26"/>
      <c r="JAI73" s="26"/>
      <c r="JAJ73" s="26"/>
      <c r="JAK73" s="26"/>
      <c r="JAL73" s="26"/>
      <c r="JAM73" s="26"/>
      <c r="JAN73" s="26"/>
      <c r="JAO73" s="26"/>
      <c r="JAP73" s="26"/>
      <c r="JAQ73" s="26"/>
      <c r="JAR73" s="26"/>
      <c r="JAS73" s="26"/>
      <c r="JAT73" s="26"/>
      <c r="JAU73" s="26"/>
      <c r="JAV73" s="26"/>
      <c r="JAW73" s="26"/>
      <c r="JAX73" s="26"/>
      <c r="JAY73" s="26"/>
      <c r="JAZ73" s="26"/>
      <c r="JBA73" s="26"/>
      <c r="JBB73" s="26"/>
      <c r="JBC73" s="26"/>
      <c r="JBD73" s="26"/>
      <c r="JBE73" s="26"/>
      <c r="JBF73" s="26"/>
      <c r="JBG73" s="26"/>
      <c r="JBH73" s="26"/>
      <c r="JBI73" s="26"/>
      <c r="JBJ73" s="26"/>
      <c r="JBK73" s="26"/>
      <c r="JBL73" s="26"/>
      <c r="JBM73" s="26"/>
      <c r="JBN73" s="26"/>
      <c r="JBO73" s="26"/>
      <c r="JBP73" s="26"/>
      <c r="JBQ73" s="26"/>
      <c r="JBR73" s="26"/>
      <c r="JBS73" s="26"/>
      <c r="JBT73" s="26"/>
      <c r="JBU73" s="26"/>
      <c r="JBV73" s="26"/>
      <c r="JBW73" s="26"/>
      <c r="JBX73" s="26"/>
      <c r="JBY73" s="26"/>
      <c r="JBZ73" s="26"/>
      <c r="JCA73" s="26"/>
      <c r="JCB73" s="26"/>
      <c r="JCC73" s="26"/>
      <c r="JCD73" s="26"/>
      <c r="JCE73" s="26"/>
      <c r="JCF73" s="26"/>
      <c r="JCG73" s="26"/>
      <c r="JCH73" s="26"/>
      <c r="JCI73" s="26"/>
      <c r="JCJ73" s="26"/>
      <c r="JCK73" s="26"/>
      <c r="JCL73" s="26"/>
      <c r="JCM73" s="26"/>
      <c r="JCN73" s="26"/>
      <c r="JCO73" s="26"/>
      <c r="JCP73" s="26"/>
      <c r="JCQ73" s="26"/>
      <c r="JCR73" s="26"/>
      <c r="JCS73" s="26"/>
      <c r="JCT73" s="26"/>
      <c r="JCU73" s="26"/>
      <c r="JCV73" s="26"/>
      <c r="JCW73" s="26"/>
      <c r="JCX73" s="26"/>
      <c r="JCY73" s="26"/>
      <c r="JCZ73" s="26"/>
      <c r="JDA73" s="26"/>
      <c r="JDB73" s="26"/>
      <c r="JDC73" s="26"/>
      <c r="JDD73" s="26"/>
      <c r="JDE73" s="26"/>
      <c r="JDF73" s="26"/>
      <c r="JDG73" s="26"/>
      <c r="JDH73" s="26"/>
      <c r="JDI73" s="26"/>
      <c r="JDJ73" s="26"/>
      <c r="JDK73" s="26"/>
      <c r="JDL73" s="26"/>
      <c r="JDM73" s="26"/>
      <c r="JDN73" s="26"/>
      <c r="JDO73" s="26"/>
      <c r="JDP73" s="26"/>
      <c r="JDQ73" s="26"/>
      <c r="JDR73" s="26"/>
      <c r="JDS73" s="26"/>
      <c r="JDT73" s="26"/>
      <c r="JDU73" s="26"/>
      <c r="JDV73" s="26"/>
      <c r="JDW73" s="26"/>
      <c r="JDX73" s="26"/>
      <c r="JDY73" s="26"/>
      <c r="JDZ73" s="26"/>
      <c r="JEA73" s="26"/>
      <c r="JEB73" s="26"/>
      <c r="JEC73" s="26"/>
      <c r="JED73" s="26"/>
      <c r="JEE73" s="26"/>
      <c r="JEF73" s="26"/>
      <c r="JEG73" s="26"/>
      <c r="JEH73" s="26"/>
      <c r="JEI73" s="26"/>
      <c r="JEJ73" s="26"/>
      <c r="JEK73" s="26"/>
      <c r="JEL73" s="26"/>
      <c r="JEM73" s="26"/>
      <c r="JEN73" s="26"/>
      <c r="JEO73" s="26"/>
      <c r="JEP73" s="26"/>
      <c r="JEQ73" s="26"/>
      <c r="JER73" s="26"/>
      <c r="JES73" s="26"/>
      <c r="JET73" s="26"/>
      <c r="JEU73" s="26"/>
      <c r="JEV73" s="26"/>
      <c r="JEW73" s="26"/>
      <c r="JEX73" s="26"/>
      <c r="JEY73" s="26"/>
      <c r="JEZ73" s="26"/>
      <c r="JFA73" s="26"/>
      <c r="JFB73" s="26"/>
      <c r="JFC73" s="26"/>
      <c r="JFD73" s="26"/>
      <c r="JFE73" s="26"/>
      <c r="JFF73" s="26"/>
      <c r="JFG73" s="26"/>
      <c r="JFH73" s="26"/>
      <c r="JFI73" s="26"/>
      <c r="JFJ73" s="26"/>
      <c r="JFK73" s="26"/>
      <c r="JFL73" s="26"/>
      <c r="JFM73" s="26"/>
      <c r="JFN73" s="26"/>
      <c r="JFO73" s="26"/>
      <c r="JFP73" s="26"/>
      <c r="JFQ73" s="26"/>
      <c r="JFR73" s="26"/>
      <c r="JFS73" s="26"/>
      <c r="JFT73" s="26"/>
      <c r="JFU73" s="26"/>
      <c r="JFV73" s="26"/>
      <c r="JFW73" s="26"/>
      <c r="JFX73" s="26"/>
      <c r="JFY73" s="26"/>
      <c r="JFZ73" s="26"/>
      <c r="JGA73" s="26"/>
      <c r="JGB73" s="26"/>
      <c r="JGC73" s="26"/>
      <c r="JGD73" s="26"/>
      <c r="JGE73" s="26"/>
      <c r="JGF73" s="26"/>
      <c r="JGG73" s="26"/>
      <c r="JGH73" s="26"/>
      <c r="JGI73" s="26"/>
      <c r="JGJ73" s="26"/>
      <c r="JGK73" s="26"/>
      <c r="JGL73" s="26"/>
      <c r="JGM73" s="26"/>
      <c r="JGN73" s="26"/>
      <c r="JGO73" s="26"/>
      <c r="JGP73" s="26"/>
      <c r="JGQ73" s="26"/>
      <c r="JGR73" s="26"/>
      <c r="JGS73" s="26"/>
      <c r="JGT73" s="26"/>
      <c r="JGU73" s="26"/>
      <c r="JGV73" s="26"/>
      <c r="JGW73" s="26"/>
      <c r="JGX73" s="26"/>
      <c r="JGY73" s="26"/>
      <c r="JGZ73" s="26"/>
      <c r="JHA73" s="26"/>
      <c r="JHB73" s="26"/>
      <c r="JHC73" s="26"/>
      <c r="JHD73" s="26"/>
      <c r="JHE73" s="26"/>
      <c r="JHF73" s="26"/>
      <c r="JHG73" s="26"/>
      <c r="JHH73" s="26"/>
      <c r="JHI73" s="26"/>
      <c r="JHJ73" s="26"/>
      <c r="JHK73" s="26"/>
      <c r="JHL73" s="26"/>
      <c r="JHM73" s="26"/>
      <c r="JHN73" s="26"/>
      <c r="JHO73" s="26"/>
      <c r="JHP73" s="26"/>
      <c r="JHQ73" s="26"/>
      <c r="JHR73" s="26"/>
      <c r="JHS73" s="26"/>
      <c r="JHT73" s="26"/>
      <c r="JHU73" s="26"/>
      <c r="JHV73" s="26"/>
      <c r="JHW73" s="26"/>
      <c r="JHX73" s="26"/>
      <c r="JHY73" s="26"/>
      <c r="JHZ73" s="26"/>
      <c r="JIA73" s="26"/>
      <c r="JIB73" s="26"/>
      <c r="JIC73" s="26"/>
      <c r="JID73" s="26"/>
      <c r="JIE73" s="26"/>
      <c r="JIF73" s="26"/>
      <c r="JIG73" s="26"/>
      <c r="JIH73" s="26"/>
      <c r="JII73" s="26"/>
      <c r="JIJ73" s="26"/>
      <c r="JIK73" s="26"/>
      <c r="JIL73" s="26"/>
      <c r="JIM73" s="26"/>
      <c r="JIN73" s="26"/>
      <c r="JIO73" s="26"/>
      <c r="JIP73" s="26"/>
      <c r="JIQ73" s="26"/>
      <c r="JIR73" s="26"/>
      <c r="JIS73" s="26"/>
      <c r="JIT73" s="26"/>
      <c r="JIU73" s="26"/>
      <c r="JIV73" s="26"/>
      <c r="JIW73" s="26"/>
      <c r="JIX73" s="26"/>
      <c r="JIY73" s="26"/>
      <c r="JIZ73" s="26"/>
      <c r="JJA73" s="26"/>
      <c r="JJB73" s="26"/>
      <c r="JJC73" s="26"/>
      <c r="JJD73" s="26"/>
      <c r="JJE73" s="26"/>
      <c r="JJF73" s="26"/>
      <c r="JJG73" s="26"/>
      <c r="JJH73" s="26"/>
      <c r="JJI73" s="26"/>
      <c r="JJJ73" s="26"/>
      <c r="JJK73" s="26"/>
      <c r="JJL73" s="26"/>
      <c r="JJM73" s="26"/>
      <c r="JJN73" s="26"/>
      <c r="JJO73" s="26"/>
      <c r="JJP73" s="26"/>
      <c r="JJQ73" s="26"/>
      <c r="JJR73" s="26"/>
      <c r="JJS73" s="26"/>
      <c r="JJT73" s="26"/>
      <c r="JJU73" s="26"/>
      <c r="JJV73" s="26"/>
      <c r="JJW73" s="26"/>
      <c r="JJX73" s="26"/>
      <c r="JJY73" s="26"/>
      <c r="JJZ73" s="26"/>
      <c r="JKA73" s="26"/>
      <c r="JKB73" s="26"/>
      <c r="JKC73" s="26"/>
      <c r="JKD73" s="26"/>
      <c r="JKE73" s="26"/>
      <c r="JKF73" s="26"/>
      <c r="JKG73" s="26"/>
      <c r="JKH73" s="26"/>
      <c r="JKI73" s="26"/>
      <c r="JKJ73" s="26"/>
      <c r="JKK73" s="26"/>
      <c r="JKL73" s="26"/>
      <c r="JKM73" s="26"/>
      <c r="JKN73" s="26"/>
      <c r="JKO73" s="26"/>
      <c r="JKP73" s="26"/>
      <c r="JKQ73" s="26"/>
      <c r="JKR73" s="26"/>
      <c r="JKS73" s="26"/>
      <c r="JKT73" s="26"/>
      <c r="JKU73" s="26"/>
      <c r="JKV73" s="26"/>
      <c r="JKW73" s="26"/>
      <c r="JKX73" s="26"/>
      <c r="JKY73" s="26"/>
      <c r="JKZ73" s="26"/>
      <c r="JLA73" s="26"/>
      <c r="JLB73" s="26"/>
      <c r="JLC73" s="26"/>
      <c r="JLD73" s="26"/>
      <c r="JLE73" s="26"/>
      <c r="JLF73" s="26"/>
      <c r="JLG73" s="26"/>
      <c r="JLH73" s="26"/>
      <c r="JLI73" s="26"/>
      <c r="JLJ73" s="26"/>
      <c r="JLK73" s="26"/>
      <c r="JLL73" s="26"/>
      <c r="JLM73" s="26"/>
      <c r="JLN73" s="26"/>
      <c r="JLO73" s="26"/>
      <c r="JLP73" s="26"/>
      <c r="JLQ73" s="26"/>
      <c r="JLR73" s="26"/>
      <c r="JLS73" s="26"/>
      <c r="JLT73" s="26"/>
      <c r="JLU73" s="26"/>
      <c r="JLV73" s="26"/>
      <c r="JLW73" s="26"/>
      <c r="JLX73" s="26"/>
      <c r="JLY73" s="26"/>
      <c r="JLZ73" s="26"/>
      <c r="JMA73" s="26"/>
      <c r="JMB73" s="26"/>
      <c r="JMC73" s="26"/>
      <c r="JMD73" s="26"/>
      <c r="JME73" s="26"/>
      <c r="JMF73" s="26"/>
      <c r="JMG73" s="26"/>
      <c r="JMH73" s="26"/>
      <c r="JMI73" s="26"/>
      <c r="JMJ73" s="26"/>
      <c r="JMK73" s="26"/>
      <c r="JML73" s="26"/>
      <c r="JMM73" s="26"/>
      <c r="JMN73" s="26"/>
      <c r="JMO73" s="26"/>
      <c r="JMP73" s="26"/>
      <c r="JMQ73" s="26"/>
      <c r="JMR73" s="26"/>
      <c r="JMS73" s="26"/>
      <c r="JMT73" s="26"/>
      <c r="JMU73" s="26"/>
      <c r="JMV73" s="26"/>
      <c r="JMW73" s="26"/>
      <c r="JMX73" s="26"/>
      <c r="JMY73" s="26"/>
      <c r="JMZ73" s="26"/>
      <c r="JNA73" s="26"/>
      <c r="JNB73" s="26"/>
      <c r="JNC73" s="26"/>
      <c r="JND73" s="26"/>
      <c r="JNE73" s="26"/>
      <c r="JNF73" s="26"/>
      <c r="JNG73" s="26"/>
      <c r="JNH73" s="26"/>
      <c r="JNI73" s="26"/>
      <c r="JNJ73" s="26"/>
      <c r="JNK73" s="26"/>
      <c r="JNL73" s="26"/>
      <c r="JNM73" s="26"/>
      <c r="JNN73" s="26"/>
      <c r="JNO73" s="26"/>
      <c r="JNP73" s="26"/>
      <c r="JNQ73" s="26"/>
      <c r="JNR73" s="26"/>
      <c r="JNS73" s="26"/>
      <c r="JNT73" s="26"/>
      <c r="JNU73" s="26"/>
      <c r="JNV73" s="26"/>
      <c r="JNW73" s="26"/>
      <c r="JNX73" s="26"/>
      <c r="JNY73" s="26"/>
      <c r="JNZ73" s="26"/>
      <c r="JOA73" s="26"/>
      <c r="JOB73" s="26"/>
      <c r="JOC73" s="26"/>
      <c r="JOD73" s="26"/>
      <c r="JOE73" s="26"/>
      <c r="JOF73" s="26"/>
      <c r="JOG73" s="26"/>
      <c r="JOH73" s="26"/>
      <c r="JOI73" s="26"/>
      <c r="JOJ73" s="26"/>
      <c r="JOK73" s="26"/>
      <c r="JOL73" s="26"/>
      <c r="JOM73" s="26"/>
      <c r="JON73" s="26"/>
      <c r="JOO73" s="26"/>
      <c r="JOP73" s="26"/>
      <c r="JOQ73" s="26"/>
      <c r="JOR73" s="26"/>
      <c r="JOS73" s="26"/>
      <c r="JOT73" s="26"/>
      <c r="JOU73" s="26"/>
      <c r="JOV73" s="26"/>
      <c r="JOW73" s="26"/>
      <c r="JOX73" s="26"/>
      <c r="JOY73" s="26"/>
      <c r="JOZ73" s="26"/>
      <c r="JPA73" s="26"/>
      <c r="JPB73" s="26"/>
      <c r="JPC73" s="26"/>
      <c r="JPD73" s="26"/>
      <c r="JPE73" s="26"/>
      <c r="JPF73" s="26"/>
      <c r="JPG73" s="26"/>
      <c r="JPH73" s="26"/>
      <c r="JPI73" s="26"/>
      <c r="JPJ73" s="26"/>
      <c r="JPK73" s="26"/>
      <c r="JPL73" s="26"/>
      <c r="JPM73" s="26"/>
      <c r="JPN73" s="26"/>
      <c r="JPO73" s="26"/>
      <c r="JPP73" s="26"/>
      <c r="JPQ73" s="26"/>
      <c r="JPR73" s="26"/>
      <c r="JPS73" s="26"/>
      <c r="JPT73" s="26"/>
      <c r="JPU73" s="26"/>
      <c r="JPV73" s="26"/>
      <c r="JPW73" s="26"/>
      <c r="JPX73" s="26"/>
      <c r="JPY73" s="26"/>
      <c r="JPZ73" s="26"/>
      <c r="JQA73" s="26"/>
      <c r="JQB73" s="26"/>
      <c r="JQC73" s="26"/>
      <c r="JQD73" s="26"/>
      <c r="JQE73" s="26"/>
      <c r="JQF73" s="26"/>
      <c r="JQG73" s="26"/>
      <c r="JQH73" s="26"/>
      <c r="JQI73" s="26"/>
      <c r="JQJ73" s="26"/>
      <c r="JQK73" s="26"/>
      <c r="JQL73" s="26"/>
      <c r="JQM73" s="26"/>
      <c r="JQN73" s="26"/>
      <c r="JQO73" s="26"/>
      <c r="JQP73" s="26"/>
      <c r="JQQ73" s="26"/>
      <c r="JQR73" s="26"/>
      <c r="JQS73" s="26"/>
      <c r="JQT73" s="26"/>
      <c r="JQU73" s="26"/>
      <c r="JQV73" s="26"/>
      <c r="JQW73" s="26"/>
      <c r="JQX73" s="26"/>
      <c r="JQY73" s="26"/>
      <c r="JQZ73" s="26"/>
      <c r="JRA73" s="26"/>
      <c r="JRB73" s="26"/>
      <c r="JRC73" s="26"/>
      <c r="JRD73" s="26"/>
      <c r="JRE73" s="26"/>
      <c r="JRF73" s="26"/>
      <c r="JRG73" s="26"/>
      <c r="JRH73" s="26"/>
      <c r="JRI73" s="26"/>
      <c r="JRJ73" s="26"/>
      <c r="JRK73" s="26"/>
      <c r="JRL73" s="26"/>
      <c r="JRM73" s="26"/>
      <c r="JRN73" s="26"/>
      <c r="JRO73" s="26"/>
      <c r="JRP73" s="26"/>
      <c r="JRQ73" s="26"/>
      <c r="JRR73" s="26"/>
      <c r="JRS73" s="26"/>
      <c r="JRT73" s="26"/>
      <c r="JRU73" s="26"/>
      <c r="JRV73" s="26"/>
      <c r="JRW73" s="26"/>
      <c r="JRX73" s="26"/>
      <c r="JRY73" s="26"/>
      <c r="JRZ73" s="26"/>
      <c r="JSA73" s="26"/>
      <c r="JSB73" s="26"/>
      <c r="JSC73" s="26"/>
      <c r="JSD73" s="26"/>
      <c r="JSE73" s="26"/>
      <c r="JSF73" s="26"/>
      <c r="JSG73" s="26"/>
      <c r="JSH73" s="26"/>
      <c r="JSI73" s="26"/>
      <c r="JSJ73" s="26"/>
      <c r="JSK73" s="26"/>
      <c r="JSL73" s="26"/>
      <c r="JSM73" s="26"/>
      <c r="JSN73" s="26"/>
      <c r="JSO73" s="26"/>
      <c r="JSP73" s="26"/>
      <c r="JSQ73" s="26"/>
      <c r="JSR73" s="26"/>
      <c r="JSS73" s="26"/>
      <c r="JST73" s="26"/>
      <c r="JSU73" s="26"/>
      <c r="JSV73" s="26"/>
      <c r="JSW73" s="26"/>
      <c r="JSX73" s="26"/>
      <c r="JSY73" s="26"/>
      <c r="JSZ73" s="26"/>
      <c r="JTA73" s="26"/>
      <c r="JTB73" s="26"/>
      <c r="JTC73" s="26"/>
      <c r="JTD73" s="26"/>
      <c r="JTE73" s="26"/>
      <c r="JTF73" s="26"/>
      <c r="JTG73" s="26"/>
      <c r="JTH73" s="26"/>
      <c r="JTI73" s="26"/>
      <c r="JTJ73" s="26"/>
      <c r="JTK73" s="26"/>
      <c r="JTL73" s="26"/>
      <c r="JTM73" s="26"/>
      <c r="JTN73" s="26"/>
      <c r="JTO73" s="26"/>
      <c r="JTP73" s="26"/>
      <c r="JTQ73" s="26"/>
      <c r="JTR73" s="26"/>
      <c r="JTS73" s="26"/>
      <c r="JTT73" s="26"/>
      <c r="JTU73" s="26"/>
      <c r="JTV73" s="26"/>
      <c r="JTW73" s="26"/>
      <c r="JTX73" s="26"/>
      <c r="JTY73" s="26"/>
      <c r="JTZ73" s="26"/>
      <c r="JUA73" s="26"/>
      <c r="JUB73" s="26"/>
      <c r="JUC73" s="26"/>
      <c r="JUD73" s="26"/>
      <c r="JUE73" s="26"/>
      <c r="JUF73" s="26"/>
      <c r="JUG73" s="26"/>
      <c r="JUH73" s="26"/>
      <c r="JUI73" s="26"/>
      <c r="JUJ73" s="26"/>
      <c r="JUK73" s="26"/>
      <c r="JUL73" s="26"/>
      <c r="JUM73" s="26"/>
      <c r="JUN73" s="26"/>
      <c r="JUO73" s="26"/>
      <c r="JUP73" s="26"/>
      <c r="JUQ73" s="26"/>
      <c r="JUR73" s="26"/>
      <c r="JUS73" s="26"/>
      <c r="JUT73" s="26"/>
      <c r="JUU73" s="26"/>
      <c r="JUV73" s="26"/>
      <c r="JUW73" s="26"/>
      <c r="JUX73" s="26"/>
      <c r="JUY73" s="26"/>
      <c r="JUZ73" s="26"/>
      <c r="JVA73" s="26"/>
      <c r="JVB73" s="26"/>
      <c r="JVC73" s="26"/>
      <c r="JVD73" s="26"/>
      <c r="JVE73" s="26"/>
      <c r="JVF73" s="26"/>
      <c r="JVG73" s="26"/>
      <c r="JVH73" s="26"/>
      <c r="JVI73" s="26"/>
      <c r="JVJ73" s="26"/>
      <c r="JVK73" s="26"/>
      <c r="JVL73" s="26"/>
      <c r="JVM73" s="26"/>
      <c r="JVN73" s="26"/>
      <c r="JVO73" s="26"/>
      <c r="JVP73" s="26"/>
      <c r="JVQ73" s="26"/>
      <c r="JVR73" s="26"/>
      <c r="JVS73" s="26"/>
      <c r="JVT73" s="26"/>
      <c r="JVU73" s="26"/>
      <c r="JVV73" s="26"/>
      <c r="JVW73" s="26"/>
      <c r="JVX73" s="26"/>
      <c r="JVY73" s="26"/>
      <c r="JVZ73" s="26"/>
      <c r="JWA73" s="26"/>
      <c r="JWB73" s="26"/>
      <c r="JWC73" s="26"/>
      <c r="JWD73" s="26"/>
      <c r="JWE73" s="26"/>
      <c r="JWF73" s="26"/>
      <c r="JWG73" s="26"/>
      <c r="JWH73" s="26"/>
      <c r="JWI73" s="26"/>
      <c r="JWJ73" s="26"/>
      <c r="JWK73" s="26"/>
      <c r="JWL73" s="26"/>
      <c r="JWM73" s="26"/>
      <c r="JWN73" s="26"/>
      <c r="JWO73" s="26"/>
      <c r="JWP73" s="26"/>
      <c r="JWQ73" s="26"/>
      <c r="JWR73" s="26"/>
      <c r="JWS73" s="26"/>
      <c r="JWT73" s="26"/>
      <c r="JWU73" s="26"/>
      <c r="JWV73" s="26"/>
      <c r="JWW73" s="26"/>
      <c r="JWX73" s="26"/>
      <c r="JWY73" s="26"/>
      <c r="JWZ73" s="26"/>
      <c r="JXA73" s="26"/>
      <c r="JXB73" s="26"/>
      <c r="JXC73" s="26"/>
      <c r="JXD73" s="26"/>
      <c r="JXE73" s="26"/>
      <c r="JXF73" s="26"/>
      <c r="JXG73" s="26"/>
      <c r="JXH73" s="26"/>
      <c r="JXI73" s="26"/>
      <c r="JXJ73" s="26"/>
      <c r="JXK73" s="26"/>
      <c r="JXL73" s="26"/>
      <c r="JXM73" s="26"/>
      <c r="JXN73" s="26"/>
      <c r="JXO73" s="26"/>
      <c r="JXP73" s="26"/>
      <c r="JXQ73" s="26"/>
      <c r="JXR73" s="26"/>
      <c r="JXS73" s="26"/>
      <c r="JXT73" s="26"/>
      <c r="JXU73" s="26"/>
      <c r="JXV73" s="26"/>
      <c r="JXW73" s="26"/>
      <c r="JXX73" s="26"/>
      <c r="JXY73" s="26"/>
      <c r="JXZ73" s="26"/>
      <c r="JYA73" s="26"/>
      <c r="JYB73" s="26"/>
      <c r="JYC73" s="26"/>
      <c r="JYD73" s="26"/>
      <c r="JYE73" s="26"/>
      <c r="JYF73" s="26"/>
      <c r="JYG73" s="26"/>
      <c r="JYH73" s="26"/>
      <c r="JYI73" s="26"/>
      <c r="JYJ73" s="26"/>
      <c r="JYK73" s="26"/>
      <c r="JYL73" s="26"/>
      <c r="JYM73" s="26"/>
      <c r="JYN73" s="26"/>
      <c r="JYO73" s="26"/>
      <c r="JYP73" s="26"/>
      <c r="JYQ73" s="26"/>
      <c r="JYR73" s="26"/>
      <c r="JYS73" s="26"/>
      <c r="JYT73" s="26"/>
      <c r="JYU73" s="26"/>
      <c r="JYV73" s="26"/>
      <c r="JYW73" s="26"/>
      <c r="JYX73" s="26"/>
      <c r="JYY73" s="26"/>
      <c r="JYZ73" s="26"/>
      <c r="JZA73" s="26"/>
      <c r="JZB73" s="26"/>
      <c r="JZC73" s="26"/>
      <c r="JZD73" s="26"/>
      <c r="JZE73" s="26"/>
      <c r="JZF73" s="26"/>
      <c r="JZG73" s="26"/>
      <c r="JZH73" s="26"/>
      <c r="JZI73" s="26"/>
      <c r="JZJ73" s="26"/>
      <c r="JZK73" s="26"/>
      <c r="JZL73" s="26"/>
      <c r="JZM73" s="26"/>
      <c r="JZN73" s="26"/>
      <c r="JZO73" s="26"/>
      <c r="JZP73" s="26"/>
      <c r="JZQ73" s="26"/>
      <c r="JZR73" s="26"/>
      <c r="JZS73" s="26"/>
      <c r="JZT73" s="26"/>
      <c r="JZU73" s="26"/>
      <c r="JZV73" s="26"/>
      <c r="JZW73" s="26"/>
      <c r="JZX73" s="26"/>
      <c r="JZY73" s="26"/>
      <c r="JZZ73" s="26"/>
      <c r="KAA73" s="26"/>
      <c r="KAB73" s="26"/>
      <c r="KAC73" s="26"/>
      <c r="KAD73" s="26"/>
      <c r="KAE73" s="26"/>
      <c r="KAF73" s="26"/>
      <c r="KAG73" s="26"/>
      <c r="KAH73" s="26"/>
      <c r="KAI73" s="26"/>
      <c r="KAJ73" s="26"/>
      <c r="KAK73" s="26"/>
      <c r="KAL73" s="26"/>
      <c r="KAM73" s="26"/>
      <c r="KAN73" s="26"/>
      <c r="KAO73" s="26"/>
      <c r="KAP73" s="26"/>
      <c r="KAQ73" s="26"/>
      <c r="KAR73" s="26"/>
      <c r="KAS73" s="26"/>
      <c r="KAT73" s="26"/>
      <c r="KAU73" s="26"/>
      <c r="KAV73" s="26"/>
      <c r="KAW73" s="26"/>
      <c r="KAX73" s="26"/>
      <c r="KAY73" s="26"/>
      <c r="KAZ73" s="26"/>
      <c r="KBA73" s="26"/>
      <c r="KBB73" s="26"/>
      <c r="KBC73" s="26"/>
      <c r="KBD73" s="26"/>
      <c r="KBE73" s="26"/>
      <c r="KBF73" s="26"/>
      <c r="KBG73" s="26"/>
      <c r="KBH73" s="26"/>
      <c r="KBI73" s="26"/>
      <c r="KBJ73" s="26"/>
      <c r="KBK73" s="26"/>
      <c r="KBL73" s="26"/>
      <c r="KBM73" s="26"/>
      <c r="KBN73" s="26"/>
      <c r="KBO73" s="26"/>
      <c r="KBP73" s="26"/>
      <c r="KBQ73" s="26"/>
      <c r="KBR73" s="26"/>
      <c r="KBS73" s="26"/>
      <c r="KBT73" s="26"/>
      <c r="KBU73" s="26"/>
      <c r="KBV73" s="26"/>
      <c r="KBW73" s="26"/>
      <c r="KBX73" s="26"/>
      <c r="KBY73" s="26"/>
      <c r="KBZ73" s="26"/>
      <c r="KCA73" s="26"/>
      <c r="KCB73" s="26"/>
      <c r="KCC73" s="26"/>
      <c r="KCD73" s="26"/>
      <c r="KCE73" s="26"/>
      <c r="KCF73" s="26"/>
      <c r="KCG73" s="26"/>
      <c r="KCH73" s="26"/>
      <c r="KCI73" s="26"/>
      <c r="KCJ73" s="26"/>
      <c r="KCK73" s="26"/>
      <c r="KCL73" s="26"/>
      <c r="KCM73" s="26"/>
      <c r="KCN73" s="26"/>
      <c r="KCO73" s="26"/>
      <c r="KCP73" s="26"/>
      <c r="KCQ73" s="26"/>
      <c r="KCR73" s="26"/>
      <c r="KCS73" s="26"/>
      <c r="KCT73" s="26"/>
      <c r="KCU73" s="26"/>
      <c r="KCV73" s="26"/>
      <c r="KCW73" s="26"/>
      <c r="KCX73" s="26"/>
      <c r="KCY73" s="26"/>
      <c r="KCZ73" s="26"/>
      <c r="KDA73" s="26"/>
      <c r="KDB73" s="26"/>
      <c r="KDC73" s="26"/>
      <c r="KDD73" s="26"/>
      <c r="KDE73" s="26"/>
      <c r="KDF73" s="26"/>
      <c r="KDG73" s="26"/>
      <c r="KDH73" s="26"/>
      <c r="KDI73" s="26"/>
      <c r="KDJ73" s="26"/>
      <c r="KDK73" s="26"/>
      <c r="KDL73" s="26"/>
      <c r="KDM73" s="26"/>
      <c r="KDN73" s="26"/>
      <c r="KDO73" s="26"/>
      <c r="KDP73" s="26"/>
      <c r="KDQ73" s="26"/>
      <c r="KDR73" s="26"/>
      <c r="KDS73" s="26"/>
      <c r="KDT73" s="26"/>
      <c r="KDU73" s="26"/>
      <c r="KDV73" s="26"/>
      <c r="KDW73" s="26"/>
      <c r="KDX73" s="26"/>
      <c r="KDY73" s="26"/>
      <c r="KDZ73" s="26"/>
      <c r="KEA73" s="26"/>
      <c r="KEB73" s="26"/>
      <c r="KEC73" s="26"/>
      <c r="KED73" s="26"/>
      <c r="KEE73" s="26"/>
      <c r="KEF73" s="26"/>
      <c r="KEG73" s="26"/>
      <c r="KEH73" s="26"/>
      <c r="KEI73" s="26"/>
      <c r="KEJ73" s="26"/>
      <c r="KEK73" s="26"/>
      <c r="KEL73" s="26"/>
      <c r="KEM73" s="26"/>
      <c r="KEN73" s="26"/>
      <c r="KEO73" s="26"/>
      <c r="KEP73" s="26"/>
      <c r="KEQ73" s="26"/>
      <c r="KER73" s="26"/>
      <c r="KES73" s="26"/>
      <c r="KET73" s="26"/>
      <c r="KEU73" s="26"/>
      <c r="KEV73" s="26"/>
      <c r="KEW73" s="26"/>
      <c r="KEX73" s="26"/>
      <c r="KEY73" s="26"/>
      <c r="KEZ73" s="26"/>
      <c r="KFA73" s="26"/>
      <c r="KFB73" s="26"/>
      <c r="KFC73" s="26"/>
      <c r="KFD73" s="26"/>
      <c r="KFE73" s="26"/>
      <c r="KFF73" s="26"/>
      <c r="KFG73" s="26"/>
      <c r="KFH73" s="26"/>
      <c r="KFI73" s="26"/>
      <c r="KFJ73" s="26"/>
      <c r="KFK73" s="26"/>
      <c r="KFL73" s="26"/>
      <c r="KFM73" s="26"/>
      <c r="KFN73" s="26"/>
      <c r="KFO73" s="26"/>
      <c r="KFP73" s="26"/>
      <c r="KFQ73" s="26"/>
      <c r="KFR73" s="26"/>
      <c r="KFS73" s="26"/>
      <c r="KFT73" s="26"/>
      <c r="KFU73" s="26"/>
      <c r="KFV73" s="26"/>
      <c r="KFW73" s="26"/>
      <c r="KFX73" s="26"/>
      <c r="KFY73" s="26"/>
      <c r="KFZ73" s="26"/>
      <c r="KGA73" s="26"/>
      <c r="KGB73" s="26"/>
      <c r="KGC73" s="26"/>
      <c r="KGD73" s="26"/>
      <c r="KGE73" s="26"/>
      <c r="KGF73" s="26"/>
      <c r="KGG73" s="26"/>
      <c r="KGH73" s="26"/>
      <c r="KGI73" s="26"/>
      <c r="KGJ73" s="26"/>
      <c r="KGK73" s="26"/>
      <c r="KGL73" s="26"/>
      <c r="KGM73" s="26"/>
      <c r="KGN73" s="26"/>
      <c r="KGO73" s="26"/>
      <c r="KGP73" s="26"/>
      <c r="KGQ73" s="26"/>
      <c r="KGR73" s="26"/>
      <c r="KGS73" s="26"/>
      <c r="KGT73" s="26"/>
      <c r="KGU73" s="26"/>
      <c r="KGV73" s="26"/>
      <c r="KGW73" s="26"/>
      <c r="KGX73" s="26"/>
      <c r="KGY73" s="26"/>
      <c r="KGZ73" s="26"/>
      <c r="KHA73" s="26"/>
      <c r="KHB73" s="26"/>
      <c r="KHC73" s="26"/>
      <c r="KHD73" s="26"/>
      <c r="KHE73" s="26"/>
      <c r="KHF73" s="26"/>
      <c r="KHG73" s="26"/>
      <c r="KHH73" s="26"/>
      <c r="KHI73" s="26"/>
      <c r="KHJ73" s="26"/>
      <c r="KHK73" s="26"/>
      <c r="KHL73" s="26"/>
      <c r="KHM73" s="26"/>
      <c r="KHN73" s="26"/>
      <c r="KHO73" s="26"/>
      <c r="KHP73" s="26"/>
      <c r="KHQ73" s="26"/>
      <c r="KHR73" s="26"/>
      <c r="KHS73" s="26"/>
      <c r="KHT73" s="26"/>
      <c r="KHU73" s="26"/>
      <c r="KHV73" s="26"/>
      <c r="KHW73" s="26"/>
      <c r="KHX73" s="26"/>
      <c r="KHY73" s="26"/>
      <c r="KHZ73" s="26"/>
      <c r="KIA73" s="26"/>
      <c r="KIB73" s="26"/>
      <c r="KIC73" s="26"/>
      <c r="KID73" s="26"/>
      <c r="KIE73" s="26"/>
      <c r="KIF73" s="26"/>
      <c r="KIG73" s="26"/>
      <c r="KIH73" s="26"/>
      <c r="KII73" s="26"/>
      <c r="KIJ73" s="26"/>
      <c r="KIK73" s="26"/>
      <c r="KIL73" s="26"/>
      <c r="KIM73" s="26"/>
      <c r="KIN73" s="26"/>
      <c r="KIO73" s="26"/>
      <c r="KIP73" s="26"/>
      <c r="KIQ73" s="26"/>
      <c r="KIR73" s="26"/>
      <c r="KIS73" s="26"/>
      <c r="KIT73" s="26"/>
      <c r="KIU73" s="26"/>
      <c r="KIV73" s="26"/>
      <c r="KIW73" s="26"/>
      <c r="KIX73" s="26"/>
      <c r="KIY73" s="26"/>
      <c r="KIZ73" s="26"/>
      <c r="KJA73" s="26"/>
      <c r="KJB73" s="26"/>
      <c r="KJC73" s="26"/>
      <c r="KJD73" s="26"/>
      <c r="KJE73" s="26"/>
      <c r="KJF73" s="26"/>
      <c r="KJG73" s="26"/>
      <c r="KJH73" s="26"/>
      <c r="KJI73" s="26"/>
      <c r="KJJ73" s="26"/>
      <c r="KJK73" s="26"/>
      <c r="KJL73" s="26"/>
      <c r="KJM73" s="26"/>
      <c r="KJN73" s="26"/>
      <c r="KJO73" s="26"/>
      <c r="KJP73" s="26"/>
      <c r="KJQ73" s="26"/>
      <c r="KJR73" s="26"/>
      <c r="KJS73" s="26"/>
      <c r="KJT73" s="26"/>
      <c r="KJU73" s="26"/>
      <c r="KJV73" s="26"/>
      <c r="KJW73" s="26"/>
      <c r="KJX73" s="26"/>
      <c r="KJY73" s="26"/>
      <c r="KJZ73" s="26"/>
      <c r="KKA73" s="26"/>
      <c r="KKB73" s="26"/>
      <c r="KKC73" s="26"/>
      <c r="KKD73" s="26"/>
      <c r="KKE73" s="26"/>
      <c r="KKF73" s="26"/>
      <c r="KKG73" s="26"/>
      <c r="KKH73" s="26"/>
      <c r="KKI73" s="26"/>
      <c r="KKJ73" s="26"/>
      <c r="KKK73" s="26"/>
      <c r="KKL73" s="26"/>
      <c r="KKM73" s="26"/>
      <c r="KKN73" s="26"/>
      <c r="KKO73" s="26"/>
      <c r="KKP73" s="26"/>
      <c r="KKQ73" s="26"/>
      <c r="KKR73" s="26"/>
      <c r="KKS73" s="26"/>
      <c r="KKT73" s="26"/>
      <c r="KKU73" s="26"/>
      <c r="KKV73" s="26"/>
      <c r="KKW73" s="26"/>
      <c r="KKX73" s="26"/>
      <c r="KKY73" s="26"/>
      <c r="KKZ73" s="26"/>
      <c r="KLA73" s="26"/>
      <c r="KLB73" s="26"/>
      <c r="KLC73" s="26"/>
      <c r="KLD73" s="26"/>
      <c r="KLE73" s="26"/>
      <c r="KLF73" s="26"/>
      <c r="KLG73" s="26"/>
      <c r="KLH73" s="26"/>
      <c r="KLI73" s="26"/>
      <c r="KLJ73" s="26"/>
      <c r="KLK73" s="26"/>
      <c r="KLL73" s="26"/>
      <c r="KLM73" s="26"/>
      <c r="KLN73" s="26"/>
      <c r="KLO73" s="26"/>
      <c r="KLP73" s="26"/>
      <c r="KLQ73" s="26"/>
      <c r="KLR73" s="26"/>
      <c r="KLS73" s="26"/>
      <c r="KLT73" s="26"/>
      <c r="KLU73" s="26"/>
      <c r="KLV73" s="26"/>
      <c r="KLW73" s="26"/>
      <c r="KLX73" s="26"/>
      <c r="KLY73" s="26"/>
      <c r="KLZ73" s="26"/>
      <c r="KMA73" s="26"/>
      <c r="KMB73" s="26"/>
      <c r="KMC73" s="26"/>
      <c r="KMD73" s="26"/>
      <c r="KME73" s="26"/>
      <c r="KMF73" s="26"/>
      <c r="KMG73" s="26"/>
      <c r="KMH73" s="26"/>
      <c r="KMI73" s="26"/>
      <c r="KMJ73" s="26"/>
      <c r="KMK73" s="26"/>
      <c r="KML73" s="26"/>
      <c r="KMM73" s="26"/>
      <c r="KMN73" s="26"/>
      <c r="KMO73" s="26"/>
      <c r="KMP73" s="26"/>
      <c r="KMQ73" s="26"/>
      <c r="KMR73" s="26"/>
      <c r="KMS73" s="26"/>
      <c r="KMT73" s="26"/>
      <c r="KMU73" s="26"/>
      <c r="KMV73" s="26"/>
      <c r="KMW73" s="26"/>
      <c r="KMX73" s="26"/>
      <c r="KMY73" s="26"/>
      <c r="KMZ73" s="26"/>
      <c r="KNA73" s="26"/>
      <c r="KNB73" s="26"/>
      <c r="KNC73" s="26"/>
      <c r="KND73" s="26"/>
      <c r="KNE73" s="26"/>
      <c r="KNF73" s="26"/>
      <c r="KNG73" s="26"/>
      <c r="KNH73" s="26"/>
      <c r="KNI73" s="26"/>
      <c r="KNJ73" s="26"/>
      <c r="KNK73" s="26"/>
      <c r="KNL73" s="26"/>
      <c r="KNM73" s="26"/>
      <c r="KNN73" s="26"/>
      <c r="KNO73" s="26"/>
      <c r="KNP73" s="26"/>
      <c r="KNQ73" s="26"/>
      <c r="KNR73" s="26"/>
      <c r="KNS73" s="26"/>
      <c r="KNT73" s="26"/>
      <c r="KNU73" s="26"/>
      <c r="KNV73" s="26"/>
      <c r="KNW73" s="26"/>
      <c r="KNX73" s="26"/>
      <c r="KNY73" s="26"/>
      <c r="KNZ73" s="26"/>
      <c r="KOA73" s="26"/>
      <c r="KOB73" s="26"/>
      <c r="KOC73" s="26"/>
      <c r="KOD73" s="26"/>
      <c r="KOE73" s="26"/>
      <c r="KOF73" s="26"/>
      <c r="KOG73" s="26"/>
      <c r="KOH73" s="26"/>
      <c r="KOI73" s="26"/>
      <c r="KOJ73" s="26"/>
      <c r="KOK73" s="26"/>
      <c r="KOL73" s="26"/>
      <c r="KOM73" s="26"/>
      <c r="KON73" s="26"/>
      <c r="KOO73" s="26"/>
      <c r="KOP73" s="26"/>
      <c r="KOQ73" s="26"/>
      <c r="KOR73" s="26"/>
      <c r="KOS73" s="26"/>
      <c r="KOT73" s="26"/>
      <c r="KOU73" s="26"/>
      <c r="KOV73" s="26"/>
      <c r="KOW73" s="26"/>
      <c r="KOX73" s="26"/>
      <c r="KOY73" s="26"/>
      <c r="KOZ73" s="26"/>
      <c r="KPA73" s="26"/>
      <c r="KPB73" s="26"/>
      <c r="KPC73" s="26"/>
      <c r="KPD73" s="26"/>
      <c r="KPE73" s="26"/>
      <c r="KPF73" s="26"/>
      <c r="KPG73" s="26"/>
      <c r="KPH73" s="26"/>
      <c r="KPI73" s="26"/>
      <c r="KPJ73" s="26"/>
      <c r="KPK73" s="26"/>
      <c r="KPL73" s="26"/>
      <c r="KPM73" s="26"/>
      <c r="KPN73" s="26"/>
      <c r="KPO73" s="26"/>
      <c r="KPP73" s="26"/>
      <c r="KPQ73" s="26"/>
      <c r="KPR73" s="26"/>
      <c r="KPS73" s="26"/>
      <c r="KPT73" s="26"/>
      <c r="KPU73" s="26"/>
      <c r="KPV73" s="26"/>
      <c r="KPW73" s="26"/>
      <c r="KPX73" s="26"/>
      <c r="KPY73" s="26"/>
      <c r="KPZ73" s="26"/>
      <c r="KQA73" s="26"/>
      <c r="KQB73" s="26"/>
      <c r="KQC73" s="26"/>
      <c r="KQD73" s="26"/>
      <c r="KQE73" s="26"/>
      <c r="KQF73" s="26"/>
      <c r="KQG73" s="26"/>
      <c r="KQH73" s="26"/>
      <c r="KQI73" s="26"/>
      <c r="KQJ73" s="26"/>
      <c r="KQK73" s="26"/>
      <c r="KQL73" s="26"/>
      <c r="KQM73" s="26"/>
      <c r="KQN73" s="26"/>
      <c r="KQO73" s="26"/>
      <c r="KQP73" s="26"/>
      <c r="KQQ73" s="26"/>
      <c r="KQR73" s="26"/>
      <c r="KQS73" s="26"/>
      <c r="KQT73" s="26"/>
      <c r="KQU73" s="26"/>
      <c r="KQV73" s="26"/>
      <c r="KQW73" s="26"/>
      <c r="KQX73" s="26"/>
      <c r="KQY73" s="26"/>
      <c r="KQZ73" s="26"/>
      <c r="KRA73" s="26"/>
      <c r="KRB73" s="26"/>
      <c r="KRC73" s="26"/>
      <c r="KRD73" s="26"/>
      <c r="KRE73" s="26"/>
      <c r="KRF73" s="26"/>
      <c r="KRG73" s="26"/>
      <c r="KRH73" s="26"/>
      <c r="KRI73" s="26"/>
      <c r="KRJ73" s="26"/>
      <c r="KRK73" s="26"/>
      <c r="KRL73" s="26"/>
      <c r="KRM73" s="26"/>
      <c r="KRN73" s="26"/>
      <c r="KRO73" s="26"/>
      <c r="KRP73" s="26"/>
      <c r="KRQ73" s="26"/>
      <c r="KRR73" s="26"/>
      <c r="KRS73" s="26"/>
      <c r="KRT73" s="26"/>
      <c r="KRU73" s="26"/>
      <c r="KRV73" s="26"/>
      <c r="KRW73" s="26"/>
      <c r="KRX73" s="26"/>
      <c r="KRY73" s="26"/>
      <c r="KRZ73" s="26"/>
      <c r="KSA73" s="26"/>
      <c r="KSB73" s="26"/>
      <c r="KSC73" s="26"/>
      <c r="KSD73" s="26"/>
      <c r="KSE73" s="26"/>
      <c r="KSF73" s="26"/>
      <c r="KSG73" s="26"/>
      <c r="KSH73" s="26"/>
      <c r="KSI73" s="26"/>
      <c r="KSJ73" s="26"/>
      <c r="KSK73" s="26"/>
      <c r="KSL73" s="26"/>
      <c r="KSM73" s="26"/>
      <c r="KSN73" s="26"/>
      <c r="KSO73" s="26"/>
      <c r="KSP73" s="26"/>
      <c r="KSQ73" s="26"/>
      <c r="KSR73" s="26"/>
      <c r="KSS73" s="26"/>
      <c r="KST73" s="26"/>
      <c r="KSU73" s="26"/>
      <c r="KSV73" s="26"/>
      <c r="KSW73" s="26"/>
      <c r="KSX73" s="26"/>
      <c r="KSY73" s="26"/>
      <c r="KSZ73" s="26"/>
      <c r="KTA73" s="26"/>
      <c r="KTB73" s="26"/>
      <c r="KTC73" s="26"/>
      <c r="KTD73" s="26"/>
      <c r="KTE73" s="26"/>
      <c r="KTF73" s="26"/>
      <c r="KTG73" s="26"/>
      <c r="KTH73" s="26"/>
      <c r="KTI73" s="26"/>
      <c r="KTJ73" s="26"/>
      <c r="KTK73" s="26"/>
      <c r="KTL73" s="26"/>
      <c r="KTM73" s="26"/>
      <c r="KTN73" s="26"/>
      <c r="KTO73" s="26"/>
      <c r="KTP73" s="26"/>
      <c r="KTQ73" s="26"/>
      <c r="KTR73" s="26"/>
      <c r="KTS73" s="26"/>
      <c r="KTT73" s="26"/>
      <c r="KTU73" s="26"/>
      <c r="KTV73" s="26"/>
      <c r="KTW73" s="26"/>
      <c r="KTX73" s="26"/>
      <c r="KTY73" s="26"/>
      <c r="KTZ73" s="26"/>
      <c r="KUA73" s="26"/>
      <c r="KUB73" s="26"/>
      <c r="KUC73" s="26"/>
      <c r="KUD73" s="26"/>
      <c r="KUE73" s="26"/>
      <c r="KUF73" s="26"/>
      <c r="KUG73" s="26"/>
      <c r="KUH73" s="26"/>
      <c r="KUI73" s="26"/>
      <c r="KUJ73" s="26"/>
      <c r="KUK73" s="26"/>
      <c r="KUL73" s="26"/>
      <c r="KUM73" s="26"/>
      <c r="KUN73" s="26"/>
      <c r="KUO73" s="26"/>
      <c r="KUP73" s="26"/>
      <c r="KUQ73" s="26"/>
      <c r="KUR73" s="26"/>
      <c r="KUS73" s="26"/>
      <c r="KUT73" s="26"/>
      <c r="KUU73" s="26"/>
      <c r="KUV73" s="26"/>
      <c r="KUW73" s="26"/>
      <c r="KUX73" s="26"/>
      <c r="KUY73" s="26"/>
      <c r="KUZ73" s="26"/>
      <c r="KVA73" s="26"/>
      <c r="KVB73" s="26"/>
      <c r="KVC73" s="26"/>
      <c r="KVD73" s="26"/>
      <c r="KVE73" s="26"/>
      <c r="KVF73" s="26"/>
      <c r="KVG73" s="26"/>
      <c r="KVH73" s="26"/>
      <c r="KVI73" s="26"/>
      <c r="KVJ73" s="26"/>
      <c r="KVK73" s="26"/>
      <c r="KVL73" s="26"/>
      <c r="KVM73" s="26"/>
      <c r="KVN73" s="26"/>
      <c r="KVO73" s="26"/>
      <c r="KVP73" s="26"/>
      <c r="KVQ73" s="26"/>
      <c r="KVR73" s="26"/>
      <c r="KVS73" s="26"/>
      <c r="KVT73" s="26"/>
      <c r="KVU73" s="26"/>
      <c r="KVV73" s="26"/>
      <c r="KVW73" s="26"/>
      <c r="KVX73" s="26"/>
      <c r="KVY73" s="26"/>
      <c r="KVZ73" s="26"/>
      <c r="KWA73" s="26"/>
      <c r="KWB73" s="26"/>
      <c r="KWC73" s="26"/>
      <c r="KWD73" s="26"/>
      <c r="KWE73" s="26"/>
      <c r="KWF73" s="26"/>
      <c r="KWG73" s="26"/>
      <c r="KWH73" s="26"/>
      <c r="KWI73" s="26"/>
      <c r="KWJ73" s="26"/>
      <c r="KWK73" s="26"/>
      <c r="KWL73" s="26"/>
      <c r="KWM73" s="26"/>
      <c r="KWN73" s="26"/>
      <c r="KWO73" s="26"/>
      <c r="KWP73" s="26"/>
      <c r="KWQ73" s="26"/>
      <c r="KWR73" s="26"/>
      <c r="KWS73" s="26"/>
      <c r="KWT73" s="26"/>
      <c r="KWU73" s="26"/>
      <c r="KWV73" s="26"/>
      <c r="KWW73" s="26"/>
      <c r="KWX73" s="26"/>
      <c r="KWY73" s="26"/>
      <c r="KWZ73" s="26"/>
      <c r="KXA73" s="26"/>
      <c r="KXB73" s="26"/>
      <c r="KXC73" s="26"/>
      <c r="KXD73" s="26"/>
      <c r="KXE73" s="26"/>
      <c r="KXF73" s="26"/>
      <c r="KXG73" s="26"/>
      <c r="KXH73" s="26"/>
      <c r="KXI73" s="26"/>
      <c r="KXJ73" s="26"/>
      <c r="KXK73" s="26"/>
      <c r="KXL73" s="26"/>
      <c r="KXM73" s="26"/>
      <c r="KXN73" s="26"/>
      <c r="KXO73" s="26"/>
      <c r="KXP73" s="26"/>
      <c r="KXQ73" s="26"/>
      <c r="KXR73" s="26"/>
      <c r="KXS73" s="26"/>
      <c r="KXT73" s="26"/>
      <c r="KXU73" s="26"/>
      <c r="KXV73" s="26"/>
      <c r="KXW73" s="26"/>
      <c r="KXX73" s="26"/>
      <c r="KXY73" s="26"/>
      <c r="KXZ73" s="26"/>
      <c r="KYA73" s="26"/>
      <c r="KYB73" s="26"/>
      <c r="KYC73" s="26"/>
      <c r="KYD73" s="26"/>
      <c r="KYE73" s="26"/>
      <c r="KYF73" s="26"/>
      <c r="KYG73" s="26"/>
      <c r="KYH73" s="26"/>
      <c r="KYI73" s="26"/>
      <c r="KYJ73" s="26"/>
      <c r="KYK73" s="26"/>
      <c r="KYL73" s="26"/>
      <c r="KYM73" s="26"/>
      <c r="KYN73" s="26"/>
      <c r="KYO73" s="26"/>
      <c r="KYP73" s="26"/>
      <c r="KYQ73" s="26"/>
      <c r="KYR73" s="26"/>
      <c r="KYS73" s="26"/>
      <c r="KYT73" s="26"/>
      <c r="KYU73" s="26"/>
      <c r="KYV73" s="26"/>
      <c r="KYW73" s="26"/>
      <c r="KYX73" s="26"/>
      <c r="KYY73" s="26"/>
      <c r="KYZ73" s="26"/>
      <c r="KZA73" s="26"/>
      <c r="KZB73" s="26"/>
      <c r="KZC73" s="26"/>
      <c r="KZD73" s="26"/>
      <c r="KZE73" s="26"/>
      <c r="KZF73" s="26"/>
      <c r="KZG73" s="26"/>
      <c r="KZH73" s="26"/>
      <c r="KZI73" s="26"/>
      <c r="KZJ73" s="26"/>
      <c r="KZK73" s="26"/>
      <c r="KZL73" s="26"/>
      <c r="KZM73" s="26"/>
      <c r="KZN73" s="26"/>
      <c r="KZO73" s="26"/>
      <c r="KZP73" s="26"/>
      <c r="KZQ73" s="26"/>
      <c r="KZR73" s="26"/>
      <c r="KZS73" s="26"/>
      <c r="KZT73" s="26"/>
      <c r="KZU73" s="26"/>
      <c r="KZV73" s="26"/>
      <c r="KZW73" s="26"/>
      <c r="KZX73" s="26"/>
      <c r="KZY73" s="26"/>
      <c r="KZZ73" s="26"/>
      <c r="LAA73" s="26"/>
      <c r="LAB73" s="26"/>
      <c r="LAC73" s="26"/>
      <c r="LAD73" s="26"/>
      <c r="LAE73" s="26"/>
      <c r="LAF73" s="26"/>
      <c r="LAG73" s="26"/>
      <c r="LAH73" s="26"/>
      <c r="LAI73" s="26"/>
      <c r="LAJ73" s="26"/>
      <c r="LAK73" s="26"/>
      <c r="LAL73" s="26"/>
      <c r="LAM73" s="26"/>
      <c r="LAN73" s="26"/>
      <c r="LAO73" s="26"/>
      <c r="LAP73" s="26"/>
      <c r="LAQ73" s="26"/>
      <c r="LAR73" s="26"/>
      <c r="LAS73" s="26"/>
      <c r="LAT73" s="26"/>
      <c r="LAU73" s="26"/>
      <c r="LAV73" s="26"/>
      <c r="LAW73" s="26"/>
      <c r="LAX73" s="26"/>
      <c r="LAY73" s="26"/>
      <c r="LAZ73" s="26"/>
      <c r="LBA73" s="26"/>
      <c r="LBB73" s="26"/>
      <c r="LBC73" s="26"/>
      <c r="LBD73" s="26"/>
      <c r="LBE73" s="26"/>
      <c r="LBF73" s="26"/>
      <c r="LBG73" s="26"/>
      <c r="LBH73" s="26"/>
      <c r="LBI73" s="26"/>
      <c r="LBJ73" s="26"/>
      <c r="LBK73" s="26"/>
      <c r="LBL73" s="26"/>
      <c r="LBM73" s="26"/>
      <c r="LBN73" s="26"/>
      <c r="LBO73" s="26"/>
      <c r="LBP73" s="26"/>
      <c r="LBQ73" s="26"/>
      <c r="LBR73" s="26"/>
      <c r="LBS73" s="26"/>
      <c r="LBT73" s="26"/>
      <c r="LBU73" s="26"/>
      <c r="LBV73" s="26"/>
      <c r="LBW73" s="26"/>
      <c r="LBX73" s="26"/>
      <c r="LBY73" s="26"/>
      <c r="LBZ73" s="26"/>
      <c r="LCA73" s="26"/>
      <c r="LCB73" s="26"/>
      <c r="LCC73" s="26"/>
      <c r="LCD73" s="26"/>
      <c r="LCE73" s="26"/>
      <c r="LCF73" s="26"/>
      <c r="LCG73" s="26"/>
      <c r="LCH73" s="26"/>
      <c r="LCI73" s="26"/>
      <c r="LCJ73" s="26"/>
      <c r="LCK73" s="26"/>
      <c r="LCL73" s="26"/>
      <c r="LCM73" s="26"/>
      <c r="LCN73" s="26"/>
      <c r="LCO73" s="26"/>
      <c r="LCP73" s="26"/>
      <c r="LCQ73" s="26"/>
      <c r="LCR73" s="26"/>
      <c r="LCS73" s="26"/>
      <c r="LCT73" s="26"/>
      <c r="LCU73" s="26"/>
      <c r="LCV73" s="26"/>
      <c r="LCW73" s="26"/>
      <c r="LCX73" s="26"/>
      <c r="LCY73" s="26"/>
      <c r="LCZ73" s="26"/>
      <c r="LDA73" s="26"/>
      <c r="LDB73" s="26"/>
      <c r="LDC73" s="26"/>
      <c r="LDD73" s="26"/>
      <c r="LDE73" s="26"/>
      <c r="LDF73" s="26"/>
      <c r="LDG73" s="26"/>
      <c r="LDH73" s="26"/>
      <c r="LDI73" s="26"/>
      <c r="LDJ73" s="26"/>
      <c r="LDK73" s="26"/>
      <c r="LDL73" s="26"/>
      <c r="LDM73" s="26"/>
      <c r="LDN73" s="26"/>
      <c r="LDO73" s="26"/>
      <c r="LDP73" s="26"/>
      <c r="LDQ73" s="26"/>
      <c r="LDR73" s="26"/>
      <c r="LDS73" s="26"/>
      <c r="LDT73" s="26"/>
      <c r="LDU73" s="26"/>
      <c r="LDV73" s="26"/>
      <c r="LDW73" s="26"/>
      <c r="LDX73" s="26"/>
      <c r="LDY73" s="26"/>
      <c r="LDZ73" s="26"/>
      <c r="LEA73" s="26"/>
      <c r="LEB73" s="26"/>
      <c r="LEC73" s="26"/>
      <c r="LED73" s="26"/>
      <c r="LEE73" s="26"/>
      <c r="LEF73" s="26"/>
      <c r="LEG73" s="26"/>
      <c r="LEH73" s="26"/>
      <c r="LEI73" s="26"/>
      <c r="LEJ73" s="26"/>
      <c r="LEK73" s="26"/>
      <c r="LEL73" s="26"/>
      <c r="LEM73" s="26"/>
      <c r="LEN73" s="26"/>
      <c r="LEO73" s="26"/>
      <c r="LEP73" s="26"/>
      <c r="LEQ73" s="26"/>
      <c r="LER73" s="26"/>
      <c r="LES73" s="26"/>
      <c r="LET73" s="26"/>
      <c r="LEU73" s="26"/>
      <c r="LEV73" s="26"/>
      <c r="LEW73" s="26"/>
      <c r="LEX73" s="26"/>
      <c r="LEY73" s="26"/>
      <c r="LEZ73" s="26"/>
      <c r="LFA73" s="26"/>
      <c r="LFB73" s="26"/>
      <c r="LFC73" s="26"/>
      <c r="LFD73" s="26"/>
      <c r="LFE73" s="26"/>
      <c r="LFF73" s="26"/>
      <c r="LFG73" s="26"/>
      <c r="LFH73" s="26"/>
      <c r="LFI73" s="26"/>
      <c r="LFJ73" s="26"/>
      <c r="LFK73" s="26"/>
      <c r="LFL73" s="26"/>
      <c r="LFM73" s="26"/>
      <c r="LFN73" s="26"/>
      <c r="LFO73" s="26"/>
      <c r="LFP73" s="26"/>
      <c r="LFQ73" s="26"/>
      <c r="LFR73" s="26"/>
      <c r="LFS73" s="26"/>
      <c r="LFT73" s="26"/>
      <c r="LFU73" s="26"/>
      <c r="LFV73" s="26"/>
      <c r="LFW73" s="26"/>
      <c r="LFX73" s="26"/>
      <c r="LFY73" s="26"/>
      <c r="LFZ73" s="26"/>
      <c r="LGA73" s="26"/>
      <c r="LGB73" s="26"/>
      <c r="LGC73" s="26"/>
      <c r="LGD73" s="26"/>
      <c r="LGE73" s="26"/>
      <c r="LGF73" s="26"/>
      <c r="LGG73" s="26"/>
      <c r="LGH73" s="26"/>
      <c r="LGI73" s="26"/>
      <c r="LGJ73" s="26"/>
      <c r="LGK73" s="26"/>
      <c r="LGL73" s="26"/>
      <c r="LGM73" s="26"/>
      <c r="LGN73" s="26"/>
      <c r="LGO73" s="26"/>
      <c r="LGP73" s="26"/>
      <c r="LGQ73" s="26"/>
      <c r="LGR73" s="26"/>
      <c r="LGS73" s="26"/>
      <c r="LGT73" s="26"/>
      <c r="LGU73" s="26"/>
      <c r="LGV73" s="26"/>
      <c r="LGW73" s="26"/>
      <c r="LGX73" s="26"/>
      <c r="LGY73" s="26"/>
      <c r="LGZ73" s="26"/>
      <c r="LHA73" s="26"/>
      <c r="LHB73" s="26"/>
      <c r="LHC73" s="26"/>
      <c r="LHD73" s="26"/>
      <c r="LHE73" s="26"/>
      <c r="LHF73" s="26"/>
      <c r="LHG73" s="26"/>
      <c r="LHH73" s="26"/>
      <c r="LHI73" s="26"/>
      <c r="LHJ73" s="26"/>
      <c r="LHK73" s="26"/>
      <c r="LHL73" s="26"/>
      <c r="LHM73" s="26"/>
      <c r="LHN73" s="26"/>
      <c r="LHO73" s="26"/>
      <c r="LHP73" s="26"/>
      <c r="LHQ73" s="26"/>
      <c r="LHR73" s="26"/>
      <c r="LHS73" s="26"/>
      <c r="LHT73" s="26"/>
      <c r="LHU73" s="26"/>
      <c r="LHV73" s="26"/>
      <c r="LHW73" s="26"/>
      <c r="LHX73" s="26"/>
      <c r="LHY73" s="26"/>
      <c r="LHZ73" s="26"/>
      <c r="LIA73" s="26"/>
      <c r="LIB73" s="26"/>
      <c r="LIC73" s="26"/>
      <c r="LID73" s="26"/>
      <c r="LIE73" s="26"/>
      <c r="LIF73" s="26"/>
      <c r="LIG73" s="26"/>
      <c r="LIH73" s="26"/>
      <c r="LII73" s="26"/>
      <c r="LIJ73" s="26"/>
      <c r="LIK73" s="26"/>
      <c r="LIL73" s="26"/>
      <c r="LIM73" s="26"/>
      <c r="LIN73" s="26"/>
      <c r="LIO73" s="26"/>
      <c r="LIP73" s="26"/>
      <c r="LIQ73" s="26"/>
      <c r="LIR73" s="26"/>
      <c r="LIS73" s="26"/>
      <c r="LIT73" s="26"/>
      <c r="LIU73" s="26"/>
      <c r="LIV73" s="26"/>
      <c r="LIW73" s="26"/>
      <c r="LIX73" s="26"/>
      <c r="LIY73" s="26"/>
      <c r="LIZ73" s="26"/>
      <c r="LJA73" s="26"/>
      <c r="LJB73" s="26"/>
      <c r="LJC73" s="26"/>
      <c r="LJD73" s="26"/>
      <c r="LJE73" s="26"/>
      <c r="LJF73" s="26"/>
      <c r="LJG73" s="26"/>
      <c r="LJH73" s="26"/>
      <c r="LJI73" s="26"/>
      <c r="LJJ73" s="26"/>
      <c r="LJK73" s="26"/>
      <c r="LJL73" s="26"/>
      <c r="LJM73" s="26"/>
      <c r="LJN73" s="26"/>
      <c r="LJO73" s="26"/>
      <c r="LJP73" s="26"/>
      <c r="LJQ73" s="26"/>
      <c r="LJR73" s="26"/>
      <c r="LJS73" s="26"/>
      <c r="LJT73" s="26"/>
      <c r="LJU73" s="26"/>
      <c r="LJV73" s="26"/>
      <c r="LJW73" s="26"/>
      <c r="LJX73" s="26"/>
      <c r="LJY73" s="26"/>
      <c r="LJZ73" s="26"/>
      <c r="LKA73" s="26"/>
      <c r="LKB73" s="26"/>
      <c r="LKC73" s="26"/>
      <c r="LKD73" s="26"/>
      <c r="LKE73" s="26"/>
      <c r="LKF73" s="26"/>
      <c r="LKG73" s="26"/>
      <c r="LKH73" s="26"/>
      <c r="LKI73" s="26"/>
      <c r="LKJ73" s="26"/>
      <c r="LKK73" s="26"/>
      <c r="LKL73" s="26"/>
      <c r="LKM73" s="26"/>
      <c r="LKN73" s="26"/>
      <c r="LKO73" s="26"/>
      <c r="LKP73" s="26"/>
      <c r="LKQ73" s="26"/>
      <c r="LKR73" s="26"/>
      <c r="LKS73" s="26"/>
      <c r="LKT73" s="26"/>
      <c r="LKU73" s="26"/>
      <c r="LKV73" s="26"/>
      <c r="LKW73" s="26"/>
      <c r="LKX73" s="26"/>
      <c r="LKY73" s="26"/>
      <c r="LKZ73" s="26"/>
      <c r="LLA73" s="26"/>
      <c r="LLB73" s="26"/>
      <c r="LLC73" s="26"/>
      <c r="LLD73" s="26"/>
      <c r="LLE73" s="26"/>
      <c r="LLF73" s="26"/>
      <c r="LLG73" s="26"/>
      <c r="LLH73" s="26"/>
      <c r="LLI73" s="26"/>
      <c r="LLJ73" s="26"/>
      <c r="LLK73" s="26"/>
      <c r="LLL73" s="26"/>
      <c r="LLM73" s="26"/>
      <c r="LLN73" s="26"/>
      <c r="LLO73" s="26"/>
      <c r="LLP73" s="26"/>
      <c r="LLQ73" s="26"/>
      <c r="LLR73" s="26"/>
      <c r="LLS73" s="26"/>
      <c r="LLT73" s="26"/>
      <c r="LLU73" s="26"/>
      <c r="LLV73" s="26"/>
      <c r="LLW73" s="26"/>
      <c r="LLX73" s="26"/>
      <c r="LLY73" s="26"/>
      <c r="LLZ73" s="26"/>
      <c r="LMA73" s="26"/>
      <c r="LMB73" s="26"/>
      <c r="LMC73" s="26"/>
      <c r="LMD73" s="26"/>
      <c r="LME73" s="26"/>
      <c r="LMF73" s="26"/>
      <c r="LMG73" s="26"/>
      <c r="LMH73" s="26"/>
      <c r="LMI73" s="26"/>
      <c r="LMJ73" s="26"/>
      <c r="LMK73" s="26"/>
      <c r="LML73" s="26"/>
      <c r="LMM73" s="26"/>
      <c r="LMN73" s="26"/>
      <c r="LMO73" s="26"/>
      <c r="LMP73" s="26"/>
      <c r="LMQ73" s="26"/>
      <c r="LMR73" s="26"/>
      <c r="LMS73" s="26"/>
      <c r="LMT73" s="26"/>
      <c r="LMU73" s="26"/>
      <c r="LMV73" s="26"/>
      <c r="LMW73" s="26"/>
      <c r="LMX73" s="26"/>
      <c r="LMY73" s="26"/>
      <c r="LMZ73" s="26"/>
      <c r="LNA73" s="26"/>
      <c r="LNB73" s="26"/>
      <c r="LNC73" s="26"/>
      <c r="LND73" s="26"/>
      <c r="LNE73" s="26"/>
      <c r="LNF73" s="26"/>
      <c r="LNG73" s="26"/>
      <c r="LNH73" s="26"/>
      <c r="LNI73" s="26"/>
      <c r="LNJ73" s="26"/>
      <c r="LNK73" s="26"/>
      <c r="LNL73" s="26"/>
      <c r="LNM73" s="26"/>
      <c r="LNN73" s="26"/>
      <c r="LNO73" s="26"/>
      <c r="LNP73" s="26"/>
      <c r="LNQ73" s="26"/>
      <c r="LNR73" s="26"/>
      <c r="LNS73" s="26"/>
      <c r="LNT73" s="26"/>
      <c r="LNU73" s="26"/>
      <c r="LNV73" s="26"/>
      <c r="LNW73" s="26"/>
      <c r="LNX73" s="26"/>
      <c r="LNY73" s="26"/>
      <c r="LNZ73" s="26"/>
      <c r="LOA73" s="26"/>
      <c r="LOB73" s="26"/>
      <c r="LOC73" s="26"/>
      <c r="LOD73" s="26"/>
      <c r="LOE73" s="26"/>
      <c r="LOF73" s="26"/>
      <c r="LOG73" s="26"/>
      <c r="LOH73" s="26"/>
      <c r="LOI73" s="26"/>
      <c r="LOJ73" s="26"/>
      <c r="LOK73" s="26"/>
      <c r="LOL73" s="26"/>
      <c r="LOM73" s="26"/>
      <c r="LON73" s="26"/>
      <c r="LOO73" s="26"/>
      <c r="LOP73" s="26"/>
      <c r="LOQ73" s="26"/>
      <c r="LOR73" s="26"/>
      <c r="LOS73" s="26"/>
      <c r="LOT73" s="26"/>
      <c r="LOU73" s="26"/>
      <c r="LOV73" s="26"/>
      <c r="LOW73" s="26"/>
      <c r="LOX73" s="26"/>
      <c r="LOY73" s="26"/>
      <c r="LOZ73" s="26"/>
      <c r="LPA73" s="26"/>
      <c r="LPB73" s="26"/>
      <c r="LPC73" s="26"/>
      <c r="LPD73" s="26"/>
      <c r="LPE73" s="26"/>
      <c r="LPF73" s="26"/>
      <c r="LPG73" s="26"/>
      <c r="LPH73" s="26"/>
      <c r="LPI73" s="26"/>
      <c r="LPJ73" s="26"/>
      <c r="LPK73" s="26"/>
      <c r="LPL73" s="26"/>
      <c r="LPM73" s="26"/>
      <c r="LPN73" s="26"/>
      <c r="LPO73" s="26"/>
      <c r="LPP73" s="26"/>
      <c r="LPQ73" s="26"/>
      <c r="LPR73" s="26"/>
      <c r="LPS73" s="26"/>
      <c r="LPT73" s="26"/>
      <c r="LPU73" s="26"/>
      <c r="LPV73" s="26"/>
      <c r="LPW73" s="26"/>
      <c r="LPX73" s="26"/>
      <c r="LPY73" s="26"/>
      <c r="LPZ73" s="26"/>
      <c r="LQA73" s="26"/>
      <c r="LQB73" s="26"/>
      <c r="LQC73" s="26"/>
      <c r="LQD73" s="26"/>
      <c r="LQE73" s="26"/>
      <c r="LQF73" s="26"/>
      <c r="LQG73" s="26"/>
      <c r="LQH73" s="26"/>
      <c r="LQI73" s="26"/>
      <c r="LQJ73" s="26"/>
      <c r="LQK73" s="26"/>
      <c r="LQL73" s="26"/>
      <c r="LQM73" s="26"/>
      <c r="LQN73" s="26"/>
      <c r="LQO73" s="26"/>
      <c r="LQP73" s="26"/>
      <c r="LQQ73" s="26"/>
      <c r="LQR73" s="26"/>
      <c r="LQS73" s="26"/>
      <c r="LQT73" s="26"/>
      <c r="LQU73" s="26"/>
      <c r="LQV73" s="26"/>
      <c r="LQW73" s="26"/>
      <c r="LQX73" s="26"/>
      <c r="LQY73" s="26"/>
      <c r="LQZ73" s="26"/>
      <c r="LRA73" s="26"/>
      <c r="LRB73" s="26"/>
      <c r="LRC73" s="26"/>
      <c r="LRD73" s="26"/>
      <c r="LRE73" s="26"/>
      <c r="LRF73" s="26"/>
      <c r="LRG73" s="26"/>
      <c r="LRH73" s="26"/>
      <c r="LRI73" s="26"/>
      <c r="LRJ73" s="26"/>
      <c r="LRK73" s="26"/>
      <c r="LRL73" s="26"/>
      <c r="LRM73" s="26"/>
      <c r="LRN73" s="26"/>
      <c r="LRO73" s="26"/>
      <c r="LRP73" s="26"/>
      <c r="LRQ73" s="26"/>
      <c r="LRR73" s="26"/>
      <c r="LRS73" s="26"/>
      <c r="LRT73" s="26"/>
      <c r="LRU73" s="26"/>
      <c r="LRV73" s="26"/>
      <c r="LRW73" s="26"/>
      <c r="LRX73" s="26"/>
      <c r="LRY73" s="26"/>
      <c r="LRZ73" s="26"/>
      <c r="LSA73" s="26"/>
      <c r="LSB73" s="26"/>
      <c r="LSC73" s="26"/>
      <c r="LSD73" s="26"/>
      <c r="LSE73" s="26"/>
      <c r="LSF73" s="26"/>
      <c r="LSG73" s="26"/>
      <c r="LSH73" s="26"/>
      <c r="LSI73" s="26"/>
      <c r="LSJ73" s="26"/>
      <c r="LSK73" s="26"/>
      <c r="LSL73" s="26"/>
      <c r="LSM73" s="26"/>
      <c r="LSN73" s="26"/>
      <c r="LSO73" s="26"/>
      <c r="LSP73" s="26"/>
      <c r="LSQ73" s="26"/>
      <c r="LSR73" s="26"/>
      <c r="LSS73" s="26"/>
      <c r="LST73" s="26"/>
      <c r="LSU73" s="26"/>
      <c r="LSV73" s="26"/>
      <c r="LSW73" s="26"/>
      <c r="LSX73" s="26"/>
      <c r="LSY73" s="26"/>
      <c r="LSZ73" s="26"/>
      <c r="LTA73" s="26"/>
      <c r="LTB73" s="26"/>
      <c r="LTC73" s="26"/>
      <c r="LTD73" s="26"/>
      <c r="LTE73" s="26"/>
      <c r="LTF73" s="26"/>
      <c r="LTG73" s="26"/>
      <c r="LTH73" s="26"/>
      <c r="LTI73" s="26"/>
      <c r="LTJ73" s="26"/>
      <c r="LTK73" s="26"/>
      <c r="LTL73" s="26"/>
      <c r="LTM73" s="26"/>
      <c r="LTN73" s="26"/>
      <c r="LTO73" s="26"/>
      <c r="LTP73" s="26"/>
      <c r="LTQ73" s="26"/>
      <c r="LTR73" s="26"/>
      <c r="LTS73" s="26"/>
      <c r="LTT73" s="26"/>
      <c r="LTU73" s="26"/>
      <c r="LTV73" s="26"/>
      <c r="LTW73" s="26"/>
      <c r="LTX73" s="26"/>
      <c r="LTY73" s="26"/>
      <c r="LTZ73" s="26"/>
      <c r="LUA73" s="26"/>
      <c r="LUB73" s="26"/>
      <c r="LUC73" s="26"/>
      <c r="LUD73" s="26"/>
      <c r="LUE73" s="26"/>
      <c r="LUF73" s="26"/>
      <c r="LUG73" s="26"/>
      <c r="LUH73" s="26"/>
      <c r="LUI73" s="26"/>
      <c r="LUJ73" s="26"/>
      <c r="LUK73" s="26"/>
      <c r="LUL73" s="26"/>
      <c r="LUM73" s="26"/>
      <c r="LUN73" s="26"/>
      <c r="LUO73" s="26"/>
      <c r="LUP73" s="26"/>
      <c r="LUQ73" s="26"/>
      <c r="LUR73" s="26"/>
      <c r="LUS73" s="26"/>
      <c r="LUT73" s="26"/>
      <c r="LUU73" s="26"/>
      <c r="LUV73" s="26"/>
      <c r="LUW73" s="26"/>
      <c r="LUX73" s="26"/>
      <c r="LUY73" s="26"/>
      <c r="LUZ73" s="26"/>
      <c r="LVA73" s="26"/>
      <c r="LVB73" s="26"/>
      <c r="LVC73" s="26"/>
      <c r="LVD73" s="26"/>
      <c r="LVE73" s="26"/>
      <c r="LVF73" s="26"/>
      <c r="LVG73" s="26"/>
      <c r="LVH73" s="26"/>
      <c r="LVI73" s="26"/>
      <c r="LVJ73" s="26"/>
      <c r="LVK73" s="26"/>
      <c r="LVL73" s="26"/>
      <c r="LVM73" s="26"/>
      <c r="LVN73" s="26"/>
      <c r="LVO73" s="26"/>
      <c r="LVP73" s="26"/>
      <c r="LVQ73" s="26"/>
      <c r="LVR73" s="26"/>
      <c r="LVS73" s="26"/>
      <c r="LVT73" s="26"/>
      <c r="LVU73" s="26"/>
      <c r="LVV73" s="26"/>
      <c r="LVW73" s="26"/>
      <c r="LVX73" s="26"/>
      <c r="LVY73" s="26"/>
      <c r="LVZ73" s="26"/>
      <c r="LWA73" s="26"/>
      <c r="LWB73" s="26"/>
      <c r="LWC73" s="26"/>
      <c r="LWD73" s="26"/>
      <c r="LWE73" s="26"/>
      <c r="LWF73" s="26"/>
      <c r="LWG73" s="26"/>
      <c r="LWH73" s="26"/>
      <c r="LWI73" s="26"/>
      <c r="LWJ73" s="26"/>
      <c r="LWK73" s="26"/>
      <c r="LWL73" s="26"/>
      <c r="LWM73" s="26"/>
      <c r="LWN73" s="26"/>
      <c r="LWO73" s="26"/>
      <c r="LWP73" s="26"/>
      <c r="LWQ73" s="26"/>
      <c r="LWR73" s="26"/>
      <c r="LWS73" s="26"/>
      <c r="LWT73" s="26"/>
      <c r="LWU73" s="26"/>
      <c r="LWV73" s="26"/>
      <c r="LWW73" s="26"/>
      <c r="LWX73" s="26"/>
      <c r="LWY73" s="26"/>
      <c r="LWZ73" s="26"/>
      <c r="LXA73" s="26"/>
      <c r="LXB73" s="26"/>
      <c r="LXC73" s="26"/>
      <c r="LXD73" s="26"/>
      <c r="LXE73" s="26"/>
      <c r="LXF73" s="26"/>
      <c r="LXG73" s="26"/>
      <c r="LXH73" s="26"/>
      <c r="LXI73" s="26"/>
      <c r="LXJ73" s="26"/>
      <c r="LXK73" s="26"/>
      <c r="LXL73" s="26"/>
      <c r="LXM73" s="26"/>
      <c r="LXN73" s="26"/>
      <c r="LXO73" s="26"/>
      <c r="LXP73" s="26"/>
      <c r="LXQ73" s="26"/>
      <c r="LXR73" s="26"/>
      <c r="LXS73" s="26"/>
      <c r="LXT73" s="26"/>
      <c r="LXU73" s="26"/>
      <c r="LXV73" s="26"/>
      <c r="LXW73" s="26"/>
      <c r="LXX73" s="26"/>
      <c r="LXY73" s="26"/>
      <c r="LXZ73" s="26"/>
      <c r="LYA73" s="26"/>
      <c r="LYB73" s="26"/>
      <c r="LYC73" s="26"/>
      <c r="LYD73" s="26"/>
      <c r="LYE73" s="26"/>
      <c r="LYF73" s="26"/>
      <c r="LYG73" s="26"/>
      <c r="LYH73" s="26"/>
      <c r="LYI73" s="26"/>
      <c r="LYJ73" s="26"/>
      <c r="LYK73" s="26"/>
      <c r="LYL73" s="26"/>
      <c r="LYM73" s="26"/>
      <c r="LYN73" s="26"/>
      <c r="LYO73" s="26"/>
      <c r="LYP73" s="26"/>
      <c r="LYQ73" s="26"/>
      <c r="LYR73" s="26"/>
      <c r="LYS73" s="26"/>
      <c r="LYT73" s="26"/>
      <c r="LYU73" s="26"/>
      <c r="LYV73" s="26"/>
      <c r="LYW73" s="26"/>
      <c r="LYX73" s="26"/>
      <c r="LYY73" s="26"/>
      <c r="LYZ73" s="26"/>
      <c r="LZA73" s="26"/>
      <c r="LZB73" s="26"/>
      <c r="LZC73" s="26"/>
      <c r="LZD73" s="26"/>
      <c r="LZE73" s="26"/>
      <c r="LZF73" s="26"/>
      <c r="LZG73" s="26"/>
      <c r="LZH73" s="26"/>
      <c r="LZI73" s="26"/>
      <c r="LZJ73" s="26"/>
      <c r="LZK73" s="26"/>
      <c r="LZL73" s="26"/>
      <c r="LZM73" s="26"/>
      <c r="LZN73" s="26"/>
      <c r="LZO73" s="26"/>
      <c r="LZP73" s="26"/>
      <c r="LZQ73" s="26"/>
      <c r="LZR73" s="26"/>
      <c r="LZS73" s="26"/>
      <c r="LZT73" s="26"/>
      <c r="LZU73" s="26"/>
      <c r="LZV73" s="26"/>
      <c r="LZW73" s="26"/>
      <c r="LZX73" s="26"/>
      <c r="LZY73" s="26"/>
      <c r="LZZ73" s="26"/>
      <c r="MAA73" s="26"/>
      <c r="MAB73" s="26"/>
      <c r="MAC73" s="26"/>
      <c r="MAD73" s="26"/>
      <c r="MAE73" s="26"/>
      <c r="MAF73" s="26"/>
      <c r="MAG73" s="26"/>
      <c r="MAH73" s="26"/>
      <c r="MAI73" s="26"/>
      <c r="MAJ73" s="26"/>
      <c r="MAK73" s="26"/>
      <c r="MAL73" s="26"/>
      <c r="MAM73" s="26"/>
      <c r="MAN73" s="26"/>
      <c r="MAO73" s="26"/>
      <c r="MAP73" s="26"/>
      <c r="MAQ73" s="26"/>
      <c r="MAR73" s="26"/>
      <c r="MAS73" s="26"/>
      <c r="MAT73" s="26"/>
      <c r="MAU73" s="26"/>
      <c r="MAV73" s="26"/>
      <c r="MAW73" s="26"/>
      <c r="MAX73" s="26"/>
      <c r="MAY73" s="26"/>
      <c r="MAZ73" s="26"/>
      <c r="MBA73" s="26"/>
      <c r="MBB73" s="26"/>
      <c r="MBC73" s="26"/>
      <c r="MBD73" s="26"/>
      <c r="MBE73" s="26"/>
      <c r="MBF73" s="26"/>
      <c r="MBG73" s="26"/>
      <c r="MBH73" s="26"/>
      <c r="MBI73" s="26"/>
      <c r="MBJ73" s="26"/>
      <c r="MBK73" s="26"/>
      <c r="MBL73" s="26"/>
      <c r="MBM73" s="26"/>
      <c r="MBN73" s="26"/>
      <c r="MBO73" s="26"/>
      <c r="MBP73" s="26"/>
      <c r="MBQ73" s="26"/>
      <c r="MBR73" s="26"/>
      <c r="MBS73" s="26"/>
      <c r="MBT73" s="26"/>
      <c r="MBU73" s="26"/>
      <c r="MBV73" s="26"/>
      <c r="MBW73" s="26"/>
      <c r="MBX73" s="26"/>
      <c r="MBY73" s="26"/>
      <c r="MBZ73" s="26"/>
      <c r="MCA73" s="26"/>
      <c r="MCB73" s="26"/>
      <c r="MCC73" s="26"/>
      <c r="MCD73" s="26"/>
      <c r="MCE73" s="26"/>
      <c r="MCF73" s="26"/>
      <c r="MCG73" s="26"/>
      <c r="MCH73" s="26"/>
      <c r="MCI73" s="26"/>
      <c r="MCJ73" s="26"/>
      <c r="MCK73" s="26"/>
      <c r="MCL73" s="26"/>
      <c r="MCM73" s="26"/>
      <c r="MCN73" s="26"/>
      <c r="MCO73" s="26"/>
      <c r="MCP73" s="26"/>
      <c r="MCQ73" s="26"/>
      <c r="MCR73" s="26"/>
      <c r="MCS73" s="26"/>
      <c r="MCT73" s="26"/>
      <c r="MCU73" s="26"/>
      <c r="MCV73" s="26"/>
      <c r="MCW73" s="26"/>
      <c r="MCX73" s="26"/>
      <c r="MCY73" s="26"/>
      <c r="MCZ73" s="26"/>
      <c r="MDA73" s="26"/>
      <c r="MDB73" s="26"/>
      <c r="MDC73" s="26"/>
      <c r="MDD73" s="26"/>
      <c r="MDE73" s="26"/>
      <c r="MDF73" s="26"/>
      <c r="MDG73" s="26"/>
      <c r="MDH73" s="26"/>
      <c r="MDI73" s="26"/>
      <c r="MDJ73" s="26"/>
      <c r="MDK73" s="26"/>
      <c r="MDL73" s="26"/>
      <c r="MDM73" s="26"/>
      <c r="MDN73" s="26"/>
      <c r="MDO73" s="26"/>
      <c r="MDP73" s="26"/>
      <c r="MDQ73" s="26"/>
      <c r="MDR73" s="26"/>
      <c r="MDS73" s="26"/>
      <c r="MDT73" s="26"/>
      <c r="MDU73" s="26"/>
      <c r="MDV73" s="26"/>
      <c r="MDW73" s="26"/>
      <c r="MDX73" s="26"/>
      <c r="MDY73" s="26"/>
      <c r="MDZ73" s="26"/>
      <c r="MEA73" s="26"/>
      <c r="MEB73" s="26"/>
      <c r="MEC73" s="26"/>
      <c r="MED73" s="26"/>
      <c r="MEE73" s="26"/>
      <c r="MEF73" s="26"/>
      <c r="MEG73" s="26"/>
      <c r="MEH73" s="26"/>
      <c r="MEI73" s="26"/>
      <c r="MEJ73" s="26"/>
      <c r="MEK73" s="26"/>
      <c r="MEL73" s="26"/>
      <c r="MEM73" s="26"/>
      <c r="MEN73" s="26"/>
      <c r="MEO73" s="26"/>
      <c r="MEP73" s="26"/>
      <c r="MEQ73" s="26"/>
      <c r="MER73" s="26"/>
      <c r="MES73" s="26"/>
      <c r="MET73" s="26"/>
      <c r="MEU73" s="26"/>
      <c r="MEV73" s="26"/>
      <c r="MEW73" s="26"/>
      <c r="MEX73" s="26"/>
      <c r="MEY73" s="26"/>
      <c r="MEZ73" s="26"/>
      <c r="MFA73" s="26"/>
      <c r="MFB73" s="26"/>
      <c r="MFC73" s="26"/>
      <c r="MFD73" s="26"/>
      <c r="MFE73" s="26"/>
      <c r="MFF73" s="26"/>
      <c r="MFG73" s="26"/>
      <c r="MFH73" s="26"/>
      <c r="MFI73" s="26"/>
      <c r="MFJ73" s="26"/>
      <c r="MFK73" s="26"/>
      <c r="MFL73" s="26"/>
      <c r="MFM73" s="26"/>
      <c r="MFN73" s="26"/>
      <c r="MFO73" s="26"/>
      <c r="MFP73" s="26"/>
      <c r="MFQ73" s="26"/>
      <c r="MFR73" s="26"/>
      <c r="MFS73" s="26"/>
      <c r="MFT73" s="26"/>
      <c r="MFU73" s="26"/>
      <c r="MFV73" s="26"/>
      <c r="MFW73" s="26"/>
      <c r="MFX73" s="26"/>
      <c r="MFY73" s="26"/>
      <c r="MFZ73" s="26"/>
      <c r="MGA73" s="26"/>
      <c r="MGB73" s="26"/>
      <c r="MGC73" s="26"/>
      <c r="MGD73" s="26"/>
      <c r="MGE73" s="26"/>
      <c r="MGF73" s="26"/>
      <c r="MGG73" s="26"/>
      <c r="MGH73" s="26"/>
      <c r="MGI73" s="26"/>
      <c r="MGJ73" s="26"/>
      <c r="MGK73" s="26"/>
      <c r="MGL73" s="26"/>
      <c r="MGM73" s="26"/>
      <c r="MGN73" s="26"/>
      <c r="MGO73" s="26"/>
      <c r="MGP73" s="26"/>
      <c r="MGQ73" s="26"/>
      <c r="MGR73" s="26"/>
      <c r="MGS73" s="26"/>
      <c r="MGT73" s="26"/>
      <c r="MGU73" s="26"/>
      <c r="MGV73" s="26"/>
      <c r="MGW73" s="26"/>
      <c r="MGX73" s="26"/>
      <c r="MGY73" s="26"/>
      <c r="MGZ73" s="26"/>
      <c r="MHA73" s="26"/>
      <c r="MHB73" s="26"/>
      <c r="MHC73" s="26"/>
      <c r="MHD73" s="26"/>
      <c r="MHE73" s="26"/>
      <c r="MHF73" s="26"/>
      <c r="MHG73" s="26"/>
      <c r="MHH73" s="26"/>
      <c r="MHI73" s="26"/>
      <c r="MHJ73" s="26"/>
      <c r="MHK73" s="26"/>
      <c r="MHL73" s="26"/>
      <c r="MHM73" s="26"/>
      <c r="MHN73" s="26"/>
      <c r="MHO73" s="26"/>
      <c r="MHP73" s="26"/>
      <c r="MHQ73" s="26"/>
      <c r="MHR73" s="26"/>
      <c r="MHS73" s="26"/>
      <c r="MHT73" s="26"/>
      <c r="MHU73" s="26"/>
      <c r="MHV73" s="26"/>
      <c r="MHW73" s="26"/>
      <c r="MHX73" s="26"/>
      <c r="MHY73" s="26"/>
      <c r="MHZ73" s="26"/>
      <c r="MIA73" s="26"/>
      <c r="MIB73" s="26"/>
      <c r="MIC73" s="26"/>
      <c r="MID73" s="26"/>
      <c r="MIE73" s="26"/>
      <c r="MIF73" s="26"/>
      <c r="MIG73" s="26"/>
      <c r="MIH73" s="26"/>
      <c r="MII73" s="26"/>
      <c r="MIJ73" s="26"/>
      <c r="MIK73" s="26"/>
      <c r="MIL73" s="26"/>
      <c r="MIM73" s="26"/>
      <c r="MIN73" s="26"/>
      <c r="MIO73" s="26"/>
      <c r="MIP73" s="26"/>
      <c r="MIQ73" s="26"/>
      <c r="MIR73" s="26"/>
      <c r="MIS73" s="26"/>
      <c r="MIT73" s="26"/>
      <c r="MIU73" s="26"/>
      <c r="MIV73" s="26"/>
      <c r="MIW73" s="26"/>
      <c r="MIX73" s="26"/>
      <c r="MIY73" s="26"/>
      <c r="MIZ73" s="26"/>
      <c r="MJA73" s="26"/>
      <c r="MJB73" s="26"/>
      <c r="MJC73" s="26"/>
      <c r="MJD73" s="26"/>
      <c r="MJE73" s="26"/>
      <c r="MJF73" s="26"/>
      <c r="MJG73" s="26"/>
      <c r="MJH73" s="26"/>
      <c r="MJI73" s="26"/>
      <c r="MJJ73" s="26"/>
      <c r="MJK73" s="26"/>
      <c r="MJL73" s="26"/>
      <c r="MJM73" s="26"/>
      <c r="MJN73" s="26"/>
      <c r="MJO73" s="26"/>
      <c r="MJP73" s="26"/>
      <c r="MJQ73" s="26"/>
      <c r="MJR73" s="26"/>
      <c r="MJS73" s="26"/>
      <c r="MJT73" s="26"/>
      <c r="MJU73" s="26"/>
      <c r="MJV73" s="26"/>
      <c r="MJW73" s="26"/>
      <c r="MJX73" s="26"/>
      <c r="MJY73" s="26"/>
      <c r="MJZ73" s="26"/>
      <c r="MKA73" s="26"/>
      <c r="MKB73" s="26"/>
      <c r="MKC73" s="26"/>
      <c r="MKD73" s="26"/>
      <c r="MKE73" s="26"/>
      <c r="MKF73" s="26"/>
      <c r="MKG73" s="26"/>
      <c r="MKH73" s="26"/>
      <c r="MKI73" s="26"/>
      <c r="MKJ73" s="26"/>
      <c r="MKK73" s="26"/>
      <c r="MKL73" s="26"/>
      <c r="MKM73" s="26"/>
      <c r="MKN73" s="26"/>
      <c r="MKO73" s="26"/>
      <c r="MKP73" s="26"/>
      <c r="MKQ73" s="26"/>
      <c r="MKR73" s="26"/>
      <c r="MKS73" s="26"/>
      <c r="MKT73" s="26"/>
      <c r="MKU73" s="26"/>
      <c r="MKV73" s="26"/>
      <c r="MKW73" s="26"/>
      <c r="MKX73" s="26"/>
      <c r="MKY73" s="26"/>
      <c r="MKZ73" s="26"/>
      <c r="MLA73" s="26"/>
      <c r="MLB73" s="26"/>
      <c r="MLC73" s="26"/>
      <c r="MLD73" s="26"/>
      <c r="MLE73" s="26"/>
      <c r="MLF73" s="26"/>
      <c r="MLG73" s="26"/>
      <c r="MLH73" s="26"/>
      <c r="MLI73" s="26"/>
      <c r="MLJ73" s="26"/>
      <c r="MLK73" s="26"/>
      <c r="MLL73" s="26"/>
      <c r="MLM73" s="26"/>
      <c r="MLN73" s="26"/>
      <c r="MLO73" s="26"/>
      <c r="MLP73" s="26"/>
      <c r="MLQ73" s="26"/>
      <c r="MLR73" s="26"/>
      <c r="MLS73" s="26"/>
      <c r="MLT73" s="26"/>
      <c r="MLU73" s="26"/>
      <c r="MLV73" s="26"/>
      <c r="MLW73" s="26"/>
      <c r="MLX73" s="26"/>
      <c r="MLY73" s="26"/>
      <c r="MLZ73" s="26"/>
      <c r="MMA73" s="26"/>
      <c r="MMB73" s="26"/>
      <c r="MMC73" s="26"/>
      <c r="MMD73" s="26"/>
      <c r="MME73" s="26"/>
      <c r="MMF73" s="26"/>
      <c r="MMG73" s="26"/>
      <c r="MMH73" s="26"/>
      <c r="MMI73" s="26"/>
      <c r="MMJ73" s="26"/>
      <c r="MMK73" s="26"/>
      <c r="MML73" s="26"/>
      <c r="MMM73" s="26"/>
      <c r="MMN73" s="26"/>
      <c r="MMO73" s="26"/>
      <c r="MMP73" s="26"/>
      <c r="MMQ73" s="26"/>
      <c r="MMR73" s="26"/>
      <c r="MMS73" s="26"/>
      <c r="MMT73" s="26"/>
      <c r="MMU73" s="26"/>
      <c r="MMV73" s="26"/>
      <c r="MMW73" s="26"/>
      <c r="MMX73" s="26"/>
      <c r="MMY73" s="26"/>
      <c r="MMZ73" s="26"/>
      <c r="MNA73" s="26"/>
      <c r="MNB73" s="26"/>
      <c r="MNC73" s="26"/>
      <c r="MND73" s="26"/>
      <c r="MNE73" s="26"/>
      <c r="MNF73" s="26"/>
      <c r="MNG73" s="26"/>
      <c r="MNH73" s="26"/>
      <c r="MNI73" s="26"/>
      <c r="MNJ73" s="26"/>
      <c r="MNK73" s="26"/>
      <c r="MNL73" s="26"/>
      <c r="MNM73" s="26"/>
      <c r="MNN73" s="26"/>
      <c r="MNO73" s="26"/>
      <c r="MNP73" s="26"/>
      <c r="MNQ73" s="26"/>
      <c r="MNR73" s="26"/>
      <c r="MNS73" s="26"/>
      <c r="MNT73" s="26"/>
      <c r="MNU73" s="26"/>
      <c r="MNV73" s="26"/>
      <c r="MNW73" s="26"/>
      <c r="MNX73" s="26"/>
      <c r="MNY73" s="26"/>
      <c r="MNZ73" s="26"/>
      <c r="MOA73" s="26"/>
      <c r="MOB73" s="26"/>
      <c r="MOC73" s="26"/>
      <c r="MOD73" s="26"/>
      <c r="MOE73" s="26"/>
      <c r="MOF73" s="26"/>
      <c r="MOG73" s="26"/>
      <c r="MOH73" s="26"/>
      <c r="MOI73" s="26"/>
      <c r="MOJ73" s="26"/>
      <c r="MOK73" s="26"/>
      <c r="MOL73" s="26"/>
      <c r="MOM73" s="26"/>
      <c r="MON73" s="26"/>
      <c r="MOO73" s="26"/>
      <c r="MOP73" s="26"/>
      <c r="MOQ73" s="26"/>
      <c r="MOR73" s="26"/>
      <c r="MOS73" s="26"/>
      <c r="MOT73" s="26"/>
      <c r="MOU73" s="26"/>
      <c r="MOV73" s="26"/>
      <c r="MOW73" s="26"/>
      <c r="MOX73" s="26"/>
      <c r="MOY73" s="26"/>
      <c r="MOZ73" s="26"/>
      <c r="MPA73" s="26"/>
      <c r="MPB73" s="26"/>
      <c r="MPC73" s="26"/>
      <c r="MPD73" s="26"/>
      <c r="MPE73" s="26"/>
      <c r="MPF73" s="26"/>
      <c r="MPG73" s="26"/>
      <c r="MPH73" s="26"/>
      <c r="MPI73" s="26"/>
      <c r="MPJ73" s="26"/>
      <c r="MPK73" s="26"/>
      <c r="MPL73" s="26"/>
      <c r="MPM73" s="26"/>
      <c r="MPN73" s="26"/>
      <c r="MPO73" s="26"/>
      <c r="MPP73" s="26"/>
      <c r="MPQ73" s="26"/>
      <c r="MPR73" s="26"/>
      <c r="MPS73" s="26"/>
      <c r="MPT73" s="26"/>
      <c r="MPU73" s="26"/>
      <c r="MPV73" s="26"/>
      <c r="MPW73" s="26"/>
      <c r="MPX73" s="26"/>
      <c r="MPY73" s="26"/>
      <c r="MPZ73" s="26"/>
      <c r="MQA73" s="26"/>
      <c r="MQB73" s="26"/>
      <c r="MQC73" s="26"/>
      <c r="MQD73" s="26"/>
      <c r="MQE73" s="26"/>
      <c r="MQF73" s="26"/>
      <c r="MQG73" s="26"/>
      <c r="MQH73" s="26"/>
      <c r="MQI73" s="26"/>
      <c r="MQJ73" s="26"/>
      <c r="MQK73" s="26"/>
      <c r="MQL73" s="26"/>
      <c r="MQM73" s="26"/>
      <c r="MQN73" s="26"/>
      <c r="MQO73" s="26"/>
      <c r="MQP73" s="26"/>
      <c r="MQQ73" s="26"/>
      <c r="MQR73" s="26"/>
      <c r="MQS73" s="26"/>
      <c r="MQT73" s="26"/>
      <c r="MQU73" s="26"/>
      <c r="MQV73" s="26"/>
      <c r="MQW73" s="26"/>
      <c r="MQX73" s="26"/>
      <c r="MQY73" s="26"/>
      <c r="MQZ73" s="26"/>
      <c r="MRA73" s="26"/>
      <c r="MRB73" s="26"/>
      <c r="MRC73" s="26"/>
      <c r="MRD73" s="26"/>
      <c r="MRE73" s="26"/>
      <c r="MRF73" s="26"/>
      <c r="MRG73" s="26"/>
      <c r="MRH73" s="26"/>
      <c r="MRI73" s="26"/>
      <c r="MRJ73" s="26"/>
      <c r="MRK73" s="26"/>
      <c r="MRL73" s="26"/>
      <c r="MRM73" s="26"/>
      <c r="MRN73" s="26"/>
      <c r="MRO73" s="26"/>
      <c r="MRP73" s="26"/>
      <c r="MRQ73" s="26"/>
      <c r="MRR73" s="26"/>
      <c r="MRS73" s="26"/>
      <c r="MRT73" s="26"/>
      <c r="MRU73" s="26"/>
      <c r="MRV73" s="26"/>
      <c r="MRW73" s="26"/>
      <c r="MRX73" s="26"/>
      <c r="MRY73" s="26"/>
      <c r="MRZ73" s="26"/>
      <c r="MSA73" s="26"/>
      <c r="MSB73" s="26"/>
      <c r="MSC73" s="26"/>
      <c r="MSD73" s="26"/>
      <c r="MSE73" s="26"/>
      <c r="MSF73" s="26"/>
      <c r="MSG73" s="26"/>
      <c r="MSH73" s="26"/>
      <c r="MSI73" s="26"/>
      <c r="MSJ73" s="26"/>
      <c r="MSK73" s="26"/>
      <c r="MSL73" s="26"/>
      <c r="MSM73" s="26"/>
      <c r="MSN73" s="26"/>
      <c r="MSO73" s="26"/>
      <c r="MSP73" s="26"/>
      <c r="MSQ73" s="26"/>
      <c r="MSR73" s="26"/>
      <c r="MSS73" s="26"/>
      <c r="MST73" s="26"/>
      <c r="MSU73" s="26"/>
      <c r="MSV73" s="26"/>
      <c r="MSW73" s="26"/>
      <c r="MSX73" s="26"/>
      <c r="MSY73" s="26"/>
      <c r="MSZ73" s="26"/>
      <c r="MTA73" s="26"/>
      <c r="MTB73" s="26"/>
      <c r="MTC73" s="26"/>
      <c r="MTD73" s="26"/>
      <c r="MTE73" s="26"/>
      <c r="MTF73" s="26"/>
      <c r="MTG73" s="26"/>
      <c r="MTH73" s="26"/>
      <c r="MTI73" s="26"/>
      <c r="MTJ73" s="26"/>
      <c r="MTK73" s="26"/>
      <c r="MTL73" s="26"/>
      <c r="MTM73" s="26"/>
      <c r="MTN73" s="26"/>
      <c r="MTO73" s="26"/>
      <c r="MTP73" s="26"/>
      <c r="MTQ73" s="26"/>
      <c r="MTR73" s="26"/>
      <c r="MTS73" s="26"/>
      <c r="MTT73" s="26"/>
      <c r="MTU73" s="26"/>
      <c r="MTV73" s="26"/>
      <c r="MTW73" s="26"/>
      <c r="MTX73" s="26"/>
      <c r="MTY73" s="26"/>
      <c r="MTZ73" s="26"/>
      <c r="MUA73" s="26"/>
      <c r="MUB73" s="26"/>
      <c r="MUC73" s="26"/>
      <c r="MUD73" s="26"/>
      <c r="MUE73" s="26"/>
      <c r="MUF73" s="26"/>
      <c r="MUG73" s="26"/>
      <c r="MUH73" s="26"/>
      <c r="MUI73" s="26"/>
      <c r="MUJ73" s="26"/>
      <c r="MUK73" s="26"/>
      <c r="MUL73" s="26"/>
      <c r="MUM73" s="26"/>
      <c r="MUN73" s="26"/>
      <c r="MUO73" s="26"/>
      <c r="MUP73" s="26"/>
      <c r="MUQ73" s="26"/>
      <c r="MUR73" s="26"/>
      <c r="MUS73" s="26"/>
      <c r="MUT73" s="26"/>
      <c r="MUU73" s="26"/>
      <c r="MUV73" s="26"/>
      <c r="MUW73" s="26"/>
      <c r="MUX73" s="26"/>
      <c r="MUY73" s="26"/>
      <c r="MUZ73" s="26"/>
      <c r="MVA73" s="26"/>
      <c r="MVB73" s="26"/>
      <c r="MVC73" s="26"/>
      <c r="MVD73" s="26"/>
      <c r="MVE73" s="26"/>
      <c r="MVF73" s="26"/>
      <c r="MVG73" s="26"/>
      <c r="MVH73" s="26"/>
      <c r="MVI73" s="26"/>
      <c r="MVJ73" s="26"/>
      <c r="MVK73" s="26"/>
      <c r="MVL73" s="26"/>
      <c r="MVM73" s="26"/>
      <c r="MVN73" s="26"/>
      <c r="MVO73" s="26"/>
      <c r="MVP73" s="26"/>
      <c r="MVQ73" s="26"/>
      <c r="MVR73" s="26"/>
      <c r="MVS73" s="26"/>
      <c r="MVT73" s="26"/>
      <c r="MVU73" s="26"/>
      <c r="MVV73" s="26"/>
      <c r="MVW73" s="26"/>
      <c r="MVX73" s="26"/>
      <c r="MVY73" s="26"/>
      <c r="MVZ73" s="26"/>
      <c r="MWA73" s="26"/>
      <c r="MWB73" s="26"/>
      <c r="MWC73" s="26"/>
      <c r="MWD73" s="26"/>
      <c r="MWE73" s="26"/>
      <c r="MWF73" s="26"/>
      <c r="MWG73" s="26"/>
      <c r="MWH73" s="26"/>
      <c r="MWI73" s="26"/>
      <c r="MWJ73" s="26"/>
      <c r="MWK73" s="26"/>
      <c r="MWL73" s="26"/>
      <c r="MWM73" s="26"/>
      <c r="MWN73" s="26"/>
      <c r="MWO73" s="26"/>
      <c r="MWP73" s="26"/>
      <c r="MWQ73" s="26"/>
      <c r="MWR73" s="26"/>
      <c r="MWS73" s="26"/>
      <c r="MWT73" s="26"/>
      <c r="MWU73" s="26"/>
      <c r="MWV73" s="26"/>
      <c r="MWW73" s="26"/>
      <c r="MWX73" s="26"/>
      <c r="MWY73" s="26"/>
      <c r="MWZ73" s="26"/>
      <c r="MXA73" s="26"/>
      <c r="MXB73" s="26"/>
      <c r="MXC73" s="26"/>
      <c r="MXD73" s="26"/>
      <c r="MXE73" s="26"/>
      <c r="MXF73" s="26"/>
      <c r="MXG73" s="26"/>
      <c r="MXH73" s="26"/>
      <c r="MXI73" s="26"/>
      <c r="MXJ73" s="26"/>
      <c r="MXK73" s="26"/>
      <c r="MXL73" s="26"/>
      <c r="MXM73" s="26"/>
      <c r="MXN73" s="26"/>
      <c r="MXO73" s="26"/>
      <c r="MXP73" s="26"/>
      <c r="MXQ73" s="26"/>
      <c r="MXR73" s="26"/>
      <c r="MXS73" s="26"/>
      <c r="MXT73" s="26"/>
      <c r="MXU73" s="26"/>
      <c r="MXV73" s="26"/>
      <c r="MXW73" s="26"/>
      <c r="MXX73" s="26"/>
      <c r="MXY73" s="26"/>
      <c r="MXZ73" s="26"/>
      <c r="MYA73" s="26"/>
      <c r="MYB73" s="26"/>
      <c r="MYC73" s="26"/>
      <c r="MYD73" s="26"/>
      <c r="MYE73" s="26"/>
      <c r="MYF73" s="26"/>
      <c r="MYG73" s="26"/>
      <c r="MYH73" s="26"/>
      <c r="MYI73" s="26"/>
      <c r="MYJ73" s="26"/>
      <c r="MYK73" s="26"/>
      <c r="MYL73" s="26"/>
      <c r="MYM73" s="26"/>
      <c r="MYN73" s="26"/>
      <c r="MYO73" s="26"/>
      <c r="MYP73" s="26"/>
      <c r="MYQ73" s="26"/>
      <c r="MYR73" s="26"/>
      <c r="MYS73" s="26"/>
      <c r="MYT73" s="26"/>
      <c r="MYU73" s="26"/>
      <c r="MYV73" s="26"/>
      <c r="MYW73" s="26"/>
      <c r="MYX73" s="26"/>
      <c r="MYY73" s="26"/>
      <c r="MYZ73" s="26"/>
      <c r="MZA73" s="26"/>
      <c r="MZB73" s="26"/>
      <c r="MZC73" s="26"/>
      <c r="MZD73" s="26"/>
      <c r="MZE73" s="26"/>
      <c r="MZF73" s="26"/>
      <c r="MZG73" s="26"/>
      <c r="MZH73" s="26"/>
      <c r="MZI73" s="26"/>
      <c r="MZJ73" s="26"/>
      <c r="MZK73" s="26"/>
      <c r="MZL73" s="26"/>
      <c r="MZM73" s="26"/>
      <c r="MZN73" s="26"/>
      <c r="MZO73" s="26"/>
      <c r="MZP73" s="26"/>
      <c r="MZQ73" s="26"/>
      <c r="MZR73" s="26"/>
      <c r="MZS73" s="26"/>
      <c r="MZT73" s="26"/>
      <c r="MZU73" s="26"/>
      <c r="MZV73" s="26"/>
      <c r="MZW73" s="26"/>
      <c r="MZX73" s="26"/>
      <c r="MZY73" s="26"/>
      <c r="MZZ73" s="26"/>
      <c r="NAA73" s="26"/>
      <c r="NAB73" s="26"/>
      <c r="NAC73" s="26"/>
      <c r="NAD73" s="26"/>
      <c r="NAE73" s="26"/>
      <c r="NAF73" s="26"/>
      <c r="NAG73" s="26"/>
      <c r="NAH73" s="26"/>
      <c r="NAI73" s="26"/>
      <c r="NAJ73" s="26"/>
      <c r="NAK73" s="26"/>
      <c r="NAL73" s="26"/>
      <c r="NAM73" s="26"/>
      <c r="NAN73" s="26"/>
      <c r="NAO73" s="26"/>
      <c r="NAP73" s="26"/>
      <c r="NAQ73" s="26"/>
      <c r="NAR73" s="26"/>
      <c r="NAS73" s="26"/>
      <c r="NAT73" s="26"/>
      <c r="NAU73" s="26"/>
      <c r="NAV73" s="26"/>
      <c r="NAW73" s="26"/>
      <c r="NAX73" s="26"/>
      <c r="NAY73" s="26"/>
      <c r="NAZ73" s="26"/>
      <c r="NBA73" s="26"/>
      <c r="NBB73" s="26"/>
      <c r="NBC73" s="26"/>
      <c r="NBD73" s="26"/>
      <c r="NBE73" s="26"/>
      <c r="NBF73" s="26"/>
      <c r="NBG73" s="26"/>
      <c r="NBH73" s="26"/>
      <c r="NBI73" s="26"/>
      <c r="NBJ73" s="26"/>
      <c r="NBK73" s="26"/>
      <c r="NBL73" s="26"/>
      <c r="NBM73" s="26"/>
      <c r="NBN73" s="26"/>
      <c r="NBO73" s="26"/>
      <c r="NBP73" s="26"/>
      <c r="NBQ73" s="26"/>
      <c r="NBR73" s="26"/>
      <c r="NBS73" s="26"/>
      <c r="NBT73" s="26"/>
      <c r="NBU73" s="26"/>
      <c r="NBV73" s="26"/>
      <c r="NBW73" s="26"/>
      <c r="NBX73" s="26"/>
      <c r="NBY73" s="26"/>
      <c r="NBZ73" s="26"/>
      <c r="NCA73" s="26"/>
      <c r="NCB73" s="26"/>
      <c r="NCC73" s="26"/>
      <c r="NCD73" s="26"/>
      <c r="NCE73" s="26"/>
      <c r="NCF73" s="26"/>
      <c r="NCG73" s="26"/>
      <c r="NCH73" s="26"/>
      <c r="NCI73" s="26"/>
      <c r="NCJ73" s="26"/>
      <c r="NCK73" s="26"/>
      <c r="NCL73" s="26"/>
      <c r="NCM73" s="26"/>
      <c r="NCN73" s="26"/>
      <c r="NCO73" s="26"/>
      <c r="NCP73" s="26"/>
      <c r="NCQ73" s="26"/>
      <c r="NCR73" s="26"/>
      <c r="NCS73" s="26"/>
      <c r="NCT73" s="26"/>
      <c r="NCU73" s="26"/>
      <c r="NCV73" s="26"/>
      <c r="NCW73" s="26"/>
      <c r="NCX73" s="26"/>
      <c r="NCY73" s="26"/>
      <c r="NCZ73" s="26"/>
      <c r="NDA73" s="26"/>
      <c r="NDB73" s="26"/>
      <c r="NDC73" s="26"/>
      <c r="NDD73" s="26"/>
      <c r="NDE73" s="26"/>
      <c r="NDF73" s="26"/>
      <c r="NDG73" s="26"/>
      <c r="NDH73" s="26"/>
      <c r="NDI73" s="26"/>
      <c r="NDJ73" s="26"/>
      <c r="NDK73" s="26"/>
      <c r="NDL73" s="26"/>
      <c r="NDM73" s="26"/>
      <c r="NDN73" s="26"/>
      <c r="NDO73" s="26"/>
      <c r="NDP73" s="26"/>
      <c r="NDQ73" s="26"/>
      <c r="NDR73" s="26"/>
      <c r="NDS73" s="26"/>
      <c r="NDT73" s="26"/>
      <c r="NDU73" s="26"/>
      <c r="NDV73" s="26"/>
      <c r="NDW73" s="26"/>
      <c r="NDX73" s="26"/>
      <c r="NDY73" s="26"/>
      <c r="NDZ73" s="26"/>
      <c r="NEA73" s="26"/>
      <c r="NEB73" s="26"/>
      <c r="NEC73" s="26"/>
      <c r="NED73" s="26"/>
      <c r="NEE73" s="26"/>
      <c r="NEF73" s="26"/>
      <c r="NEG73" s="26"/>
      <c r="NEH73" s="26"/>
      <c r="NEI73" s="26"/>
      <c r="NEJ73" s="26"/>
      <c r="NEK73" s="26"/>
      <c r="NEL73" s="26"/>
      <c r="NEM73" s="26"/>
      <c r="NEN73" s="26"/>
      <c r="NEO73" s="26"/>
      <c r="NEP73" s="26"/>
      <c r="NEQ73" s="26"/>
      <c r="NER73" s="26"/>
      <c r="NES73" s="26"/>
      <c r="NET73" s="26"/>
      <c r="NEU73" s="26"/>
      <c r="NEV73" s="26"/>
      <c r="NEW73" s="26"/>
      <c r="NEX73" s="26"/>
      <c r="NEY73" s="26"/>
      <c r="NEZ73" s="26"/>
      <c r="NFA73" s="26"/>
      <c r="NFB73" s="26"/>
      <c r="NFC73" s="26"/>
      <c r="NFD73" s="26"/>
      <c r="NFE73" s="26"/>
      <c r="NFF73" s="26"/>
      <c r="NFG73" s="26"/>
      <c r="NFH73" s="26"/>
      <c r="NFI73" s="26"/>
      <c r="NFJ73" s="26"/>
      <c r="NFK73" s="26"/>
      <c r="NFL73" s="26"/>
      <c r="NFM73" s="26"/>
      <c r="NFN73" s="26"/>
      <c r="NFO73" s="26"/>
      <c r="NFP73" s="26"/>
      <c r="NFQ73" s="26"/>
      <c r="NFR73" s="26"/>
      <c r="NFS73" s="26"/>
      <c r="NFT73" s="26"/>
      <c r="NFU73" s="26"/>
      <c r="NFV73" s="26"/>
      <c r="NFW73" s="26"/>
      <c r="NFX73" s="26"/>
      <c r="NFY73" s="26"/>
      <c r="NFZ73" s="26"/>
      <c r="NGA73" s="26"/>
      <c r="NGB73" s="26"/>
      <c r="NGC73" s="26"/>
      <c r="NGD73" s="26"/>
      <c r="NGE73" s="26"/>
      <c r="NGF73" s="26"/>
      <c r="NGG73" s="26"/>
      <c r="NGH73" s="26"/>
      <c r="NGI73" s="26"/>
      <c r="NGJ73" s="26"/>
      <c r="NGK73" s="26"/>
      <c r="NGL73" s="26"/>
      <c r="NGM73" s="26"/>
      <c r="NGN73" s="26"/>
      <c r="NGO73" s="26"/>
      <c r="NGP73" s="26"/>
      <c r="NGQ73" s="26"/>
      <c r="NGR73" s="26"/>
      <c r="NGS73" s="26"/>
      <c r="NGT73" s="26"/>
      <c r="NGU73" s="26"/>
      <c r="NGV73" s="26"/>
      <c r="NGW73" s="26"/>
      <c r="NGX73" s="26"/>
      <c r="NGY73" s="26"/>
      <c r="NGZ73" s="26"/>
      <c r="NHA73" s="26"/>
      <c r="NHB73" s="26"/>
      <c r="NHC73" s="26"/>
      <c r="NHD73" s="26"/>
      <c r="NHE73" s="26"/>
      <c r="NHF73" s="26"/>
      <c r="NHG73" s="26"/>
      <c r="NHH73" s="26"/>
      <c r="NHI73" s="26"/>
      <c r="NHJ73" s="26"/>
      <c r="NHK73" s="26"/>
      <c r="NHL73" s="26"/>
      <c r="NHM73" s="26"/>
      <c r="NHN73" s="26"/>
      <c r="NHO73" s="26"/>
      <c r="NHP73" s="26"/>
      <c r="NHQ73" s="26"/>
      <c r="NHR73" s="26"/>
      <c r="NHS73" s="26"/>
      <c r="NHT73" s="26"/>
      <c r="NHU73" s="26"/>
      <c r="NHV73" s="26"/>
      <c r="NHW73" s="26"/>
      <c r="NHX73" s="26"/>
      <c r="NHY73" s="26"/>
      <c r="NHZ73" s="26"/>
      <c r="NIA73" s="26"/>
      <c r="NIB73" s="26"/>
      <c r="NIC73" s="26"/>
      <c r="NID73" s="26"/>
      <c r="NIE73" s="26"/>
      <c r="NIF73" s="26"/>
      <c r="NIG73" s="26"/>
      <c r="NIH73" s="26"/>
      <c r="NII73" s="26"/>
      <c r="NIJ73" s="26"/>
      <c r="NIK73" s="26"/>
      <c r="NIL73" s="26"/>
      <c r="NIM73" s="26"/>
      <c r="NIN73" s="26"/>
      <c r="NIO73" s="26"/>
      <c r="NIP73" s="26"/>
      <c r="NIQ73" s="26"/>
      <c r="NIR73" s="26"/>
      <c r="NIS73" s="26"/>
      <c r="NIT73" s="26"/>
      <c r="NIU73" s="26"/>
      <c r="NIV73" s="26"/>
      <c r="NIW73" s="26"/>
      <c r="NIX73" s="26"/>
      <c r="NIY73" s="26"/>
      <c r="NIZ73" s="26"/>
      <c r="NJA73" s="26"/>
      <c r="NJB73" s="26"/>
      <c r="NJC73" s="26"/>
      <c r="NJD73" s="26"/>
      <c r="NJE73" s="26"/>
      <c r="NJF73" s="26"/>
      <c r="NJG73" s="26"/>
      <c r="NJH73" s="26"/>
      <c r="NJI73" s="26"/>
      <c r="NJJ73" s="26"/>
      <c r="NJK73" s="26"/>
      <c r="NJL73" s="26"/>
      <c r="NJM73" s="26"/>
      <c r="NJN73" s="26"/>
      <c r="NJO73" s="26"/>
      <c r="NJP73" s="26"/>
      <c r="NJQ73" s="26"/>
      <c r="NJR73" s="26"/>
      <c r="NJS73" s="26"/>
      <c r="NJT73" s="26"/>
      <c r="NJU73" s="26"/>
      <c r="NJV73" s="26"/>
      <c r="NJW73" s="26"/>
      <c r="NJX73" s="26"/>
      <c r="NJY73" s="26"/>
      <c r="NJZ73" s="26"/>
      <c r="NKA73" s="26"/>
      <c r="NKB73" s="26"/>
      <c r="NKC73" s="26"/>
      <c r="NKD73" s="26"/>
      <c r="NKE73" s="26"/>
      <c r="NKF73" s="26"/>
      <c r="NKG73" s="26"/>
      <c r="NKH73" s="26"/>
      <c r="NKI73" s="26"/>
      <c r="NKJ73" s="26"/>
      <c r="NKK73" s="26"/>
      <c r="NKL73" s="26"/>
      <c r="NKM73" s="26"/>
      <c r="NKN73" s="26"/>
      <c r="NKO73" s="26"/>
      <c r="NKP73" s="26"/>
      <c r="NKQ73" s="26"/>
      <c r="NKR73" s="26"/>
      <c r="NKS73" s="26"/>
      <c r="NKT73" s="26"/>
      <c r="NKU73" s="26"/>
      <c r="NKV73" s="26"/>
      <c r="NKW73" s="26"/>
      <c r="NKX73" s="26"/>
      <c r="NKY73" s="26"/>
      <c r="NKZ73" s="26"/>
      <c r="NLA73" s="26"/>
      <c r="NLB73" s="26"/>
      <c r="NLC73" s="26"/>
      <c r="NLD73" s="26"/>
      <c r="NLE73" s="26"/>
      <c r="NLF73" s="26"/>
      <c r="NLG73" s="26"/>
      <c r="NLH73" s="26"/>
      <c r="NLI73" s="26"/>
      <c r="NLJ73" s="26"/>
      <c r="NLK73" s="26"/>
      <c r="NLL73" s="26"/>
      <c r="NLM73" s="26"/>
      <c r="NLN73" s="26"/>
      <c r="NLO73" s="26"/>
      <c r="NLP73" s="26"/>
      <c r="NLQ73" s="26"/>
      <c r="NLR73" s="26"/>
      <c r="NLS73" s="26"/>
      <c r="NLT73" s="26"/>
      <c r="NLU73" s="26"/>
      <c r="NLV73" s="26"/>
      <c r="NLW73" s="26"/>
      <c r="NLX73" s="26"/>
      <c r="NLY73" s="26"/>
      <c r="NLZ73" s="26"/>
      <c r="NMA73" s="26"/>
      <c r="NMB73" s="26"/>
      <c r="NMC73" s="26"/>
      <c r="NMD73" s="26"/>
      <c r="NME73" s="26"/>
      <c r="NMF73" s="26"/>
      <c r="NMG73" s="26"/>
      <c r="NMH73" s="26"/>
      <c r="NMI73" s="26"/>
      <c r="NMJ73" s="26"/>
      <c r="NMK73" s="26"/>
      <c r="NML73" s="26"/>
      <c r="NMM73" s="26"/>
      <c r="NMN73" s="26"/>
      <c r="NMO73" s="26"/>
      <c r="NMP73" s="26"/>
      <c r="NMQ73" s="26"/>
      <c r="NMR73" s="26"/>
      <c r="NMS73" s="26"/>
      <c r="NMT73" s="26"/>
      <c r="NMU73" s="26"/>
      <c r="NMV73" s="26"/>
      <c r="NMW73" s="26"/>
      <c r="NMX73" s="26"/>
      <c r="NMY73" s="26"/>
      <c r="NMZ73" s="26"/>
      <c r="NNA73" s="26"/>
      <c r="NNB73" s="26"/>
      <c r="NNC73" s="26"/>
      <c r="NND73" s="26"/>
      <c r="NNE73" s="26"/>
      <c r="NNF73" s="26"/>
      <c r="NNG73" s="26"/>
      <c r="NNH73" s="26"/>
      <c r="NNI73" s="26"/>
      <c r="NNJ73" s="26"/>
      <c r="NNK73" s="26"/>
      <c r="NNL73" s="26"/>
      <c r="NNM73" s="26"/>
      <c r="NNN73" s="26"/>
      <c r="NNO73" s="26"/>
      <c r="NNP73" s="26"/>
      <c r="NNQ73" s="26"/>
      <c r="NNR73" s="26"/>
      <c r="NNS73" s="26"/>
      <c r="NNT73" s="26"/>
      <c r="NNU73" s="26"/>
      <c r="NNV73" s="26"/>
      <c r="NNW73" s="26"/>
      <c r="NNX73" s="26"/>
      <c r="NNY73" s="26"/>
      <c r="NNZ73" s="26"/>
      <c r="NOA73" s="26"/>
      <c r="NOB73" s="26"/>
      <c r="NOC73" s="26"/>
      <c r="NOD73" s="26"/>
      <c r="NOE73" s="26"/>
      <c r="NOF73" s="26"/>
      <c r="NOG73" s="26"/>
      <c r="NOH73" s="26"/>
      <c r="NOI73" s="26"/>
      <c r="NOJ73" s="26"/>
      <c r="NOK73" s="26"/>
      <c r="NOL73" s="26"/>
      <c r="NOM73" s="26"/>
      <c r="NON73" s="26"/>
      <c r="NOO73" s="26"/>
      <c r="NOP73" s="26"/>
      <c r="NOQ73" s="26"/>
      <c r="NOR73" s="26"/>
      <c r="NOS73" s="26"/>
      <c r="NOT73" s="26"/>
      <c r="NOU73" s="26"/>
      <c r="NOV73" s="26"/>
      <c r="NOW73" s="26"/>
      <c r="NOX73" s="26"/>
      <c r="NOY73" s="26"/>
      <c r="NOZ73" s="26"/>
      <c r="NPA73" s="26"/>
      <c r="NPB73" s="26"/>
      <c r="NPC73" s="26"/>
      <c r="NPD73" s="26"/>
      <c r="NPE73" s="26"/>
      <c r="NPF73" s="26"/>
      <c r="NPG73" s="26"/>
      <c r="NPH73" s="26"/>
      <c r="NPI73" s="26"/>
      <c r="NPJ73" s="26"/>
      <c r="NPK73" s="26"/>
      <c r="NPL73" s="26"/>
      <c r="NPM73" s="26"/>
      <c r="NPN73" s="26"/>
      <c r="NPO73" s="26"/>
      <c r="NPP73" s="26"/>
      <c r="NPQ73" s="26"/>
      <c r="NPR73" s="26"/>
      <c r="NPS73" s="26"/>
      <c r="NPT73" s="26"/>
      <c r="NPU73" s="26"/>
      <c r="NPV73" s="26"/>
      <c r="NPW73" s="26"/>
      <c r="NPX73" s="26"/>
      <c r="NPY73" s="26"/>
      <c r="NPZ73" s="26"/>
      <c r="NQA73" s="26"/>
      <c r="NQB73" s="26"/>
      <c r="NQC73" s="26"/>
      <c r="NQD73" s="26"/>
      <c r="NQE73" s="26"/>
      <c r="NQF73" s="26"/>
      <c r="NQG73" s="26"/>
      <c r="NQH73" s="26"/>
      <c r="NQI73" s="26"/>
      <c r="NQJ73" s="26"/>
      <c r="NQK73" s="26"/>
      <c r="NQL73" s="26"/>
      <c r="NQM73" s="26"/>
      <c r="NQN73" s="26"/>
      <c r="NQO73" s="26"/>
      <c r="NQP73" s="26"/>
      <c r="NQQ73" s="26"/>
      <c r="NQR73" s="26"/>
      <c r="NQS73" s="26"/>
      <c r="NQT73" s="26"/>
      <c r="NQU73" s="26"/>
      <c r="NQV73" s="26"/>
      <c r="NQW73" s="26"/>
      <c r="NQX73" s="26"/>
      <c r="NQY73" s="26"/>
      <c r="NQZ73" s="26"/>
      <c r="NRA73" s="26"/>
      <c r="NRB73" s="26"/>
      <c r="NRC73" s="26"/>
      <c r="NRD73" s="26"/>
      <c r="NRE73" s="26"/>
      <c r="NRF73" s="26"/>
      <c r="NRG73" s="26"/>
      <c r="NRH73" s="26"/>
      <c r="NRI73" s="26"/>
      <c r="NRJ73" s="26"/>
      <c r="NRK73" s="26"/>
      <c r="NRL73" s="26"/>
      <c r="NRM73" s="26"/>
      <c r="NRN73" s="26"/>
      <c r="NRO73" s="26"/>
      <c r="NRP73" s="26"/>
      <c r="NRQ73" s="26"/>
      <c r="NRR73" s="26"/>
      <c r="NRS73" s="26"/>
      <c r="NRT73" s="26"/>
      <c r="NRU73" s="26"/>
      <c r="NRV73" s="26"/>
      <c r="NRW73" s="26"/>
      <c r="NRX73" s="26"/>
      <c r="NRY73" s="26"/>
      <c r="NRZ73" s="26"/>
      <c r="NSA73" s="26"/>
      <c r="NSB73" s="26"/>
      <c r="NSC73" s="26"/>
      <c r="NSD73" s="26"/>
      <c r="NSE73" s="26"/>
      <c r="NSF73" s="26"/>
      <c r="NSG73" s="26"/>
      <c r="NSH73" s="26"/>
      <c r="NSI73" s="26"/>
      <c r="NSJ73" s="26"/>
      <c r="NSK73" s="26"/>
      <c r="NSL73" s="26"/>
      <c r="NSM73" s="26"/>
      <c r="NSN73" s="26"/>
      <c r="NSO73" s="26"/>
      <c r="NSP73" s="26"/>
      <c r="NSQ73" s="26"/>
      <c r="NSR73" s="26"/>
      <c r="NSS73" s="26"/>
      <c r="NST73" s="26"/>
      <c r="NSU73" s="26"/>
      <c r="NSV73" s="26"/>
      <c r="NSW73" s="26"/>
      <c r="NSX73" s="26"/>
      <c r="NSY73" s="26"/>
      <c r="NSZ73" s="26"/>
      <c r="NTA73" s="26"/>
      <c r="NTB73" s="26"/>
      <c r="NTC73" s="26"/>
      <c r="NTD73" s="26"/>
      <c r="NTE73" s="26"/>
      <c r="NTF73" s="26"/>
      <c r="NTG73" s="26"/>
      <c r="NTH73" s="26"/>
      <c r="NTI73" s="26"/>
      <c r="NTJ73" s="26"/>
      <c r="NTK73" s="26"/>
      <c r="NTL73" s="26"/>
      <c r="NTM73" s="26"/>
      <c r="NTN73" s="26"/>
      <c r="NTO73" s="26"/>
      <c r="NTP73" s="26"/>
      <c r="NTQ73" s="26"/>
      <c r="NTR73" s="26"/>
      <c r="NTS73" s="26"/>
      <c r="NTT73" s="26"/>
      <c r="NTU73" s="26"/>
      <c r="NTV73" s="26"/>
      <c r="NTW73" s="26"/>
      <c r="NTX73" s="26"/>
      <c r="NTY73" s="26"/>
      <c r="NTZ73" s="26"/>
      <c r="NUA73" s="26"/>
      <c r="NUB73" s="26"/>
      <c r="NUC73" s="26"/>
      <c r="NUD73" s="26"/>
      <c r="NUE73" s="26"/>
      <c r="NUF73" s="26"/>
      <c r="NUG73" s="26"/>
      <c r="NUH73" s="26"/>
      <c r="NUI73" s="26"/>
      <c r="NUJ73" s="26"/>
      <c r="NUK73" s="26"/>
      <c r="NUL73" s="26"/>
      <c r="NUM73" s="26"/>
      <c r="NUN73" s="26"/>
      <c r="NUO73" s="26"/>
      <c r="NUP73" s="26"/>
      <c r="NUQ73" s="26"/>
      <c r="NUR73" s="26"/>
      <c r="NUS73" s="26"/>
      <c r="NUT73" s="26"/>
      <c r="NUU73" s="26"/>
      <c r="NUV73" s="26"/>
      <c r="NUW73" s="26"/>
      <c r="NUX73" s="26"/>
      <c r="NUY73" s="26"/>
      <c r="NUZ73" s="26"/>
      <c r="NVA73" s="26"/>
      <c r="NVB73" s="26"/>
      <c r="NVC73" s="26"/>
      <c r="NVD73" s="26"/>
      <c r="NVE73" s="26"/>
      <c r="NVF73" s="26"/>
      <c r="NVG73" s="26"/>
      <c r="NVH73" s="26"/>
      <c r="NVI73" s="26"/>
      <c r="NVJ73" s="26"/>
      <c r="NVK73" s="26"/>
      <c r="NVL73" s="26"/>
      <c r="NVM73" s="26"/>
      <c r="NVN73" s="26"/>
      <c r="NVO73" s="26"/>
      <c r="NVP73" s="26"/>
      <c r="NVQ73" s="26"/>
      <c r="NVR73" s="26"/>
      <c r="NVS73" s="26"/>
      <c r="NVT73" s="26"/>
      <c r="NVU73" s="26"/>
      <c r="NVV73" s="26"/>
      <c r="NVW73" s="26"/>
      <c r="NVX73" s="26"/>
      <c r="NVY73" s="26"/>
      <c r="NVZ73" s="26"/>
      <c r="NWA73" s="26"/>
      <c r="NWB73" s="26"/>
      <c r="NWC73" s="26"/>
      <c r="NWD73" s="26"/>
      <c r="NWE73" s="26"/>
      <c r="NWF73" s="26"/>
      <c r="NWG73" s="26"/>
      <c r="NWH73" s="26"/>
      <c r="NWI73" s="26"/>
      <c r="NWJ73" s="26"/>
      <c r="NWK73" s="26"/>
      <c r="NWL73" s="26"/>
      <c r="NWM73" s="26"/>
      <c r="NWN73" s="26"/>
      <c r="NWO73" s="26"/>
      <c r="NWP73" s="26"/>
      <c r="NWQ73" s="26"/>
      <c r="NWR73" s="26"/>
      <c r="NWS73" s="26"/>
      <c r="NWT73" s="26"/>
      <c r="NWU73" s="26"/>
      <c r="NWV73" s="26"/>
      <c r="NWW73" s="26"/>
      <c r="NWX73" s="26"/>
      <c r="NWY73" s="26"/>
      <c r="NWZ73" s="26"/>
      <c r="NXA73" s="26"/>
      <c r="NXB73" s="26"/>
      <c r="NXC73" s="26"/>
      <c r="NXD73" s="26"/>
      <c r="NXE73" s="26"/>
      <c r="NXF73" s="26"/>
      <c r="NXG73" s="26"/>
      <c r="NXH73" s="26"/>
      <c r="NXI73" s="26"/>
      <c r="NXJ73" s="26"/>
      <c r="NXK73" s="26"/>
      <c r="NXL73" s="26"/>
      <c r="NXM73" s="26"/>
      <c r="NXN73" s="26"/>
      <c r="NXO73" s="26"/>
      <c r="NXP73" s="26"/>
      <c r="NXQ73" s="26"/>
      <c r="NXR73" s="26"/>
      <c r="NXS73" s="26"/>
      <c r="NXT73" s="26"/>
      <c r="NXU73" s="26"/>
      <c r="NXV73" s="26"/>
      <c r="NXW73" s="26"/>
      <c r="NXX73" s="26"/>
      <c r="NXY73" s="26"/>
      <c r="NXZ73" s="26"/>
      <c r="NYA73" s="26"/>
      <c r="NYB73" s="26"/>
      <c r="NYC73" s="26"/>
      <c r="NYD73" s="26"/>
      <c r="NYE73" s="26"/>
      <c r="NYF73" s="26"/>
      <c r="NYG73" s="26"/>
      <c r="NYH73" s="26"/>
      <c r="NYI73" s="26"/>
      <c r="NYJ73" s="26"/>
      <c r="NYK73" s="26"/>
      <c r="NYL73" s="26"/>
      <c r="NYM73" s="26"/>
      <c r="NYN73" s="26"/>
      <c r="NYO73" s="26"/>
      <c r="NYP73" s="26"/>
      <c r="NYQ73" s="26"/>
      <c r="NYR73" s="26"/>
      <c r="NYS73" s="26"/>
      <c r="NYT73" s="26"/>
      <c r="NYU73" s="26"/>
      <c r="NYV73" s="26"/>
      <c r="NYW73" s="26"/>
      <c r="NYX73" s="26"/>
      <c r="NYY73" s="26"/>
      <c r="NYZ73" s="26"/>
      <c r="NZA73" s="26"/>
      <c r="NZB73" s="26"/>
      <c r="NZC73" s="26"/>
      <c r="NZD73" s="26"/>
      <c r="NZE73" s="26"/>
      <c r="NZF73" s="26"/>
      <c r="NZG73" s="26"/>
      <c r="NZH73" s="26"/>
      <c r="NZI73" s="26"/>
      <c r="NZJ73" s="26"/>
      <c r="NZK73" s="26"/>
      <c r="NZL73" s="26"/>
      <c r="NZM73" s="26"/>
      <c r="NZN73" s="26"/>
      <c r="NZO73" s="26"/>
      <c r="NZP73" s="26"/>
      <c r="NZQ73" s="26"/>
      <c r="NZR73" s="26"/>
      <c r="NZS73" s="26"/>
      <c r="NZT73" s="26"/>
      <c r="NZU73" s="26"/>
      <c r="NZV73" s="26"/>
      <c r="NZW73" s="26"/>
      <c r="NZX73" s="26"/>
      <c r="NZY73" s="26"/>
      <c r="NZZ73" s="26"/>
      <c r="OAA73" s="26"/>
      <c r="OAB73" s="26"/>
      <c r="OAC73" s="26"/>
      <c r="OAD73" s="26"/>
      <c r="OAE73" s="26"/>
      <c r="OAF73" s="26"/>
      <c r="OAG73" s="26"/>
      <c r="OAH73" s="26"/>
      <c r="OAI73" s="26"/>
      <c r="OAJ73" s="26"/>
      <c r="OAK73" s="26"/>
      <c r="OAL73" s="26"/>
      <c r="OAM73" s="26"/>
      <c r="OAN73" s="26"/>
      <c r="OAO73" s="26"/>
      <c r="OAP73" s="26"/>
      <c r="OAQ73" s="26"/>
      <c r="OAR73" s="26"/>
      <c r="OAS73" s="26"/>
      <c r="OAT73" s="26"/>
      <c r="OAU73" s="26"/>
      <c r="OAV73" s="26"/>
      <c r="OAW73" s="26"/>
      <c r="OAX73" s="26"/>
      <c r="OAY73" s="26"/>
      <c r="OAZ73" s="26"/>
      <c r="OBA73" s="26"/>
      <c r="OBB73" s="26"/>
      <c r="OBC73" s="26"/>
      <c r="OBD73" s="26"/>
      <c r="OBE73" s="26"/>
      <c r="OBF73" s="26"/>
      <c r="OBG73" s="26"/>
      <c r="OBH73" s="26"/>
      <c r="OBI73" s="26"/>
      <c r="OBJ73" s="26"/>
      <c r="OBK73" s="26"/>
      <c r="OBL73" s="26"/>
      <c r="OBM73" s="26"/>
      <c r="OBN73" s="26"/>
      <c r="OBO73" s="26"/>
      <c r="OBP73" s="26"/>
      <c r="OBQ73" s="26"/>
      <c r="OBR73" s="26"/>
      <c r="OBS73" s="26"/>
      <c r="OBT73" s="26"/>
      <c r="OBU73" s="26"/>
      <c r="OBV73" s="26"/>
      <c r="OBW73" s="26"/>
      <c r="OBX73" s="26"/>
      <c r="OBY73" s="26"/>
      <c r="OBZ73" s="26"/>
      <c r="OCA73" s="26"/>
      <c r="OCB73" s="26"/>
      <c r="OCC73" s="26"/>
      <c r="OCD73" s="26"/>
      <c r="OCE73" s="26"/>
      <c r="OCF73" s="26"/>
      <c r="OCG73" s="26"/>
      <c r="OCH73" s="26"/>
      <c r="OCI73" s="26"/>
      <c r="OCJ73" s="26"/>
      <c r="OCK73" s="26"/>
      <c r="OCL73" s="26"/>
      <c r="OCM73" s="26"/>
      <c r="OCN73" s="26"/>
      <c r="OCO73" s="26"/>
      <c r="OCP73" s="26"/>
      <c r="OCQ73" s="26"/>
      <c r="OCR73" s="26"/>
      <c r="OCS73" s="26"/>
      <c r="OCT73" s="26"/>
      <c r="OCU73" s="26"/>
      <c r="OCV73" s="26"/>
      <c r="OCW73" s="26"/>
      <c r="OCX73" s="26"/>
      <c r="OCY73" s="26"/>
      <c r="OCZ73" s="26"/>
      <c r="ODA73" s="26"/>
      <c r="ODB73" s="26"/>
      <c r="ODC73" s="26"/>
      <c r="ODD73" s="26"/>
      <c r="ODE73" s="26"/>
      <c r="ODF73" s="26"/>
      <c r="ODG73" s="26"/>
      <c r="ODH73" s="26"/>
      <c r="ODI73" s="26"/>
      <c r="ODJ73" s="26"/>
      <c r="ODK73" s="26"/>
      <c r="ODL73" s="26"/>
      <c r="ODM73" s="26"/>
      <c r="ODN73" s="26"/>
      <c r="ODO73" s="26"/>
      <c r="ODP73" s="26"/>
      <c r="ODQ73" s="26"/>
      <c r="ODR73" s="26"/>
      <c r="ODS73" s="26"/>
      <c r="ODT73" s="26"/>
      <c r="ODU73" s="26"/>
      <c r="ODV73" s="26"/>
      <c r="ODW73" s="26"/>
      <c r="ODX73" s="26"/>
      <c r="ODY73" s="26"/>
      <c r="ODZ73" s="26"/>
      <c r="OEA73" s="26"/>
      <c r="OEB73" s="26"/>
      <c r="OEC73" s="26"/>
      <c r="OED73" s="26"/>
      <c r="OEE73" s="26"/>
      <c r="OEF73" s="26"/>
      <c r="OEG73" s="26"/>
      <c r="OEH73" s="26"/>
      <c r="OEI73" s="26"/>
      <c r="OEJ73" s="26"/>
      <c r="OEK73" s="26"/>
      <c r="OEL73" s="26"/>
      <c r="OEM73" s="26"/>
      <c r="OEN73" s="26"/>
      <c r="OEO73" s="26"/>
      <c r="OEP73" s="26"/>
      <c r="OEQ73" s="26"/>
      <c r="OER73" s="26"/>
      <c r="OES73" s="26"/>
      <c r="OET73" s="26"/>
      <c r="OEU73" s="26"/>
      <c r="OEV73" s="26"/>
      <c r="OEW73" s="26"/>
      <c r="OEX73" s="26"/>
      <c r="OEY73" s="26"/>
      <c r="OEZ73" s="26"/>
      <c r="OFA73" s="26"/>
      <c r="OFB73" s="26"/>
      <c r="OFC73" s="26"/>
      <c r="OFD73" s="26"/>
      <c r="OFE73" s="26"/>
      <c r="OFF73" s="26"/>
      <c r="OFG73" s="26"/>
      <c r="OFH73" s="26"/>
      <c r="OFI73" s="26"/>
      <c r="OFJ73" s="26"/>
      <c r="OFK73" s="26"/>
      <c r="OFL73" s="26"/>
      <c r="OFM73" s="26"/>
      <c r="OFN73" s="26"/>
      <c r="OFO73" s="26"/>
      <c r="OFP73" s="26"/>
      <c r="OFQ73" s="26"/>
      <c r="OFR73" s="26"/>
      <c r="OFS73" s="26"/>
      <c r="OFT73" s="26"/>
      <c r="OFU73" s="26"/>
      <c r="OFV73" s="26"/>
      <c r="OFW73" s="26"/>
      <c r="OFX73" s="26"/>
      <c r="OFY73" s="26"/>
      <c r="OFZ73" s="26"/>
      <c r="OGA73" s="26"/>
      <c r="OGB73" s="26"/>
      <c r="OGC73" s="26"/>
      <c r="OGD73" s="26"/>
      <c r="OGE73" s="26"/>
      <c r="OGF73" s="26"/>
      <c r="OGG73" s="26"/>
      <c r="OGH73" s="26"/>
      <c r="OGI73" s="26"/>
      <c r="OGJ73" s="26"/>
      <c r="OGK73" s="26"/>
      <c r="OGL73" s="26"/>
      <c r="OGM73" s="26"/>
      <c r="OGN73" s="26"/>
      <c r="OGO73" s="26"/>
      <c r="OGP73" s="26"/>
      <c r="OGQ73" s="26"/>
      <c r="OGR73" s="26"/>
      <c r="OGS73" s="26"/>
      <c r="OGT73" s="26"/>
      <c r="OGU73" s="26"/>
      <c r="OGV73" s="26"/>
      <c r="OGW73" s="26"/>
      <c r="OGX73" s="26"/>
      <c r="OGY73" s="26"/>
      <c r="OGZ73" s="26"/>
      <c r="OHA73" s="26"/>
      <c r="OHB73" s="26"/>
      <c r="OHC73" s="26"/>
      <c r="OHD73" s="26"/>
      <c r="OHE73" s="26"/>
      <c r="OHF73" s="26"/>
      <c r="OHG73" s="26"/>
      <c r="OHH73" s="26"/>
      <c r="OHI73" s="26"/>
      <c r="OHJ73" s="26"/>
      <c r="OHK73" s="26"/>
      <c r="OHL73" s="26"/>
      <c r="OHM73" s="26"/>
      <c r="OHN73" s="26"/>
      <c r="OHO73" s="26"/>
      <c r="OHP73" s="26"/>
      <c r="OHQ73" s="26"/>
      <c r="OHR73" s="26"/>
      <c r="OHS73" s="26"/>
      <c r="OHT73" s="26"/>
      <c r="OHU73" s="26"/>
      <c r="OHV73" s="26"/>
      <c r="OHW73" s="26"/>
      <c r="OHX73" s="26"/>
      <c r="OHY73" s="26"/>
      <c r="OHZ73" s="26"/>
      <c r="OIA73" s="26"/>
      <c r="OIB73" s="26"/>
      <c r="OIC73" s="26"/>
      <c r="OID73" s="26"/>
      <c r="OIE73" s="26"/>
      <c r="OIF73" s="26"/>
      <c r="OIG73" s="26"/>
      <c r="OIH73" s="26"/>
      <c r="OII73" s="26"/>
      <c r="OIJ73" s="26"/>
      <c r="OIK73" s="26"/>
      <c r="OIL73" s="26"/>
      <c r="OIM73" s="26"/>
      <c r="OIN73" s="26"/>
      <c r="OIO73" s="26"/>
      <c r="OIP73" s="26"/>
      <c r="OIQ73" s="26"/>
      <c r="OIR73" s="26"/>
      <c r="OIS73" s="26"/>
      <c r="OIT73" s="26"/>
      <c r="OIU73" s="26"/>
      <c r="OIV73" s="26"/>
      <c r="OIW73" s="26"/>
      <c r="OIX73" s="26"/>
      <c r="OIY73" s="26"/>
      <c r="OIZ73" s="26"/>
      <c r="OJA73" s="26"/>
      <c r="OJB73" s="26"/>
      <c r="OJC73" s="26"/>
      <c r="OJD73" s="26"/>
      <c r="OJE73" s="26"/>
      <c r="OJF73" s="26"/>
      <c r="OJG73" s="26"/>
      <c r="OJH73" s="26"/>
      <c r="OJI73" s="26"/>
      <c r="OJJ73" s="26"/>
      <c r="OJK73" s="26"/>
      <c r="OJL73" s="26"/>
      <c r="OJM73" s="26"/>
      <c r="OJN73" s="26"/>
      <c r="OJO73" s="26"/>
      <c r="OJP73" s="26"/>
      <c r="OJQ73" s="26"/>
      <c r="OJR73" s="26"/>
      <c r="OJS73" s="26"/>
      <c r="OJT73" s="26"/>
      <c r="OJU73" s="26"/>
      <c r="OJV73" s="26"/>
      <c r="OJW73" s="26"/>
      <c r="OJX73" s="26"/>
      <c r="OJY73" s="26"/>
      <c r="OJZ73" s="26"/>
      <c r="OKA73" s="26"/>
      <c r="OKB73" s="26"/>
      <c r="OKC73" s="26"/>
      <c r="OKD73" s="26"/>
      <c r="OKE73" s="26"/>
      <c r="OKF73" s="26"/>
      <c r="OKG73" s="26"/>
      <c r="OKH73" s="26"/>
      <c r="OKI73" s="26"/>
      <c r="OKJ73" s="26"/>
      <c r="OKK73" s="26"/>
      <c r="OKL73" s="26"/>
      <c r="OKM73" s="26"/>
      <c r="OKN73" s="26"/>
      <c r="OKO73" s="26"/>
      <c r="OKP73" s="26"/>
      <c r="OKQ73" s="26"/>
      <c r="OKR73" s="26"/>
      <c r="OKS73" s="26"/>
      <c r="OKT73" s="26"/>
      <c r="OKU73" s="26"/>
      <c r="OKV73" s="26"/>
      <c r="OKW73" s="26"/>
      <c r="OKX73" s="26"/>
      <c r="OKY73" s="26"/>
      <c r="OKZ73" s="26"/>
      <c r="OLA73" s="26"/>
      <c r="OLB73" s="26"/>
      <c r="OLC73" s="26"/>
      <c r="OLD73" s="26"/>
      <c r="OLE73" s="26"/>
      <c r="OLF73" s="26"/>
      <c r="OLG73" s="26"/>
      <c r="OLH73" s="26"/>
      <c r="OLI73" s="26"/>
      <c r="OLJ73" s="26"/>
      <c r="OLK73" s="26"/>
      <c r="OLL73" s="26"/>
      <c r="OLM73" s="26"/>
      <c r="OLN73" s="26"/>
      <c r="OLO73" s="26"/>
      <c r="OLP73" s="26"/>
      <c r="OLQ73" s="26"/>
      <c r="OLR73" s="26"/>
      <c r="OLS73" s="26"/>
      <c r="OLT73" s="26"/>
      <c r="OLU73" s="26"/>
      <c r="OLV73" s="26"/>
      <c r="OLW73" s="26"/>
      <c r="OLX73" s="26"/>
      <c r="OLY73" s="26"/>
      <c r="OLZ73" s="26"/>
      <c r="OMA73" s="26"/>
      <c r="OMB73" s="26"/>
      <c r="OMC73" s="26"/>
      <c r="OMD73" s="26"/>
      <c r="OME73" s="26"/>
      <c r="OMF73" s="26"/>
      <c r="OMG73" s="26"/>
      <c r="OMH73" s="26"/>
      <c r="OMI73" s="26"/>
      <c r="OMJ73" s="26"/>
      <c r="OMK73" s="26"/>
      <c r="OML73" s="26"/>
      <c r="OMM73" s="26"/>
      <c r="OMN73" s="26"/>
      <c r="OMO73" s="26"/>
      <c r="OMP73" s="26"/>
      <c r="OMQ73" s="26"/>
      <c r="OMR73" s="26"/>
      <c r="OMS73" s="26"/>
      <c r="OMT73" s="26"/>
      <c r="OMU73" s="26"/>
      <c r="OMV73" s="26"/>
      <c r="OMW73" s="26"/>
      <c r="OMX73" s="26"/>
      <c r="OMY73" s="26"/>
      <c r="OMZ73" s="26"/>
      <c r="ONA73" s="26"/>
      <c r="ONB73" s="26"/>
      <c r="ONC73" s="26"/>
      <c r="OND73" s="26"/>
      <c r="ONE73" s="26"/>
      <c r="ONF73" s="26"/>
      <c r="ONG73" s="26"/>
      <c r="ONH73" s="26"/>
      <c r="ONI73" s="26"/>
      <c r="ONJ73" s="26"/>
      <c r="ONK73" s="26"/>
      <c r="ONL73" s="26"/>
      <c r="ONM73" s="26"/>
      <c r="ONN73" s="26"/>
      <c r="ONO73" s="26"/>
      <c r="ONP73" s="26"/>
      <c r="ONQ73" s="26"/>
      <c r="ONR73" s="26"/>
      <c r="ONS73" s="26"/>
      <c r="ONT73" s="26"/>
      <c r="ONU73" s="26"/>
      <c r="ONV73" s="26"/>
      <c r="ONW73" s="26"/>
      <c r="ONX73" s="26"/>
      <c r="ONY73" s="26"/>
      <c r="ONZ73" s="26"/>
      <c r="OOA73" s="26"/>
      <c r="OOB73" s="26"/>
      <c r="OOC73" s="26"/>
      <c r="OOD73" s="26"/>
      <c r="OOE73" s="26"/>
      <c r="OOF73" s="26"/>
      <c r="OOG73" s="26"/>
      <c r="OOH73" s="26"/>
      <c r="OOI73" s="26"/>
      <c r="OOJ73" s="26"/>
      <c r="OOK73" s="26"/>
      <c r="OOL73" s="26"/>
      <c r="OOM73" s="26"/>
      <c r="OON73" s="26"/>
      <c r="OOO73" s="26"/>
      <c r="OOP73" s="26"/>
      <c r="OOQ73" s="26"/>
      <c r="OOR73" s="26"/>
      <c r="OOS73" s="26"/>
      <c r="OOT73" s="26"/>
      <c r="OOU73" s="26"/>
      <c r="OOV73" s="26"/>
      <c r="OOW73" s="26"/>
      <c r="OOX73" s="26"/>
      <c r="OOY73" s="26"/>
      <c r="OOZ73" s="26"/>
      <c r="OPA73" s="26"/>
      <c r="OPB73" s="26"/>
      <c r="OPC73" s="26"/>
      <c r="OPD73" s="26"/>
      <c r="OPE73" s="26"/>
      <c r="OPF73" s="26"/>
      <c r="OPG73" s="26"/>
      <c r="OPH73" s="26"/>
      <c r="OPI73" s="26"/>
      <c r="OPJ73" s="26"/>
      <c r="OPK73" s="26"/>
      <c r="OPL73" s="26"/>
      <c r="OPM73" s="26"/>
      <c r="OPN73" s="26"/>
      <c r="OPO73" s="26"/>
      <c r="OPP73" s="26"/>
      <c r="OPQ73" s="26"/>
      <c r="OPR73" s="26"/>
      <c r="OPS73" s="26"/>
      <c r="OPT73" s="26"/>
      <c r="OPU73" s="26"/>
      <c r="OPV73" s="26"/>
      <c r="OPW73" s="26"/>
      <c r="OPX73" s="26"/>
      <c r="OPY73" s="26"/>
      <c r="OPZ73" s="26"/>
      <c r="OQA73" s="26"/>
      <c r="OQB73" s="26"/>
      <c r="OQC73" s="26"/>
      <c r="OQD73" s="26"/>
      <c r="OQE73" s="26"/>
      <c r="OQF73" s="26"/>
      <c r="OQG73" s="26"/>
      <c r="OQH73" s="26"/>
      <c r="OQI73" s="26"/>
      <c r="OQJ73" s="26"/>
      <c r="OQK73" s="26"/>
      <c r="OQL73" s="26"/>
      <c r="OQM73" s="26"/>
      <c r="OQN73" s="26"/>
      <c r="OQO73" s="26"/>
      <c r="OQP73" s="26"/>
      <c r="OQQ73" s="26"/>
      <c r="OQR73" s="26"/>
      <c r="OQS73" s="26"/>
      <c r="OQT73" s="26"/>
      <c r="OQU73" s="26"/>
      <c r="OQV73" s="26"/>
      <c r="OQW73" s="26"/>
      <c r="OQX73" s="26"/>
      <c r="OQY73" s="26"/>
      <c r="OQZ73" s="26"/>
      <c r="ORA73" s="26"/>
      <c r="ORB73" s="26"/>
      <c r="ORC73" s="26"/>
      <c r="ORD73" s="26"/>
      <c r="ORE73" s="26"/>
      <c r="ORF73" s="26"/>
      <c r="ORG73" s="26"/>
      <c r="ORH73" s="26"/>
      <c r="ORI73" s="26"/>
      <c r="ORJ73" s="26"/>
      <c r="ORK73" s="26"/>
      <c r="ORL73" s="26"/>
      <c r="ORM73" s="26"/>
      <c r="ORN73" s="26"/>
      <c r="ORO73" s="26"/>
      <c r="ORP73" s="26"/>
      <c r="ORQ73" s="26"/>
      <c r="ORR73" s="26"/>
      <c r="ORS73" s="26"/>
      <c r="ORT73" s="26"/>
      <c r="ORU73" s="26"/>
      <c r="ORV73" s="26"/>
      <c r="ORW73" s="26"/>
      <c r="ORX73" s="26"/>
      <c r="ORY73" s="26"/>
      <c r="ORZ73" s="26"/>
      <c r="OSA73" s="26"/>
      <c r="OSB73" s="26"/>
      <c r="OSC73" s="26"/>
      <c r="OSD73" s="26"/>
      <c r="OSE73" s="26"/>
      <c r="OSF73" s="26"/>
      <c r="OSG73" s="26"/>
      <c r="OSH73" s="26"/>
      <c r="OSI73" s="26"/>
      <c r="OSJ73" s="26"/>
      <c r="OSK73" s="26"/>
      <c r="OSL73" s="26"/>
      <c r="OSM73" s="26"/>
      <c r="OSN73" s="26"/>
      <c r="OSO73" s="26"/>
      <c r="OSP73" s="26"/>
      <c r="OSQ73" s="26"/>
      <c r="OSR73" s="26"/>
      <c r="OSS73" s="26"/>
      <c r="OST73" s="26"/>
      <c r="OSU73" s="26"/>
      <c r="OSV73" s="26"/>
      <c r="OSW73" s="26"/>
      <c r="OSX73" s="26"/>
      <c r="OSY73" s="26"/>
      <c r="OSZ73" s="26"/>
      <c r="OTA73" s="26"/>
      <c r="OTB73" s="26"/>
      <c r="OTC73" s="26"/>
      <c r="OTD73" s="26"/>
      <c r="OTE73" s="26"/>
      <c r="OTF73" s="26"/>
      <c r="OTG73" s="26"/>
      <c r="OTH73" s="26"/>
      <c r="OTI73" s="26"/>
      <c r="OTJ73" s="26"/>
      <c r="OTK73" s="26"/>
      <c r="OTL73" s="26"/>
      <c r="OTM73" s="26"/>
      <c r="OTN73" s="26"/>
      <c r="OTO73" s="26"/>
      <c r="OTP73" s="26"/>
      <c r="OTQ73" s="26"/>
      <c r="OTR73" s="26"/>
      <c r="OTS73" s="26"/>
      <c r="OTT73" s="26"/>
      <c r="OTU73" s="26"/>
      <c r="OTV73" s="26"/>
      <c r="OTW73" s="26"/>
      <c r="OTX73" s="26"/>
      <c r="OTY73" s="26"/>
      <c r="OTZ73" s="26"/>
      <c r="OUA73" s="26"/>
      <c r="OUB73" s="26"/>
      <c r="OUC73" s="26"/>
      <c r="OUD73" s="26"/>
      <c r="OUE73" s="26"/>
      <c r="OUF73" s="26"/>
      <c r="OUG73" s="26"/>
      <c r="OUH73" s="26"/>
      <c r="OUI73" s="26"/>
      <c r="OUJ73" s="26"/>
      <c r="OUK73" s="26"/>
      <c r="OUL73" s="26"/>
      <c r="OUM73" s="26"/>
      <c r="OUN73" s="26"/>
      <c r="OUO73" s="26"/>
      <c r="OUP73" s="26"/>
      <c r="OUQ73" s="26"/>
      <c r="OUR73" s="26"/>
      <c r="OUS73" s="26"/>
      <c r="OUT73" s="26"/>
      <c r="OUU73" s="26"/>
      <c r="OUV73" s="26"/>
      <c r="OUW73" s="26"/>
      <c r="OUX73" s="26"/>
      <c r="OUY73" s="26"/>
      <c r="OUZ73" s="26"/>
      <c r="OVA73" s="26"/>
      <c r="OVB73" s="26"/>
      <c r="OVC73" s="26"/>
      <c r="OVD73" s="26"/>
      <c r="OVE73" s="26"/>
      <c r="OVF73" s="26"/>
      <c r="OVG73" s="26"/>
      <c r="OVH73" s="26"/>
      <c r="OVI73" s="26"/>
      <c r="OVJ73" s="26"/>
      <c r="OVK73" s="26"/>
      <c r="OVL73" s="26"/>
      <c r="OVM73" s="26"/>
      <c r="OVN73" s="26"/>
      <c r="OVO73" s="26"/>
      <c r="OVP73" s="26"/>
      <c r="OVQ73" s="26"/>
      <c r="OVR73" s="26"/>
      <c r="OVS73" s="26"/>
      <c r="OVT73" s="26"/>
      <c r="OVU73" s="26"/>
      <c r="OVV73" s="26"/>
      <c r="OVW73" s="26"/>
      <c r="OVX73" s="26"/>
      <c r="OVY73" s="26"/>
      <c r="OVZ73" s="26"/>
      <c r="OWA73" s="26"/>
      <c r="OWB73" s="26"/>
      <c r="OWC73" s="26"/>
      <c r="OWD73" s="26"/>
      <c r="OWE73" s="26"/>
      <c r="OWF73" s="26"/>
      <c r="OWG73" s="26"/>
      <c r="OWH73" s="26"/>
      <c r="OWI73" s="26"/>
      <c r="OWJ73" s="26"/>
      <c r="OWK73" s="26"/>
      <c r="OWL73" s="26"/>
      <c r="OWM73" s="26"/>
      <c r="OWN73" s="26"/>
      <c r="OWO73" s="26"/>
      <c r="OWP73" s="26"/>
      <c r="OWQ73" s="26"/>
      <c r="OWR73" s="26"/>
      <c r="OWS73" s="26"/>
      <c r="OWT73" s="26"/>
      <c r="OWU73" s="26"/>
      <c r="OWV73" s="26"/>
      <c r="OWW73" s="26"/>
      <c r="OWX73" s="26"/>
      <c r="OWY73" s="26"/>
      <c r="OWZ73" s="26"/>
      <c r="OXA73" s="26"/>
      <c r="OXB73" s="26"/>
      <c r="OXC73" s="26"/>
      <c r="OXD73" s="26"/>
      <c r="OXE73" s="26"/>
      <c r="OXF73" s="26"/>
      <c r="OXG73" s="26"/>
      <c r="OXH73" s="26"/>
      <c r="OXI73" s="26"/>
      <c r="OXJ73" s="26"/>
      <c r="OXK73" s="26"/>
      <c r="OXL73" s="26"/>
      <c r="OXM73" s="26"/>
      <c r="OXN73" s="26"/>
      <c r="OXO73" s="26"/>
      <c r="OXP73" s="26"/>
      <c r="OXQ73" s="26"/>
      <c r="OXR73" s="26"/>
      <c r="OXS73" s="26"/>
      <c r="OXT73" s="26"/>
      <c r="OXU73" s="26"/>
      <c r="OXV73" s="26"/>
      <c r="OXW73" s="26"/>
      <c r="OXX73" s="26"/>
      <c r="OXY73" s="26"/>
      <c r="OXZ73" s="26"/>
      <c r="OYA73" s="26"/>
      <c r="OYB73" s="26"/>
      <c r="OYC73" s="26"/>
      <c r="OYD73" s="26"/>
      <c r="OYE73" s="26"/>
      <c r="OYF73" s="26"/>
      <c r="OYG73" s="26"/>
      <c r="OYH73" s="26"/>
      <c r="OYI73" s="26"/>
      <c r="OYJ73" s="26"/>
      <c r="OYK73" s="26"/>
      <c r="OYL73" s="26"/>
      <c r="OYM73" s="26"/>
      <c r="OYN73" s="26"/>
      <c r="OYO73" s="26"/>
      <c r="OYP73" s="26"/>
      <c r="OYQ73" s="26"/>
      <c r="OYR73" s="26"/>
      <c r="OYS73" s="26"/>
      <c r="OYT73" s="26"/>
      <c r="OYU73" s="26"/>
      <c r="OYV73" s="26"/>
      <c r="OYW73" s="26"/>
      <c r="OYX73" s="26"/>
      <c r="OYY73" s="26"/>
      <c r="OYZ73" s="26"/>
      <c r="OZA73" s="26"/>
      <c r="OZB73" s="26"/>
      <c r="OZC73" s="26"/>
      <c r="OZD73" s="26"/>
      <c r="OZE73" s="26"/>
      <c r="OZF73" s="26"/>
      <c r="OZG73" s="26"/>
      <c r="OZH73" s="26"/>
      <c r="OZI73" s="26"/>
      <c r="OZJ73" s="26"/>
      <c r="OZK73" s="26"/>
      <c r="OZL73" s="26"/>
      <c r="OZM73" s="26"/>
      <c r="OZN73" s="26"/>
      <c r="OZO73" s="26"/>
      <c r="OZP73" s="26"/>
      <c r="OZQ73" s="26"/>
      <c r="OZR73" s="26"/>
      <c r="OZS73" s="26"/>
      <c r="OZT73" s="26"/>
      <c r="OZU73" s="26"/>
      <c r="OZV73" s="26"/>
      <c r="OZW73" s="26"/>
      <c r="OZX73" s="26"/>
      <c r="OZY73" s="26"/>
      <c r="OZZ73" s="26"/>
      <c r="PAA73" s="26"/>
      <c r="PAB73" s="26"/>
      <c r="PAC73" s="26"/>
      <c r="PAD73" s="26"/>
      <c r="PAE73" s="26"/>
      <c r="PAF73" s="26"/>
      <c r="PAG73" s="26"/>
      <c r="PAH73" s="26"/>
      <c r="PAI73" s="26"/>
      <c r="PAJ73" s="26"/>
      <c r="PAK73" s="26"/>
      <c r="PAL73" s="26"/>
      <c r="PAM73" s="26"/>
      <c r="PAN73" s="26"/>
      <c r="PAO73" s="26"/>
      <c r="PAP73" s="26"/>
      <c r="PAQ73" s="26"/>
      <c r="PAR73" s="26"/>
      <c r="PAS73" s="26"/>
      <c r="PAT73" s="26"/>
      <c r="PAU73" s="26"/>
      <c r="PAV73" s="26"/>
      <c r="PAW73" s="26"/>
      <c r="PAX73" s="26"/>
      <c r="PAY73" s="26"/>
      <c r="PAZ73" s="26"/>
      <c r="PBA73" s="26"/>
      <c r="PBB73" s="26"/>
      <c r="PBC73" s="26"/>
      <c r="PBD73" s="26"/>
      <c r="PBE73" s="26"/>
      <c r="PBF73" s="26"/>
      <c r="PBG73" s="26"/>
      <c r="PBH73" s="26"/>
      <c r="PBI73" s="26"/>
      <c r="PBJ73" s="26"/>
      <c r="PBK73" s="26"/>
      <c r="PBL73" s="26"/>
      <c r="PBM73" s="26"/>
      <c r="PBN73" s="26"/>
      <c r="PBO73" s="26"/>
      <c r="PBP73" s="26"/>
      <c r="PBQ73" s="26"/>
      <c r="PBR73" s="26"/>
      <c r="PBS73" s="26"/>
      <c r="PBT73" s="26"/>
      <c r="PBU73" s="26"/>
      <c r="PBV73" s="26"/>
      <c r="PBW73" s="26"/>
      <c r="PBX73" s="26"/>
      <c r="PBY73" s="26"/>
      <c r="PBZ73" s="26"/>
      <c r="PCA73" s="26"/>
      <c r="PCB73" s="26"/>
      <c r="PCC73" s="26"/>
      <c r="PCD73" s="26"/>
      <c r="PCE73" s="26"/>
      <c r="PCF73" s="26"/>
      <c r="PCG73" s="26"/>
      <c r="PCH73" s="26"/>
      <c r="PCI73" s="26"/>
      <c r="PCJ73" s="26"/>
      <c r="PCK73" s="26"/>
      <c r="PCL73" s="26"/>
      <c r="PCM73" s="26"/>
      <c r="PCN73" s="26"/>
      <c r="PCO73" s="26"/>
      <c r="PCP73" s="26"/>
      <c r="PCQ73" s="26"/>
      <c r="PCR73" s="26"/>
      <c r="PCS73" s="26"/>
      <c r="PCT73" s="26"/>
      <c r="PCU73" s="26"/>
      <c r="PCV73" s="26"/>
      <c r="PCW73" s="26"/>
      <c r="PCX73" s="26"/>
      <c r="PCY73" s="26"/>
      <c r="PCZ73" s="26"/>
      <c r="PDA73" s="26"/>
      <c r="PDB73" s="26"/>
      <c r="PDC73" s="26"/>
      <c r="PDD73" s="26"/>
      <c r="PDE73" s="26"/>
      <c r="PDF73" s="26"/>
      <c r="PDG73" s="26"/>
      <c r="PDH73" s="26"/>
      <c r="PDI73" s="26"/>
      <c r="PDJ73" s="26"/>
      <c r="PDK73" s="26"/>
      <c r="PDL73" s="26"/>
      <c r="PDM73" s="26"/>
      <c r="PDN73" s="26"/>
      <c r="PDO73" s="26"/>
      <c r="PDP73" s="26"/>
      <c r="PDQ73" s="26"/>
      <c r="PDR73" s="26"/>
      <c r="PDS73" s="26"/>
      <c r="PDT73" s="26"/>
      <c r="PDU73" s="26"/>
      <c r="PDV73" s="26"/>
      <c r="PDW73" s="26"/>
      <c r="PDX73" s="26"/>
      <c r="PDY73" s="26"/>
      <c r="PDZ73" s="26"/>
      <c r="PEA73" s="26"/>
      <c r="PEB73" s="26"/>
      <c r="PEC73" s="26"/>
      <c r="PED73" s="26"/>
      <c r="PEE73" s="26"/>
      <c r="PEF73" s="26"/>
      <c r="PEG73" s="26"/>
      <c r="PEH73" s="26"/>
      <c r="PEI73" s="26"/>
      <c r="PEJ73" s="26"/>
      <c r="PEK73" s="26"/>
      <c r="PEL73" s="26"/>
      <c r="PEM73" s="26"/>
      <c r="PEN73" s="26"/>
      <c r="PEO73" s="26"/>
      <c r="PEP73" s="26"/>
      <c r="PEQ73" s="26"/>
      <c r="PER73" s="26"/>
      <c r="PES73" s="26"/>
      <c r="PET73" s="26"/>
      <c r="PEU73" s="26"/>
      <c r="PEV73" s="26"/>
      <c r="PEW73" s="26"/>
      <c r="PEX73" s="26"/>
      <c r="PEY73" s="26"/>
      <c r="PEZ73" s="26"/>
      <c r="PFA73" s="26"/>
      <c r="PFB73" s="26"/>
      <c r="PFC73" s="26"/>
      <c r="PFD73" s="26"/>
      <c r="PFE73" s="26"/>
      <c r="PFF73" s="26"/>
      <c r="PFG73" s="26"/>
      <c r="PFH73" s="26"/>
      <c r="PFI73" s="26"/>
      <c r="PFJ73" s="26"/>
      <c r="PFK73" s="26"/>
      <c r="PFL73" s="26"/>
      <c r="PFM73" s="26"/>
      <c r="PFN73" s="26"/>
      <c r="PFO73" s="26"/>
      <c r="PFP73" s="26"/>
      <c r="PFQ73" s="26"/>
      <c r="PFR73" s="26"/>
      <c r="PFS73" s="26"/>
      <c r="PFT73" s="26"/>
      <c r="PFU73" s="26"/>
      <c r="PFV73" s="26"/>
      <c r="PFW73" s="26"/>
      <c r="PFX73" s="26"/>
      <c r="PFY73" s="26"/>
      <c r="PFZ73" s="26"/>
      <c r="PGA73" s="26"/>
      <c r="PGB73" s="26"/>
      <c r="PGC73" s="26"/>
      <c r="PGD73" s="26"/>
      <c r="PGE73" s="26"/>
      <c r="PGF73" s="26"/>
      <c r="PGG73" s="26"/>
      <c r="PGH73" s="26"/>
      <c r="PGI73" s="26"/>
      <c r="PGJ73" s="26"/>
      <c r="PGK73" s="26"/>
      <c r="PGL73" s="26"/>
      <c r="PGM73" s="26"/>
      <c r="PGN73" s="26"/>
      <c r="PGO73" s="26"/>
      <c r="PGP73" s="26"/>
      <c r="PGQ73" s="26"/>
      <c r="PGR73" s="26"/>
      <c r="PGS73" s="26"/>
      <c r="PGT73" s="26"/>
      <c r="PGU73" s="26"/>
      <c r="PGV73" s="26"/>
      <c r="PGW73" s="26"/>
      <c r="PGX73" s="26"/>
      <c r="PGY73" s="26"/>
      <c r="PGZ73" s="26"/>
      <c r="PHA73" s="26"/>
      <c r="PHB73" s="26"/>
      <c r="PHC73" s="26"/>
      <c r="PHD73" s="26"/>
      <c r="PHE73" s="26"/>
      <c r="PHF73" s="26"/>
      <c r="PHG73" s="26"/>
      <c r="PHH73" s="26"/>
      <c r="PHI73" s="26"/>
      <c r="PHJ73" s="26"/>
      <c r="PHK73" s="26"/>
      <c r="PHL73" s="26"/>
      <c r="PHM73" s="26"/>
      <c r="PHN73" s="26"/>
      <c r="PHO73" s="26"/>
      <c r="PHP73" s="26"/>
      <c r="PHQ73" s="26"/>
      <c r="PHR73" s="26"/>
      <c r="PHS73" s="26"/>
      <c r="PHT73" s="26"/>
      <c r="PHU73" s="26"/>
      <c r="PHV73" s="26"/>
      <c r="PHW73" s="26"/>
      <c r="PHX73" s="26"/>
      <c r="PHY73" s="26"/>
      <c r="PHZ73" s="26"/>
      <c r="PIA73" s="26"/>
      <c r="PIB73" s="26"/>
      <c r="PIC73" s="26"/>
      <c r="PID73" s="26"/>
      <c r="PIE73" s="26"/>
      <c r="PIF73" s="26"/>
      <c r="PIG73" s="26"/>
      <c r="PIH73" s="26"/>
      <c r="PII73" s="26"/>
      <c r="PIJ73" s="26"/>
      <c r="PIK73" s="26"/>
      <c r="PIL73" s="26"/>
      <c r="PIM73" s="26"/>
      <c r="PIN73" s="26"/>
      <c r="PIO73" s="26"/>
      <c r="PIP73" s="26"/>
      <c r="PIQ73" s="26"/>
      <c r="PIR73" s="26"/>
      <c r="PIS73" s="26"/>
      <c r="PIT73" s="26"/>
      <c r="PIU73" s="26"/>
      <c r="PIV73" s="26"/>
      <c r="PIW73" s="26"/>
      <c r="PIX73" s="26"/>
      <c r="PIY73" s="26"/>
      <c r="PIZ73" s="26"/>
      <c r="PJA73" s="26"/>
      <c r="PJB73" s="26"/>
      <c r="PJC73" s="26"/>
      <c r="PJD73" s="26"/>
      <c r="PJE73" s="26"/>
      <c r="PJF73" s="26"/>
      <c r="PJG73" s="26"/>
      <c r="PJH73" s="26"/>
      <c r="PJI73" s="26"/>
      <c r="PJJ73" s="26"/>
      <c r="PJK73" s="26"/>
      <c r="PJL73" s="26"/>
      <c r="PJM73" s="26"/>
      <c r="PJN73" s="26"/>
      <c r="PJO73" s="26"/>
      <c r="PJP73" s="26"/>
      <c r="PJQ73" s="26"/>
      <c r="PJR73" s="26"/>
      <c r="PJS73" s="26"/>
      <c r="PJT73" s="26"/>
      <c r="PJU73" s="26"/>
      <c r="PJV73" s="26"/>
      <c r="PJW73" s="26"/>
      <c r="PJX73" s="26"/>
      <c r="PJY73" s="26"/>
      <c r="PJZ73" s="26"/>
      <c r="PKA73" s="26"/>
      <c r="PKB73" s="26"/>
      <c r="PKC73" s="26"/>
      <c r="PKD73" s="26"/>
      <c r="PKE73" s="26"/>
      <c r="PKF73" s="26"/>
      <c r="PKG73" s="26"/>
      <c r="PKH73" s="26"/>
      <c r="PKI73" s="26"/>
      <c r="PKJ73" s="26"/>
      <c r="PKK73" s="26"/>
      <c r="PKL73" s="26"/>
      <c r="PKM73" s="26"/>
      <c r="PKN73" s="26"/>
      <c r="PKO73" s="26"/>
      <c r="PKP73" s="26"/>
      <c r="PKQ73" s="26"/>
      <c r="PKR73" s="26"/>
      <c r="PKS73" s="26"/>
      <c r="PKT73" s="26"/>
      <c r="PKU73" s="26"/>
      <c r="PKV73" s="26"/>
      <c r="PKW73" s="26"/>
      <c r="PKX73" s="26"/>
      <c r="PKY73" s="26"/>
      <c r="PKZ73" s="26"/>
      <c r="PLA73" s="26"/>
      <c r="PLB73" s="26"/>
      <c r="PLC73" s="26"/>
      <c r="PLD73" s="26"/>
      <c r="PLE73" s="26"/>
      <c r="PLF73" s="26"/>
      <c r="PLG73" s="26"/>
      <c r="PLH73" s="26"/>
      <c r="PLI73" s="26"/>
      <c r="PLJ73" s="26"/>
      <c r="PLK73" s="26"/>
      <c r="PLL73" s="26"/>
      <c r="PLM73" s="26"/>
      <c r="PLN73" s="26"/>
      <c r="PLO73" s="26"/>
      <c r="PLP73" s="26"/>
      <c r="PLQ73" s="26"/>
      <c r="PLR73" s="26"/>
      <c r="PLS73" s="26"/>
      <c r="PLT73" s="26"/>
      <c r="PLU73" s="26"/>
      <c r="PLV73" s="26"/>
      <c r="PLW73" s="26"/>
      <c r="PLX73" s="26"/>
      <c r="PLY73" s="26"/>
      <c r="PLZ73" s="26"/>
      <c r="PMA73" s="26"/>
      <c r="PMB73" s="26"/>
      <c r="PMC73" s="26"/>
      <c r="PMD73" s="26"/>
      <c r="PME73" s="26"/>
      <c r="PMF73" s="26"/>
      <c r="PMG73" s="26"/>
      <c r="PMH73" s="26"/>
      <c r="PMI73" s="26"/>
      <c r="PMJ73" s="26"/>
      <c r="PMK73" s="26"/>
      <c r="PML73" s="26"/>
      <c r="PMM73" s="26"/>
      <c r="PMN73" s="26"/>
      <c r="PMO73" s="26"/>
      <c r="PMP73" s="26"/>
      <c r="PMQ73" s="26"/>
      <c r="PMR73" s="26"/>
      <c r="PMS73" s="26"/>
      <c r="PMT73" s="26"/>
      <c r="PMU73" s="26"/>
      <c r="PMV73" s="26"/>
      <c r="PMW73" s="26"/>
      <c r="PMX73" s="26"/>
      <c r="PMY73" s="26"/>
      <c r="PMZ73" s="26"/>
      <c r="PNA73" s="26"/>
      <c r="PNB73" s="26"/>
      <c r="PNC73" s="26"/>
      <c r="PND73" s="26"/>
      <c r="PNE73" s="26"/>
      <c r="PNF73" s="26"/>
      <c r="PNG73" s="26"/>
      <c r="PNH73" s="26"/>
      <c r="PNI73" s="26"/>
      <c r="PNJ73" s="26"/>
      <c r="PNK73" s="26"/>
      <c r="PNL73" s="26"/>
      <c r="PNM73" s="26"/>
      <c r="PNN73" s="26"/>
      <c r="PNO73" s="26"/>
      <c r="PNP73" s="26"/>
      <c r="PNQ73" s="26"/>
      <c r="PNR73" s="26"/>
      <c r="PNS73" s="26"/>
      <c r="PNT73" s="26"/>
      <c r="PNU73" s="26"/>
      <c r="PNV73" s="26"/>
      <c r="PNW73" s="26"/>
      <c r="PNX73" s="26"/>
      <c r="PNY73" s="26"/>
      <c r="PNZ73" s="26"/>
      <c r="POA73" s="26"/>
      <c r="POB73" s="26"/>
      <c r="POC73" s="26"/>
      <c r="POD73" s="26"/>
      <c r="POE73" s="26"/>
      <c r="POF73" s="26"/>
      <c r="POG73" s="26"/>
      <c r="POH73" s="26"/>
      <c r="POI73" s="26"/>
      <c r="POJ73" s="26"/>
      <c r="POK73" s="26"/>
      <c r="POL73" s="26"/>
      <c r="POM73" s="26"/>
      <c r="PON73" s="26"/>
      <c r="POO73" s="26"/>
      <c r="POP73" s="26"/>
      <c r="POQ73" s="26"/>
      <c r="POR73" s="26"/>
      <c r="POS73" s="26"/>
      <c r="POT73" s="26"/>
      <c r="POU73" s="26"/>
      <c r="POV73" s="26"/>
      <c r="POW73" s="26"/>
      <c r="POX73" s="26"/>
      <c r="POY73" s="26"/>
      <c r="POZ73" s="26"/>
      <c r="PPA73" s="26"/>
      <c r="PPB73" s="26"/>
      <c r="PPC73" s="26"/>
      <c r="PPD73" s="26"/>
      <c r="PPE73" s="26"/>
      <c r="PPF73" s="26"/>
      <c r="PPG73" s="26"/>
      <c r="PPH73" s="26"/>
      <c r="PPI73" s="26"/>
      <c r="PPJ73" s="26"/>
      <c r="PPK73" s="26"/>
      <c r="PPL73" s="26"/>
      <c r="PPM73" s="26"/>
      <c r="PPN73" s="26"/>
      <c r="PPO73" s="26"/>
      <c r="PPP73" s="26"/>
      <c r="PPQ73" s="26"/>
      <c r="PPR73" s="26"/>
      <c r="PPS73" s="26"/>
      <c r="PPT73" s="26"/>
      <c r="PPU73" s="26"/>
      <c r="PPV73" s="26"/>
      <c r="PPW73" s="26"/>
      <c r="PPX73" s="26"/>
      <c r="PPY73" s="26"/>
      <c r="PPZ73" s="26"/>
      <c r="PQA73" s="26"/>
      <c r="PQB73" s="26"/>
      <c r="PQC73" s="26"/>
      <c r="PQD73" s="26"/>
      <c r="PQE73" s="26"/>
      <c r="PQF73" s="26"/>
      <c r="PQG73" s="26"/>
      <c r="PQH73" s="26"/>
      <c r="PQI73" s="26"/>
      <c r="PQJ73" s="26"/>
      <c r="PQK73" s="26"/>
      <c r="PQL73" s="26"/>
      <c r="PQM73" s="26"/>
      <c r="PQN73" s="26"/>
      <c r="PQO73" s="26"/>
      <c r="PQP73" s="26"/>
      <c r="PQQ73" s="26"/>
      <c r="PQR73" s="26"/>
      <c r="PQS73" s="26"/>
      <c r="PQT73" s="26"/>
      <c r="PQU73" s="26"/>
      <c r="PQV73" s="26"/>
      <c r="PQW73" s="26"/>
      <c r="PQX73" s="26"/>
      <c r="PQY73" s="26"/>
      <c r="PQZ73" s="26"/>
      <c r="PRA73" s="26"/>
      <c r="PRB73" s="26"/>
      <c r="PRC73" s="26"/>
      <c r="PRD73" s="26"/>
      <c r="PRE73" s="26"/>
      <c r="PRF73" s="26"/>
      <c r="PRG73" s="26"/>
      <c r="PRH73" s="26"/>
      <c r="PRI73" s="26"/>
      <c r="PRJ73" s="26"/>
      <c r="PRK73" s="26"/>
      <c r="PRL73" s="26"/>
      <c r="PRM73" s="26"/>
      <c r="PRN73" s="26"/>
      <c r="PRO73" s="26"/>
      <c r="PRP73" s="26"/>
      <c r="PRQ73" s="26"/>
      <c r="PRR73" s="26"/>
      <c r="PRS73" s="26"/>
      <c r="PRT73" s="26"/>
      <c r="PRU73" s="26"/>
      <c r="PRV73" s="26"/>
      <c r="PRW73" s="26"/>
      <c r="PRX73" s="26"/>
      <c r="PRY73" s="26"/>
      <c r="PRZ73" s="26"/>
      <c r="PSA73" s="26"/>
      <c r="PSB73" s="26"/>
      <c r="PSC73" s="26"/>
      <c r="PSD73" s="26"/>
      <c r="PSE73" s="26"/>
      <c r="PSF73" s="26"/>
      <c r="PSG73" s="26"/>
      <c r="PSH73" s="26"/>
      <c r="PSI73" s="26"/>
      <c r="PSJ73" s="26"/>
      <c r="PSK73" s="26"/>
      <c r="PSL73" s="26"/>
      <c r="PSM73" s="26"/>
      <c r="PSN73" s="26"/>
      <c r="PSO73" s="26"/>
      <c r="PSP73" s="26"/>
      <c r="PSQ73" s="26"/>
      <c r="PSR73" s="26"/>
      <c r="PSS73" s="26"/>
      <c r="PST73" s="26"/>
      <c r="PSU73" s="26"/>
      <c r="PSV73" s="26"/>
      <c r="PSW73" s="26"/>
      <c r="PSX73" s="26"/>
      <c r="PSY73" s="26"/>
      <c r="PSZ73" s="26"/>
      <c r="PTA73" s="26"/>
      <c r="PTB73" s="26"/>
      <c r="PTC73" s="26"/>
      <c r="PTD73" s="26"/>
      <c r="PTE73" s="26"/>
      <c r="PTF73" s="26"/>
      <c r="PTG73" s="26"/>
      <c r="PTH73" s="26"/>
      <c r="PTI73" s="26"/>
      <c r="PTJ73" s="26"/>
      <c r="PTK73" s="26"/>
      <c r="PTL73" s="26"/>
      <c r="PTM73" s="26"/>
      <c r="PTN73" s="26"/>
      <c r="PTO73" s="26"/>
      <c r="PTP73" s="26"/>
      <c r="PTQ73" s="26"/>
      <c r="PTR73" s="26"/>
      <c r="PTS73" s="26"/>
      <c r="PTT73" s="26"/>
      <c r="PTU73" s="26"/>
      <c r="PTV73" s="26"/>
      <c r="PTW73" s="26"/>
      <c r="PTX73" s="26"/>
      <c r="PTY73" s="26"/>
      <c r="PTZ73" s="26"/>
      <c r="PUA73" s="26"/>
      <c r="PUB73" s="26"/>
      <c r="PUC73" s="26"/>
      <c r="PUD73" s="26"/>
      <c r="PUE73" s="26"/>
      <c r="PUF73" s="26"/>
      <c r="PUG73" s="26"/>
      <c r="PUH73" s="26"/>
      <c r="PUI73" s="26"/>
      <c r="PUJ73" s="26"/>
      <c r="PUK73" s="26"/>
      <c r="PUL73" s="26"/>
      <c r="PUM73" s="26"/>
      <c r="PUN73" s="26"/>
      <c r="PUO73" s="26"/>
      <c r="PUP73" s="26"/>
      <c r="PUQ73" s="26"/>
      <c r="PUR73" s="26"/>
      <c r="PUS73" s="26"/>
      <c r="PUT73" s="26"/>
      <c r="PUU73" s="26"/>
      <c r="PUV73" s="26"/>
      <c r="PUW73" s="26"/>
      <c r="PUX73" s="26"/>
      <c r="PUY73" s="26"/>
      <c r="PUZ73" s="26"/>
      <c r="PVA73" s="26"/>
      <c r="PVB73" s="26"/>
      <c r="PVC73" s="26"/>
      <c r="PVD73" s="26"/>
      <c r="PVE73" s="26"/>
      <c r="PVF73" s="26"/>
      <c r="PVG73" s="26"/>
      <c r="PVH73" s="26"/>
      <c r="PVI73" s="26"/>
      <c r="PVJ73" s="26"/>
      <c r="PVK73" s="26"/>
      <c r="PVL73" s="26"/>
      <c r="PVM73" s="26"/>
      <c r="PVN73" s="26"/>
      <c r="PVO73" s="26"/>
      <c r="PVP73" s="26"/>
      <c r="PVQ73" s="26"/>
      <c r="PVR73" s="26"/>
      <c r="PVS73" s="26"/>
      <c r="PVT73" s="26"/>
      <c r="PVU73" s="26"/>
      <c r="PVV73" s="26"/>
      <c r="PVW73" s="26"/>
      <c r="PVX73" s="26"/>
      <c r="PVY73" s="26"/>
      <c r="PVZ73" s="26"/>
      <c r="PWA73" s="26"/>
      <c r="PWB73" s="26"/>
      <c r="PWC73" s="26"/>
      <c r="PWD73" s="26"/>
      <c r="PWE73" s="26"/>
      <c r="PWF73" s="26"/>
      <c r="PWG73" s="26"/>
      <c r="PWH73" s="26"/>
      <c r="PWI73" s="26"/>
      <c r="PWJ73" s="26"/>
      <c r="PWK73" s="26"/>
      <c r="PWL73" s="26"/>
      <c r="PWM73" s="26"/>
      <c r="PWN73" s="26"/>
      <c r="PWO73" s="26"/>
      <c r="PWP73" s="26"/>
      <c r="PWQ73" s="26"/>
      <c r="PWR73" s="26"/>
      <c r="PWS73" s="26"/>
      <c r="PWT73" s="26"/>
      <c r="PWU73" s="26"/>
      <c r="PWV73" s="26"/>
      <c r="PWW73" s="26"/>
      <c r="PWX73" s="26"/>
      <c r="PWY73" s="26"/>
      <c r="PWZ73" s="26"/>
      <c r="PXA73" s="26"/>
      <c r="PXB73" s="26"/>
      <c r="PXC73" s="26"/>
      <c r="PXD73" s="26"/>
      <c r="PXE73" s="26"/>
      <c r="PXF73" s="26"/>
      <c r="PXG73" s="26"/>
      <c r="PXH73" s="26"/>
      <c r="PXI73" s="26"/>
      <c r="PXJ73" s="26"/>
      <c r="PXK73" s="26"/>
      <c r="PXL73" s="26"/>
      <c r="PXM73" s="26"/>
      <c r="PXN73" s="26"/>
      <c r="PXO73" s="26"/>
      <c r="PXP73" s="26"/>
      <c r="PXQ73" s="26"/>
      <c r="PXR73" s="26"/>
      <c r="PXS73" s="26"/>
      <c r="PXT73" s="26"/>
      <c r="PXU73" s="26"/>
      <c r="PXV73" s="26"/>
      <c r="PXW73" s="26"/>
      <c r="PXX73" s="26"/>
      <c r="PXY73" s="26"/>
      <c r="PXZ73" s="26"/>
      <c r="PYA73" s="26"/>
      <c r="PYB73" s="26"/>
      <c r="PYC73" s="26"/>
      <c r="PYD73" s="26"/>
      <c r="PYE73" s="26"/>
      <c r="PYF73" s="26"/>
      <c r="PYG73" s="26"/>
      <c r="PYH73" s="26"/>
      <c r="PYI73" s="26"/>
      <c r="PYJ73" s="26"/>
      <c r="PYK73" s="26"/>
      <c r="PYL73" s="26"/>
      <c r="PYM73" s="26"/>
      <c r="PYN73" s="26"/>
      <c r="PYO73" s="26"/>
      <c r="PYP73" s="26"/>
      <c r="PYQ73" s="26"/>
      <c r="PYR73" s="26"/>
      <c r="PYS73" s="26"/>
      <c r="PYT73" s="26"/>
      <c r="PYU73" s="26"/>
      <c r="PYV73" s="26"/>
      <c r="PYW73" s="26"/>
      <c r="PYX73" s="26"/>
      <c r="PYY73" s="26"/>
      <c r="PYZ73" s="26"/>
      <c r="PZA73" s="26"/>
      <c r="PZB73" s="26"/>
      <c r="PZC73" s="26"/>
      <c r="PZD73" s="26"/>
      <c r="PZE73" s="26"/>
      <c r="PZF73" s="26"/>
      <c r="PZG73" s="26"/>
      <c r="PZH73" s="26"/>
      <c r="PZI73" s="26"/>
      <c r="PZJ73" s="26"/>
      <c r="PZK73" s="26"/>
      <c r="PZL73" s="26"/>
      <c r="PZM73" s="26"/>
      <c r="PZN73" s="26"/>
      <c r="PZO73" s="26"/>
      <c r="PZP73" s="26"/>
      <c r="PZQ73" s="26"/>
      <c r="PZR73" s="26"/>
      <c r="PZS73" s="26"/>
      <c r="PZT73" s="26"/>
      <c r="PZU73" s="26"/>
      <c r="PZV73" s="26"/>
      <c r="PZW73" s="26"/>
      <c r="PZX73" s="26"/>
      <c r="PZY73" s="26"/>
      <c r="PZZ73" s="26"/>
      <c r="QAA73" s="26"/>
      <c r="QAB73" s="26"/>
      <c r="QAC73" s="26"/>
      <c r="QAD73" s="26"/>
      <c r="QAE73" s="26"/>
      <c r="QAF73" s="26"/>
      <c r="QAG73" s="26"/>
      <c r="QAH73" s="26"/>
      <c r="QAI73" s="26"/>
      <c r="QAJ73" s="26"/>
      <c r="QAK73" s="26"/>
      <c r="QAL73" s="26"/>
      <c r="QAM73" s="26"/>
      <c r="QAN73" s="26"/>
      <c r="QAO73" s="26"/>
      <c r="QAP73" s="26"/>
      <c r="QAQ73" s="26"/>
      <c r="QAR73" s="26"/>
      <c r="QAS73" s="26"/>
      <c r="QAT73" s="26"/>
      <c r="QAU73" s="26"/>
      <c r="QAV73" s="26"/>
      <c r="QAW73" s="26"/>
      <c r="QAX73" s="26"/>
      <c r="QAY73" s="26"/>
      <c r="QAZ73" s="26"/>
      <c r="QBA73" s="26"/>
      <c r="QBB73" s="26"/>
      <c r="QBC73" s="26"/>
      <c r="QBD73" s="26"/>
      <c r="QBE73" s="26"/>
      <c r="QBF73" s="26"/>
      <c r="QBG73" s="26"/>
      <c r="QBH73" s="26"/>
      <c r="QBI73" s="26"/>
      <c r="QBJ73" s="26"/>
      <c r="QBK73" s="26"/>
      <c r="QBL73" s="26"/>
      <c r="QBM73" s="26"/>
      <c r="QBN73" s="26"/>
      <c r="QBO73" s="26"/>
      <c r="QBP73" s="26"/>
      <c r="QBQ73" s="26"/>
      <c r="QBR73" s="26"/>
      <c r="QBS73" s="26"/>
      <c r="QBT73" s="26"/>
      <c r="QBU73" s="26"/>
      <c r="QBV73" s="26"/>
      <c r="QBW73" s="26"/>
      <c r="QBX73" s="26"/>
      <c r="QBY73" s="26"/>
      <c r="QBZ73" s="26"/>
      <c r="QCA73" s="26"/>
      <c r="QCB73" s="26"/>
      <c r="QCC73" s="26"/>
      <c r="QCD73" s="26"/>
      <c r="QCE73" s="26"/>
      <c r="QCF73" s="26"/>
      <c r="QCG73" s="26"/>
      <c r="QCH73" s="26"/>
      <c r="QCI73" s="26"/>
      <c r="QCJ73" s="26"/>
      <c r="QCK73" s="26"/>
      <c r="QCL73" s="26"/>
      <c r="QCM73" s="26"/>
      <c r="QCN73" s="26"/>
      <c r="QCO73" s="26"/>
      <c r="QCP73" s="26"/>
      <c r="QCQ73" s="26"/>
      <c r="QCR73" s="26"/>
      <c r="QCS73" s="26"/>
      <c r="QCT73" s="26"/>
      <c r="QCU73" s="26"/>
      <c r="QCV73" s="26"/>
      <c r="QCW73" s="26"/>
      <c r="QCX73" s="26"/>
      <c r="QCY73" s="26"/>
      <c r="QCZ73" s="26"/>
      <c r="QDA73" s="26"/>
      <c r="QDB73" s="26"/>
      <c r="QDC73" s="26"/>
      <c r="QDD73" s="26"/>
      <c r="QDE73" s="26"/>
      <c r="QDF73" s="26"/>
      <c r="QDG73" s="26"/>
      <c r="QDH73" s="26"/>
      <c r="QDI73" s="26"/>
      <c r="QDJ73" s="26"/>
      <c r="QDK73" s="26"/>
      <c r="QDL73" s="26"/>
      <c r="QDM73" s="26"/>
      <c r="QDN73" s="26"/>
      <c r="QDO73" s="26"/>
      <c r="QDP73" s="26"/>
      <c r="QDQ73" s="26"/>
      <c r="QDR73" s="26"/>
      <c r="QDS73" s="26"/>
      <c r="QDT73" s="26"/>
      <c r="QDU73" s="26"/>
      <c r="QDV73" s="26"/>
      <c r="QDW73" s="26"/>
      <c r="QDX73" s="26"/>
      <c r="QDY73" s="26"/>
      <c r="QDZ73" s="26"/>
      <c r="QEA73" s="26"/>
      <c r="QEB73" s="26"/>
      <c r="QEC73" s="26"/>
      <c r="QED73" s="26"/>
      <c r="QEE73" s="26"/>
      <c r="QEF73" s="26"/>
      <c r="QEG73" s="26"/>
      <c r="QEH73" s="26"/>
      <c r="QEI73" s="26"/>
      <c r="QEJ73" s="26"/>
      <c r="QEK73" s="26"/>
      <c r="QEL73" s="26"/>
      <c r="QEM73" s="26"/>
      <c r="QEN73" s="26"/>
      <c r="QEO73" s="26"/>
      <c r="QEP73" s="26"/>
      <c r="QEQ73" s="26"/>
      <c r="QER73" s="26"/>
      <c r="QES73" s="26"/>
      <c r="QET73" s="26"/>
      <c r="QEU73" s="26"/>
      <c r="QEV73" s="26"/>
      <c r="QEW73" s="26"/>
      <c r="QEX73" s="26"/>
      <c r="QEY73" s="26"/>
      <c r="QEZ73" s="26"/>
      <c r="QFA73" s="26"/>
      <c r="QFB73" s="26"/>
      <c r="QFC73" s="26"/>
      <c r="QFD73" s="26"/>
      <c r="QFE73" s="26"/>
      <c r="QFF73" s="26"/>
      <c r="QFG73" s="26"/>
      <c r="QFH73" s="26"/>
      <c r="QFI73" s="26"/>
      <c r="QFJ73" s="26"/>
      <c r="QFK73" s="26"/>
      <c r="QFL73" s="26"/>
      <c r="QFM73" s="26"/>
      <c r="QFN73" s="26"/>
      <c r="QFO73" s="26"/>
      <c r="QFP73" s="26"/>
      <c r="QFQ73" s="26"/>
      <c r="QFR73" s="26"/>
      <c r="QFS73" s="26"/>
      <c r="QFT73" s="26"/>
      <c r="QFU73" s="26"/>
      <c r="QFV73" s="26"/>
      <c r="QFW73" s="26"/>
      <c r="QFX73" s="26"/>
      <c r="QFY73" s="26"/>
      <c r="QFZ73" s="26"/>
      <c r="QGA73" s="26"/>
      <c r="QGB73" s="26"/>
      <c r="QGC73" s="26"/>
      <c r="QGD73" s="26"/>
      <c r="QGE73" s="26"/>
      <c r="QGF73" s="26"/>
      <c r="QGG73" s="26"/>
      <c r="QGH73" s="26"/>
      <c r="QGI73" s="26"/>
      <c r="QGJ73" s="26"/>
      <c r="QGK73" s="26"/>
      <c r="QGL73" s="26"/>
      <c r="QGM73" s="26"/>
      <c r="QGN73" s="26"/>
      <c r="QGO73" s="26"/>
      <c r="QGP73" s="26"/>
      <c r="QGQ73" s="26"/>
      <c r="QGR73" s="26"/>
      <c r="QGS73" s="26"/>
      <c r="QGT73" s="26"/>
      <c r="QGU73" s="26"/>
      <c r="QGV73" s="26"/>
      <c r="QGW73" s="26"/>
      <c r="QGX73" s="26"/>
      <c r="QGY73" s="26"/>
      <c r="QGZ73" s="26"/>
      <c r="QHA73" s="26"/>
      <c r="QHB73" s="26"/>
      <c r="QHC73" s="26"/>
      <c r="QHD73" s="26"/>
      <c r="QHE73" s="26"/>
      <c r="QHF73" s="26"/>
      <c r="QHG73" s="26"/>
      <c r="QHH73" s="26"/>
      <c r="QHI73" s="26"/>
      <c r="QHJ73" s="26"/>
      <c r="QHK73" s="26"/>
      <c r="QHL73" s="26"/>
      <c r="QHM73" s="26"/>
      <c r="QHN73" s="26"/>
      <c r="QHO73" s="26"/>
      <c r="QHP73" s="26"/>
      <c r="QHQ73" s="26"/>
      <c r="QHR73" s="26"/>
      <c r="QHS73" s="26"/>
      <c r="QHT73" s="26"/>
      <c r="QHU73" s="26"/>
      <c r="QHV73" s="26"/>
      <c r="QHW73" s="26"/>
      <c r="QHX73" s="26"/>
      <c r="QHY73" s="26"/>
      <c r="QHZ73" s="26"/>
      <c r="QIA73" s="26"/>
      <c r="QIB73" s="26"/>
      <c r="QIC73" s="26"/>
      <c r="QID73" s="26"/>
      <c r="QIE73" s="26"/>
      <c r="QIF73" s="26"/>
      <c r="QIG73" s="26"/>
      <c r="QIH73" s="26"/>
      <c r="QII73" s="26"/>
      <c r="QIJ73" s="26"/>
      <c r="QIK73" s="26"/>
      <c r="QIL73" s="26"/>
      <c r="QIM73" s="26"/>
      <c r="QIN73" s="26"/>
      <c r="QIO73" s="26"/>
      <c r="QIP73" s="26"/>
      <c r="QIQ73" s="26"/>
      <c r="QIR73" s="26"/>
      <c r="QIS73" s="26"/>
      <c r="QIT73" s="26"/>
      <c r="QIU73" s="26"/>
      <c r="QIV73" s="26"/>
      <c r="QIW73" s="26"/>
      <c r="QIX73" s="26"/>
      <c r="QIY73" s="26"/>
      <c r="QIZ73" s="26"/>
      <c r="QJA73" s="26"/>
      <c r="QJB73" s="26"/>
      <c r="QJC73" s="26"/>
      <c r="QJD73" s="26"/>
      <c r="QJE73" s="26"/>
      <c r="QJF73" s="26"/>
      <c r="QJG73" s="26"/>
      <c r="QJH73" s="26"/>
      <c r="QJI73" s="26"/>
      <c r="QJJ73" s="26"/>
      <c r="QJK73" s="26"/>
      <c r="QJL73" s="26"/>
      <c r="QJM73" s="26"/>
      <c r="QJN73" s="26"/>
      <c r="QJO73" s="26"/>
      <c r="QJP73" s="26"/>
      <c r="QJQ73" s="26"/>
      <c r="QJR73" s="26"/>
      <c r="QJS73" s="26"/>
      <c r="QJT73" s="26"/>
      <c r="QJU73" s="26"/>
      <c r="QJV73" s="26"/>
      <c r="QJW73" s="26"/>
      <c r="QJX73" s="26"/>
      <c r="QJY73" s="26"/>
      <c r="QJZ73" s="26"/>
      <c r="QKA73" s="26"/>
      <c r="QKB73" s="26"/>
      <c r="QKC73" s="26"/>
      <c r="QKD73" s="26"/>
      <c r="QKE73" s="26"/>
      <c r="QKF73" s="26"/>
      <c r="QKG73" s="26"/>
      <c r="QKH73" s="26"/>
      <c r="QKI73" s="26"/>
      <c r="QKJ73" s="26"/>
      <c r="QKK73" s="26"/>
      <c r="QKL73" s="26"/>
      <c r="QKM73" s="26"/>
      <c r="QKN73" s="26"/>
      <c r="QKO73" s="26"/>
      <c r="QKP73" s="26"/>
      <c r="QKQ73" s="26"/>
      <c r="QKR73" s="26"/>
      <c r="QKS73" s="26"/>
      <c r="QKT73" s="26"/>
      <c r="QKU73" s="26"/>
      <c r="QKV73" s="26"/>
      <c r="QKW73" s="26"/>
      <c r="QKX73" s="26"/>
      <c r="QKY73" s="26"/>
      <c r="QKZ73" s="26"/>
      <c r="QLA73" s="26"/>
      <c r="QLB73" s="26"/>
      <c r="QLC73" s="26"/>
      <c r="QLD73" s="26"/>
      <c r="QLE73" s="26"/>
      <c r="QLF73" s="26"/>
      <c r="QLG73" s="26"/>
      <c r="QLH73" s="26"/>
      <c r="QLI73" s="26"/>
      <c r="QLJ73" s="26"/>
      <c r="QLK73" s="26"/>
      <c r="QLL73" s="26"/>
      <c r="QLM73" s="26"/>
      <c r="QLN73" s="26"/>
      <c r="QLO73" s="26"/>
      <c r="QLP73" s="26"/>
      <c r="QLQ73" s="26"/>
      <c r="QLR73" s="26"/>
      <c r="QLS73" s="26"/>
      <c r="QLT73" s="26"/>
      <c r="QLU73" s="26"/>
      <c r="QLV73" s="26"/>
      <c r="QLW73" s="26"/>
      <c r="QLX73" s="26"/>
      <c r="QLY73" s="26"/>
      <c r="QLZ73" s="26"/>
      <c r="QMA73" s="26"/>
      <c r="QMB73" s="26"/>
      <c r="QMC73" s="26"/>
      <c r="QMD73" s="26"/>
      <c r="QME73" s="26"/>
      <c r="QMF73" s="26"/>
      <c r="QMG73" s="26"/>
      <c r="QMH73" s="26"/>
      <c r="QMI73" s="26"/>
      <c r="QMJ73" s="26"/>
      <c r="QMK73" s="26"/>
      <c r="QML73" s="26"/>
      <c r="QMM73" s="26"/>
      <c r="QMN73" s="26"/>
      <c r="QMO73" s="26"/>
      <c r="QMP73" s="26"/>
      <c r="QMQ73" s="26"/>
      <c r="QMR73" s="26"/>
      <c r="QMS73" s="26"/>
      <c r="QMT73" s="26"/>
      <c r="QMU73" s="26"/>
      <c r="QMV73" s="26"/>
      <c r="QMW73" s="26"/>
      <c r="QMX73" s="26"/>
      <c r="QMY73" s="26"/>
      <c r="QMZ73" s="26"/>
      <c r="QNA73" s="26"/>
      <c r="QNB73" s="26"/>
      <c r="QNC73" s="26"/>
      <c r="QND73" s="26"/>
      <c r="QNE73" s="26"/>
      <c r="QNF73" s="26"/>
      <c r="QNG73" s="26"/>
      <c r="QNH73" s="26"/>
      <c r="QNI73" s="26"/>
      <c r="QNJ73" s="26"/>
      <c r="QNK73" s="26"/>
      <c r="QNL73" s="26"/>
      <c r="QNM73" s="26"/>
      <c r="QNN73" s="26"/>
      <c r="QNO73" s="26"/>
      <c r="QNP73" s="26"/>
      <c r="QNQ73" s="26"/>
      <c r="QNR73" s="26"/>
      <c r="QNS73" s="26"/>
      <c r="QNT73" s="26"/>
      <c r="QNU73" s="26"/>
      <c r="QNV73" s="26"/>
      <c r="QNW73" s="26"/>
      <c r="QNX73" s="26"/>
      <c r="QNY73" s="26"/>
      <c r="QNZ73" s="26"/>
      <c r="QOA73" s="26"/>
      <c r="QOB73" s="26"/>
      <c r="QOC73" s="26"/>
      <c r="QOD73" s="26"/>
      <c r="QOE73" s="26"/>
      <c r="QOF73" s="26"/>
      <c r="QOG73" s="26"/>
      <c r="QOH73" s="26"/>
      <c r="QOI73" s="26"/>
      <c r="QOJ73" s="26"/>
      <c r="QOK73" s="26"/>
      <c r="QOL73" s="26"/>
      <c r="QOM73" s="26"/>
      <c r="QON73" s="26"/>
      <c r="QOO73" s="26"/>
      <c r="QOP73" s="26"/>
      <c r="QOQ73" s="26"/>
      <c r="QOR73" s="26"/>
      <c r="QOS73" s="26"/>
      <c r="QOT73" s="26"/>
      <c r="QOU73" s="26"/>
      <c r="QOV73" s="26"/>
      <c r="QOW73" s="26"/>
      <c r="QOX73" s="26"/>
      <c r="QOY73" s="26"/>
      <c r="QOZ73" s="26"/>
      <c r="QPA73" s="26"/>
      <c r="QPB73" s="26"/>
      <c r="QPC73" s="26"/>
      <c r="QPD73" s="26"/>
      <c r="QPE73" s="26"/>
      <c r="QPF73" s="26"/>
      <c r="QPG73" s="26"/>
      <c r="QPH73" s="26"/>
      <c r="QPI73" s="26"/>
      <c r="QPJ73" s="26"/>
      <c r="QPK73" s="26"/>
      <c r="QPL73" s="26"/>
      <c r="QPM73" s="26"/>
      <c r="QPN73" s="26"/>
      <c r="QPO73" s="26"/>
      <c r="QPP73" s="26"/>
      <c r="QPQ73" s="26"/>
      <c r="QPR73" s="26"/>
      <c r="QPS73" s="26"/>
      <c r="QPT73" s="26"/>
      <c r="QPU73" s="26"/>
      <c r="QPV73" s="26"/>
      <c r="QPW73" s="26"/>
      <c r="QPX73" s="26"/>
      <c r="QPY73" s="26"/>
      <c r="QPZ73" s="26"/>
      <c r="QQA73" s="26"/>
      <c r="QQB73" s="26"/>
      <c r="QQC73" s="26"/>
      <c r="QQD73" s="26"/>
      <c r="QQE73" s="26"/>
      <c r="QQF73" s="26"/>
      <c r="QQG73" s="26"/>
      <c r="QQH73" s="26"/>
      <c r="QQI73" s="26"/>
      <c r="QQJ73" s="26"/>
      <c r="QQK73" s="26"/>
      <c r="QQL73" s="26"/>
      <c r="QQM73" s="26"/>
      <c r="QQN73" s="26"/>
      <c r="QQO73" s="26"/>
      <c r="QQP73" s="26"/>
      <c r="QQQ73" s="26"/>
      <c r="QQR73" s="26"/>
      <c r="QQS73" s="26"/>
      <c r="QQT73" s="26"/>
      <c r="QQU73" s="26"/>
      <c r="QQV73" s="26"/>
      <c r="QQW73" s="26"/>
      <c r="QQX73" s="26"/>
      <c r="QQY73" s="26"/>
      <c r="QQZ73" s="26"/>
      <c r="QRA73" s="26"/>
      <c r="QRB73" s="26"/>
      <c r="QRC73" s="26"/>
      <c r="QRD73" s="26"/>
      <c r="QRE73" s="26"/>
      <c r="QRF73" s="26"/>
      <c r="QRG73" s="26"/>
      <c r="QRH73" s="26"/>
      <c r="QRI73" s="26"/>
      <c r="QRJ73" s="26"/>
      <c r="QRK73" s="26"/>
      <c r="QRL73" s="26"/>
      <c r="QRM73" s="26"/>
      <c r="QRN73" s="26"/>
      <c r="QRO73" s="26"/>
      <c r="QRP73" s="26"/>
      <c r="QRQ73" s="26"/>
      <c r="QRR73" s="26"/>
      <c r="QRS73" s="26"/>
      <c r="QRT73" s="26"/>
      <c r="QRU73" s="26"/>
      <c r="QRV73" s="26"/>
      <c r="QRW73" s="26"/>
      <c r="QRX73" s="26"/>
      <c r="QRY73" s="26"/>
      <c r="QRZ73" s="26"/>
      <c r="QSA73" s="26"/>
      <c r="QSB73" s="26"/>
      <c r="QSC73" s="26"/>
      <c r="QSD73" s="26"/>
      <c r="QSE73" s="26"/>
      <c r="QSF73" s="26"/>
      <c r="QSG73" s="26"/>
      <c r="QSH73" s="26"/>
      <c r="QSI73" s="26"/>
      <c r="QSJ73" s="26"/>
      <c r="QSK73" s="26"/>
      <c r="QSL73" s="26"/>
      <c r="QSM73" s="26"/>
      <c r="QSN73" s="26"/>
      <c r="QSO73" s="26"/>
      <c r="QSP73" s="26"/>
      <c r="QSQ73" s="26"/>
      <c r="QSR73" s="26"/>
      <c r="QSS73" s="26"/>
      <c r="QST73" s="26"/>
      <c r="QSU73" s="26"/>
      <c r="QSV73" s="26"/>
      <c r="QSW73" s="26"/>
      <c r="QSX73" s="26"/>
      <c r="QSY73" s="26"/>
      <c r="QSZ73" s="26"/>
      <c r="QTA73" s="26"/>
      <c r="QTB73" s="26"/>
      <c r="QTC73" s="26"/>
      <c r="QTD73" s="26"/>
      <c r="QTE73" s="26"/>
      <c r="QTF73" s="26"/>
      <c r="QTG73" s="26"/>
      <c r="QTH73" s="26"/>
      <c r="QTI73" s="26"/>
      <c r="QTJ73" s="26"/>
      <c r="QTK73" s="26"/>
      <c r="QTL73" s="26"/>
      <c r="QTM73" s="26"/>
      <c r="QTN73" s="26"/>
      <c r="QTO73" s="26"/>
      <c r="QTP73" s="26"/>
      <c r="QTQ73" s="26"/>
      <c r="QTR73" s="26"/>
      <c r="QTS73" s="26"/>
      <c r="QTT73" s="26"/>
      <c r="QTU73" s="26"/>
      <c r="QTV73" s="26"/>
      <c r="QTW73" s="26"/>
      <c r="QTX73" s="26"/>
      <c r="QTY73" s="26"/>
      <c r="QTZ73" s="26"/>
      <c r="QUA73" s="26"/>
      <c r="QUB73" s="26"/>
      <c r="QUC73" s="26"/>
      <c r="QUD73" s="26"/>
      <c r="QUE73" s="26"/>
      <c r="QUF73" s="26"/>
      <c r="QUG73" s="26"/>
      <c r="QUH73" s="26"/>
      <c r="QUI73" s="26"/>
      <c r="QUJ73" s="26"/>
      <c r="QUK73" s="26"/>
      <c r="QUL73" s="26"/>
      <c r="QUM73" s="26"/>
      <c r="QUN73" s="26"/>
      <c r="QUO73" s="26"/>
      <c r="QUP73" s="26"/>
      <c r="QUQ73" s="26"/>
      <c r="QUR73" s="26"/>
      <c r="QUS73" s="26"/>
      <c r="QUT73" s="26"/>
      <c r="QUU73" s="26"/>
      <c r="QUV73" s="26"/>
      <c r="QUW73" s="26"/>
      <c r="QUX73" s="26"/>
      <c r="QUY73" s="26"/>
      <c r="QUZ73" s="26"/>
      <c r="QVA73" s="26"/>
      <c r="QVB73" s="26"/>
      <c r="QVC73" s="26"/>
      <c r="QVD73" s="26"/>
      <c r="QVE73" s="26"/>
      <c r="QVF73" s="26"/>
      <c r="QVG73" s="26"/>
      <c r="QVH73" s="26"/>
      <c r="QVI73" s="26"/>
      <c r="QVJ73" s="26"/>
      <c r="QVK73" s="26"/>
      <c r="QVL73" s="26"/>
      <c r="QVM73" s="26"/>
      <c r="QVN73" s="26"/>
      <c r="QVO73" s="26"/>
      <c r="QVP73" s="26"/>
      <c r="QVQ73" s="26"/>
      <c r="QVR73" s="26"/>
      <c r="QVS73" s="26"/>
      <c r="QVT73" s="26"/>
      <c r="QVU73" s="26"/>
      <c r="QVV73" s="26"/>
      <c r="QVW73" s="26"/>
      <c r="QVX73" s="26"/>
      <c r="QVY73" s="26"/>
      <c r="QVZ73" s="26"/>
      <c r="QWA73" s="26"/>
      <c r="QWB73" s="26"/>
      <c r="QWC73" s="26"/>
      <c r="QWD73" s="26"/>
      <c r="QWE73" s="26"/>
      <c r="QWF73" s="26"/>
      <c r="QWG73" s="26"/>
      <c r="QWH73" s="26"/>
      <c r="QWI73" s="26"/>
      <c r="QWJ73" s="26"/>
      <c r="QWK73" s="26"/>
      <c r="QWL73" s="26"/>
      <c r="QWM73" s="26"/>
      <c r="QWN73" s="26"/>
      <c r="QWO73" s="26"/>
      <c r="QWP73" s="26"/>
      <c r="QWQ73" s="26"/>
      <c r="QWR73" s="26"/>
      <c r="QWS73" s="26"/>
      <c r="QWT73" s="26"/>
      <c r="QWU73" s="26"/>
      <c r="QWV73" s="26"/>
      <c r="QWW73" s="26"/>
      <c r="QWX73" s="26"/>
      <c r="QWY73" s="26"/>
      <c r="QWZ73" s="26"/>
      <c r="QXA73" s="26"/>
      <c r="QXB73" s="26"/>
      <c r="QXC73" s="26"/>
      <c r="QXD73" s="26"/>
      <c r="QXE73" s="26"/>
      <c r="QXF73" s="26"/>
      <c r="QXG73" s="26"/>
      <c r="QXH73" s="26"/>
      <c r="QXI73" s="26"/>
      <c r="QXJ73" s="26"/>
      <c r="QXK73" s="26"/>
      <c r="QXL73" s="26"/>
      <c r="QXM73" s="26"/>
      <c r="QXN73" s="26"/>
      <c r="QXO73" s="26"/>
      <c r="QXP73" s="26"/>
      <c r="QXQ73" s="26"/>
      <c r="QXR73" s="26"/>
      <c r="QXS73" s="26"/>
      <c r="QXT73" s="26"/>
      <c r="QXU73" s="26"/>
      <c r="QXV73" s="26"/>
      <c r="QXW73" s="26"/>
      <c r="QXX73" s="26"/>
      <c r="QXY73" s="26"/>
      <c r="QXZ73" s="26"/>
      <c r="QYA73" s="26"/>
      <c r="QYB73" s="26"/>
      <c r="QYC73" s="26"/>
      <c r="QYD73" s="26"/>
      <c r="QYE73" s="26"/>
      <c r="QYF73" s="26"/>
      <c r="QYG73" s="26"/>
      <c r="QYH73" s="26"/>
      <c r="QYI73" s="26"/>
      <c r="QYJ73" s="26"/>
      <c r="QYK73" s="26"/>
      <c r="QYL73" s="26"/>
      <c r="QYM73" s="26"/>
      <c r="QYN73" s="26"/>
      <c r="QYO73" s="26"/>
      <c r="QYP73" s="26"/>
      <c r="QYQ73" s="26"/>
      <c r="QYR73" s="26"/>
      <c r="QYS73" s="26"/>
      <c r="QYT73" s="26"/>
      <c r="QYU73" s="26"/>
      <c r="QYV73" s="26"/>
      <c r="QYW73" s="26"/>
      <c r="QYX73" s="26"/>
      <c r="QYY73" s="26"/>
      <c r="QYZ73" s="26"/>
      <c r="QZA73" s="26"/>
      <c r="QZB73" s="26"/>
      <c r="QZC73" s="26"/>
      <c r="QZD73" s="26"/>
      <c r="QZE73" s="26"/>
      <c r="QZF73" s="26"/>
      <c r="QZG73" s="26"/>
      <c r="QZH73" s="26"/>
      <c r="QZI73" s="26"/>
      <c r="QZJ73" s="26"/>
      <c r="QZK73" s="26"/>
      <c r="QZL73" s="26"/>
      <c r="QZM73" s="26"/>
      <c r="QZN73" s="26"/>
      <c r="QZO73" s="26"/>
      <c r="QZP73" s="26"/>
      <c r="QZQ73" s="26"/>
      <c r="QZR73" s="26"/>
      <c r="QZS73" s="26"/>
      <c r="QZT73" s="26"/>
      <c r="QZU73" s="26"/>
      <c r="QZV73" s="26"/>
      <c r="QZW73" s="26"/>
      <c r="QZX73" s="26"/>
      <c r="QZY73" s="26"/>
      <c r="QZZ73" s="26"/>
      <c r="RAA73" s="26"/>
      <c r="RAB73" s="26"/>
      <c r="RAC73" s="26"/>
      <c r="RAD73" s="26"/>
      <c r="RAE73" s="26"/>
      <c r="RAF73" s="26"/>
      <c r="RAG73" s="26"/>
      <c r="RAH73" s="26"/>
      <c r="RAI73" s="26"/>
      <c r="RAJ73" s="26"/>
      <c r="RAK73" s="26"/>
      <c r="RAL73" s="26"/>
      <c r="RAM73" s="26"/>
      <c r="RAN73" s="26"/>
      <c r="RAO73" s="26"/>
      <c r="RAP73" s="26"/>
      <c r="RAQ73" s="26"/>
      <c r="RAR73" s="26"/>
      <c r="RAS73" s="26"/>
      <c r="RAT73" s="26"/>
      <c r="RAU73" s="26"/>
      <c r="RAV73" s="26"/>
      <c r="RAW73" s="26"/>
      <c r="RAX73" s="26"/>
      <c r="RAY73" s="26"/>
      <c r="RAZ73" s="26"/>
      <c r="RBA73" s="26"/>
      <c r="RBB73" s="26"/>
      <c r="RBC73" s="26"/>
      <c r="RBD73" s="26"/>
      <c r="RBE73" s="26"/>
      <c r="RBF73" s="26"/>
      <c r="RBG73" s="26"/>
      <c r="RBH73" s="26"/>
      <c r="RBI73" s="26"/>
      <c r="RBJ73" s="26"/>
      <c r="RBK73" s="26"/>
      <c r="RBL73" s="26"/>
      <c r="RBM73" s="26"/>
      <c r="RBN73" s="26"/>
      <c r="RBO73" s="26"/>
      <c r="RBP73" s="26"/>
      <c r="RBQ73" s="26"/>
      <c r="RBR73" s="26"/>
      <c r="RBS73" s="26"/>
      <c r="RBT73" s="26"/>
      <c r="RBU73" s="26"/>
      <c r="RBV73" s="26"/>
      <c r="RBW73" s="26"/>
      <c r="RBX73" s="26"/>
      <c r="RBY73" s="26"/>
      <c r="RBZ73" s="26"/>
      <c r="RCA73" s="26"/>
      <c r="RCB73" s="26"/>
      <c r="RCC73" s="26"/>
      <c r="RCD73" s="26"/>
      <c r="RCE73" s="26"/>
      <c r="RCF73" s="26"/>
      <c r="RCG73" s="26"/>
      <c r="RCH73" s="26"/>
      <c r="RCI73" s="26"/>
      <c r="RCJ73" s="26"/>
      <c r="RCK73" s="26"/>
      <c r="RCL73" s="26"/>
      <c r="RCM73" s="26"/>
      <c r="RCN73" s="26"/>
      <c r="RCO73" s="26"/>
      <c r="RCP73" s="26"/>
      <c r="RCQ73" s="26"/>
      <c r="RCR73" s="26"/>
      <c r="RCS73" s="26"/>
      <c r="RCT73" s="26"/>
      <c r="RCU73" s="26"/>
      <c r="RCV73" s="26"/>
      <c r="RCW73" s="26"/>
      <c r="RCX73" s="26"/>
      <c r="RCY73" s="26"/>
      <c r="RCZ73" s="26"/>
      <c r="RDA73" s="26"/>
      <c r="RDB73" s="26"/>
      <c r="RDC73" s="26"/>
      <c r="RDD73" s="26"/>
      <c r="RDE73" s="26"/>
      <c r="RDF73" s="26"/>
      <c r="RDG73" s="26"/>
      <c r="RDH73" s="26"/>
      <c r="RDI73" s="26"/>
      <c r="RDJ73" s="26"/>
      <c r="RDK73" s="26"/>
      <c r="RDL73" s="26"/>
      <c r="RDM73" s="26"/>
      <c r="RDN73" s="26"/>
      <c r="RDO73" s="26"/>
      <c r="RDP73" s="26"/>
      <c r="RDQ73" s="26"/>
      <c r="RDR73" s="26"/>
      <c r="RDS73" s="26"/>
      <c r="RDT73" s="26"/>
      <c r="RDU73" s="26"/>
      <c r="RDV73" s="26"/>
      <c r="RDW73" s="26"/>
      <c r="RDX73" s="26"/>
      <c r="RDY73" s="26"/>
      <c r="RDZ73" s="26"/>
      <c r="REA73" s="26"/>
      <c r="REB73" s="26"/>
      <c r="REC73" s="26"/>
      <c r="RED73" s="26"/>
      <c r="REE73" s="26"/>
      <c r="REF73" s="26"/>
      <c r="REG73" s="26"/>
      <c r="REH73" s="26"/>
      <c r="REI73" s="26"/>
      <c r="REJ73" s="26"/>
      <c r="REK73" s="26"/>
      <c r="REL73" s="26"/>
      <c r="REM73" s="26"/>
      <c r="REN73" s="26"/>
      <c r="REO73" s="26"/>
      <c r="REP73" s="26"/>
      <c r="REQ73" s="26"/>
      <c r="RER73" s="26"/>
      <c r="RES73" s="26"/>
      <c r="RET73" s="26"/>
      <c r="REU73" s="26"/>
      <c r="REV73" s="26"/>
      <c r="REW73" s="26"/>
      <c r="REX73" s="26"/>
      <c r="REY73" s="26"/>
      <c r="REZ73" s="26"/>
      <c r="RFA73" s="26"/>
      <c r="RFB73" s="26"/>
      <c r="RFC73" s="26"/>
      <c r="RFD73" s="26"/>
      <c r="RFE73" s="26"/>
      <c r="RFF73" s="26"/>
      <c r="RFG73" s="26"/>
      <c r="RFH73" s="26"/>
      <c r="RFI73" s="26"/>
      <c r="RFJ73" s="26"/>
      <c r="RFK73" s="26"/>
      <c r="RFL73" s="26"/>
      <c r="RFM73" s="26"/>
      <c r="RFN73" s="26"/>
      <c r="RFO73" s="26"/>
      <c r="RFP73" s="26"/>
      <c r="RFQ73" s="26"/>
      <c r="RFR73" s="26"/>
      <c r="RFS73" s="26"/>
      <c r="RFT73" s="26"/>
      <c r="RFU73" s="26"/>
      <c r="RFV73" s="26"/>
      <c r="RFW73" s="26"/>
      <c r="RFX73" s="26"/>
      <c r="RFY73" s="26"/>
      <c r="RFZ73" s="26"/>
      <c r="RGA73" s="26"/>
      <c r="RGB73" s="26"/>
      <c r="RGC73" s="26"/>
      <c r="RGD73" s="26"/>
      <c r="RGE73" s="26"/>
      <c r="RGF73" s="26"/>
      <c r="RGG73" s="26"/>
      <c r="RGH73" s="26"/>
      <c r="RGI73" s="26"/>
      <c r="RGJ73" s="26"/>
      <c r="RGK73" s="26"/>
      <c r="RGL73" s="26"/>
      <c r="RGM73" s="26"/>
      <c r="RGN73" s="26"/>
      <c r="RGO73" s="26"/>
      <c r="RGP73" s="26"/>
      <c r="RGQ73" s="26"/>
      <c r="RGR73" s="26"/>
      <c r="RGS73" s="26"/>
      <c r="RGT73" s="26"/>
      <c r="RGU73" s="26"/>
      <c r="RGV73" s="26"/>
      <c r="RGW73" s="26"/>
      <c r="RGX73" s="26"/>
      <c r="RGY73" s="26"/>
      <c r="RGZ73" s="26"/>
      <c r="RHA73" s="26"/>
      <c r="RHB73" s="26"/>
      <c r="RHC73" s="26"/>
      <c r="RHD73" s="26"/>
      <c r="RHE73" s="26"/>
      <c r="RHF73" s="26"/>
      <c r="RHG73" s="26"/>
      <c r="RHH73" s="26"/>
      <c r="RHI73" s="26"/>
      <c r="RHJ73" s="26"/>
      <c r="RHK73" s="26"/>
      <c r="RHL73" s="26"/>
      <c r="RHM73" s="26"/>
      <c r="RHN73" s="26"/>
      <c r="RHO73" s="26"/>
      <c r="RHP73" s="26"/>
      <c r="RHQ73" s="26"/>
      <c r="RHR73" s="26"/>
      <c r="RHS73" s="26"/>
      <c r="RHT73" s="26"/>
      <c r="RHU73" s="26"/>
      <c r="RHV73" s="26"/>
      <c r="RHW73" s="26"/>
      <c r="RHX73" s="26"/>
      <c r="RHY73" s="26"/>
      <c r="RHZ73" s="26"/>
      <c r="RIA73" s="26"/>
      <c r="RIB73" s="26"/>
      <c r="RIC73" s="26"/>
      <c r="RID73" s="26"/>
      <c r="RIE73" s="26"/>
      <c r="RIF73" s="26"/>
      <c r="RIG73" s="26"/>
      <c r="RIH73" s="26"/>
      <c r="RII73" s="26"/>
      <c r="RIJ73" s="26"/>
      <c r="RIK73" s="26"/>
      <c r="RIL73" s="26"/>
      <c r="RIM73" s="26"/>
      <c r="RIN73" s="26"/>
      <c r="RIO73" s="26"/>
      <c r="RIP73" s="26"/>
      <c r="RIQ73" s="26"/>
      <c r="RIR73" s="26"/>
      <c r="RIS73" s="26"/>
      <c r="RIT73" s="26"/>
      <c r="RIU73" s="26"/>
      <c r="RIV73" s="26"/>
      <c r="RIW73" s="26"/>
      <c r="RIX73" s="26"/>
      <c r="RIY73" s="26"/>
      <c r="RIZ73" s="26"/>
      <c r="RJA73" s="26"/>
      <c r="RJB73" s="26"/>
      <c r="RJC73" s="26"/>
      <c r="RJD73" s="26"/>
      <c r="RJE73" s="26"/>
      <c r="RJF73" s="26"/>
      <c r="RJG73" s="26"/>
      <c r="RJH73" s="26"/>
      <c r="RJI73" s="26"/>
      <c r="RJJ73" s="26"/>
      <c r="RJK73" s="26"/>
      <c r="RJL73" s="26"/>
      <c r="RJM73" s="26"/>
      <c r="RJN73" s="26"/>
      <c r="RJO73" s="26"/>
      <c r="RJP73" s="26"/>
      <c r="RJQ73" s="26"/>
      <c r="RJR73" s="26"/>
      <c r="RJS73" s="26"/>
      <c r="RJT73" s="26"/>
      <c r="RJU73" s="26"/>
      <c r="RJV73" s="26"/>
      <c r="RJW73" s="26"/>
      <c r="RJX73" s="26"/>
      <c r="RJY73" s="26"/>
      <c r="RJZ73" s="26"/>
      <c r="RKA73" s="26"/>
      <c r="RKB73" s="26"/>
      <c r="RKC73" s="26"/>
      <c r="RKD73" s="26"/>
      <c r="RKE73" s="26"/>
      <c r="RKF73" s="26"/>
      <c r="RKG73" s="26"/>
      <c r="RKH73" s="26"/>
      <c r="RKI73" s="26"/>
      <c r="RKJ73" s="26"/>
      <c r="RKK73" s="26"/>
      <c r="RKL73" s="26"/>
      <c r="RKM73" s="26"/>
      <c r="RKN73" s="26"/>
      <c r="RKO73" s="26"/>
      <c r="RKP73" s="26"/>
      <c r="RKQ73" s="26"/>
      <c r="RKR73" s="26"/>
      <c r="RKS73" s="26"/>
      <c r="RKT73" s="26"/>
      <c r="RKU73" s="26"/>
      <c r="RKV73" s="26"/>
      <c r="RKW73" s="26"/>
      <c r="RKX73" s="26"/>
      <c r="RKY73" s="26"/>
      <c r="RKZ73" s="26"/>
      <c r="RLA73" s="26"/>
      <c r="RLB73" s="26"/>
      <c r="RLC73" s="26"/>
      <c r="RLD73" s="26"/>
      <c r="RLE73" s="26"/>
      <c r="RLF73" s="26"/>
      <c r="RLG73" s="26"/>
      <c r="RLH73" s="26"/>
      <c r="RLI73" s="26"/>
      <c r="RLJ73" s="26"/>
      <c r="RLK73" s="26"/>
      <c r="RLL73" s="26"/>
      <c r="RLM73" s="26"/>
      <c r="RLN73" s="26"/>
      <c r="RLO73" s="26"/>
      <c r="RLP73" s="26"/>
      <c r="RLQ73" s="26"/>
      <c r="RLR73" s="26"/>
      <c r="RLS73" s="26"/>
      <c r="RLT73" s="26"/>
      <c r="RLU73" s="26"/>
      <c r="RLV73" s="26"/>
      <c r="RLW73" s="26"/>
      <c r="RLX73" s="26"/>
      <c r="RLY73" s="26"/>
      <c r="RLZ73" s="26"/>
      <c r="RMA73" s="26"/>
      <c r="RMB73" s="26"/>
      <c r="RMC73" s="26"/>
      <c r="RMD73" s="26"/>
      <c r="RME73" s="26"/>
      <c r="RMF73" s="26"/>
      <c r="RMG73" s="26"/>
      <c r="RMH73" s="26"/>
      <c r="RMI73" s="26"/>
      <c r="RMJ73" s="26"/>
      <c r="RMK73" s="26"/>
      <c r="RML73" s="26"/>
      <c r="RMM73" s="26"/>
      <c r="RMN73" s="26"/>
      <c r="RMO73" s="26"/>
      <c r="RMP73" s="26"/>
      <c r="RMQ73" s="26"/>
      <c r="RMR73" s="26"/>
      <c r="RMS73" s="26"/>
      <c r="RMT73" s="26"/>
      <c r="RMU73" s="26"/>
      <c r="RMV73" s="26"/>
      <c r="RMW73" s="26"/>
      <c r="RMX73" s="26"/>
      <c r="RMY73" s="26"/>
      <c r="RMZ73" s="26"/>
      <c r="RNA73" s="26"/>
      <c r="RNB73" s="26"/>
      <c r="RNC73" s="26"/>
      <c r="RND73" s="26"/>
      <c r="RNE73" s="26"/>
      <c r="RNF73" s="26"/>
      <c r="RNG73" s="26"/>
      <c r="RNH73" s="26"/>
      <c r="RNI73" s="26"/>
      <c r="RNJ73" s="26"/>
      <c r="RNK73" s="26"/>
      <c r="RNL73" s="26"/>
      <c r="RNM73" s="26"/>
      <c r="RNN73" s="26"/>
      <c r="RNO73" s="26"/>
      <c r="RNP73" s="26"/>
      <c r="RNQ73" s="26"/>
      <c r="RNR73" s="26"/>
      <c r="RNS73" s="26"/>
      <c r="RNT73" s="26"/>
      <c r="RNU73" s="26"/>
      <c r="RNV73" s="26"/>
      <c r="RNW73" s="26"/>
      <c r="RNX73" s="26"/>
      <c r="RNY73" s="26"/>
      <c r="RNZ73" s="26"/>
      <c r="ROA73" s="26"/>
      <c r="ROB73" s="26"/>
      <c r="ROC73" s="26"/>
      <c r="ROD73" s="26"/>
      <c r="ROE73" s="26"/>
      <c r="ROF73" s="26"/>
      <c r="ROG73" s="26"/>
      <c r="ROH73" s="26"/>
      <c r="ROI73" s="26"/>
      <c r="ROJ73" s="26"/>
      <c r="ROK73" s="26"/>
      <c r="ROL73" s="26"/>
      <c r="ROM73" s="26"/>
      <c r="RON73" s="26"/>
      <c r="ROO73" s="26"/>
      <c r="ROP73" s="26"/>
      <c r="ROQ73" s="26"/>
      <c r="ROR73" s="26"/>
      <c r="ROS73" s="26"/>
      <c r="ROT73" s="26"/>
      <c r="ROU73" s="26"/>
      <c r="ROV73" s="26"/>
      <c r="ROW73" s="26"/>
      <c r="ROX73" s="26"/>
      <c r="ROY73" s="26"/>
      <c r="ROZ73" s="26"/>
      <c r="RPA73" s="26"/>
      <c r="RPB73" s="26"/>
      <c r="RPC73" s="26"/>
      <c r="RPD73" s="26"/>
      <c r="RPE73" s="26"/>
      <c r="RPF73" s="26"/>
      <c r="RPG73" s="26"/>
      <c r="RPH73" s="26"/>
      <c r="RPI73" s="26"/>
      <c r="RPJ73" s="26"/>
      <c r="RPK73" s="26"/>
      <c r="RPL73" s="26"/>
      <c r="RPM73" s="26"/>
      <c r="RPN73" s="26"/>
      <c r="RPO73" s="26"/>
      <c r="RPP73" s="26"/>
      <c r="RPQ73" s="26"/>
      <c r="RPR73" s="26"/>
      <c r="RPS73" s="26"/>
      <c r="RPT73" s="26"/>
      <c r="RPU73" s="26"/>
      <c r="RPV73" s="26"/>
      <c r="RPW73" s="26"/>
      <c r="RPX73" s="26"/>
      <c r="RPY73" s="26"/>
      <c r="RPZ73" s="26"/>
      <c r="RQA73" s="26"/>
      <c r="RQB73" s="26"/>
      <c r="RQC73" s="26"/>
      <c r="RQD73" s="26"/>
      <c r="RQE73" s="26"/>
      <c r="RQF73" s="26"/>
      <c r="RQG73" s="26"/>
      <c r="RQH73" s="26"/>
      <c r="RQI73" s="26"/>
      <c r="RQJ73" s="26"/>
      <c r="RQK73" s="26"/>
      <c r="RQL73" s="26"/>
      <c r="RQM73" s="26"/>
      <c r="RQN73" s="26"/>
      <c r="RQO73" s="26"/>
      <c r="RQP73" s="26"/>
      <c r="RQQ73" s="26"/>
      <c r="RQR73" s="26"/>
      <c r="RQS73" s="26"/>
      <c r="RQT73" s="26"/>
      <c r="RQU73" s="26"/>
      <c r="RQV73" s="26"/>
      <c r="RQW73" s="26"/>
      <c r="RQX73" s="26"/>
      <c r="RQY73" s="26"/>
      <c r="RQZ73" s="26"/>
      <c r="RRA73" s="26"/>
      <c r="RRB73" s="26"/>
      <c r="RRC73" s="26"/>
      <c r="RRD73" s="26"/>
      <c r="RRE73" s="26"/>
      <c r="RRF73" s="26"/>
      <c r="RRG73" s="26"/>
      <c r="RRH73" s="26"/>
      <c r="RRI73" s="26"/>
      <c r="RRJ73" s="26"/>
      <c r="RRK73" s="26"/>
      <c r="RRL73" s="26"/>
      <c r="RRM73" s="26"/>
      <c r="RRN73" s="26"/>
      <c r="RRO73" s="26"/>
      <c r="RRP73" s="26"/>
      <c r="RRQ73" s="26"/>
      <c r="RRR73" s="26"/>
      <c r="RRS73" s="26"/>
      <c r="RRT73" s="26"/>
      <c r="RRU73" s="26"/>
      <c r="RRV73" s="26"/>
      <c r="RRW73" s="26"/>
      <c r="RRX73" s="26"/>
      <c r="RRY73" s="26"/>
      <c r="RRZ73" s="26"/>
      <c r="RSA73" s="26"/>
      <c r="RSB73" s="26"/>
      <c r="RSC73" s="26"/>
      <c r="RSD73" s="26"/>
      <c r="RSE73" s="26"/>
      <c r="RSF73" s="26"/>
      <c r="RSG73" s="26"/>
      <c r="RSH73" s="26"/>
      <c r="RSI73" s="26"/>
      <c r="RSJ73" s="26"/>
      <c r="RSK73" s="26"/>
      <c r="RSL73" s="26"/>
      <c r="RSM73" s="26"/>
      <c r="RSN73" s="26"/>
      <c r="RSO73" s="26"/>
      <c r="RSP73" s="26"/>
      <c r="RSQ73" s="26"/>
      <c r="RSR73" s="26"/>
      <c r="RSS73" s="26"/>
      <c r="RST73" s="26"/>
      <c r="RSU73" s="26"/>
      <c r="RSV73" s="26"/>
      <c r="RSW73" s="26"/>
      <c r="RSX73" s="26"/>
      <c r="RSY73" s="26"/>
      <c r="RSZ73" s="26"/>
      <c r="RTA73" s="26"/>
      <c r="RTB73" s="26"/>
      <c r="RTC73" s="26"/>
      <c r="RTD73" s="26"/>
      <c r="RTE73" s="26"/>
      <c r="RTF73" s="26"/>
      <c r="RTG73" s="26"/>
      <c r="RTH73" s="26"/>
      <c r="RTI73" s="26"/>
      <c r="RTJ73" s="26"/>
      <c r="RTK73" s="26"/>
      <c r="RTL73" s="26"/>
      <c r="RTM73" s="26"/>
      <c r="RTN73" s="26"/>
      <c r="RTO73" s="26"/>
      <c r="RTP73" s="26"/>
      <c r="RTQ73" s="26"/>
      <c r="RTR73" s="26"/>
      <c r="RTS73" s="26"/>
      <c r="RTT73" s="26"/>
      <c r="RTU73" s="26"/>
      <c r="RTV73" s="26"/>
      <c r="RTW73" s="26"/>
      <c r="RTX73" s="26"/>
      <c r="RTY73" s="26"/>
      <c r="RTZ73" s="26"/>
      <c r="RUA73" s="26"/>
      <c r="RUB73" s="26"/>
      <c r="RUC73" s="26"/>
      <c r="RUD73" s="26"/>
      <c r="RUE73" s="26"/>
      <c r="RUF73" s="26"/>
      <c r="RUG73" s="26"/>
      <c r="RUH73" s="26"/>
      <c r="RUI73" s="26"/>
      <c r="RUJ73" s="26"/>
      <c r="RUK73" s="26"/>
      <c r="RUL73" s="26"/>
      <c r="RUM73" s="26"/>
      <c r="RUN73" s="26"/>
      <c r="RUO73" s="26"/>
      <c r="RUP73" s="26"/>
      <c r="RUQ73" s="26"/>
      <c r="RUR73" s="26"/>
      <c r="RUS73" s="26"/>
      <c r="RUT73" s="26"/>
      <c r="RUU73" s="26"/>
      <c r="RUV73" s="26"/>
      <c r="RUW73" s="26"/>
      <c r="RUX73" s="26"/>
      <c r="RUY73" s="26"/>
      <c r="RUZ73" s="26"/>
      <c r="RVA73" s="26"/>
      <c r="RVB73" s="26"/>
      <c r="RVC73" s="26"/>
      <c r="RVD73" s="26"/>
      <c r="RVE73" s="26"/>
      <c r="RVF73" s="26"/>
      <c r="RVG73" s="26"/>
      <c r="RVH73" s="26"/>
      <c r="RVI73" s="26"/>
      <c r="RVJ73" s="26"/>
      <c r="RVK73" s="26"/>
      <c r="RVL73" s="26"/>
      <c r="RVM73" s="26"/>
      <c r="RVN73" s="26"/>
      <c r="RVO73" s="26"/>
      <c r="RVP73" s="26"/>
      <c r="RVQ73" s="26"/>
      <c r="RVR73" s="26"/>
      <c r="RVS73" s="26"/>
      <c r="RVT73" s="26"/>
      <c r="RVU73" s="26"/>
      <c r="RVV73" s="26"/>
      <c r="RVW73" s="26"/>
      <c r="RVX73" s="26"/>
      <c r="RVY73" s="26"/>
      <c r="RVZ73" s="26"/>
      <c r="RWA73" s="26"/>
      <c r="RWB73" s="26"/>
      <c r="RWC73" s="26"/>
      <c r="RWD73" s="26"/>
      <c r="RWE73" s="26"/>
      <c r="RWF73" s="26"/>
      <c r="RWG73" s="26"/>
      <c r="RWH73" s="26"/>
      <c r="RWI73" s="26"/>
      <c r="RWJ73" s="26"/>
      <c r="RWK73" s="26"/>
      <c r="RWL73" s="26"/>
      <c r="RWM73" s="26"/>
      <c r="RWN73" s="26"/>
      <c r="RWO73" s="26"/>
      <c r="RWP73" s="26"/>
      <c r="RWQ73" s="26"/>
      <c r="RWR73" s="26"/>
      <c r="RWS73" s="26"/>
      <c r="RWT73" s="26"/>
      <c r="RWU73" s="26"/>
      <c r="RWV73" s="26"/>
      <c r="RWW73" s="26"/>
      <c r="RWX73" s="26"/>
      <c r="RWY73" s="26"/>
      <c r="RWZ73" s="26"/>
      <c r="RXA73" s="26"/>
      <c r="RXB73" s="26"/>
      <c r="RXC73" s="26"/>
      <c r="RXD73" s="26"/>
      <c r="RXE73" s="26"/>
      <c r="RXF73" s="26"/>
      <c r="RXG73" s="26"/>
      <c r="RXH73" s="26"/>
      <c r="RXI73" s="26"/>
      <c r="RXJ73" s="26"/>
      <c r="RXK73" s="26"/>
      <c r="RXL73" s="26"/>
      <c r="RXM73" s="26"/>
      <c r="RXN73" s="26"/>
      <c r="RXO73" s="26"/>
      <c r="RXP73" s="26"/>
      <c r="RXQ73" s="26"/>
      <c r="RXR73" s="26"/>
      <c r="RXS73" s="26"/>
      <c r="RXT73" s="26"/>
      <c r="RXU73" s="26"/>
      <c r="RXV73" s="26"/>
      <c r="RXW73" s="26"/>
      <c r="RXX73" s="26"/>
      <c r="RXY73" s="26"/>
      <c r="RXZ73" s="26"/>
      <c r="RYA73" s="26"/>
      <c r="RYB73" s="26"/>
      <c r="RYC73" s="26"/>
      <c r="RYD73" s="26"/>
      <c r="RYE73" s="26"/>
      <c r="RYF73" s="26"/>
      <c r="RYG73" s="26"/>
      <c r="RYH73" s="26"/>
      <c r="RYI73" s="26"/>
      <c r="RYJ73" s="26"/>
      <c r="RYK73" s="26"/>
      <c r="RYL73" s="26"/>
      <c r="RYM73" s="26"/>
      <c r="RYN73" s="26"/>
      <c r="RYO73" s="26"/>
      <c r="RYP73" s="26"/>
      <c r="RYQ73" s="26"/>
      <c r="RYR73" s="26"/>
      <c r="RYS73" s="26"/>
      <c r="RYT73" s="26"/>
      <c r="RYU73" s="26"/>
      <c r="RYV73" s="26"/>
      <c r="RYW73" s="26"/>
      <c r="RYX73" s="26"/>
      <c r="RYY73" s="26"/>
      <c r="RYZ73" s="26"/>
      <c r="RZA73" s="26"/>
      <c r="RZB73" s="26"/>
      <c r="RZC73" s="26"/>
      <c r="RZD73" s="26"/>
      <c r="RZE73" s="26"/>
      <c r="RZF73" s="26"/>
      <c r="RZG73" s="26"/>
      <c r="RZH73" s="26"/>
      <c r="RZI73" s="26"/>
      <c r="RZJ73" s="26"/>
      <c r="RZK73" s="26"/>
      <c r="RZL73" s="26"/>
      <c r="RZM73" s="26"/>
      <c r="RZN73" s="26"/>
      <c r="RZO73" s="26"/>
      <c r="RZP73" s="26"/>
      <c r="RZQ73" s="26"/>
      <c r="RZR73" s="26"/>
      <c r="RZS73" s="26"/>
      <c r="RZT73" s="26"/>
      <c r="RZU73" s="26"/>
      <c r="RZV73" s="26"/>
      <c r="RZW73" s="26"/>
      <c r="RZX73" s="26"/>
      <c r="RZY73" s="26"/>
      <c r="RZZ73" s="26"/>
      <c r="SAA73" s="26"/>
      <c r="SAB73" s="26"/>
      <c r="SAC73" s="26"/>
      <c r="SAD73" s="26"/>
      <c r="SAE73" s="26"/>
      <c r="SAF73" s="26"/>
      <c r="SAG73" s="26"/>
      <c r="SAH73" s="26"/>
      <c r="SAI73" s="26"/>
      <c r="SAJ73" s="26"/>
      <c r="SAK73" s="26"/>
      <c r="SAL73" s="26"/>
      <c r="SAM73" s="26"/>
      <c r="SAN73" s="26"/>
      <c r="SAO73" s="26"/>
      <c r="SAP73" s="26"/>
      <c r="SAQ73" s="26"/>
      <c r="SAR73" s="26"/>
      <c r="SAS73" s="26"/>
      <c r="SAT73" s="26"/>
      <c r="SAU73" s="26"/>
      <c r="SAV73" s="26"/>
      <c r="SAW73" s="26"/>
      <c r="SAX73" s="26"/>
      <c r="SAY73" s="26"/>
      <c r="SAZ73" s="26"/>
      <c r="SBA73" s="26"/>
      <c r="SBB73" s="26"/>
      <c r="SBC73" s="26"/>
      <c r="SBD73" s="26"/>
      <c r="SBE73" s="26"/>
      <c r="SBF73" s="26"/>
      <c r="SBG73" s="26"/>
      <c r="SBH73" s="26"/>
      <c r="SBI73" s="26"/>
      <c r="SBJ73" s="26"/>
      <c r="SBK73" s="26"/>
      <c r="SBL73" s="26"/>
      <c r="SBM73" s="26"/>
      <c r="SBN73" s="26"/>
      <c r="SBO73" s="26"/>
      <c r="SBP73" s="26"/>
      <c r="SBQ73" s="26"/>
      <c r="SBR73" s="26"/>
      <c r="SBS73" s="26"/>
      <c r="SBT73" s="26"/>
      <c r="SBU73" s="26"/>
      <c r="SBV73" s="26"/>
      <c r="SBW73" s="26"/>
      <c r="SBX73" s="26"/>
      <c r="SBY73" s="26"/>
      <c r="SBZ73" s="26"/>
      <c r="SCA73" s="26"/>
      <c r="SCB73" s="26"/>
      <c r="SCC73" s="26"/>
      <c r="SCD73" s="26"/>
      <c r="SCE73" s="26"/>
      <c r="SCF73" s="26"/>
      <c r="SCG73" s="26"/>
      <c r="SCH73" s="26"/>
      <c r="SCI73" s="26"/>
      <c r="SCJ73" s="26"/>
      <c r="SCK73" s="26"/>
      <c r="SCL73" s="26"/>
      <c r="SCM73" s="26"/>
      <c r="SCN73" s="26"/>
      <c r="SCO73" s="26"/>
      <c r="SCP73" s="26"/>
      <c r="SCQ73" s="26"/>
      <c r="SCR73" s="26"/>
      <c r="SCS73" s="26"/>
      <c r="SCT73" s="26"/>
      <c r="SCU73" s="26"/>
      <c r="SCV73" s="26"/>
      <c r="SCW73" s="26"/>
      <c r="SCX73" s="26"/>
      <c r="SCY73" s="26"/>
      <c r="SCZ73" s="26"/>
      <c r="SDA73" s="26"/>
      <c r="SDB73" s="26"/>
      <c r="SDC73" s="26"/>
      <c r="SDD73" s="26"/>
      <c r="SDE73" s="26"/>
      <c r="SDF73" s="26"/>
      <c r="SDG73" s="26"/>
      <c r="SDH73" s="26"/>
      <c r="SDI73" s="26"/>
      <c r="SDJ73" s="26"/>
      <c r="SDK73" s="26"/>
      <c r="SDL73" s="26"/>
      <c r="SDM73" s="26"/>
      <c r="SDN73" s="26"/>
      <c r="SDO73" s="26"/>
      <c r="SDP73" s="26"/>
      <c r="SDQ73" s="26"/>
      <c r="SDR73" s="26"/>
      <c r="SDS73" s="26"/>
      <c r="SDT73" s="26"/>
      <c r="SDU73" s="26"/>
      <c r="SDV73" s="26"/>
      <c r="SDW73" s="26"/>
      <c r="SDX73" s="26"/>
      <c r="SDY73" s="26"/>
      <c r="SDZ73" s="26"/>
      <c r="SEA73" s="26"/>
      <c r="SEB73" s="26"/>
      <c r="SEC73" s="26"/>
      <c r="SED73" s="26"/>
      <c r="SEE73" s="26"/>
      <c r="SEF73" s="26"/>
      <c r="SEG73" s="26"/>
      <c r="SEH73" s="26"/>
      <c r="SEI73" s="26"/>
      <c r="SEJ73" s="26"/>
      <c r="SEK73" s="26"/>
      <c r="SEL73" s="26"/>
      <c r="SEM73" s="26"/>
      <c r="SEN73" s="26"/>
      <c r="SEO73" s="26"/>
      <c r="SEP73" s="26"/>
      <c r="SEQ73" s="26"/>
      <c r="SER73" s="26"/>
      <c r="SES73" s="26"/>
      <c r="SET73" s="26"/>
      <c r="SEU73" s="26"/>
      <c r="SEV73" s="26"/>
      <c r="SEW73" s="26"/>
      <c r="SEX73" s="26"/>
      <c r="SEY73" s="26"/>
      <c r="SEZ73" s="26"/>
      <c r="SFA73" s="26"/>
      <c r="SFB73" s="26"/>
      <c r="SFC73" s="26"/>
      <c r="SFD73" s="26"/>
      <c r="SFE73" s="26"/>
      <c r="SFF73" s="26"/>
      <c r="SFG73" s="26"/>
      <c r="SFH73" s="26"/>
      <c r="SFI73" s="26"/>
      <c r="SFJ73" s="26"/>
      <c r="SFK73" s="26"/>
      <c r="SFL73" s="26"/>
      <c r="SFM73" s="26"/>
      <c r="SFN73" s="26"/>
      <c r="SFO73" s="26"/>
      <c r="SFP73" s="26"/>
      <c r="SFQ73" s="26"/>
      <c r="SFR73" s="26"/>
      <c r="SFS73" s="26"/>
      <c r="SFT73" s="26"/>
      <c r="SFU73" s="26"/>
      <c r="SFV73" s="26"/>
      <c r="SFW73" s="26"/>
      <c r="SFX73" s="26"/>
      <c r="SFY73" s="26"/>
      <c r="SFZ73" s="26"/>
      <c r="SGA73" s="26"/>
      <c r="SGB73" s="26"/>
      <c r="SGC73" s="26"/>
      <c r="SGD73" s="26"/>
      <c r="SGE73" s="26"/>
      <c r="SGF73" s="26"/>
      <c r="SGG73" s="26"/>
      <c r="SGH73" s="26"/>
      <c r="SGI73" s="26"/>
      <c r="SGJ73" s="26"/>
      <c r="SGK73" s="26"/>
      <c r="SGL73" s="26"/>
      <c r="SGM73" s="26"/>
      <c r="SGN73" s="26"/>
      <c r="SGO73" s="26"/>
      <c r="SGP73" s="26"/>
      <c r="SGQ73" s="26"/>
      <c r="SGR73" s="26"/>
      <c r="SGS73" s="26"/>
      <c r="SGT73" s="26"/>
      <c r="SGU73" s="26"/>
      <c r="SGV73" s="26"/>
      <c r="SGW73" s="26"/>
      <c r="SGX73" s="26"/>
      <c r="SGY73" s="26"/>
      <c r="SGZ73" s="26"/>
      <c r="SHA73" s="26"/>
      <c r="SHB73" s="26"/>
      <c r="SHC73" s="26"/>
      <c r="SHD73" s="26"/>
      <c r="SHE73" s="26"/>
      <c r="SHF73" s="26"/>
      <c r="SHG73" s="26"/>
      <c r="SHH73" s="26"/>
      <c r="SHI73" s="26"/>
      <c r="SHJ73" s="26"/>
      <c r="SHK73" s="26"/>
      <c r="SHL73" s="26"/>
      <c r="SHM73" s="26"/>
      <c r="SHN73" s="26"/>
      <c r="SHO73" s="26"/>
      <c r="SHP73" s="26"/>
      <c r="SHQ73" s="26"/>
      <c r="SHR73" s="26"/>
      <c r="SHS73" s="26"/>
      <c r="SHT73" s="26"/>
      <c r="SHU73" s="26"/>
      <c r="SHV73" s="26"/>
      <c r="SHW73" s="26"/>
      <c r="SHX73" s="26"/>
      <c r="SHY73" s="26"/>
      <c r="SHZ73" s="26"/>
      <c r="SIA73" s="26"/>
      <c r="SIB73" s="26"/>
      <c r="SIC73" s="26"/>
      <c r="SID73" s="26"/>
      <c r="SIE73" s="26"/>
      <c r="SIF73" s="26"/>
      <c r="SIG73" s="26"/>
      <c r="SIH73" s="26"/>
      <c r="SII73" s="26"/>
      <c r="SIJ73" s="26"/>
      <c r="SIK73" s="26"/>
      <c r="SIL73" s="26"/>
      <c r="SIM73" s="26"/>
      <c r="SIN73" s="26"/>
      <c r="SIO73" s="26"/>
      <c r="SIP73" s="26"/>
      <c r="SIQ73" s="26"/>
      <c r="SIR73" s="26"/>
      <c r="SIS73" s="26"/>
      <c r="SIT73" s="26"/>
      <c r="SIU73" s="26"/>
      <c r="SIV73" s="26"/>
      <c r="SIW73" s="26"/>
      <c r="SIX73" s="26"/>
      <c r="SIY73" s="26"/>
      <c r="SIZ73" s="26"/>
      <c r="SJA73" s="26"/>
      <c r="SJB73" s="26"/>
      <c r="SJC73" s="26"/>
      <c r="SJD73" s="26"/>
      <c r="SJE73" s="26"/>
      <c r="SJF73" s="26"/>
      <c r="SJG73" s="26"/>
      <c r="SJH73" s="26"/>
      <c r="SJI73" s="26"/>
      <c r="SJJ73" s="26"/>
      <c r="SJK73" s="26"/>
      <c r="SJL73" s="26"/>
      <c r="SJM73" s="26"/>
      <c r="SJN73" s="26"/>
      <c r="SJO73" s="26"/>
      <c r="SJP73" s="26"/>
      <c r="SJQ73" s="26"/>
      <c r="SJR73" s="26"/>
      <c r="SJS73" s="26"/>
      <c r="SJT73" s="26"/>
      <c r="SJU73" s="26"/>
      <c r="SJV73" s="26"/>
      <c r="SJW73" s="26"/>
      <c r="SJX73" s="26"/>
      <c r="SJY73" s="26"/>
      <c r="SJZ73" s="26"/>
      <c r="SKA73" s="26"/>
      <c r="SKB73" s="26"/>
      <c r="SKC73" s="26"/>
      <c r="SKD73" s="26"/>
      <c r="SKE73" s="26"/>
      <c r="SKF73" s="26"/>
      <c r="SKG73" s="26"/>
      <c r="SKH73" s="26"/>
      <c r="SKI73" s="26"/>
      <c r="SKJ73" s="26"/>
      <c r="SKK73" s="26"/>
      <c r="SKL73" s="26"/>
      <c r="SKM73" s="26"/>
      <c r="SKN73" s="26"/>
      <c r="SKO73" s="26"/>
      <c r="SKP73" s="26"/>
      <c r="SKQ73" s="26"/>
      <c r="SKR73" s="26"/>
      <c r="SKS73" s="26"/>
      <c r="SKT73" s="26"/>
      <c r="SKU73" s="26"/>
      <c r="SKV73" s="26"/>
      <c r="SKW73" s="26"/>
      <c r="SKX73" s="26"/>
      <c r="SKY73" s="26"/>
      <c r="SKZ73" s="26"/>
      <c r="SLA73" s="26"/>
      <c r="SLB73" s="26"/>
      <c r="SLC73" s="26"/>
      <c r="SLD73" s="26"/>
      <c r="SLE73" s="26"/>
      <c r="SLF73" s="26"/>
      <c r="SLG73" s="26"/>
      <c r="SLH73" s="26"/>
      <c r="SLI73" s="26"/>
      <c r="SLJ73" s="26"/>
      <c r="SLK73" s="26"/>
      <c r="SLL73" s="26"/>
      <c r="SLM73" s="26"/>
      <c r="SLN73" s="26"/>
      <c r="SLO73" s="26"/>
      <c r="SLP73" s="26"/>
      <c r="SLQ73" s="26"/>
      <c r="SLR73" s="26"/>
      <c r="SLS73" s="26"/>
      <c r="SLT73" s="26"/>
      <c r="SLU73" s="26"/>
      <c r="SLV73" s="26"/>
      <c r="SLW73" s="26"/>
      <c r="SLX73" s="26"/>
      <c r="SLY73" s="26"/>
      <c r="SLZ73" s="26"/>
      <c r="SMA73" s="26"/>
      <c r="SMB73" s="26"/>
      <c r="SMC73" s="26"/>
      <c r="SMD73" s="26"/>
      <c r="SME73" s="26"/>
      <c r="SMF73" s="26"/>
      <c r="SMG73" s="26"/>
      <c r="SMH73" s="26"/>
      <c r="SMI73" s="26"/>
      <c r="SMJ73" s="26"/>
      <c r="SMK73" s="26"/>
      <c r="SML73" s="26"/>
      <c r="SMM73" s="26"/>
      <c r="SMN73" s="26"/>
      <c r="SMO73" s="26"/>
      <c r="SMP73" s="26"/>
      <c r="SMQ73" s="26"/>
      <c r="SMR73" s="26"/>
      <c r="SMS73" s="26"/>
      <c r="SMT73" s="26"/>
      <c r="SMU73" s="26"/>
      <c r="SMV73" s="26"/>
      <c r="SMW73" s="26"/>
      <c r="SMX73" s="26"/>
      <c r="SMY73" s="26"/>
      <c r="SMZ73" s="26"/>
      <c r="SNA73" s="26"/>
      <c r="SNB73" s="26"/>
      <c r="SNC73" s="26"/>
      <c r="SND73" s="26"/>
      <c r="SNE73" s="26"/>
      <c r="SNF73" s="26"/>
      <c r="SNG73" s="26"/>
      <c r="SNH73" s="26"/>
      <c r="SNI73" s="26"/>
      <c r="SNJ73" s="26"/>
      <c r="SNK73" s="26"/>
      <c r="SNL73" s="26"/>
      <c r="SNM73" s="26"/>
      <c r="SNN73" s="26"/>
      <c r="SNO73" s="26"/>
      <c r="SNP73" s="26"/>
      <c r="SNQ73" s="26"/>
      <c r="SNR73" s="26"/>
      <c r="SNS73" s="26"/>
      <c r="SNT73" s="26"/>
      <c r="SNU73" s="26"/>
      <c r="SNV73" s="26"/>
      <c r="SNW73" s="26"/>
      <c r="SNX73" s="26"/>
      <c r="SNY73" s="26"/>
      <c r="SNZ73" s="26"/>
      <c r="SOA73" s="26"/>
      <c r="SOB73" s="26"/>
      <c r="SOC73" s="26"/>
      <c r="SOD73" s="26"/>
      <c r="SOE73" s="26"/>
      <c r="SOF73" s="26"/>
      <c r="SOG73" s="26"/>
      <c r="SOH73" s="26"/>
      <c r="SOI73" s="26"/>
      <c r="SOJ73" s="26"/>
      <c r="SOK73" s="26"/>
      <c r="SOL73" s="26"/>
      <c r="SOM73" s="26"/>
      <c r="SON73" s="26"/>
      <c r="SOO73" s="26"/>
      <c r="SOP73" s="26"/>
      <c r="SOQ73" s="26"/>
      <c r="SOR73" s="26"/>
      <c r="SOS73" s="26"/>
      <c r="SOT73" s="26"/>
      <c r="SOU73" s="26"/>
      <c r="SOV73" s="26"/>
      <c r="SOW73" s="26"/>
      <c r="SOX73" s="26"/>
      <c r="SOY73" s="26"/>
      <c r="SOZ73" s="26"/>
      <c r="SPA73" s="26"/>
      <c r="SPB73" s="26"/>
      <c r="SPC73" s="26"/>
      <c r="SPD73" s="26"/>
      <c r="SPE73" s="26"/>
      <c r="SPF73" s="26"/>
      <c r="SPG73" s="26"/>
      <c r="SPH73" s="26"/>
      <c r="SPI73" s="26"/>
      <c r="SPJ73" s="26"/>
      <c r="SPK73" s="26"/>
      <c r="SPL73" s="26"/>
      <c r="SPM73" s="26"/>
      <c r="SPN73" s="26"/>
      <c r="SPO73" s="26"/>
      <c r="SPP73" s="26"/>
      <c r="SPQ73" s="26"/>
      <c r="SPR73" s="26"/>
      <c r="SPS73" s="26"/>
      <c r="SPT73" s="26"/>
      <c r="SPU73" s="26"/>
      <c r="SPV73" s="26"/>
      <c r="SPW73" s="26"/>
      <c r="SPX73" s="26"/>
      <c r="SPY73" s="26"/>
      <c r="SPZ73" s="26"/>
      <c r="SQA73" s="26"/>
      <c r="SQB73" s="26"/>
      <c r="SQC73" s="26"/>
      <c r="SQD73" s="26"/>
      <c r="SQE73" s="26"/>
      <c r="SQF73" s="26"/>
      <c r="SQG73" s="26"/>
      <c r="SQH73" s="26"/>
      <c r="SQI73" s="26"/>
      <c r="SQJ73" s="26"/>
      <c r="SQK73" s="26"/>
      <c r="SQL73" s="26"/>
      <c r="SQM73" s="26"/>
      <c r="SQN73" s="26"/>
      <c r="SQO73" s="26"/>
      <c r="SQP73" s="26"/>
      <c r="SQQ73" s="26"/>
      <c r="SQR73" s="26"/>
      <c r="SQS73" s="26"/>
      <c r="SQT73" s="26"/>
      <c r="SQU73" s="26"/>
      <c r="SQV73" s="26"/>
      <c r="SQW73" s="26"/>
      <c r="SQX73" s="26"/>
      <c r="SQY73" s="26"/>
      <c r="SQZ73" s="26"/>
      <c r="SRA73" s="26"/>
      <c r="SRB73" s="26"/>
      <c r="SRC73" s="26"/>
      <c r="SRD73" s="26"/>
      <c r="SRE73" s="26"/>
      <c r="SRF73" s="26"/>
      <c r="SRG73" s="26"/>
      <c r="SRH73" s="26"/>
      <c r="SRI73" s="26"/>
      <c r="SRJ73" s="26"/>
      <c r="SRK73" s="26"/>
      <c r="SRL73" s="26"/>
      <c r="SRM73" s="26"/>
      <c r="SRN73" s="26"/>
      <c r="SRO73" s="26"/>
      <c r="SRP73" s="26"/>
      <c r="SRQ73" s="26"/>
      <c r="SRR73" s="26"/>
      <c r="SRS73" s="26"/>
      <c r="SRT73" s="26"/>
      <c r="SRU73" s="26"/>
      <c r="SRV73" s="26"/>
      <c r="SRW73" s="26"/>
      <c r="SRX73" s="26"/>
      <c r="SRY73" s="26"/>
      <c r="SRZ73" s="26"/>
      <c r="SSA73" s="26"/>
      <c r="SSB73" s="26"/>
      <c r="SSC73" s="26"/>
      <c r="SSD73" s="26"/>
      <c r="SSE73" s="26"/>
      <c r="SSF73" s="26"/>
      <c r="SSG73" s="26"/>
      <c r="SSH73" s="26"/>
      <c r="SSI73" s="26"/>
      <c r="SSJ73" s="26"/>
      <c r="SSK73" s="26"/>
      <c r="SSL73" s="26"/>
      <c r="SSM73" s="26"/>
      <c r="SSN73" s="26"/>
      <c r="SSO73" s="26"/>
      <c r="SSP73" s="26"/>
      <c r="SSQ73" s="26"/>
      <c r="SSR73" s="26"/>
      <c r="SSS73" s="26"/>
      <c r="SST73" s="26"/>
      <c r="SSU73" s="26"/>
      <c r="SSV73" s="26"/>
      <c r="SSW73" s="26"/>
      <c r="SSX73" s="26"/>
      <c r="SSY73" s="26"/>
      <c r="SSZ73" s="26"/>
      <c r="STA73" s="26"/>
      <c r="STB73" s="26"/>
      <c r="STC73" s="26"/>
      <c r="STD73" s="26"/>
      <c r="STE73" s="26"/>
      <c r="STF73" s="26"/>
      <c r="STG73" s="26"/>
      <c r="STH73" s="26"/>
      <c r="STI73" s="26"/>
      <c r="STJ73" s="26"/>
      <c r="STK73" s="26"/>
      <c r="STL73" s="26"/>
      <c r="STM73" s="26"/>
      <c r="STN73" s="26"/>
      <c r="STO73" s="26"/>
      <c r="STP73" s="26"/>
      <c r="STQ73" s="26"/>
      <c r="STR73" s="26"/>
      <c r="STS73" s="26"/>
      <c r="STT73" s="26"/>
      <c r="STU73" s="26"/>
      <c r="STV73" s="26"/>
      <c r="STW73" s="26"/>
      <c r="STX73" s="26"/>
      <c r="STY73" s="26"/>
      <c r="STZ73" s="26"/>
      <c r="SUA73" s="26"/>
      <c r="SUB73" s="26"/>
      <c r="SUC73" s="26"/>
      <c r="SUD73" s="26"/>
      <c r="SUE73" s="26"/>
      <c r="SUF73" s="26"/>
      <c r="SUG73" s="26"/>
      <c r="SUH73" s="26"/>
      <c r="SUI73" s="26"/>
      <c r="SUJ73" s="26"/>
      <c r="SUK73" s="26"/>
      <c r="SUL73" s="26"/>
      <c r="SUM73" s="26"/>
      <c r="SUN73" s="26"/>
      <c r="SUO73" s="26"/>
      <c r="SUP73" s="26"/>
      <c r="SUQ73" s="26"/>
      <c r="SUR73" s="26"/>
      <c r="SUS73" s="26"/>
      <c r="SUT73" s="26"/>
      <c r="SUU73" s="26"/>
      <c r="SUV73" s="26"/>
      <c r="SUW73" s="26"/>
      <c r="SUX73" s="26"/>
      <c r="SUY73" s="26"/>
      <c r="SUZ73" s="26"/>
      <c r="SVA73" s="26"/>
      <c r="SVB73" s="26"/>
      <c r="SVC73" s="26"/>
      <c r="SVD73" s="26"/>
      <c r="SVE73" s="26"/>
      <c r="SVF73" s="26"/>
      <c r="SVG73" s="26"/>
      <c r="SVH73" s="26"/>
      <c r="SVI73" s="26"/>
      <c r="SVJ73" s="26"/>
      <c r="SVK73" s="26"/>
      <c r="SVL73" s="26"/>
      <c r="SVM73" s="26"/>
      <c r="SVN73" s="26"/>
      <c r="SVO73" s="26"/>
      <c r="SVP73" s="26"/>
      <c r="SVQ73" s="26"/>
      <c r="SVR73" s="26"/>
      <c r="SVS73" s="26"/>
      <c r="SVT73" s="26"/>
      <c r="SVU73" s="26"/>
      <c r="SVV73" s="26"/>
      <c r="SVW73" s="26"/>
      <c r="SVX73" s="26"/>
      <c r="SVY73" s="26"/>
      <c r="SVZ73" s="26"/>
      <c r="SWA73" s="26"/>
      <c r="SWB73" s="26"/>
      <c r="SWC73" s="26"/>
      <c r="SWD73" s="26"/>
      <c r="SWE73" s="26"/>
      <c r="SWF73" s="26"/>
      <c r="SWG73" s="26"/>
      <c r="SWH73" s="26"/>
      <c r="SWI73" s="26"/>
      <c r="SWJ73" s="26"/>
      <c r="SWK73" s="26"/>
      <c r="SWL73" s="26"/>
      <c r="SWM73" s="26"/>
      <c r="SWN73" s="26"/>
      <c r="SWO73" s="26"/>
      <c r="SWP73" s="26"/>
      <c r="SWQ73" s="26"/>
      <c r="SWR73" s="26"/>
      <c r="SWS73" s="26"/>
      <c r="SWT73" s="26"/>
      <c r="SWU73" s="26"/>
      <c r="SWV73" s="26"/>
      <c r="SWW73" s="26"/>
      <c r="SWX73" s="26"/>
      <c r="SWY73" s="26"/>
      <c r="SWZ73" s="26"/>
      <c r="SXA73" s="26"/>
      <c r="SXB73" s="26"/>
      <c r="SXC73" s="26"/>
      <c r="SXD73" s="26"/>
      <c r="SXE73" s="26"/>
      <c r="SXF73" s="26"/>
      <c r="SXG73" s="26"/>
      <c r="SXH73" s="26"/>
      <c r="SXI73" s="26"/>
      <c r="SXJ73" s="26"/>
      <c r="SXK73" s="26"/>
      <c r="SXL73" s="26"/>
      <c r="SXM73" s="26"/>
      <c r="SXN73" s="26"/>
      <c r="SXO73" s="26"/>
      <c r="SXP73" s="26"/>
      <c r="SXQ73" s="26"/>
      <c r="SXR73" s="26"/>
      <c r="SXS73" s="26"/>
      <c r="SXT73" s="26"/>
      <c r="SXU73" s="26"/>
      <c r="SXV73" s="26"/>
      <c r="SXW73" s="26"/>
      <c r="SXX73" s="26"/>
      <c r="SXY73" s="26"/>
      <c r="SXZ73" s="26"/>
      <c r="SYA73" s="26"/>
      <c r="SYB73" s="26"/>
      <c r="SYC73" s="26"/>
      <c r="SYD73" s="26"/>
      <c r="SYE73" s="26"/>
      <c r="SYF73" s="26"/>
      <c r="SYG73" s="26"/>
      <c r="SYH73" s="26"/>
      <c r="SYI73" s="26"/>
      <c r="SYJ73" s="26"/>
      <c r="SYK73" s="26"/>
      <c r="SYL73" s="26"/>
      <c r="SYM73" s="26"/>
      <c r="SYN73" s="26"/>
      <c r="SYO73" s="26"/>
      <c r="SYP73" s="26"/>
      <c r="SYQ73" s="26"/>
      <c r="SYR73" s="26"/>
      <c r="SYS73" s="26"/>
      <c r="SYT73" s="26"/>
      <c r="SYU73" s="26"/>
      <c r="SYV73" s="26"/>
      <c r="SYW73" s="26"/>
      <c r="SYX73" s="26"/>
      <c r="SYY73" s="26"/>
      <c r="SYZ73" s="26"/>
      <c r="SZA73" s="26"/>
      <c r="SZB73" s="26"/>
      <c r="SZC73" s="26"/>
      <c r="SZD73" s="26"/>
      <c r="SZE73" s="26"/>
      <c r="SZF73" s="26"/>
      <c r="SZG73" s="26"/>
      <c r="SZH73" s="26"/>
      <c r="SZI73" s="26"/>
      <c r="SZJ73" s="26"/>
      <c r="SZK73" s="26"/>
      <c r="SZL73" s="26"/>
      <c r="SZM73" s="26"/>
      <c r="SZN73" s="26"/>
      <c r="SZO73" s="26"/>
      <c r="SZP73" s="26"/>
      <c r="SZQ73" s="26"/>
      <c r="SZR73" s="26"/>
      <c r="SZS73" s="26"/>
      <c r="SZT73" s="26"/>
      <c r="SZU73" s="26"/>
      <c r="SZV73" s="26"/>
      <c r="SZW73" s="26"/>
      <c r="SZX73" s="26"/>
      <c r="SZY73" s="26"/>
      <c r="SZZ73" s="26"/>
      <c r="TAA73" s="26"/>
      <c r="TAB73" s="26"/>
      <c r="TAC73" s="26"/>
      <c r="TAD73" s="26"/>
      <c r="TAE73" s="26"/>
      <c r="TAF73" s="26"/>
      <c r="TAG73" s="26"/>
      <c r="TAH73" s="26"/>
      <c r="TAI73" s="26"/>
      <c r="TAJ73" s="26"/>
      <c r="TAK73" s="26"/>
      <c r="TAL73" s="26"/>
      <c r="TAM73" s="26"/>
      <c r="TAN73" s="26"/>
      <c r="TAO73" s="26"/>
      <c r="TAP73" s="26"/>
      <c r="TAQ73" s="26"/>
      <c r="TAR73" s="26"/>
      <c r="TAS73" s="26"/>
      <c r="TAT73" s="26"/>
      <c r="TAU73" s="26"/>
      <c r="TAV73" s="26"/>
      <c r="TAW73" s="26"/>
      <c r="TAX73" s="26"/>
      <c r="TAY73" s="26"/>
      <c r="TAZ73" s="26"/>
      <c r="TBA73" s="26"/>
      <c r="TBB73" s="26"/>
      <c r="TBC73" s="26"/>
      <c r="TBD73" s="26"/>
      <c r="TBE73" s="26"/>
      <c r="TBF73" s="26"/>
      <c r="TBG73" s="26"/>
      <c r="TBH73" s="26"/>
      <c r="TBI73" s="26"/>
      <c r="TBJ73" s="26"/>
      <c r="TBK73" s="26"/>
      <c r="TBL73" s="26"/>
      <c r="TBM73" s="26"/>
      <c r="TBN73" s="26"/>
      <c r="TBO73" s="26"/>
      <c r="TBP73" s="26"/>
      <c r="TBQ73" s="26"/>
      <c r="TBR73" s="26"/>
      <c r="TBS73" s="26"/>
      <c r="TBT73" s="26"/>
      <c r="TBU73" s="26"/>
      <c r="TBV73" s="26"/>
      <c r="TBW73" s="26"/>
      <c r="TBX73" s="26"/>
      <c r="TBY73" s="26"/>
      <c r="TBZ73" s="26"/>
      <c r="TCA73" s="26"/>
      <c r="TCB73" s="26"/>
      <c r="TCC73" s="26"/>
      <c r="TCD73" s="26"/>
      <c r="TCE73" s="26"/>
      <c r="TCF73" s="26"/>
      <c r="TCG73" s="26"/>
      <c r="TCH73" s="26"/>
      <c r="TCI73" s="26"/>
      <c r="TCJ73" s="26"/>
      <c r="TCK73" s="26"/>
      <c r="TCL73" s="26"/>
      <c r="TCM73" s="26"/>
      <c r="TCN73" s="26"/>
      <c r="TCO73" s="26"/>
      <c r="TCP73" s="26"/>
      <c r="TCQ73" s="26"/>
      <c r="TCR73" s="26"/>
      <c r="TCS73" s="26"/>
      <c r="TCT73" s="26"/>
      <c r="TCU73" s="26"/>
      <c r="TCV73" s="26"/>
      <c r="TCW73" s="26"/>
      <c r="TCX73" s="26"/>
      <c r="TCY73" s="26"/>
      <c r="TCZ73" s="26"/>
      <c r="TDA73" s="26"/>
      <c r="TDB73" s="26"/>
      <c r="TDC73" s="26"/>
      <c r="TDD73" s="26"/>
      <c r="TDE73" s="26"/>
      <c r="TDF73" s="26"/>
      <c r="TDG73" s="26"/>
      <c r="TDH73" s="26"/>
      <c r="TDI73" s="26"/>
      <c r="TDJ73" s="26"/>
      <c r="TDK73" s="26"/>
      <c r="TDL73" s="26"/>
      <c r="TDM73" s="26"/>
      <c r="TDN73" s="26"/>
      <c r="TDO73" s="26"/>
      <c r="TDP73" s="26"/>
      <c r="TDQ73" s="26"/>
      <c r="TDR73" s="26"/>
      <c r="TDS73" s="26"/>
      <c r="TDT73" s="26"/>
      <c r="TDU73" s="26"/>
      <c r="TDV73" s="26"/>
      <c r="TDW73" s="26"/>
      <c r="TDX73" s="26"/>
      <c r="TDY73" s="26"/>
      <c r="TDZ73" s="26"/>
      <c r="TEA73" s="26"/>
      <c r="TEB73" s="26"/>
      <c r="TEC73" s="26"/>
      <c r="TED73" s="26"/>
      <c r="TEE73" s="26"/>
      <c r="TEF73" s="26"/>
      <c r="TEG73" s="26"/>
      <c r="TEH73" s="26"/>
      <c r="TEI73" s="26"/>
      <c r="TEJ73" s="26"/>
      <c r="TEK73" s="26"/>
      <c r="TEL73" s="26"/>
      <c r="TEM73" s="26"/>
      <c r="TEN73" s="26"/>
      <c r="TEO73" s="26"/>
      <c r="TEP73" s="26"/>
      <c r="TEQ73" s="26"/>
      <c r="TER73" s="26"/>
      <c r="TES73" s="26"/>
      <c r="TET73" s="26"/>
      <c r="TEU73" s="26"/>
      <c r="TEV73" s="26"/>
      <c r="TEW73" s="26"/>
      <c r="TEX73" s="26"/>
      <c r="TEY73" s="26"/>
      <c r="TEZ73" s="26"/>
      <c r="TFA73" s="26"/>
      <c r="TFB73" s="26"/>
      <c r="TFC73" s="26"/>
      <c r="TFD73" s="26"/>
      <c r="TFE73" s="26"/>
      <c r="TFF73" s="26"/>
      <c r="TFG73" s="26"/>
      <c r="TFH73" s="26"/>
      <c r="TFI73" s="26"/>
      <c r="TFJ73" s="26"/>
      <c r="TFK73" s="26"/>
      <c r="TFL73" s="26"/>
      <c r="TFM73" s="26"/>
      <c r="TFN73" s="26"/>
      <c r="TFO73" s="26"/>
      <c r="TFP73" s="26"/>
      <c r="TFQ73" s="26"/>
      <c r="TFR73" s="26"/>
      <c r="TFS73" s="26"/>
      <c r="TFT73" s="26"/>
      <c r="TFU73" s="26"/>
      <c r="TFV73" s="26"/>
      <c r="TFW73" s="26"/>
      <c r="TFX73" s="26"/>
      <c r="TFY73" s="26"/>
      <c r="TFZ73" s="26"/>
      <c r="TGA73" s="26"/>
      <c r="TGB73" s="26"/>
      <c r="TGC73" s="26"/>
      <c r="TGD73" s="26"/>
      <c r="TGE73" s="26"/>
      <c r="TGF73" s="26"/>
      <c r="TGG73" s="26"/>
      <c r="TGH73" s="26"/>
      <c r="TGI73" s="26"/>
      <c r="TGJ73" s="26"/>
      <c r="TGK73" s="26"/>
      <c r="TGL73" s="26"/>
      <c r="TGM73" s="26"/>
      <c r="TGN73" s="26"/>
      <c r="TGO73" s="26"/>
      <c r="TGP73" s="26"/>
      <c r="TGQ73" s="26"/>
      <c r="TGR73" s="26"/>
      <c r="TGS73" s="26"/>
      <c r="TGT73" s="26"/>
      <c r="TGU73" s="26"/>
      <c r="TGV73" s="26"/>
      <c r="TGW73" s="26"/>
      <c r="TGX73" s="26"/>
      <c r="TGY73" s="26"/>
      <c r="TGZ73" s="26"/>
      <c r="THA73" s="26"/>
      <c r="THB73" s="26"/>
      <c r="THC73" s="26"/>
      <c r="THD73" s="26"/>
      <c r="THE73" s="26"/>
      <c r="THF73" s="26"/>
      <c r="THG73" s="26"/>
      <c r="THH73" s="26"/>
      <c r="THI73" s="26"/>
      <c r="THJ73" s="26"/>
      <c r="THK73" s="26"/>
      <c r="THL73" s="26"/>
      <c r="THM73" s="26"/>
      <c r="THN73" s="26"/>
      <c r="THO73" s="26"/>
      <c r="THP73" s="26"/>
      <c r="THQ73" s="26"/>
      <c r="THR73" s="26"/>
      <c r="THS73" s="26"/>
      <c r="THT73" s="26"/>
      <c r="THU73" s="26"/>
      <c r="THV73" s="26"/>
      <c r="THW73" s="26"/>
      <c r="THX73" s="26"/>
      <c r="THY73" s="26"/>
      <c r="THZ73" s="26"/>
      <c r="TIA73" s="26"/>
      <c r="TIB73" s="26"/>
      <c r="TIC73" s="26"/>
      <c r="TID73" s="26"/>
      <c r="TIE73" s="26"/>
      <c r="TIF73" s="26"/>
      <c r="TIG73" s="26"/>
      <c r="TIH73" s="26"/>
      <c r="TII73" s="26"/>
      <c r="TIJ73" s="26"/>
      <c r="TIK73" s="26"/>
      <c r="TIL73" s="26"/>
      <c r="TIM73" s="26"/>
      <c r="TIN73" s="26"/>
      <c r="TIO73" s="26"/>
      <c r="TIP73" s="26"/>
      <c r="TIQ73" s="26"/>
      <c r="TIR73" s="26"/>
      <c r="TIS73" s="26"/>
      <c r="TIT73" s="26"/>
      <c r="TIU73" s="26"/>
      <c r="TIV73" s="26"/>
      <c r="TIW73" s="26"/>
      <c r="TIX73" s="26"/>
      <c r="TIY73" s="26"/>
      <c r="TIZ73" s="26"/>
      <c r="TJA73" s="26"/>
      <c r="TJB73" s="26"/>
      <c r="TJC73" s="26"/>
      <c r="TJD73" s="26"/>
      <c r="TJE73" s="26"/>
      <c r="TJF73" s="26"/>
      <c r="TJG73" s="26"/>
      <c r="TJH73" s="26"/>
      <c r="TJI73" s="26"/>
      <c r="TJJ73" s="26"/>
      <c r="TJK73" s="26"/>
      <c r="TJL73" s="26"/>
      <c r="TJM73" s="26"/>
      <c r="TJN73" s="26"/>
      <c r="TJO73" s="26"/>
      <c r="TJP73" s="26"/>
      <c r="TJQ73" s="26"/>
      <c r="TJR73" s="26"/>
      <c r="TJS73" s="26"/>
      <c r="TJT73" s="26"/>
      <c r="TJU73" s="26"/>
      <c r="TJV73" s="26"/>
      <c r="TJW73" s="26"/>
      <c r="TJX73" s="26"/>
      <c r="TJY73" s="26"/>
      <c r="TJZ73" s="26"/>
      <c r="TKA73" s="26"/>
      <c r="TKB73" s="26"/>
      <c r="TKC73" s="26"/>
      <c r="TKD73" s="26"/>
      <c r="TKE73" s="26"/>
      <c r="TKF73" s="26"/>
      <c r="TKG73" s="26"/>
      <c r="TKH73" s="26"/>
      <c r="TKI73" s="26"/>
      <c r="TKJ73" s="26"/>
      <c r="TKK73" s="26"/>
      <c r="TKL73" s="26"/>
      <c r="TKM73" s="26"/>
      <c r="TKN73" s="26"/>
      <c r="TKO73" s="26"/>
      <c r="TKP73" s="26"/>
      <c r="TKQ73" s="26"/>
      <c r="TKR73" s="26"/>
      <c r="TKS73" s="26"/>
      <c r="TKT73" s="26"/>
      <c r="TKU73" s="26"/>
      <c r="TKV73" s="26"/>
      <c r="TKW73" s="26"/>
      <c r="TKX73" s="26"/>
      <c r="TKY73" s="26"/>
      <c r="TKZ73" s="26"/>
      <c r="TLA73" s="26"/>
      <c r="TLB73" s="26"/>
      <c r="TLC73" s="26"/>
      <c r="TLD73" s="26"/>
      <c r="TLE73" s="26"/>
      <c r="TLF73" s="26"/>
      <c r="TLG73" s="26"/>
      <c r="TLH73" s="26"/>
      <c r="TLI73" s="26"/>
      <c r="TLJ73" s="26"/>
      <c r="TLK73" s="26"/>
      <c r="TLL73" s="26"/>
      <c r="TLM73" s="26"/>
      <c r="TLN73" s="26"/>
      <c r="TLO73" s="26"/>
      <c r="TLP73" s="26"/>
      <c r="TLQ73" s="26"/>
      <c r="TLR73" s="26"/>
      <c r="TLS73" s="26"/>
      <c r="TLT73" s="26"/>
      <c r="TLU73" s="26"/>
      <c r="TLV73" s="26"/>
      <c r="TLW73" s="26"/>
      <c r="TLX73" s="26"/>
      <c r="TLY73" s="26"/>
      <c r="TLZ73" s="26"/>
      <c r="TMA73" s="26"/>
      <c r="TMB73" s="26"/>
      <c r="TMC73" s="26"/>
      <c r="TMD73" s="26"/>
      <c r="TME73" s="26"/>
      <c r="TMF73" s="26"/>
      <c r="TMG73" s="26"/>
      <c r="TMH73" s="26"/>
      <c r="TMI73" s="26"/>
      <c r="TMJ73" s="26"/>
      <c r="TMK73" s="26"/>
      <c r="TML73" s="26"/>
      <c r="TMM73" s="26"/>
      <c r="TMN73" s="26"/>
      <c r="TMO73" s="26"/>
      <c r="TMP73" s="26"/>
      <c r="TMQ73" s="26"/>
      <c r="TMR73" s="26"/>
      <c r="TMS73" s="26"/>
      <c r="TMT73" s="26"/>
      <c r="TMU73" s="26"/>
      <c r="TMV73" s="26"/>
      <c r="TMW73" s="26"/>
      <c r="TMX73" s="26"/>
      <c r="TMY73" s="26"/>
      <c r="TMZ73" s="26"/>
      <c r="TNA73" s="26"/>
      <c r="TNB73" s="26"/>
      <c r="TNC73" s="26"/>
      <c r="TND73" s="26"/>
      <c r="TNE73" s="26"/>
      <c r="TNF73" s="26"/>
      <c r="TNG73" s="26"/>
      <c r="TNH73" s="26"/>
      <c r="TNI73" s="26"/>
      <c r="TNJ73" s="26"/>
      <c r="TNK73" s="26"/>
      <c r="TNL73" s="26"/>
      <c r="TNM73" s="26"/>
      <c r="TNN73" s="26"/>
      <c r="TNO73" s="26"/>
      <c r="TNP73" s="26"/>
      <c r="TNQ73" s="26"/>
      <c r="TNR73" s="26"/>
      <c r="TNS73" s="26"/>
      <c r="TNT73" s="26"/>
      <c r="TNU73" s="26"/>
      <c r="TNV73" s="26"/>
      <c r="TNW73" s="26"/>
      <c r="TNX73" s="26"/>
      <c r="TNY73" s="26"/>
      <c r="TNZ73" s="26"/>
      <c r="TOA73" s="26"/>
      <c r="TOB73" s="26"/>
      <c r="TOC73" s="26"/>
      <c r="TOD73" s="26"/>
      <c r="TOE73" s="26"/>
      <c r="TOF73" s="26"/>
      <c r="TOG73" s="26"/>
      <c r="TOH73" s="26"/>
      <c r="TOI73" s="26"/>
      <c r="TOJ73" s="26"/>
      <c r="TOK73" s="26"/>
      <c r="TOL73" s="26"/>
      <c r="TOM73" s="26"/>
      <c r="TON73" s="26"/>
      <c r="TOO73" s="26"/>
      <c r="TOP73" s="26"/>
      <c r="TOQ73" s="26"/>
      <c r="TOR73" s="26"/>
      <c r="TOS73" s="26"/>
      <c r="TOT73" s="26"/>
      <c r="TOU73" s="26"/>
      <c r="TOV73" s="26"/>
      <c r="TOW73" s="26"/>
      <c r="TOX73" s="26"/>
      <c r="TOY73" s="26"/>
      <c r="TOZ73" s="26"/>
      <c r="TPA73" s="26"/>
      <c r="TPB73" s="26"/>
      <c r="TPC73" s="26"/>
      <c r="TPD73" s="26"/>
      <c r="TPE73" s="26"/>
      <c r="TPF73" s="26"/>
      <c r="TPG73" s="26"/>
      <c r="TPH73" s="26"/>
      <c r="TPI73" s="26"/>
      <c r="TPJ73" s="26"/>
      <c r="TPK73" s="26"/>
      <c r="TPL73" s="26"/>
      <c r="TPM73" s="26"/>
      <c r="TPN73" s="26"/>
      <c r="TPO73" s="26"/>
      <c r="TPP73" s="26"/>
      <c r="TPQ73" s="26"/>
      <c r="TPR73" s="26"/>
      <c r="TPS73" s="26"/>
      <c r="TPT73" s="26"/>
      <c r="TPU73" s="26"/>
      <c r="TPV73" s="26"/>
      <c r="TPW73" s="26"/>
      <c r="TPX73" s="26"/>
      <c r="TPY73" s="26"/>
      <c r="TPZ73" s="26"/>
      <c r="TQA73" s="26"/>
      <c r="TQB73" s="26"/>
      <c r="TQC73" s="26"/>
      <c r="TQD73" s="26"/>
      <c r="TQE73" s="26"/>
      <c r="TQF73" s="26"/>
      <c r="TQG73" s="26"/>
      <c r="TQH73" s="26"/>
      <c r="TQI73" s="26"/>
      <c r="TQJ73" s="26"/>
      <c r="TQK73" s="26"/>
      <c r="TQL73" s="26"/>
      <c r="TQM73" s="26"/>
      <c r="TQN73" s="26"/>
      <c r="TQO73" s="26"/>
      <c r="TQP73" s="26"/>
      <c r="TQQ73" s="26"/>
      <c r="TQR73" s="26"/>
      <c r="TQS73" s="26"/>
      <c r="TQT73" s="26"/>
      <c r="TQU73" s="26"/>
      <c r="TQV73" s="26"/>
      <c r="TQW73" s="26"/>
      <c r="TQX73" s="26"/>
      <c r="TQY73" s="26"/>
      <c r="TQZ73" s="26"/>
      <c r="TRA73" s="26"/>
      <c r="TRB73" s="26"/>
      <c r="TRC73" s="26"/>
      <c r="TRD73" s="26"/>
      <c r="TRE73" s="26"/>
      <c r="TRF73" s="26"/>
      <c r="TRG73" s="26"/>
      <c r="TRH73" s="26"/>
      <c r="TRI73" s="26"/>
      <c r="TRJ73" s="26"/>
      <c r="TRK73" s="26"/>
      <c r="TRL73" s="26"/>
      <c r="TRM73" s="26"/>
      <c r="TRN73" s="26"/>
      <c r="TRO73" s="26"/>
      <c r="TRP73" s="26"/>
      <c r="TRQ73" s="26"/>
      <c r="TRR73" s="26"/>
      <c r="TRS73" s="26"/>
      <c r="TRT73" s="26"/>
      <c r="TRU73" s="26"/>
      <c r="TRV73" s="26"/>
      <c r="TRW73" s="26"/>
      <c r="TRX73" s="26"/>
      <c r="TRY73" s="26"/>
      <c r="TRZ73" s="26"/>
      <c r="TSA73" s="26"/>
      <c r="TSB73" s="26"/>
      <c r="TSC73" s="26"/>
      <c r="TSD73" s="26"/>
      <c r="TSE73" s="26"/>
      <c r="TSF73" s="26"/>
      <c r="TSG73" s="26"/>
      <c r="TSH73" s="26"/>
      <c r="TSI73" s="26"/>
      <c r="TSJ73" s="26"/>
      <c r="TSK73" s="26"/>
      <c r="TSL73" s="26"/>
      <c r="TSM73" s="26"/>
      <c r="TSN73" s="26"/>
      <c r="TSO73" s="26"/>
      <c r="TSP73" s="26"/>
      <c r="TSQ73" s="26"/>
      <c r="TSR73" s="26"/>
      <c r="TSS73" s="26"/>
      <c r="TST73" s="26"/>
      <c r="TSU73" s="26"/>
      <c r="TSV73" s="26"/>
      <c r="TSW73" s="26"/>
      <c r="TSX73" s="26"/>
      <c r="TSY73" s="26"/>
      <c r="TSZ73" s="26"/>
      <c r="TTA73" s="26"/>
      <c r="TTB73" s="26"/>
      <c r="TTC73" s="26"/>
      <c r="TTD73" s="26"/>
      <c r="TTE73" s="26"/>
      <c r="TTF73" s="26"/>
      <c r="TTG73" s="26"/>
      <c r="TTH73" s="26"/>
      <c r="TTI73" s="26"/>
      <c r="TTJ73" s="26"/>
      <c r="TTK73" s="26"/>
      <c r="TTL73" s="26"/>
      <c r="TTM73" s="26"/>
      <c r="TTN73" s="26"/>
      <c r="TTO73" s="26"/>
      <c r="TTP73" s="26"/>
      <c r="TTQ73" s="26"/>
      <c r="TTR73" s="26"/>
      <c r="TTS73" s="26"/>
      <c r="TTT73" s="26"/>
      <c r="TTU73" s="26"/>
      <c r="TTV73" s="26"/>
      <c r="TTW73" s="26"/>
      <c r="TTX73" s="26"/>
      <c r="TTY73" s="26"/>
      <c r="TTZ73" s="26"/>
      <c r="TUA73" s="26"/>
      <c r="TUB73" s="26"/>
      <c r="TUC73" s="26"/>
      <c r="TUD73" s="26"/>
      <c r="TUE73" s="26"/>
      <c r="TUF73" s="26"/>
      <c r="TUG73" s="26"/>
      <c r="TUH73" s="26"/>
      <c r="TUI73" s="26"/>
      <c r="TUJ73" s="26"/>
      <c r="TUK73" s="26"/>
      <c r="TUL73" s="26"/>
      <c r="TUM73" s="26"/>
      <c r="TUN73" s="26"/>
      <c r="TUO73" s="26"/>
      <c r="TUP73" s="26"/>
      <c r="TUQ73" s="26"/>
      <c r="TUR73" s="26"/>
      <c r="TUS73" s="26"/>
      <c r="TUT73" s="26"/>
      <c r="TUU73" s="26"/>
      <c r="TUV73" s="26"/>
      <c r="TUW73" s="26"/>
      <c r="TUX73" s="26"/>
      <c r="TUY73" s="26"/>
      <c r="TUZ73" s="26"/>
      <c r="TVA73" s="26"/>
      <c r="TVB73" s="26"/>
      <c r="TVC73" s="26"/>
      <c r="TVD73" s="26"/>
      <c r="TVE73" s="26"/>
      <c r="TVF73" s="26"/>
      <c r="TVG73" s="26"/>
      <c r="TVH73" s="26"/>
      <c r="TVI73" s="26"/>
      <c r="TVJ73" s="26"/>
      <c r="TVK73" s="26"/>
      <c r="TVL73" s="26"/>
      <c r="TVM73" s="26"/>
      <c r="TVN73" s="26"/>
      <c r="TVO73" s="26"/>
      <c r="TVP73" s="26"/>
      <c r="TVQ73" s="26"/>
      <c r="TVR73" s="26"/>
      <c r="TVS73" s="26"/>
      <c r="TVT73" s="26"/>
      <c r="TVU73" s="26"/>
      <c r="TVV73" s="26"/>
      <c r="TVW73" s="26"/>
      <c r="TVX73" s="26"/>
      <c r="TVY73" s="26"/>
      <c r="TVZ73" s="26"/>
      <c r="TWA73" s="26"/>
      <c r="TWB73" s="26"/>
      <c r="TWC73" s="26"/>
      <c r="TWD73" s="26"/>
      <c r="TWE73" s="26"/>
      <c r="TWF73" s="26"/>
      <c r="TWG73" s="26"/>
      <c r="TWH73" s="26"/>
      <c r="TWI73" s="26"/>
      <c r="TWJ73" s="26"/>
      <c r="TWK73" s="26"/>
      <c r="TWL73" s="26"/>
      <c r="TWM73" s="26"/>
      <c r="TWN73" s="26"/>
      <c r="TWO73" s="26"/>
      <c r="TWP73" s="26"/>
      <c r="TWQ73" s="26"/>
      <c r="TWR73" s="26"/>
      <c r="TWS73" s="26"/>
      <c r="TWT73" s="26"/>
      <c r="TWU73" s="26"/>
      <c r="TWV73" s="26"/>
      <c r="TWW73" s="26"/>
      <c r="TWX73" s="26"/>
      <c r="TWY73" s="26"/>
      <c r="TWZ73" s="26"/>
      <c r="TXA73" s="26"/>
      <c r="TXB73" s="26"/>
      <c r="TXC73" s="26"/>
      <c r="TXD73" s="26"/>
      <c r="TXE73" s="26"/>
      <c r="TXF73" s="26"/>
      <c r="TXG73" s="26"/>
      <c r="TXH73" s="26"/>
      <c r="TXI73" s="26"/>
      <c r="TXJ73" s="26"/>
      <c r="TXK73" s="26"/>
      <c r="TXL73" s="26"/>
      <c r="TXM73" s="26"/>
      <c r="TXN73" s="26"/>
      <c r="TXO73" s="26"/>
      <c r="TXP73" s="26"/>
      <c r="TXQ73" s="26"/>
      <c r="TXR73" s="26"/>
      <c r="TXS73" s="26"/>
      <c r="TXT73" s="26"/>
      <c r="TXU73" s="26"/>
      <c r="TXV73" s="26"/>
      <c r="TXW73" s="26"/>
      <c r="TXX73" s="26"/>
      <c r="TXY73" s="26"/>
      <c r="TXZ73" s="26"/>
      <c r="TYA73" s="26"/>
      <c r="TYB73" s="26"/>
      <c r="TYC73" s="26"/>
      <c r="TYD73" s="26"/>
      <c r="TYE73" s="26"/>
      <c r="TYF73" s="26"/>
      <c r="TYG73" s="26"/>
      <c r="TYH73" s="26"/>
      <c r="TYI73" s="26"/>
      <c r="TYJ73" s="26"/>
      <c r="TYK73" s="26"/>
      <c r="TYL73" s="26"/>
      <c r="TYM73" s="26"/>
      <c r="TYN73" s="26"/>
      <c r="TYO73" s="26"/>
      <c r="TYP73" s="26"/>
      <c r="TYQ73" s="26"/>
      <c r="TYR73" s="26"/>
      <c r="TYS73" s="26"/>
      <c r="TYT73" s="26"/>
      <c r="TYU73" s="26"/>
      <c r="TYV73" s="26"/>
      <c r="TYW73" s="26"/>
      <c r="TYX73" s="26"/>
      <c r="TYY73" s="26"/>
      <c r="TYZ73" s="26"/>
      <c r="TZA73" s="26"/>
      <c r="TZB73" s="26"/>
      <c r="TZC73" s="26"/>
      <c r="TZD73" s="26"/>
      <c r="TZE73" s="26"/>
      <c r="TZF73" s="26"/>
      <c r="TZG73" s="26"/>
      <c r="TZH73" s="26"/>
      <c r="TZI73" s="26"/>
      <c r="TZJ73" s="26"/>
      <c r="TZK73" s="26"/>
      <c r="TZL73" s="26"/>
      <c r="TZM73" s="26"/>
      <c r="TZN73" s="26"/>
      <c r="TZO73" s="26"/>
      <c r="TZP73" s="26"/>
      <c r="TZQ73" s="26"/>
      <c r="TZR73" s="26"/>
      <c r="TZS73" s="26"/>
      <c r="TZT73" s="26"/>
      <c r="TZU73" s="26"/>
      <c r="TZV73" s="26"/>
      <c r="TZW73" s="26"/>
      <c r="TZX73" s="26"/>
      <c r="TZY73" s="26"/>
      <c r="TZZ73" s="26"/>
      <c r="UAA73" s="26"/>
      <c r="UAB73" s="26"/>
      <c r="UAC73" s="26"/>
      <c r="UAD73" s="26"/>
      <c r="UAE73" s="26"/>
      <c r="UAF73" s="26"/>
      <c r="UAG73" s="26"/>
      <c r="UAH73" s="26"/>
      <c r="UAI73" s="26"/>
      <c r="UAJ73" s="26"/>
      <c r="UAK73" s="26"/>
      <c r="UAL73" s="26"/>
      <c r="UAM73" s="26"/>
      <c r="UAN73" s="26"/>
      <c r="UAO73" s="26"/>
      <c r="UAP73" s="26"/>
      <c r="UAQ73" s="26"/>
      <c r="UAR73" s="26"/>
      <c r="UAS73" s="26"/>
      <c r="UAT73" s="26"/>
      <c r="UAU73" s="26"/>
      <c r="UAV73" s="26"/>
      <c r="UAW73" s="26"/>
      <c r="UAX73" s="26"/>
      <c r="UAY73" s="26"/>
      <c r="UAZ73" s="26"/>
      <c r="UBA73" s="26"/>
      <c r="UBB73" s="26"/>
      <c r="UBC73" s="26"/>
      <c r="UBD73" s="26"/>
      <c r="UBE73" s="26"/>
      <c r="UBF73" s="26"/>
      <c r="UBG73" s="26"/>
      <c r="UBH73" s="26"/>
      <c r="UBI73" s="26"/>
      <c r="UBJ73" s="26"/>
      <c r="UBK73" s="26"/>
      <c r="UBL73" s="26"/>
      <c r="UBM73" s="26"/>
      <c r="UBN73" s="26"/>
      <c r="UBO73" s="26"/>
      <c r="UBP73" s="26"/>
      <c r="UBQ73" s="26"/>
      <c r="UBR73" s="26"/>
      <c r="UBS73" s="26"/>
      <c r="UBT73" s="26"/>
      <c r="UBU73" s="26"/>
      <c r="UBV73" s="26"/>
      <c r="UBW73" s="26"/>
      <c r="UBX73" s="26"/>
      <c r="UBY73" s="26"/>
      <c r="UBZ73" s="26"/>
      <c r="UCA73" s="26"/>
      <c r="UCB73" s="26"/>
      <c r="UCC73" s="26"/>
      <c r="UCD73" s="26"/>
      <c r="UCE73" s="26"/>
      <c r="UCF73" s="26"/>
      <c r="UCG73" s="26"/>
      <c r="UCH73" s="26"/>
      <c r="UCI73" s="26"/>
      <c r="UCJ73" s="26"/>
      <c r="UCK73" s="26"/>
      <c r="UCL73" s="26"/>
      <c r="UCM73" s="26"/>
      <c r="UCN73" s="26"/>
      <c r="UCO73" s="26"/>
      <c r="UCP73" s="26"/>
      <c r="UCQ73" s="26"/>
      <c r="UCR73" s="26"/>
      <c r="UCS73" s="26"/>
      <c r="UCT73" s="26"/>
      <c r="UCU73" s="26"/>
      <c r="UCV73" s="26"/>
      <c r="UCW73" s="26"/>
      <c r="UCX73" s="26"/>
      <c r="UCY73" s="26"/>
      <c r="UCZ73" s="26"/>
      <c r="UDA73" s="26"/>
      <c r="UDB73" s="26"/>
      <c r="UDC73" s="26"/>
      <c r="UDD73" s="26"/>
      <c r="UDE73" s="26"/>
      <c r="UDF73" s="26"/>
      <c r="UDG73" s="26"/>
      <c r="UDH73" s="26"/>
      <c r="UDI73" s="26"/>
      <c r="UDJ73" s="26"/>
      <c r="UDK73" s="26"/>
      <c r="UDL73" s="26"/>
      <c r="UDM73" s="26"/>
      <c r="UDN73" s="26"/>
      <c r="UDO73" s="26"/>
      <c r="UDP73" s="26"/>
      <c r="UDQ73" s="26"/>
      <c r="UDR73" s="26"/>
      <c r="UDS73" s="26"/>
      <c r="UDT73" s="26"/>
      <c r="UDU73" s="26"/>
      <c r="UDV73" s="26"/>
      <c r="UDW73" s="26"/>
      <c r="UDX73" s="26"/>
      <c r="UDY73" s="26"/>
      <c r="UDZ73" s="26"/>
      <c r="UEA73" s="26"/>
      <c r="UEB73" s="26"/>
      <c r="UEC73" s="26"/>
      <c r="UED73" s="26"/>
      <c r="UEE73" s="26"/>
      <c r="UEF73" s="26"/>
      <c r="UEG73" s="26"/>
      <c r="UEH73" s="26"/>
      <c r="UEI73" s="26"/>
      <c r="UEJ73" s="26"/>
      <c r="UEK73" s="26"/>
      <c r="UEL73" s="26"/>
      <c r="UEM73" s="26"/>
      <c r="UEN73" s="26"/>
      <c r="UEO73" s="26"/>
      <c r="UEP73" s="26"/>
      <c r="UEQ73" s="26"/>
      <c r="UER73" s="26"/>
      <c r="UES73" s="26"/>
      <c r="UET73" s="26"/>
      <c r="UEU73" s="26"/>
      <c r="UEV73" s="26"/>
      <c r="UEW73" s="26"/>
      <c r="UEX73" s="26"/>
      <c r="UEY73" s="26"/>
      <c r="UEZ73" s="26"/>
      <c r="UFA73" s="26"/>
      <c r="UFB73" s="26"/>
      <c r="UFC73" s="26"/>
      <c r="UFD73" s="26"/>
      <c r="UFE73" s="26"/>
      <c r="UFF73" s="26"/>
      <c r="UFG73" s="26"/>
      <c r="UFH73" s="26"/>
      <c r="UFI73" s="26"/>
      <c r="UFJ73" s="26"/>
      <c r="UFK73" s="26"/>
      <c r="UFL73" s="26"/>
      <c r="UFM73" s="26"/>
      <c r="UFN73" s="26"/>
      <c r="UFO73" s="26"/>
      <c r="UFP73" s="26"/>
      <c r="UFQ73" s="26"/>
      <c r="UFR73" s="26"/>
      <c r="UFS73" s="26"/>
      <c r="UFT73" s="26"/>
      <c r="UFU73" s="26"/>
      <c r="UFV73" s="26"/>
      <c r="UFW73" s="26"/>
      <c r="UFX73" s="26"/>
      <c r="UFY73" s="26"/>
      <c r="UFZ73" s="26"/>
      <c r="UGA73" s="26"/>
      <c r="UGB73" s="26"/>
      <c r="UGC73" s="26"/>
      <c r="UGD73" s="26"/>
      <c r="UGE73" s="26"/>
      <c r="UGF73" s="26"/>
      <c r="UGG73" s="26"/>
      <c r="UGH73" s="26"/>
      <c r="UGI73" s="26"/>
      <c r="UGJ73" s="26"/>
      <c r="UGK73" s="26"/>
      <c r="UGL73" s="26"/>
      <c r="UGM73" s="26"/>
      <c r="UGN73" s="26"/>
      <c r="UGO73" s="26"/>
      <c r="UGP73" s="26"/>
      <c r="UGQ73" s="26"/>
      <c r="UGR73" s="26"/>
      <c r="UGS73" s="26"/>
      <c r="UGT73" s="26"/>
      <c r="UGU73" s="26"/>
      <c r="UGV73" s="26"/>
      <c r="UGW73" s="26"/>
      <c r="UGX73" s="26"/>
      <c r="UGY73" s="26"/>
      <c r="UGZ73" s="26"/>
      <c r="UHA73" s="26"/>
      <c r="UHB73" s="26"/>
      <c r="UHC73" s="26"/>
      <c r="UHD73" s="26"/>
      <c r="UHE73" s="26"/>
      <c r="UHF73" s="26"/>
      <c r="UHG73" s="26"/>
      <c r="UHH73" s="26"/>
      <c r="UHI73" s="26"/>
      <c r="UHJ73" s="26"/>
      <c r="UHK73" s="26"/>
      <c r="UHL73" s="26"/>
      <c r="UHM73" s="26"/>
      <c r="UHN73" s="26"/>
      <c r="UHO73" s="26"/>
      <c r="UHP73" s="26"/>
      <c r="UHQ73" s="26"/>
      <c r="UHR73" s="26"/>
      <c r="UHS73" s="26"/>
      <c r="UHT73" s="26"/>
      <c r="UHU73" s="26"/>
      <c r="UHV73" s="26"/>
      <c r="UHW73" s="26"/>
      <c r="UHX73" s="26"/>
      <c r="UHY73" s="26"/>
      <c r="UHZ73" s="26"/>
      <c r="UIA73" s="26"/>
      <c r="UIB73" s="26"/>
      <c r="UIC73" s="26"/>
      <c r="UID73" s="26"/>
      <c r="UIE73" s="26"/>
      <c r="UIF73" s="26"/>
      <c r="UIG73" s="26"/>
      <c r="UIH73" s="26"/>
      <c r="UII73" s="26"/>
      <c r="UIJ73" s="26"/>
      <c r="UIK73" s="26"/>
      <c r="UIL73" s="26"/>
      <c r="UIM73" s="26"/>
      <c r="UIN73" s="26"/>
      <c r="UIO73" s="26"/>
      <c r="UIP73" s="26"/>
      <c r="UIQ73" s="26"/>
      <c r="UIR73" s="26"/>
      <c r="UIS73" s="26"/>
      <c r="UIT73" s="26"/>
      <c r="UIU73" s="26"/>
      <c r="UIV73" s="26"/>
      <c r="UIW73" s="26"/>
      <c r="UIX73" s="26"/>
      <c r="UIY73" s="26"/>
      <c r="UIZ73" s="26"/>
      <c r="UJA73" s="26"/>
      <c r="UJB73" s="26"/>
      <c r="UJC73" s="26"/>
      <c r="UJD73" s="26"/>
      <c r="UJE73" s="26"/>
      <c r="UJF73" s="26"/>
      <c r="UJG73" s="26"/>
      <c r="UJH73" s="26"/>
      <c r="UJI73" s="26"/>
      <c r="UJJ73" s="26"/>
      <c r="UJK73" s="26"/>
      <c r="UJL73" s="26"/>
      <c r="UJM73" s="26"/>
      <c r="UJN73" s="26"/>
      <c r="UJO73" s="26"/>
      <c r="UJP73" s="26"/>
      <c r="UJQ73" s="26"/>
      <c r="UJR73" s="26"/>
      <c r="UJS73" s="26"/>
      <c r="UJT73" s="26"/>
      <c r="UJU73" s="26"/>
      <c r="UJV73" s="26"/>
      <c r="UJW73" s="26"/>
      <c r="UJX73" s="26"/>
      <c r="UJY73" s="26"/>
      <c r="UJZ73" s="26"/>
      <c r="UKA73" s="26"/>
      <c r="UKB73" s="26"/>
      <c r="UKC73" s="26"/>
      <c r="UKD73" s="26"/>
      <c r="UKE73" s="26"/>
      <c r="UKF73" s="26"/>
      <c r="UKG73" s="26"/>
      <c r="UKH73" s="26"/>
      <c r="UKI73" s="26"/>
      <c r="UKJ73" s="26"/>
      <c r="UKK73" s="26"/>
      <c r="UKL73" s="26"/>
      <c r="UKM73" s="26"/>
      <c r="UKN73" s="26"/>
      <c r="UKO73" s="26"/>
      <c r="UKP73" s="26"/>
      <c r="UKQ73" s="26"/>
      <c r="UKR73" s="26"/>
      <c r="UKS73" s="26"/>
      <c r="UKT73" s="26"/>
      <c r="UKU73" s="26"/>
      <c r="UKV73" s="26"/>
      <c r="UKW73" s="26"/>
      <c r="UKX73" s="26"/>
      <c r="UKY73" s="26"/>
      <c r="UKZ73" s="26"/>
      <c r="ULA73" s="26"/>
      <c r="ULB73" s="26"/>
      <c r="ULC73" s="26"/>
      <c r="ULD73" s="26"/>
      <c r="ULE73" s="26"/>
      <c r="ULF73" s="26"/>
      <c r="ULG73" s="26"/>
      <c r="ULH73" s="26"/>
      <c r="ULI73" s="26"/>
      <c r="ULJ73" s="26"/>
      <c r="ULK73" s="26"/>
      <c r="ULL73" s="26"/>
      <c r="ULM73" s="26"/>
      <c r="ULN73" s="26"/>
      <c r="ULO73" s="26"/>
      <c r="ULP73" s="26"/>
      <c r="ULQ73" s="26"/>
      <c r="ULR73" s="26"/>
      <c r="ULS73" s="26"/>
      <c r="ULT73" s="26"/>
      <c r="ULU73" s="26"/>
      <c r="ULV73" s="26"/>
      <c r="ULW73" s="26"/>
      <c r="ULX73" s="26"/>
      <c r="ULY73" s="26"/>
      <c r="ULZ73" s="26"/>
      <c r="UMA73" s="26"/>
      <c r="UMB73" s="26"/>
      <c r="UMC73" s="26"/>
      <c r="UMD73" s="26"/>
      <c r="UME73" s="26"/>
      <c r="UMF73" s="26"/>
      <c r="UMG73" s="26"/>
      <c r="UMH73" s="26"/>
      <c r="UMI73" s="26"/>
      <c r="UMJ73" s="26"/>
      <c r="UMK73" s="26"/>
      <c r="UML73" s="26"/>
      <c r="UMM73" s="26"/>
      <c r="UMN73" s="26"/>
      <c r="UMO73" s="26"/>
      <c r="UMP73" s="26"/>
      <c r="UMQ73" s="26"/>
      <c r="UMR73" s="26"/>
      <c r="UMS73" s="26"/>
      <c r="UMT73" s="26"/>
      <c r="UMU73" s="26"/>
      <c r="UMV73" s="26"/>
      <c r="UMW73" s="26"/>
      <c r="UMX73" s="26"/>
      <c r="UMY73" s="26"/>
      <c r="UMZ73" s="26"/>
      <c r="UNA73" s="26"/>
      <c r="UNB73" s="26"/>
      <c r="UNC73" s="26"/>
      <c r="UND73" s="26"/>
      <c r="UNE73" s="26"/>
      <c r="UNF73" s="26"/>
      <c r="UNG73" s="26"/>
      <c r="UNH73" s="26"/>
      <c r="UNI73" s="26"/>
      <c r="UNJ73" s="26"/>
      <c r="UNK73" s="26"/>
      <c r="UNL73" s="26"/>
      <c r="UNM73" s="26"/>
      <c r="UNN73" s="26"/>
      <c r="UNO73" s="26"/>
      <c r="UNP73" s="26"/>
      <c r="UNQ73" s="26"/>
      <c r="UNR73" s="26"/>
      <c r="UNS73" s="26"/>
      <c r="UNT73" s="26"/>
      <c r="UNU73" s="26"/>
      <c r="UNV73" s="26"/>
      <c r="UNW73" s="26"/>
      <c r="UNX73" s="26"/>
      <c r="UNY73" s="26"/>
      <c r="UNZ73" s="26"/>
      <c r="UOA73" s="26"/>
      <c r="UOB73" s="26"/>
      <c r="UOC73" s="26"/>
      <c r="UOD73" s="26"/>
      <c r="UOE73" s="26"/>
      <c r="UOF73" s="26"/>
      <c r="UOG73" s="26"/>
      <c r="UOH73" s="26"/>
      <c r="UOI73" s="26"/>
      <c r="UOJ73" s="26"/>
      <c r="UOK73" s="26"/>
      <c r="UOL73" s="26"/>
      <c r="UOM73" s="26"/>
      <c r="UON73" s="26"/>
      <c r="UOO73" s="26"/>
      <c r="UOP73" s="26"/>
      <c r="UOQ73" s="26"/>
      <c r="UOR73" s="26"/>
      <c r="UOS73" s="26"/>
      <c r="UOT73" s="26"/>
      <c r="UOU73" s="26"/>
      <c r="UOV73" s="26"/>
      <c r="UOW73" s="26"/>
      <c r="UOX73" s="26"/>
      <c r="UOY73" s="26"/>
      <c r="UOZ73" s="26"/>
      <c r="UPA73" s="26"/>
      <c r="UPB73" s="26"/>
      <c r="UPC73" s="26"/>
      <c r="UPD73" s="26"/>
      <c r="UPE73" s="26"/>
      <c r="UPF73" s="26"/>
      <c r="UPG73" s="26"/>
      <c r="UPH73" s="26"/>
      <c r="UPI73" s="26"/>
      <c r="UPJ73" s="26"/>
      <c r="UPK73" s="26"/>
      <c r="UPL73" s="26"/>
      <c r="UPM73" s="26"/>
      <c r="UPN73" s="26"/>
      <c r="UPO73" s="26"/>
      <c r="UPP73" s="26"/>
      <c r="UPQ73" s="26"/>
      <c r="UPR73" s="26"/>
      <c r="UPS73" s="26"/>
      <c r="UPT73" s="26"/>
      <c r="UPU73" s="26"/>
      <c r="UPV73" s="26"/>
      <c r="UPW73" s="26"/>
      <c r="UPX73" s="26"/>
      <c r="UPY73" s="26"/>
      <c r="UPZ73" s="26"/>
      <c r="UQA73" s="26"/>
      <c r="UQB73" s="26"/>
      <c r="UQC73" s="26"/>
      <c r="UQD73" s="26"/>
      <c r="UQE73" s="26"/>
      <c r="UQF73" s="26"/>
      <c r="UQG73" s="26"/>
      <c r="UQH73" s="26"/>
      <c r="UQI73" s="26"/>
      <c r="UQJ73" s="26"/>
      <c r="UQK73" s="26"/>
      <c r="UQL73" s="26"/>
      <c r="UQM73" s="26"/>
      <c r="UQN73" s="26"/>
      <c r="UQO73" s="26"/>
      <c r="UQP73" s="26"/>
      <c r="UQQ73" s="26"/>
      <c r="UQR73" s="26"/>
      <c r="UQS73" s="26"/>
      <c r="UQT73" s="26"/>
      <c r="UQU73" s="26"/>
      <c r="UQV73" s="26"/>
      <c r="UQW73" s="26"/>
      <c r="UQX73" s="26"/>
      <c r="UQY73" s="26"/>
      <c r="UQZ73" s="26"/>
      <c r="URA73" s="26"/>
      <c r="URB73" s="26"/>
      <c r="URC73" s="26"/>
      <c r="URD73" s="26"/>
      <c r="URE73" s="26"/>
      <c r="URF73" s="26"/>
      <c r="URG73" s="26"/>
      <c r="URH73" s="26"/>
      <c r="URI73" s="26"/>
      <c r="URJ73" s="26"/>
      <c r="URK73" s="26"/>
      <c r="URL73" s="26"/>
      <c r="URM73" s="26"/>
      <c r="URN73" s="26"/>
      <c r="URO73" s="26"/>
      <c r="URP73" s="26"/>
      <c r="URQ73" s="26"/>
      <c r="URR73" s="26"/>
      <c r="URS73" s="26"/>
      <c r="URT73" s="26"/>
      <c r="URU73" s="26"/>
      <c r="URV73" s="26"/>
      <c r="URW73" s="26"/>
      <c r="URX73" s="26"/>
      <c r="URY73" s="26"/>
      <c r="URZ73" s="26"/>
      <c r="USA73" s="26"/>
      <c r="USB73" s="26"/>
      <c r="USC73" s="26"/>
      <c r="USD73" s="26"/>
      <c r="USE73" s="26"/>
      <c r="USF73" s="26"/>
      <c r="USG73" s="26"/>
      <c r="USH73" s="26"/>
      <c r="USI73" s="26"/>
      <c r="USJ73" s="26"/>
      <c r="USK73" s="26"/>
      <c r="USL73" s="26"/>
      <c r="USM73" s="26"/>
      <c r="USN73" s="26"/>
      <c r="USO73" s="26"/>
      <c r="USP73" s="26"/>
      <c r="USQ73" s="26"/>
      <c r="USR73" s="26"/>
      <c r="USS73" s="26"/>
      <c r="UST73" s="26"/>
      <c r="USU73" s="26"/>
      <c r="USV73" s="26"/>
      <c r="USW73" s="26"/>
      <c r="USX73" s="26"/>
      <c r="USY73" s="26"/>
      <c r="USZ73" s="26"/>
      <c r="UTA73" s="26"/>
      <c r="UTB73" s="26"/>
      <c r="UTC73" s="26"/>
      <c r="UTD73" s="26"/>
      <c r="UTE73" s="26"/>
      <c r="UTF73" s="26"/>
      <c r="UTG73" s="26"/>
      <c r="UTH73" s="26"/>
      <c r="UTI73" s="26"/>
      <c r="UTJ73" s="26"/>
      <c r="UTK73" s="26"/>
      <c r="UTL73" s="26"/>
      <c r="UTM73" s="26"/>
      <c r="UTN73" s="26"/>
      <c r="UTO73" s="26"/>
      <c r="UTP73" s="26"/>
      <c r="UTQ73" s="26"/>
      <c r="UTR73" s="26"/>
      <c r="UTS73" s="26"/>
      <c r="UTT73" s="26"/>
      <c r="UTU73" s="26"/>
      <c r="UTV73" s="26"/>
      <c r="UTW73" s="26"/>
      <c r="UTX73" s="26"/>
      <c r="UTY73" s="26"/>
      <c r="UTZ73" s="26"/>
      <c r="UUA73" s="26"/>
      <c r="UUB73" s="26"/>
      <c r="UUC73" s="26"/>
      <c r="UUD73" s="26"/>
      <c r="UUE73" s="26"/>
      <c r="UUF73" s="26"/>
      <c r="UUG73" s="26"/>
      <c r="UUH73" s="26"/>
      <c r="UUI73" s="26"/>
      <c r="UUJ73" s="26"/>
      <c r="UUK73" s="26"/>
      <c r="UUL73" s="26"/>
      <c r="UUM73" s="26"/>
      <c r="UUN73" s="26"/>
      <c r="UUO73" s="26"/>
      <c r="UUP73" s="26"/>
      <c r="UUQ73" s="26"/>
      <c r="UUR73" s="26"/>
      <c r="UUS73" s="26"/>
      <c r="UUT73" s="26"/>
      <c r="UUU73" s="26"/>
      <c r="UUV73" s="26"/>
      <c r="UUW73" s="26"/>
      <c r="UUX73" s="26"/>
      <c r="UUY73" s="26"/>
      <c r="UUZ73" s="26"/>
      <c r="UVA73" s="26"/>
      <c r="UVB73" s="26"/>
      <c r="UVC73" s="26"/>
      <c r="UVD73" s="26"/>
      <c r="UVE73" s="26"/>
      <c r="UVF73" s="26"/>
      <c r="UVG73" s="26"/>
      <c r="UVH73" s="26"/>
      <c r="UVI73" s="26"/>
      <c r="UVJ73" s="26"/>
      <c r="UVK73" s="26"/>
      <c r="UVL73" s="26"/>
      <c r="UVM73" s="26"/>
      <c r="UVN73" s="26"/>
      <c r="UVO73" s="26"/>
      <c r="UVP73" s="26"/>
      <c r="UVQ73" s="26"/>
      <c r="UVR73" s="26"/>
      <c r="UVS73" s="26"/>
      <c r="UVT73" s="26"/>
      <c r="UVU73" s="26"/>
      <c r="UVV73" s="26"/>
      <c r="UVW73" s="26"/>
      <c r="UVX73" s="26"/>
      <c r="UVY73" s="26"/>
      <c r="UVZ73" s="26"/>
      <c r="UWA73" s="26"/>
      <c r="UWB73" s="26"/>
      <c r="UWC73" s="26"/>
      <c r="UWD73" s="26"/>
      <c r="UWE73" s="26"/>
      <c r="UWF73" s="26"/>
      <c r="UWG73" s="26"/>
      <c r="UWH73" s="26"/>
      <c r="UWI73" s="26"/>
      <c r="UWJ73" s="26"/>
      <c r="UWK73" s="26"/>
      <c r="UWL73" s="26"/>
      <c r="UWM73" s="26"/>
      <c r="UWN73" s="26"/>
      <c r="UWO73" s="26"/>
      <c r="UWP73" s="26"/>
      <c r="UWQ73" s="26"/>
      <c r="UWR73" s="26"/>
      <c r="UWS73" s="26"/>
      <c r="UWT73" s="26"/>
      <c r="UWU73" s="26"/>
      <c r="UWV73" s="26"/>
      <c r="UWW73" s="26"/>
      <c r="UWX73" s="26"/>
      <c r="UWY73" s="26"/>
      <c r="UWZ73" s="26"/>
      <c r="UXA73" s="26"/>
      <c r="UXB73" s="26"/>
      <c r="UXC73" s="26"/>
      <c r="UXD73" s="26"/>
      <c r="UXE73" s="26"/>
      <c r="UXF73" s="26"/>
      <c r="UXG73" s="26"/>
      <c r="UXH73" s="26"/>
      <c r="UXI73" s="26"/>
      <c r="UXJ73" s="26"/>
      <c r="UXK73" s="26"/>
      <c r="UXL73" s="26"/>
      <c r="UXM73" s="26"/>
      <c r="UXN73" s="26"/>
      <c r="UXO73" s="26"/>
      <c r="UXP73" s="26"/>
      <c r="UXQ73" s="26"/>
      <c r="UXR73" s="26"/>
      <c r="UXS73" s="26"/>
      <c r="UXT73" s="26"/>
      <c r="UXU73" s="26"/>
      <c r="UXV73" s="26"/>
      <c r="UXW73" s="26"/>
      <c r="UXX73" s="26"/>
      <c r="UXY73" s="26"/>
      <c r="UXZ73" s="26"/>
      <c r="UYA73" s="26"/>
      <c r="UYB73" s="26"/>
      <c r="UYC73" s="26"/>
      <c r="UYD73" s="26"/>
      <c r="UYE73" s="26"/>
      <c r="UYF73" s="26"/>
      <c r="UYG73" s="26"/>
      <c r="UYH73" s="26"/>
      <c r="UYI73" s="26"/>
      <c r="UYJ73" s="26"/>
      <c r="UYK73" s="26"/>
      <c r="UYL73" s="26"/>
      <c r="UYM73" s="26"/>
      <c r="UYN73" s="26"/>
      <c r="UYO73" s="26"/>
      <c r="UYP73" s="26"/>
      <c r="UYQ73" s="26"/>
      <c r="UYR73" s="26"/>
      <c r="UYS73" s="26"/>
      <c r="UYT73" s="26"/>
      <c r="UYU73" s="26"/>
      <c r="UYV73" s="26"/>
      <c r="UYW73" s="26"/>
      <c r="UYX73" s="26"/>
      <c r="UYY73" s="26"/>
      <c r="UYZ73" s="26"/>
      <c r="UZA73" s="26"/>
      <c r="UZB73" s="26"/>
      <c r="UZC73" s="26"/>
      <c r="UZD73" s="26"/>
      <c r="UZE73" s="26"/>
      <c r="UZF73" s="26"/>
      <c r="UZG73" s="26"/>
      <c r="UZH73" s="26"/>
      <c r="UZI73" s="26"/>
      <c r="UZJ73" s="26"/>
      <c r="UZK73" s="26"/>
      <c r="UZL73" s="26"/>
      <c r="UZM73" s="26"/>
      <c r="UZN73" s="26"/>
      <c r="UZO73" s="26"/>
      <c r="UZP73" s="26"/>
      <c r="UZQ73" s="26"/>
      <c r="UZR73" s="26"/>
      <c r="UZS73" s="26"/>
      <c r="UZT73" s="26"/>
      <c r="UZU73" s="26"/>
      <c r="UZV73" s="26"/>
      <c r="UZW73" s="26"/>
      <c r="UZX73" s="26"/>
      <c r="UZY73" s="26"/>
      <c r="UZZ73" s="26"/>
      <c r="VAA73" s="26"/>
      <c r="VAB73" s="26"/>
      <c r="VAC73" s="26"/>
      <c r="VAD73" s="26"/>
      <c r="VAE73" s="26"/>
      <c r="VAF73" s="26"/>
      <c r="VAG73" s="26"/>
      <c r="VAH73" s="26"/>
      <c r="VAI73" s="26"/>
      <c r="VAJ73" s="26"/>
      <c r="VAK73" s="26"/>
      <c r="VAL73" s="26"/>
      <c r="VAM73" s="26"/>
      <c r="VAN73" s="26"/>
      <c r="VAO73" s="26"/>
      <c r="VAP73" s="26"/>
      <c r="VAQ73" s="26"/>
      <c r="VAR73" s="26"/>
      <c r="VAS73" s="26"/>
      <c r="VAT73" s="26"/>
      <c r="VAU73" s="26"/>
      <c r="VAV73" s="26"/>
      <c r="VAW73" s="26"/>
      <c r="VAX73" s="26"/>
      <c r="VAY73" s="26"/>
      <c r="VAZ73" s="26"/>
      <c r="VBA73" s="26"/>
      <c r="VBB73" s="26"/>
      <c r="VBC73" s="26"/>
      <c r="VBD73" s="26"/>
      <c r="VBE73" s="26"/>
      <c r="VBF73" s="26"/>
      <c r="VBG73" s="26"/>
      <c r="VBH73" s="26"/>
      <c r="VBI73" s="26"/>
      <c r="VBJ73" s="26"/>
      <c r="VBK73" s="26"/>
      <c r="VBL73" s="26"/>
      <c r="VBM73" s="26"/>
      <c r="VBN73" s="26"/>
      <c r="VBO73" s="26"/>
      <c r="VBP73" s="26"/>
      <c r="VBQ73" s="26"/>
      <c r="VBR73" s="26"/>
      <c r="VBS73" s="26"/>
      <c r="VBT73" s="26"/>
      <c r="VBU73" s="26"/>
      <c r="VBV73" s="26"/>
      <c r="VBW73" s="26"/>
      <c r="VBX73" s="26"/>
      <c r="VBY73" s="26"/>
      <c r="VBZ73" s="26"/>
      <c r="VCA73" s="26"/>
      <c r="VCB73" s="26"/>
      <c r="VCC73" s="26"/>
      <c r="VCD73" s="26"/>
      <c r="VCE73" s="26"/>
      <c r="VCF73" s="26"/>
      <c r="VCG73" s="26"/>
      <c r="VCH73" s="26"/>
      <c r="VCI73" s="26"/>
      <c r="VCJ73" s="26"/>
      <c r="VCK73" s="26"/>
      <c r="VCL73" s="26"/>
      <c r="VCM73" s="26"/>
      <c r="VCN73" s="26"/>
      <c r="VCO73" s="26"/>
      <c r="VCP73" s="26"/>
      <c r="VCQ73" s="26"/>
      <c r="VCR73" s="26"/>
      <c r="VCS73" s="26"/>
      <c r="VCT73" s="26"/>
      <c r="VCU73" s="26"/>
      <c r="VCV73" s="26"/>
      <c r="VCW73" s="26"/>
      <c r="VCX73" s="26"/>
      <c r="VCY73" s="26"/>
      <c r="VCZ73" s="26"/>
      <c r="VDA73" s="26"/>
      <c r="VDB73" s="26"/>
      <c r="VDC73" s="26"/>
      <c r="VDD73" s="26"/>
      <c r="VDE73" s="26"/>
      <c r="VDF73" s="26"/>
      <c r="VDG73" s="26"/>
      <c r="VDH73" s="26"/>
      <c r="VDI73" s="26"/>
      <c r="VDJ73" s="26"/>
      <c r="VDK73" s="26"/>
      <c r="VDL73" s="26"/>
      <c r="VDM73" s="26"/>
      <c r="VDN73" s="26"/>
      <c r="VDO73" s="26"/>
      <c r="VDP73" s="26"/>
      <c r="VDQ73" s="26"/>
      <c r="VDR73" s="26"/>
      <c r="VDS73" s="26"/>
      <c r="VDT73" s="26"/>
      <c r="VDU73" s="26"/>
      <c r="VDV73" s="26"/>
      <c r="VDW73" s="26"/>
      <c r="VDX73" s="26"/>
      <c r="VDY73" s="26"/>
      <c r="VDZ73" s="26"/>
      <c r="VEA73" s="26"/>
      <c r="VEB73" s="26"/>
      <c r="VEC73" s="26"/>
      <c r="VED73" s="26"/>
      <c r="VEE73" s="26"/>
      <c r="VEF73" s="26"/>
      <c r="VEG73" s="26"/>
      <c r="VEH73" s="26"/>
      <c r="VEI73" s="26"/>
      <c r="VEJ73" s="26"/>
      <c r="VEK73" s="26"/>
      <c r="VEL73" s="26"/>
      <c r="VEM73" s="26"/>
      <c r="VEN73" s="26"/>
      <c r="VEO73" s="26"/>
      <c r="VEP73" s="26"/>
      <c r="VEQ73" s="26"/>
      <c r="VER73" s="26"/>
      <c r="VES73" s="26"/>
      <c r="VET73" s="26"/>
      <c r="VEU73" s="26"/>
      <c r="VEV73" s="26"/>
      <c r="VEW73" s="26"/>
      <c r="VEX73" s="26"/>
      <c r="VEY73" s="26"/>
      <c r="VEZ73" s="26"/>
      <c r="VFA73" s="26"/>
      <c r="VFB73" s="26"/>
      <c r="VFC73" s="26"/>
      <c r="VFD73" s="26"/>
      <c r="VFE73" s="26"/>
      <c r="VFF73" s="26"/>
      <c r="VFG73" s="26"/>
      <c r="VFH73" s="26"/>
      <c r="VFI73" s="26"/>
      <c r="VFJ73" s="26"/>
      <c r="VFK73" s="26"/>
      <c r="VFL73" s="26"/>
      <c r="VFM73" s="26"/>
      <c r="VFN73" s="26"/>
      <c r="VFO73" s="26"/>
      <c r="VFP73" s="26"/>
      <c r="VFQ73" s="26"/>
      <c r="VFR73" s="26"/>
      <c r="VFS73" s="26"/>
      <c r="VFT73" s="26"/>
      <c r="VFU73" s="26"/>
      <c r="VFV73" s="26"/>
      <c r="VFW73" s="26"/>
      <c r="VFX73" s="26"/>
      <c r="VFY73" s="26"/>
      <c r="VFZ73" s="26"/>
      <c r="VGA73" s="26"/>
      <c r="VGB73" s="26"/>
      <c r="VGC73" s="26"/>
      <c r="VGD73" s="26"/>
      <c r="VGE73" s="26"/>
      <c r="VGF73" s="26"/>
      <c r="VGG73" s="26"/>
      <c r="VGH73" s="26"/>
      <c r="VGI73" s="26"/>
      <c r="VGJ73" s="26"/>
      <c r="VGK73" s="26"/>
      <c r="VGL73" s="26"/>
      <c r="VGM73" s="26"/>
      <c r="VGN73" s="26"/>
      <c r="VGO73" s="26"/>
      <c r="VGP73" s="26"/>
      <c r="VGQ73" s="26"/>
      <c r="VGR73" s="26"/>
      <c r="VGS73" s="26"/>
      <c r="VGT73" s="26"/>
      <c r="VGU73" s="26"/>
      <c r="VGV73" s="26"/>
      <c r="VGW73" s="26"/>
      <c r="VGX73" s="26"/>
      <c r="VGY73" s="26"/>
      <c r="VGZ73" s="26"/>
      <c r="VHA73" s="26"/>
      <c r="VHB73" s="26"/>
      <c r="VHC73" s="26"/>
      <c r="VHD73" s="26"/>
      <c r="VHE73" s="26"/>
      <c r="VHF73" s="26"/>
      <c r="VHG73" s="26"/>
      <c r="VHH73" s="26"/>
      <c r="VHI73" s="26"/>
      <c r="VHJ73" s="26"/>
      <c r="VHK73" s="26"/>
      <c r="VHL73" s="26"/>
      <c r="VHM73" s="26"/>
      <c r="VHN73" s="26"/>
      <c r="VHO73" s="26"/>
      <c r="VHP73" s="26"/>
      <c r="VHQ73" s="26"/>
      <c r="VHR73" s="26"/>
      <c r="VHS73" s="26"/>
      <c r="VHT73" s="26"/>
      <c r="VHU73" s="26"/>
      <c r="VHV73" s="26"/>
      <c r="VHW73" s="26"/>
      <c r="VHX73" s="26"/>
      <c r="VHY73" s="26"/>
      <c r="VHZ73" s="26"/>
      <c r="VIA73" s="26"/>
      <c r="VIB73" s="26"/>
      <c r="VIC73" s="26"/>
      <c r="VID73" s="26"/>
      <c r="VIE73" s="26"/>
      <c r="VIF73" s="26"/>
      <c r="VIG73" s="26"/>
      <c r="VIH73" s="26"/>
      <c r="VII73" s="26"/>
      <c r="VIJ73" s="26"/>
      <c r="VIK73" s="26"/>
      <c r="VIL73" s="26"/>
      <c r="VIM73" s="26"/>
      <c r="VIN73" s="26"/>
      <c r="VIO73" s="26"/>
      <c r="VIP73" s="26"/>
      <c r="VIQ73" s="26"/>
      <c r="VIR73" s="26"/>
      <c r="VIS73" s="26"/>
      <c r="VIT73" s="26"/>
      <c r="VIU73" s="26"/>
      <c r="VIV73" s="26"/>
      <c r="VIW73" s="26"/>
      <c r="VIX73" s="26"/>
      <c r="VIY73" s="26"/>
      <c r="VIZ73" s="26"/>
      <c r="VJA73" s="26"/>
      <c r="VJB73" s="26"/>
      <c r="VJC73" s="26"/>
      <c r="VJD73" s="26"/>
      <c r="VJE73" s="26"/>
      <c r="VJF73" s="26"/>
      <c r="VJG73" s="26"/>
      <c r="VJH73" s="26"/>
      <c r="VJI73" s="26"/>
      <c r="VJJ73" s="26"/>
      <c r="VJK73" s="26"/>
      <c r="VJL73" s="26"/>
      <c r="VJM73" s="26"/>
      <c r="VJN73" s="26"/>
      <c r="VJO73" s="26"/>
      <c r="VJP73" s="26"/>
      <c r="VJQ73" s="26"/>
      <c r="VJR73" s="26"/>
      <c r="VJS73" s="26"/>
      <c r="VJT73" s="26"/>
      <c r="VJU73" s="26"/>
      <c r="VJV73" s="26"/>
      <c r="VJW73" s="26"/>
      <c r="VJX73" s="26"/>
      <c r="VJY73" s="26"/>
      <c r="VJZ73" s="26"/>
      <c r="VKA73" s="26"/>
      <c r="VKB73" s="26"/>
      <c r="VKC73" s="26"/>
      <c r="VKD73" s="26"/>
      <c r="VKE73" s="26"/>
      <c r="VKF73" s="26"/>
      <c r="VKG73" s="26"/>
      <c r="VKH73" s="26"/>
      <c r="VKI73" s="26"/>
      <c r="VKJ73" s="26"/>
      <c r="VKK73" s="26"/>
      <c r="VKL73" s="26"/>
      <c r="VKM73" s="26"/>
      <c r="VKN73" s="26"/>
      <c r="VKO73" s="26"/>
      <c r="VKP73" s="26"/>
      <c r="VKQ73" s="26"/>
      <c r="VKR73" s="26"/>
      <c r="VKS73" s="26"/>
      <c r="VKT73" s="26"/>
      <c r="VKU73" s="26"/>
      <c r="VKV73" s="26"/>
      <c r="VKW73" s="26"/>
      <c r="VKX73" s="26"/>
      <c r="VKY73" s="26"/>
      <c r="VKZ73" s="26"/>
      <c r="VLA73" s="26"/>
      <c r="VLB73" s="26"/>
      <c r="VLC73" s="26"/>
      <c r="VLD73" s="26"/>
      <c r="VLE73" s="26"/>
      <c r="VLF73" s="26"/>
      <c r="VLG73" s="26"/>
      <c r="VLH73" s="26"/>
      <c r="VLI73" s="26"/>
      <c r="VLJ73" s="26"/>
      <c r="VLK73" s="26"/>
      <c r="VLL73" s="26"/>
      <c r="VLM73" s="26"/>
      <c r="VLN73" s="26"/>
      <c r="VLO73" s="26"/>
      <c r="VLP73" s="26"/>
      <c r="VLQ73" s="26"/>
      <c r="VLR73" s="26"/>
      <c r="VLS73" s="26"/>
      <c r="VLT73" s="26"/>
      <c r="VLU73" s="26"/>
      <c r="VLV73" s="26"/>
      <c r="VLW73" s="26"/>
      <c r="VLX73" s="26"/>
      <c r="VLY73" s="26"/>
      <c r="VLZ73" s="26"/>
      <c r="VMA73" s="26"/>
      <c r="VMB73" s="26"/>
      <c r="VMC73" s="26"/>
      <c r="VMD73" s="26"/>
      <c r="VME73" s="26"/>
      <c r="VMF73" s="26"/>
      <c r="VMG73" s="26"/>
      <c r="VMH73" s="26"/>
      <c r="VMI73" s="26"/>
      <c r="VMJ73" s="26"/>
      <c r="VMK73" s="26"/>
      <c r="VML73" s="26"/>
      <c r="VMM73" s="26"/>
      <c r="VMN73" s="26"/>
      <c r="VMO73" s="26"/>
      <c r="VMP73" s="26"/>
      <c r="VMQ73" s="26"/>
      <c r="VMR73" s="26"/>
      <c r="VMS73" s="26"/>
      <c r="VMT73" s="26"/>
      <c r="VMU73" s="26"/>
      <c r="VMV73" s="26"/>
      <c r="VMW73" s="26"/>
      <c r="VMX73" s="26"/>
      <c r="VMY73" s="26"/>
      <c r="VMZ73" s="26"/>
      <c r="VNA73" s="26"/>
      <c r="VNB73" s="26"/>
      <c r="VNC73" s="26"/>
      <c r="VND73" s="26"/>
      <c r="VNE73" s="26"/>
      <c r="VNF73" s="26"/>
      <c r="VNG73" s="26"/>
      <c r="VNH73" s="26"/>
      <c r="VNI73" s="26"/>
      <c r="VNJ73" s="26"/>
      <c r="VNK73" s="26"/>
      <c r="VNL73" s="26"/>
      <c r="VNM73" s="26"/>
      <c r="VNN73" s="26"/>
      <c r="VNO73" s="26"/>
      <c r="VNP73" s="26"/>
      <c r="VNQ73" s="26"/>
      <c r="VNR73" s="26"/>
      <c r="VNS73" s="26"/>
      <c r="VNT73" s="26"/>
      <c r="VNU73" s="26"/>
      <c r="VNV73" s="26"/>
      <c r="VNW73" s="26"/>
      <c r="VNX73" s="26"/>
      <c r="VNY73" s="26"/>
      <c r="VNZ73" s="26"/>
      <c r="VOA73" s="26"/>
      <c r="VOB73" s="26"/>
      <c r="VOC73" s="26"/>
      <c r="VOD73" s="26"/>
      <c r="VOE73" s="26"/>
      <c r="VOF73" s="26"/>
      <c r="VOG73" s="26"/>
      <c r="VOH73" s="26"/>
      <c r="VOI73" s="26"/>
      <c r="VOJ73" s="26"/>
      <c r="VOK73" s="26"/>
      <c r="VOL73" s="26"/>
      <c r="VOM73" s="26"/>
      <c r="VON73" s="26"/>
      <c r="VOO73" s="26"/>
      <c r="VOP73" s="26"/>
      <c r="VOQ73" s="26"/>
      <c r="VOR73" s="26"/>
      <c r="VOS73" s="26"/>
      <c r="VOT73" s="26"/>
      <c r="VOU73" s="26"/>
      <c r="VOV73" s="26"/>
      <c r="VOW73" s="26"/>
      <c r="VOX73" s="26"/>
      <c r="VOY73" s="26"/>
      <c r="VOZ73" s="26"/>
      <c r="VPA73" s="26"/>
      <c r="VPB73" s="26"/>
      <c r="VPC73" s="26"/>
      <c r="VPD73" s="26"/>
      <c r="VPE73" s="26"/>
      <c r="VPF73" s="26"/>
      <c r="VPG73" s="26"/>
      <c r="VPH73" s="26"/>
      <c r="VPI73" s="26"/>
      <c r="VPJ73" s="26"/>
      <c r="VPK73" s="26"/>
      <c r="VPL73" s="26"/>
      <c r="VPM73" s="26"/>
      <c r="VPN73" s="26"/>
      <c r="VPO73" s="26"/>
      <c r="VPP73" s="26"/>
      <c r="VPQ73" s="26"/>
      <c r="VPR73" s="26"/>
      <c r="VPS73" s="26"/>
      <c r="VPT73" s="26"/>
      <c r="VPU73" s="26"/>
      <c r="VPV73" s="26"/>
      <c r="VPW73" s="26"/>
      <c r="VPX73" s="26"/>
      <c r="VPY73" s="26"/>
      <c r="VPZ73" s="26"/>
      <c r="VQA73" s="26"/>
      <c r="VQB73" s="26"/>
      <c r="VQC73" s="26"/>
      <c r="VQD73" s="26"/>
      <c r="VQE73" s="26"/>
      <c r="VQF73" s="26"/>
      <c r="VQG73" s="26"/>
      <c r="VQH73" s="26"/>
      <c r="VQI73" s="26"/>
      <c r="VQJ73" s="26"/>
      <c r="VQK73" s="26"/>
      <c r="VQL73" s="26"/>
      <c r="VQM73" s="26"/>
      <c r="VQN73" s="26"/>
      <c r="VQO73" s="26"/>
      <c r="VQP73" s="26"/>
      <c r="VQQ73" s="26"/>
      <c r="VQR73" s="26"/>
      <c r="VQS73" s="26"/>
      <c r="VQT73" s="26"/>
      <c r="VQU73" s="26"/>
      <c r="VQV73" s="26"/>
      <c r="VQW73" s="26"/>
      <c r="VQX73" s="26"/>
      <c r="VQY73" s="26"/>
      <c r="VQZ73" s="26"/>
      <c r="VRA73" s="26"/>
      <c r="VRB73" s="26"/>
      <c r="VRC73" s="26"/>
      <c r="VRD73" s="26"/>
      <c r="VRE73" s="26"/>
      <c r="VRF73" s="26"/>
      <c r="VRG73" s="26"/>
      <c r="VRH73" s="26"/>
      <c r="VRI73" s="26"/>
      <c r="VRJ73" s="26"/>
      <c r="VRK73" s="26"/>
      <c r="VRL73" s="26"/>
      <c r="VRM73" s="26"/>
      <c r="VRN73" s="26"/>
      <c r="VRO73" s="26"/>
      <c r="VRP73" s="26"/>
      <c r="VRQ73" s="26"/>
      <c r="VRR73" s="26"/>
      <c r="VRS73" s="26"/>
      <c r="VRT73" s="26"/>
      <c r="VRU73" s="26"/>
      <c r="VRV73" s="26"/>
      <c r="VRW73" s="26"/>
      <c r="VRX73" s="26"/>
      <c r="VRY73" s="26"/>
      <c r="VRZ73" s="26"/>
      <c r="VSA73" s="26"/>
      <c r="VSB73" s="26"/>
      <c r="VSC73" s="26"/>
      <c r="VSD73" s="26"/>
      <c r="VSE73" s="26"/>
      <c r="VSF73" s="26"/>
      <c r="VSG73" s="26"/>
      <c r="VSH73" s="26"/>
      <c r="VSI73" s="26"/>
      <c r="VSJ73" s="26"/>
      <c r="VSK73" s="26"/>
      <c r="VSL73" s="26"/>
      <c r="VSM73" s="26"/>
      <c r="VSN73" s="26"/>
      <c r="VSO73" s="26"/>
      <c r="VSP73" s="26"/>
      <c r="VSQ73" s="26"/>
      <c r="VSR73" s="26"/>
      <c r="VSS73" s="26"/>
      <c r="VST73" s="26"/>
      <c r="VSU73" s="26"/>
      <c r="VSV73" s="26"/>
      <c r="VSW73" s="26"/>
      <c r="VSX73" s="26"/>
      <c r="VSY73" s="26"/>
      <c r="VSZ73" s="26"/>
      <c r="VTA73" s="26"/>
      <c r="VTB73" s="26"/>
      <c r="VTC73" s="26"/>
      <c r="VTD73" s="26"/>
      <c r="VTE73" s="26"/>
      <c r="VTF73" s="26"/>
      <c r="VTG73" s="26"/>
      <c r="VTH73" s="26"/>
      <c r="VTI73" s="26"/>
      <c r="VTJ73" s="26"/>
      <c r="VTK73" s="26"/>
      <c r="VTL73" s="26"/>
      <c r="VTM73" s="26"/>
      <c r="VTN73" s="26"/>
      <c r="VTO73" s="26"/>
      <c r="VTP73" s="26"/>
      <c r="VTQ73" s="26"/>
      <c r="VTR73" s="26"/>
      <c r="VTS73" s="26"/>
      <c r="VTT73" s="26"/>
      <c r="VTU73" s="26"/>
      <c r="VTV73" s="26"/>
      <c r="VTW73" s="26"/>
      <c r="VTX73" s="26"/>
      <c r="VTY73" s="26"/>
      <c r="VTZ73" s="26"/>
      <c r="VUA73" s="26"/>
      <c r="VUB73" s="26"/>
      <c r="VUC73" s="26"/>
      <c r="VUD73" s="26"/>
      <c r="VUE73" s="26"/>
      <c r="VUF73" s="26"/>
      <c r="VUG73" s="26"/>
      <c r="VUH73" s="26"/>
      <c r="VUI73" s="26"/>
      <c r="VUJ73" s="26"/>
      <c r="VUK73" s="26"/>
      <c r="VUL73" s="26"/>
      <c r="VUM73" s="26"/>
      <c r="VUN73" s="26"/>
      <c r="VUO73" s="26"/>
      <c r="VUP73" s="26"/>
      <c r="VUQ73" s="26"/>
      <c r="VUR73" s="26"/>
      <c r="VUS73" s="26"/>
      <c r="VUT73" s="26"/>
      <c r="VUU73" s="26"/>
      <c r="VUV73" s="26"/>
      <c r="VUW73" s="26"/>
      <c r="VUX73" s="26"/>
      <c r="VUY73" s="26"/>
      <c r="VUZ73" s="26"/>
      <c r="VVA73" s="26"/>
      <c r="VVB73" s="26"/>
      <c r="VVC73" s="26"/>
      <c r="VVD73" s="26"/>
      <c r="VVE73" s="26"/>
      <c r="VVF73" s="26"/>
      <c r="VVG73" s="26"/>
      <c r="VVH73" s="26"/>
      <c r="VVI73" s="26"/>
      <c r="VVJ73" s="26"/>
      <c r="VVK73" s="26"/>
      <c r="VVL73" s="26"/>
      <c r="VVM73" s="26"/>
      <c r="VVN73" s="26"/>
      <c r="VVO73" s="26"/>
      <c r="VVP73" s="26"/>
      <c r="VVQ73" s="26"/>
      <c r="VVR73" s="26"/>
      <c r="VVS73" s="26"/>
      <c r="VVT73" s="26"/>
      <c r="VVU73" s="26"/>
      <c r="VVV73" s="26"/>
      <c r="VVW73" s="26"/>
      <c r="VVX73" s="26"/>
      <c r="VVY73" s="26"/>
      <c r="VVZ73" s="26"/>
      <c r="VWA73" s="26"/>
      <c r="VWB73" s="26"/>
      <c r="VWC73" s="26"/>
      <c r="VWD73" s="26"/>
      <c r="VWE73" s="26"/>
      <c r="VWF73" s="26"/>
      <c r="VWG73" s="26"/>
      <c r="VWH73" s="26"/>
      <c r="VWI73" s="26"/>
      <c r="VWJ73" s="26"/>
      <c r="VWK73" s="26"/>
      <c r="VWL73" s="26"/>
      <c r="VWM73" s="26"/>
      <c r="VWN73" s="26"/>
      <c r="VWO73" s="26"/>
      <c r="VWP73" s="26"/>
      <c r="VWQ73" s="26"/>
      <c r="VWR73" s="26"/>
      <c r="VWS73" s="26"/>
      <c r="VWT73" s="26"/>
      <c r="VWU73" s="26"/>
      <c r="VWV73" s="26"/>
      <c r="VWW73" s="26"/>
      <c r="VWX73" s="26"/>
      <c r="VWY73" s="26"/>
      <c r="VWZ73" s="26"/>
      <c r="VXA73" s="26"/>
      <c r="VXB73" s="26"/>
      <c r="VXC73" s="26"/>
      <c r="VXD73" s="26"/>
      <c r="VXE73" s="26"/>
      <c r="VXF73" s="26"/>
      <c r="VXG73" s="26"/>
      <c r="VXH73" s="26"/>
      <c r="VXI73" s="26"/>
      <c r="VXJ73" s="26"/>
      <c r="VXK73" s="26"/>
      <c r="VXL73" s="26"/>
      <c r="VXM73" s="26"/>
      <c r="VXN73" s="26"/>
      <c r="VXO73" s="26"/>
      <c r="VXP73" s="26"/>
      <c r="VXQ73" s="26"/>
      <c r="VXR73" s="26"/>
      <c r="VXS73" s="26"/>
      <c r="VXT73" s="26"/>
      <c r="VXU73" s="26"/>
      <c r="VXV73" s="26"/>
      <c r="VXW73" s="26"/>
      <c r="VXX73" s="26"/>
      <c r="VXY73" s="26"/>
      <c r="VXZ73" s="26"/>
      <c r="VYA73" s="26"/>
      <c r="VYB73" s="26"/>
      <c r="VYC73" s="26"/>
      <c r="VYD73" s="26"/>
      <c r="VYE73" s="26"/>
      <c r="VYF73" s="26"/>
      <c r="VYG73" s="26"/>
      <c r="VYH73" s="26"/>
      <c r="VYI73" s="26"/>
      <c r="VYJ73" s="26"/>
      <c r="VYK73" s="26"/>
      <c r="VYL73" s="26"/>
      <c r="VYM73" s="26"/>
      <c r="VYN73" s="26"/>
      <c r="VYO73" s="26"/>
      <c r="VYP73" s="26"/>
      <c r="VYQ73" s="26"/>
      <c r="VYR73" s="26"/>
      <c r="VYS73" s="26"/>
      <c r="VYT73" s="26"/>
      <c r="VYU73" s="26"/>
      <c r="VYV73" s="26"/>
      <c r="VYW73" s="26"/>
      <c r="VYX73" s="26"/>
      <c r="VYY73" s="26"/>
      <c r="VYZ73" s="26"/>
      <c r="VZA73" s="26"/>
      <c r="VZB73" s="26"/>
      <c r="VZC73" s="26"/>
      <c r="VZD73" s="26"/>
      <c r="VZE73" s="26"/>
      <c r="VZF73" s="26"/>
      <c r="VZG73" s="26"/>
      <c r="VZH73" s="26"/>
      <c r="VZI73" s="26"/>
      <c r="VZJ73" s="26"/>
      <c r="VZK73" s="26"/>
      <c r="VZL73" s="26"/>
      <c r="VZM73" s="26"/>
      <c r="VZN73" s="26"/>
      <c r="VZO73" s="26"/>
      <c r="VZP73" s="26"/>
      <c r="VZQ73" s="26"/>
      <c r="VZR73" s="26"/>
      <c r="VZS73" s="26"/>
      <c r="VZT73" s="26"/>
      <c r="VZU73" s="26"/>
      <c r="VZV73" s="26"/>
      <c r="VZW73" s="26"/>
      <c r="VZX73" s="26"/>
      <c r="VZY73" s="26"/>
      <c r="VZZ73" s="26"/>
      <c r="WAA73" s="26"/>
      <c r="WAB73" s="26"/>
      <c r="WAC73" s="26"/>
      <c r="WAD73" s="26"/>
      <c r="WAE73" s="26"/>
      <c r="WAF73" s="26"/>
      <c r="WAG73" s="26"/>
      <c r="WAH73" s="26"/>
      <c r="WAI73" s="26"/>
      <c r="WAJ73" s="26"/>
      <c r="WAK73" s="26"/>
      <c r="WAL73" s="26"/>
      <c r="WAM73" s="26"/>
      <c r="WAN73" s="26"/>
      <c r="WAO73" s="26"/>
      <c r="WAP73" s="26"/>
      <c r="WAQ73" s="26"/>
      <c r="WAR73" s="26"/>
      <c r="WAS73" s="26"/>
      <c r="WAT73" s="26"/>
      <c r="WAU73" s="26"/>
      <c r="WAV73" s="26"/>
      <c r="WAW73" s="26"/>
      <c r="WAX73" s="26"/>
      <c r="WAY73" s="26"/>
      <c r="WAZ73" s="26"/>
      <c r="WBA73" s="26"/>
      <c r="WBB73" s="26"/>
      <c r="WBC73" s="26"/>
      <c r="WBD73" s="26"/>
      <c r="WBE73" s="26"/>
      <c r="WBF73" s="26"/>
      <c r="WBG73" s="26"/>
      <c r="WBH73" s="26"/>
      <c r="WBI73" s="26"/>
      <c r="WBJ73" s="26"/>
      <c r="WBK73" s="26"/>
      <c r="WBL73" s="26"/>
      <c r="WBM73" s="26"/>
      <c r="WBN73" s="26"/>
      <c r="WBO73" s="26"/>
      <c r="WBP73" s="26"/>
      <c r="WBQ73" s="26"/>
      <c r="WBR73" s="26"/>
      <c r="WBS73" s="26"/>
      <c r="WBT73" s="26"/>
      <c r="WBU73" s="26"/>
      <c r="WBV73" s="26"/>
      <c r="WBW73" s="26"/>
      <c r="WBX73" s="26"/>
      <c r="WBY73" s="26"/>
      <c r="WBZ73" s="26"/>
      <c r="WCA73" s="26"/>
      <c r="WCB73" s="26"/>
      <c r="WCC73" s="26"/>
      <c r="WCD73" s="26"/>
      <c r="WCE73" s="26"/>
      <c r="WCF73" s="26"/>
      <c r="WCG73" s="26"/>
      <c r="WCH73" s="26"/>
      <c r="WCI73" s="26"/>
      <c r="WCJ73" s="26"/>
      <c r="WCK73" s="26"/>
      <c r="WCL73" s="26"/>
      <c r="WCM73" s="26"/>
      <c r="WCN73" s="26"/>
      <c r="WCO73" s="26"/>
      <c r="WCP73" s="26"/>
      <c r="WCQ73" s="26"/>
      <c r="WCR73" s="26"/>
      <c r="WCS73" s="26"/>
      <c r="WCT73" s="26"/>
      <c r="WCU73" s="26"/>
      <c r="WCV73" s="26"/>
      <c r="WCW73" s="26"/>
      <c r="WCX73" s="26"/>
      <c r="WCY73" s="26"/>
      <c r="WCZ73" s="26"/>
      <c r="WDA73" s="26"/>
      <c r="WDB73" s="26"/>
      <c r="WDC73" s="26"/>
      <c r="WDD73" s="26"/>
      <c r="WDE73" s="26"/>
      <c r="WDF73" s="26"/>
      <c r="WDG73" s="26"/>
      <c r="WDH73" s="26"/>
      <c r="WDI73" s="26"/>
      <c r="WDJ73" s="26"/>
      <c r="WDK73" s="26"/>
      <c r="WDL73" s="26"/>
      <c r="WDM73" s="26"/>
      <c r="WDN73" s="26"/>
      <c r="WDO73" s="26"/>
      <c r="WDP73" s="26"/>
      <c r="WDQ73" s="26"/>
      <c r="WDR73" s="26"/>
      <c r="WDS73" s="26"/>
      <c r="WDT73" s="26"/>
      <c r="WDU73" s="26"/>
      <c r="WDV73" s="26"/>
      <c r="WDW73" s="26"/>
      <c r="WDX73" s="26"/>
      <c r="WDY73" s="26"/>
      <c r="WDZ73" s="26"/>
      <c r="WEA73" s="26"/>
      <c r="WEB73" s="26"/>
      <c r="WEC73" s="26"/>
      <c r="WED73" s="26"/>
      <c r="WEE73" s="26"/>
      <c r="WEF73" s="26"/>
      <c r="WEG73" s="26"/>
      <c r="WEH73" s="26"/>
      <c r="WEI73" s="26"/>
      <c r="WEJ73" s="26"/>
      <c r="WEK73" s="26"/>
      <c r="WEL73" s="26"/>
      <c r="WEM73" s="26"/>
      <c r="WEN73" s="26"/>
      <c r="WEO73" s="26"/>
      <c r="WEP73" s="26"/>
      <c r="WEQ73" s="26"/>
      <c r="WER73" s="26"/>
      <c r="WES73" s="26"/>
      <c r="WET73" s="26"/>
      <c r="WEU73" s="26"/>
      <c r="WEV73" s="26"/>
      <c r="WEW73" s="26"/>
      <c r="WEX73" s="26"/>
      <c r="WEY73" s="26"/>
      <c r="WEZ73" s="26"/>
      <c r="WFA73" s="26"/>
      <c r="WFB73" s="26"/>
      <c r="WFC73" s="26"/>
      <c r="WFD73" s="26"/>
      <c r="WFE73" s="26"/>
      <c r="WFF73" s="26"/>
      <c r="WFG73" s="26"/>
      <c r="WFH73" s="26"/>
      <c r="WFI73" s="26"/>
      <c r="WFJ73" s="26"/>
      <c r="WFK73" s="26"/>
      <c r="WFL73" s="26"/>
      <c r="WFM73" s="26"/>
      <c r="WFN73" s="26"/>
      <c r="WFO73" s="26"/>
      <c r="WFP73" s="26"/>
      <c r="WFQ73" s="26"/>
      <c r="WFR73" s="26"/>
      <c r="WFS73" s="26"/>
      <c r="WFT73" s="26"/>
      <c r="WFU73" s="26"/>
      <c r="WFV73" s="26"/>
      <c r="WFW73" s="26"/>
      <c r="WFX73" s="26"/>
      <c r="WFY73" s="26"/>
      <c r="WFZ73" s="26"/>
      <c r="WGA73" s="26"/>
      <c r="WGB73" s="26"/>
      <c r="WGC73" s="26"/>
      <c r="WGD73" s="26"/>
      <c r="WGE73" s="26"/>
      <c r="WGF73" s="26"/>
      <c r="WGG73" s="26"/>
      <c r="WGH73" s="26"/>
      <c r="WGI73" s="26"/>
      <c r="WGJ73" s="26"/>
      <c r="WGK73" s="26"/>
      <c r="WGL73" s="26"/>
      <c r="WGM73" s="26"/>
      <c r="WGN73" s="26"/>
      <c r="WGO73" s="26"/>
      <c r="WGP73" s="26"/>
      <c r="WGQ73" s="26"/>
      <c r="WGR73" s="26"/>
      <c r="WGS73" s="26"/>
      <c r="WGT73" s="26"/>
      <c r="WGU73" s="26"/>
      <c r="WGV73" s="26"/>
      <c r="WGW73" s="26"/>
      <c r="WGX73" s="26"/>
      <c r="WGY73" s="26"/>
      <c r="WGZ73" s="26"/>
      <c r="WHA73" s="26"/>
      <c r="WHB73" s="26"/>
      <c r="WHC73" s="26"/>
      <c r="WHD73" s="26"/>
      <c r="WHE73" s="26"/>
      <c r="WHF73" s="26"/>
      <c r="WHG73" s="26"/>
      <c r="WHH73" s="26"/>
      <c r="WHI73" s="26"/>
      <c r="WHJ73" s="26"/>
      <c r="WHK73" s="26"/>
      <c r="WHL73" s="26"/>
      <c r="WHM73" s="26"/>
      <c r="WHN73" s="26"/>
      <c r="WHO73" s="26"/>
      <c r="WHP73" s="26"/>
      <c r="WHQ73" s="26"/>
      <c r="WHR73" s="26"/>
      <c r="WHS73" s="26"/>
      <c r="WHT73" s="26"/>
      <c r="WHU73" s="26"/>
      <c r="WHV73" s="26"/>
      <c r="WHW73" s="26"/>
      <c r="WHX73" s="26"/>
      <c r="WHY73" s="26"/>
      <c r="WHZ73" s="26"/>
      <c r="WIA73" s="26"/>
      <c r="WIB73" s="26"/>
      <c r="WIC73" s="26"/>
      <c r="WID73" s="26"/>
      <c r="WIE73" s="26"/>
      <c r="WIF73" s="26"/>
      <c r="WIG73" s="26"/>
      <c r="WIH73" s="26"/>
      <c r="WII73" s="26"/>
      <c r="WIJ73" s="26"/>
      <c r="WIK73" s="26"/>
      <c r="WIL73" s="26"/>
      <c r="WIM73" s="26"/>
      <c r="WIN73" s="26"/>
      <c r="WIO73" s="26"/>
      <c r="WIP73" s="26"/>
      <c r="WIQ73" s="26"/>
      <c r="WIR73" s="26"/>
      <c r="WIS73" s="26"/>
      <c r="WIT73" s="26"/>
      <c r="WIU73" s="26"/>
      <c r="WIV73" s="26"/>
      <c r="WIW73" s="26"/>
      <c r="WIX73" s="26"/>
      <c r="WIY73" s="26"/>
      <c r="WIZ73" s="26"/>
      <c r="WJA73" s="26"/>
      <c r="WJB73" s="26"/>
      <c r="WJC73" s="26"/>
      <c r="WJD73" s="26"/>
      <c r="WJE73" s="26"/>
      <c r="WJF73" s="26"/>
      <c r="WJG73" s="26"/>
      <c r="WJH73" s="26"/>
      <c r="WJI73" s="26"/>
      <c r="WJJ73" s="26"/>
      <c r="WJK73" s="26"/>
      <c r="WJL73" s="26"/>
      <c r="WJM73" s="26"/>
      <c r="WJN73" s="26"/>
      <c r="WJO73" s="26"/>
      <c r="WJP73" s="26"/>
      <c r="WJQ73" s="26"/>
      <c r="WJR73" s="26"/>
      <c r="WJS73" s="26"/>
      <c r="WJT73" s="26"/>
      <c r="WJU73" s="26"/>
      <c r="WJV73" s="26"/>
      <c r="WJW73" s="26"/>
      <c r="WJX73" s="26"/>
      <c r="WJY73" s="26"/>
      <c r="WJZ73" s="26"/>
      <c r="WKA73" s="26"/>
      <c r="WKB73" s="26"/>
      <c r="WKC73" s="26"/>
      <c r="WKD73" s="26"/>
      <c r="WKE73" s="26"/>
      <c r="WKF73" s="26"/>
      <c r="WKG73" s="26"/>
      <c r="WKH73" s="26"/>
      <c r="WKI73" s="26"/>
      <c r="WKJ73" s="26"/>
      <c r="WKK73" s="26"/>
      <c r="WKL73" s="26"/>
      <c r="WKM73" s="26"/>
      <c r="WKN73" s="26"/>
      <c r="WKO73" s="26"/>
      <c r="WKP73" s="26"/>
      <c r="WKQ73" s="26"/>
      <c r="WKR73" s="26"/>
      <c r="WKS73" s="26"/>
      <c r="WKT73" s="26"/>
      <c r="WKU73" s="26"/>
      <c r="WKV73" s="26"/>
      <c r="WKW73" s="26"/>
      <c r="WKX73" s="26"/>
      <c r="WKY73" s="26"/>
      <c r="WKZ73" s="26"/>
      <c r="WLA73" s="26"/>
      <c r="WLB73" s="26"/>
      <c r="WLC73" s="26"/>
      <c r="WLD73" s="26"/>
      <c r="WLE73" s="26"/>
      <c r="WLF73" s="26"/>
      <c r="WLG73" s="26"/>
      <c r="WLH73" s="26"/>
      <c r="WLI73" s="26"/>
      <c r="WLJ73" s="26"/>
      <c r="WLK73" s="26"/>
      <c r="WLL73" s="26"/>
      <c r="WLM73" s="26"/>
      <c r="WLN73" s="26"/>
      <c r="WLO73" s="26"/>
      <c r="WLP73" s="26"/>
      <c r="WLQ73" s="26"/>
      <c r="WLR73" s="26"/>
      <c r="WLS73" s="26"/>
      <c r="WLT73" s="26"/>
      <c r="WLU73" s="26"/>
      <c r="WLV73" s="26"/>
      <c r="WLW73" s="26"/>
      <c r="WLX73" s="26"/>
      <c r="WLY73" s="26"/>
      <c r="WLZ73" s="26"/>
      <c r="WMA73" s="26"/>
      <c r="WMB73" s="26"/>
      <c r="WMC73" s="26"/>
      <c r="WMD73" s="26"/>
      <c r="WME73" s="26"/>
      <c r="WMF73" s="26"/>
      <c r="WMG73" s="26"/>
      <c r="WMH73" s="26"/>
      <c r="WMI73" s="26"/>
      <c r="WMJ73" s="26"/>
      <c r="WMK73" s="26"/>
      <c r="WML73" s="26"/>
      <c r="WMM73" s="26"/>
      <c r="WMN73" s="26"/>
      <c r="WMO73" s="26"/>
      <c r="WMP73" s="26"/>
      <c r="WMQ73" s="26"/>
      <c r="WMR73" s="26"/>
      <c r="WMS73" s="26"/>
      <c r="WMT73" s="26"/>
      <c r="WMU73" s="26"/>
      <c r="WMV73" s="26"/>
      <c r="WMW73" s="26"/>
      <c r="WMX73" s="26"/>
      <c r="WMY73" s="26"/>
      <c r="WMZ73" s="26"/>
      <c r="WNA73" s="26"/>
      <c r="WNB73" s="26"/>
      <c r="WNC73" s="26"/>
      <c r="WND73" s="26"/>
      <c r="WNE73" s="26"/>
      <c r="WNF73" s="26"/>
      <c r="WNG73" s="26"/>
      <c r="WNH73" s="26"/>
      <c r="WNI73" s="26"/>
      <c r="WNJ73" s="26"/>
      <c r="WNK73" s="26"/>
      <c r="WNL73" s="26"/>
      <c r="WNM73" s="26"/>
      <c r="WNN73" s="26"/>
      <c r="WNO73" s="26"/>
      <c r="WNP73" s="26"/>
      <c r="WNQ73" s="26"/>
      <c r="WNR73" s="26"/>
      <c r="WNS73" s="26"/>
      <c r="WNT73" s="26"/>
      <c r="WNU73" s="26"/>
      <c r="WNV73" s="26"/>
      <c r="WNW73" s="26"/>
      <c r="WNX73" s="26"/>
      <c r="WNY73" s="26"/>
      <c r="WNZ73" s="26"/>
      <c r="WOA73" s="26"/>
      <c r="WOB73" s="26"/>
      <c r="WOC73" s="26"/>
      <c r="WOD73" s="26"/>
      <c r="WOE73" s="26"/>
      <c r="WOF73" s="26"/>
      <c r="WOG73" s="26"/>
      <c r="WOH73" s="26"/>
      <c r="WOI73" s="26"/>
      <c r="WOJ73" s="26"/>
      <c r="WOK73" s="26"/>
      <c r="WOL73" s="26"/>
      <c r="WOM73" s="26"/>
      <c r="WON73" s="26"/>
      <c r="WOO73" s="26"/>
      <c r="WOP73" s="26"/>
      <c r="WOQ73" s="26"/>
      <c r="WOR73" s="26"/>
      <c r="WOS73" s="26"/>
      <c r="WOT73" s="26"/>
      <c r="WOU73" s="26"/>
      <c r="WOV73" s="26"/>
      <c r="WOW73" s="26"/>
      <c r="WOX73" s="26"/>
      <c r="WOY73" s="26"/>
      <c r="WOZ73" s="26"/>
      <c r="WPA73" s="26"/>
      <c r="WPB73" s="26"/>
      <c r="WPC73" s="26"/>
      <c r="WPD73" s="26"/>
      <c r="WPE73" s="26"/>
      <c r="WPF73" s="26"/>
      <c r="WPG73" s="26"/>
      <c r="WPH73" s="26"/>
      <c r="WPI73" s="26"/>
      <c r="WPJ73" s="26"/>
      <c r="WPK73" s="26"/>
      <c r="WPL73" s="26"/>
      <c r="WPM73" s="26"/>
      <c r="WPN73" s="26"/>
      <c r="WPO73" s="26"/>
      <c r="WPP73" s="26"/>
      <c r="WPQ73" s="26"/>
      <c r="WPR73" s="26"/>
      <c r="WPS73" s="26"/>
      <c r="WPT73" s="26"/>
      <c r="WPU73" s="26"/>
      <c r="WPV73" s="26"/>
      <c r="WPW73" s="26"/>
      <c r="WPX73" s="26"/>
      <c r="WPY73" s="26"/>
      <c r="WPZ73" s="26"/>
      <c r="WQA73" s="26"/>
      <c r="WQB73" s="26"/>
      <c r="WQC73" s="26"/>
      <c r="WQD73" s="26"/>
      <c r="WQE73" s="26"/>
      <c r="WQF73" s="26"/>
      <c r="WQG73" s="26"/>
      <c r="WQH73" s="26"/>
      <c r="WQI73" s="26"/>
      <c r="WQJ73" s="26"/>
      <c r="WQK73" s="26"/>
      <c r="WQL73" s="26"/>
      <c r="WQM73" s="26"/>
      <c r="WQN73" s="26"/>
      <c r="WQO73" s="26"/>
      <c r="WQP73" s="26"/>
      <c r="WQQ73" s="26"/>
      <c r="WQR73" s="26"/>
      <c r="WQS73" s="26"/>
      <c r="WQT73" s="26"/>
      <c r="WQU73" s="26"/>
      <c r="WQV73" s="26"/>
      <c r="WQW73" s="26"/>
      <c r="WQX73" s="26"/>
      <c r="WQY73" s="26"/>
      <c r="WQZ73" s="26"/>
      <c r="WRA73" s="26"/>
      <c r="WRB73" s="26"/>
      <c r="WRC73" s="26"/>
      <c r="WRD73" s="26"/>
      <c r="WRE73" s="26"/>
      <c r="WRF73" s="26"/>
      <c r="WRG73" s="26"/>
      <c r="WRH73" s="26"/>
      <c r="WRI73" s="26"/>
      <c r="WRJ73" s="26"/>
      <c r="WRK73" s="26"/>
      <c r="WRL73" s="26"/>
      <c r="WRM73" s="26"/>
      <c r="WRN73" s="26"/>
      <c r="WRO73" s="26"/>
      <c r="WRP73" s="26"/>
      <c r="WRQ73" s="26"/>
      <c r="WRR73" s="26"/>
      <c r="WRS73" s="26"/>
      <c r="WRT73" s="26"/>
      <c r="WRU73" s="26"/>
      <c r="WRV73" s="26"/>
      <c r="WRW73" s="26"/>
      <c r="WRX73" s="26"/>
      <c r="WRY73" s="26"/>
      <c r="WRZ73" s="26"/>
      <c r="WSA73" s="26"/>
      <c r="WSB73" s="26"/>
      <c r="WSC73" s="26"/>
      <c r="WSD73" s="26"/>
      <c r="WSE73" s="26"/>
      <c r="WSF73" s="26"/>
      <c r="WSG73" s="26"/>
      <c r="WSH73" s="26"/>
      <c r="WSI73" s="26"/>
      <c r="WSJ73" s="26"/>
      <c r="WSK73" s="26"/>
      <c r="WSL73" s="26"/>
      <c r="WSM73" s="26"/>
      <c r="WSN73" s="26"/>
      <c r="WSO73" s="26"/>
      <c r="WSP73" s="26"/>
      <c r="WSQ73" s="26"/>
      <c r="WSR73" s="26"/>
      <c r="WSS73" s="26"/>
      <c r="WST73" s="26"/>
      <c r="WSU73" s="26"/>
      <c r="WSV73" s="26"/>
      <c r="WSW73" s="26"/>
      <c r="WSX73" s="26"/>
      <c r="WSY73" s="26"/>
      <c r="WSZ73" s="26"/>
      <c r="WTA73" s="26"/>
      <c r="WTB73" s="26"/>
      <c r="WTC73" s="26"/>
      <c r="WTD73" s="26"/>
      <c r="WTE73" s="26"/>
      <c r="WTF73" s="26"/>
      <c r="WTG73" s="26"/>
      <c r="WTH73" s="26"/>
      <c r="WTI73" s="26"/>
      <c r="WTJ73" s="26"/>
      <c r="WTK73" s="26"/>
      <c r="WTL73" s="26"/>
      <c r="WTM73" s="26"/>
      <c r="WTN73" s="26"/>
      <c r="WTO73" s="26"/>
      <c r="WTP73" s="26"/>
      <c r="WTQ73" s="26"/>
      <c r="WTR73" s="26"/>
      <c r="WTS73" s="26"/>
      <c r="WTT73" s="26"/>
      <c r="WTU73" s="26"/>
      <c r="WTV73" s="26"/>
      <c r="WTW73" s="26"/>
      <c r="WTX73" s="26"/>
      <c r="WTY73" s="26"/>
      <c r="WTZ73" s="26"/>
      <c r="WUA73" s="26"/>
      <c r="WUB73" s="26"/>
      <c r="WUC73" s="26"/>
      <c r="WUD73" s="26"/>
      <c r="WUE73" s="26"/>
      <c r="WUF73" s="26"/>
      <c r="WUG73" s="26"/>
      <c r="WUH73" s="26"/>
      <c r="WUI73" s="26"/>
      <c r="WUJ73" s="26"/>
      <c r="WUK73" s="26"/>
      <c r="WUL73" s="26"/>
      <c r="WUM73" s="26"/>
      <c r="WUN73" s="26"/>
      <c r="WUO73" s="26"/>
      <c r="WUP73" s="26"/>
      <c r="WUQ73" s="26"/>
      <c r="WUR73" s="26"/>
      <c r="WUS73" s="26"/>
      <c r="WUT73" s="26"/>
      <c r="WUU73" s="26"/>
      <c r="WUV73" s="26"/>
      <c r="WUW73" s="26"/>
      <c r="WUX73" s="26"/>
      <c r="WUY73" s="26"/>
      <c r="WUZ73" s="26"/>
      <c r="WVA73" s="26"/>
      <c r="WVB73" s="26"/>
      <c r="WVC73" s="26"/>
      <c r="WVD73" s="26"/>
      <c r="WVE73" s="26"/>
      <c r="WVF73" s="26"/>
      <c r="WVG73" s="26"/>
      <c r="WVH73" s="26"/>
      <c r="WVI73" s="26"/>
      <c r="WVJ73" s="26"/>
      <c r="WVK73" s="26"/>
      <c r="WVL73" s="26"/>
      <c r="WVM73" s="26"/>
      <c r="WVN73" s="26"/>
      <c r="WVO73" s="26"/>
      <c r="WVP73" s="26"/>
      <c r="WVQ73" s="26"/>
      <c r="WVR73" s="26"/>
      <c r="WVS73" s="26"/>
      <c r="WVT73" s="26"/>
      <c r="WVU73" s="26"/>
      <c r="WVV73" s="26"/>
      <c r="WVW73" s="26"/>
      <c r="WVX73" s="26"/>
      <c r="WVY73" s="26"/>
      <c r="WVZ73" s="26"/>
      <c r="WWA73" s="26"/>
      <c r="WWB73" s="26"/>
      <c r="WWC73" s="26"/>
      <c r="WWD73" s="26"/>
      <c r="WWE73" s="26"/>
      <c r="WWF73" s="26"/>
      <c r="WWG73" s="26"/>
      <c r="WWH73" s="26"/>
      <c r="WWI73" s="26"/>
      <c r="WWJ73" s="26"/>
      <c r="WWK73" s="26"/>
      <c r="WWL73" s="26"/>
      <c r="WWM73" s="26"/>
      <c r="WWN73" s="26"/>
      <c r="WWO73" s="26"/>
      <c r="WWP73" s="26"/>
      <c r="WWQ73" s="26"/>
      <c r="WWR73" s="26"/>
      <c r="WWS73" s="26"/>
      <c r="WWT73" s="26"/>
      <c r="WWU73" s="26"/>
      <c r="WWV73" s="26"/>
      <c r="WWW73" s="26"/>
      <c r="WWX73" s="26"/>
      <c r="WWY73" s="26"/>
      <c r="WWZ73" s="26"/>
      <c r="WXA73" s="26"/>
      <c r="WXB73" s="26"/>
      <c r="WXC73" s="26"/>
      <c r="WXD73" s="26"/>
      <c r="WXE73" s="26"/>
      <c r="WXF73" s="26"/>
      <c r="WXG73" s="26"/>
      <c r="WXH73" s="26"/>
      <c r="WXI73" s="26"/>
      <c r="WXJ73" s="26"/>
      <c r="WXK73" s="26"/>
      <c r="WXL73" s="26"/>
      <c r="WXM73" s="26"/>
      <c r="WXN73" s="26"/>
      <c r="WXO73" s="26"/>
      <c r="WXP73" s="26"/>
      <c r="WXQ73" s="26"/>
      <c r="WXR73" s="26"/>
      <c r="WXS73" s="26"/>
      <c r="WXT73" s="26"/>
      <c r="WXU73" s="26"/>
      <c r="WXV73" s="26"/>
      <c r="WXW73" s="26"/>
      <c r="WXX73" s="26"/>
      <c r="WXY73" s="26"/>
      <c r="WXZ73" s="26"/>
      <c r="WYA73" s="26"/>
      <c r="WYB73" s="26"/>
      <c r="WYC73" s="26"/>
      <c r="WYD73" s="26"/>
      <c r="WYE73" s="26"/>
      <c r="WYF73" s="26"/>
      <c r="WYG73" s="26"/>
      <c r="WYH73" s="26"/>
      <c r="WYI73" s="26"/>
      <c r="WYJ73" s="26"/>
      <c r="WYK73" s="26"/>
      <c r="WYL73" s="26"/>
      <c r="WYM73" s="26"/>
      <c r="WYN73" s="26"/>
      <c r="WYO73" s="26"/>
      <c r="WYP73" s="26"/>
      <c r="WYQ73" s="26"/>
      <c r="WYR73" s="26"/>
      <c r="WYS73" s="26"/>
      <c r="WYT73" s="26"/>
      <c r="WYU73" s="26"/>
      <c r="WYV73" s="26"/>
      <c r="WYW73" s="26"/>
      <c r="WYX73" s="26"/>
      <c r="WYY73" s="26"/>
      <c r="WYZ73" s="26"/>
      <c r="WZA73" s="26"/>
      <c r="WZB73" s="26"/>
      <c r="WZC73" s="26"/>
      <c r="WZD73" s="26"/>
      <c r="WZE73" s="26"/>
      <c r="WZF73" s="26"/>
      <c r="WZG73" s="26"/>
      <c r="WZH73" s="26"/>
      <c r="WZI73" s="26"/>
      <c r="WZJ73" s="26"/>
      <c r="WZK73" s="26"/>
      <c r="WZL73" s="26"/>
      <c r="WZM73" s="26"/>
      <c r="WZN73" s="26"/>
      <c r="WZO73" s="26"/>
      <c r="WZP73" s="26"/>
      <c r="WZQ73" s="26"/>
      <c r="WZR73" s="26"/>
      <c r="WZS73" s="26"/>
      <c r="WZT73" s="26"/>
      <c r="WZU73" s="26"/>
      <c r="WZV73" s="26"/>
      <c r="WZW73" s="26"/>
      <c r="WZX73" s="26"/>
      <c r="WZY73" s="26"/>
      <c r="WZZ73" s="26"/>
      <c r="XAA73" s="26"/>
      <c r="XAB73" s="26"/>
      <c r="XAC73" s="26"/>
      <c r="XAD73" s="26"/>
      <c r="XAE73" s="26"/>
      <c r="XAF73" s="26"/>
      <c r="XAG73" s="26"/>
      <c r="XAH73" s="26"/>
      <c r="XAI73" s="26"/>
      <c r="XAJ73" s="26"/>
      <c r="XAK73" s="26"/>
      <c r="XAL73" s="26"/>
      <c r="XAM73" s="26"/>
      <c r="XAN73" s="26"/>
      <c r="XAO73" s="26"/>
      <c r="XAP73" s="26"/>
      <c r="XAQ73" s="26"/>
      <c r="XAR73" s="26"/>
      <c r="XAS73" s="26"/>
      <c r="XAT73" s="26"/>
      <c r="XAU73" s="26"/>
      <c r="XAV73" s="26"/>
      <c r="XAW73" s="26"/>
      <c r="XAX73" s="26"/>
      <c r="XAY73" s="26"/>
      <c r="XAZ73" s="26"/>
      <c r="XBA73" s="26"/>
      <c r="XBB73" s="26"/>
      <c r="XBC73" s="26"/>
      <c r="XBD73" s="26"/>
      <c r="XBE73" s="26"/>
      <c r="XBF73" s="26"/>
      <c r="XBG73" s="26"/>
      <c r="XBH73" s="26"/>
      <c r="XBI73" s="26"/>
      <c r="XBJ73" s="26"/>
      <c r="XBK73" s="26"/>
      <c r="XBL73" s="26"/>
      <c r="XBM73" s="26"/>
      <c r="XBN73" s="26"/>
      <c r="XBO73" s="26"/>
      <c r="XBP73" s="26"/>
      <c r="XBQ73" s="26"/>
      <c r="XBR73" s="26"/>
      <c r="XBS73" s="26"/>
      <c r="XBT73" s="26"/>
      <c r="XBU73" s="26"/>
      <c r="XBV73" s="26"/>
      <c r="XBW73" s="26"/>
      <c r="XBX73" s="26"/>
      <c r="XBY73" s="26"/>
      <c r="XBZ73" s="26"/>
      <c r="XCA73" s="26"/>
      <c r="XCB73" s="26"/>
      <c r="XCC73" s="26"/>
      <c r="XCD73" s="26"/>
      <c r="XCE73" s="26"/>
      <c r="XCF73" s="26"/>
      <c r="XCG73" s="26"/>
      <c r="XCH73" s="26"/>
      <c r="XCI73" s="26"/>
      <c r="XCJ73" s="26"/>
      <c r="XCK73" s="26"/>
      <c r="XCL73" s="26"/>
      <c r="XCM73" s="26"/>
      <c r="XCN73" s="26"/>
      <c r="XCO73" s="26"/>
      <c r="XCP73" s="26"/>
      <c r="XCQ73" s="26"/>
      <c r="XCR73" s="26"/>
      <c r="XCS73" s="26"/>
      <c r="XCT73" s="26"/>
      <c r="XCU73" s="26"/>
      <c r="XCV73" s="26"/>
      <c r="XCW73" s="26"/>
      <c r="XCX73" s="26"/>
      <c r="XCY73" s="26"/>
      <c r="XCZ73" s="26"/>
      <c r="XDA73" s="26"/>
      <c r="XDB73" s="26"/>
      <c r="XDC73" s="26"/>
      <c r="XDD73" s="26"/>
      <c r="XDE73" s="26"/>
      <c r="XDF73" s="26"/>
      <c r="XDG73" s="26"/>
      <c r="XDH73" s="26"/>
      <c r="XDI73" s="26"/>
      <c r="XDJ73" s="26"/>
      <c r="XDK73" s="26"/>
      <c r="XDL73" s="26"/>
      <c r="XDM73" s="26"/>
      <c r="XDN73" s="26"/>
      <c r="XDO73" s="26"/>
      <c r="XDP73" s="26"/>
      <c r="XDQ73" s="26"/>
      <c r="XDR73" s="26"/>
      <c r="XDS73" s="26"/>
      <c r="XDT73" s="26"/>
      <c r="XDU73" s="26"/>
      <c r="XDV73" s="26"/>
      <c r="XDW73" s="26"/>
      <c r="XDX73" s="26"/>
      <c r="XDY73" s="26"/>
      <c r="XDZ73" s="26"/>
      <c r="XEA73" s="26"/>
      <c r="XEB73" s="26"/>
      <c r="XEC73" s="26"/>
      <c r="XED73" s="26"/>
      <c r="XEE73" s="26"/>
      <c r="XEF73" s="26"/>
      <c r="XEG73" s="26"/>
      <c r="XEH73" s="26"/>
      <c r="XEI73" s="26"/>
      <c r="XEJ73" s="26"/>
      <c r="XEK73" s="26"/>
      <c r="XEL73" s="26"/>
      <c r="XEM73" s="26"/>
      <c r="XEN73" s="26"/>
      <c r="XEO73" s="26"/>
      <c r="XEP73" s="26"/>
      <c r="XEQ73" s="26"/>
      <c r="XER73" s="26"/>
      <c r="XES73" s="26"/>
      <c r="XET73" s="26"/>
      <c r="XEU73" s="26"/>
      <c r="XEV73" s="26"/>
      <c r="XEW73" s="26"/>
      <c r="XEX73" s="26"/>
      <c r="XEY73" s="26"/>
      <c r="XEZ73" s="26"/>
      <c r="XFA73" s="26"/>
      <c r="XFB73" s="26"/>
      <c r="XFC73" s="26"/>
      <c r="XFD73" s="26"/>
    </row>
    <row r="74" spans="1:16384" s="188" customFormat="1" ht="18" thickTop="1" x14ac:dyDescent="0.3">
      <c r="A74" s="30" t="s">
        <v>92</v>
      </c>
      <c r="B74" s="31">
        <f>SUM(B58:B65)</f>
        <v>1224012.036461805</v>
      </c>
      <c r="C74" s="100">
        <f t="shared" ref="C74:S74" si="9">SUM(C58:C65)</f>
        <v>353281.8</v>
      </c>
      <c r="D74" s="100">
        <f t="shared" si="9"/>
        <v>244837.91</v>
      </c>
      <c r="E74" s="100">
        <f t="shared" si="9"/>
        <v>15433.119999999997</v>
      </c>
      <c r="F74" s="100">
        <f t="shared" si="9"/>
        <v>108443.89</v>
      </c>
      <c r="G74" s="100">
        <f t="shared" si="9"/>
        <v>29945.510000000002</v>
      </c>
      <c r="H74" s="100">
        <f t="shared" si="9"/>
        <v>78498.38</v>
      </c>
      <c r="I74" s="100">
        <f t="shared" si="9"/>
        <v>870730.23646180518</v>
      </c>
      <c r="J74" s="100">
        <f t="shared" si="9"/>
        <v>187967.95755077188</v>
      </c>
      <c r="K74" s="100">
        <f t="shared" si="9"/>
        <v>112090.22493117172</v>
      </c>
      <c r="L74" s="100">
        <f t="shared" si="9"/>
        <v>682762.2789110333</v>
      </c>
      <c r="M74" s="100">
        <f t="shared" si="9"/>
        <v>396497.08740004629</v>
      </c>
      <c r="N74" s="100">
        <f t="shared" si="9"/>
        <v>286265.19151098706</v>
      </c>
      <c r="O74" s="100">
        <f t="shared" si="9"/>
        <v>432805.86755077186</v>
      </c>
      <c r="P74" s="100">
        <f t="shared" si="9"/>
        <v>127523.3449311717</v>
      </c>
      <c r="Q74" s="100">
        <f t="shared" si="9"/>
        <v>791206.16891103319</v>
      </c>
      <c r="R74" s="100">
        <f t="shared" si="9"/>
        <v>426442.59740004619</v>
      </c>
      <c r="S74" s="100">
        <f t="shared" si="9"/>
        <v>364763.57151098707</v>
      </c>
      <c r="T74" s="100">
        <f>SUM(T32:T32)</f>
        <v>0</v>
      </c>
      <c r="U74" s="187">
        <f>SUM(U32:U32)</f>
        <v>0</v>
      </c>
    </row>
    <row r="75" spans="1:16384" ht="17.25" x14ac:dyDescent="0.3">
      <c r="A75" s="84" t="s">
        <v>93</v>
      </c>
      <c r="B75" s="32">
        <f>SUM(B45:B52)</f>
        <v>1241096.808274921</v>
      </c>
      <c r="C75" s="101">
        <f t="shared" ref="C75:S75" si="10">SUM(C45:C52)</f>
        <v>347767.57</v>
      </c>
      <c r="D75" s="101">
        <f t="shared" si="10"/>
        <v>231231.12999999998</v>
      </c>
      <c r="E75" s="101">
        <f t="shared" si="10"/>
        <v>14550.37</v>
      </c>
      <c r="F75" s="101">
        <f t="shared" si="10"/>
        <v>116536.44</v>
      </c>
      <c r="G75" s="101">
        <f t="shared" si="10"/>
        <v>22749.3</v>
      </c>
      <c r="H75" s="101">
        <f t="shared" si="10"/>
        <v>93787.14</v>
      </c>
      <c r="I75" s="101">
        <f t="shared" si="10"/>
        <v>893329.2382749212</v>
      </c>
      <c r="J75" s="101">
        <f t="shared" si="10"/>
        <v>192151.47750854309</v>
      </c>
      <c r="K75" s="101">
        <f t="shared" si="10"/>
        <v>122633.58875397302</v>
      </c>
      <c r="L75" s="101">
        <f t="shared" si="10"/>
        <v>701177.76076637814</v>
      </c>
      <c r="M75" s="101">
        <f t="shared" si="10"/>
        <v>359657.13663285394</v>
      </c>
      <c r="N75" s="101">
        <f t="shared" si="10"/>
        <v>341520.62413352425</v>
      </c>
      <c r="O75" s="101">
        <f t="shared" si="10"/>
        <v>423382.60750854312</v>
      </c>
      <c r="P75" s="101">
        <f t="shared" si="10"/>
        <v>137183.95875397301</v>
      </c>
      <c r="Q75" s="101">
        <f t="shared" si="10"/>
        <v>817714.20076637832</v>
      </c>
      <c r="R75" s="101">
        <f t="shared" si="10"/>
        <v>382406.43663285393</v>
      </c>
      <c r="S75" s="101">
        <f t="shared" si="10"/>
        <v>435307.76413352427</v>
      </c>
      <c r="T75" s="101" t="e">
        <f>SUM(#REF!)</f>
        <v>#REF!</v>
      </c>
      <c r="U75" s="101" t="e">
        <f>SUM(#REF!)</f>
        <v>#REF!</v>
      </c>
    </row>
    <row r="76" spans="1:16384" ht="17.25" x14ac:dyDescent="0.3">
      <c r="A76" s="84" t="s">
        <v>94</v>
      </c>
      <c r="B76" s="33">
        <f>SUM(B32:B39)</f>
        <v>1679845.3006620919</v>
      </c>
      <c r="C76" s="102">
        <f t="shared" ref="C76:S76" si="11">SUM(C32:C39)</f>
        <v>349564.14000000007</v>
      </c>
      <c r="D76" s="102">
        <f t="shared" si="11"/>
        <v>228514.96999999997</v>
      </c>
      <c r="E76" s="102">
        <f t="shared" si="11"/>
        <v>23672.339487711884</v>
      </c>
      <c r="F76" s="102">
        <f t="shared" si="11"/>
        <v>121049.17000000001</v>
      </c>
      <c r="G76" s="102">
        <f t="shared" si="11"/>
        <v>31549.84</v>
      </c>
      <c r="H76" s="102">
        <f t="shared" si="11"/>
        <v>89499.33</v>
      </c>
      <c r="I76" s="102">
        <f t="shared" si="11"/>
        <v>1330281.1606620918</v>
      </c>
      <c r="J76" s="102">
        <f t="shared" si="11"/>
        <v>165262.97893395057</v>
      </c>
      <c r="K76" s="102">
        <f t="shared" si="11"/>
        <v>101353.10150846392</v>
      </c>
      <c r="L76" s="102">
        <f t="shared" si="11"/>
        <v>1165018.1817281414</v>
      </c>
      <c r="M76" s="102">
        <f t="shared" si="11"/>
        <v>626956.7657982161</v>
      </c>
      <c r="N76" s="102">
        <f t="shared" si="11"/>
        <v>538061.41592992528</v>
      </c>
      <c r="O76" s="102">
        <f t="shared" si="11"/>
        <v>393777.94893395057</v>
      </c>
      <c r="P76" s="102">
        <f t="shared" si="11"/>
        <v>125025.44099617581</v>
      </c>
      <c r="Q76" s="102">
        <f t="shared" si="11"/>
        <v>1286067.3517281413</v>
      </c>
      <c r="R76" s="102">
        <f t="shared" si="11"/>
        <v>658506.60579821595</v>
      </c>
      <c r="S76" s="102">
        <f t="shared" si="11"/>
        <v>627560.74592992512</v>
      </c>
      <c r="T76" s="102" t="e">
        <f>SUM(#REF!)</f>
        <v>#REF!</v>
      </c>
      <c r="U76" s="102" t="e">
        <f>SUM(#REF!)</f>
        <v>#REF!</v>
      </c>
    </row>
    <row r="77" spans="1:16384" ht="17.25" x14ac:dyDescent="0.3">
      <c r="A77" s="85" t="s">
        <v>11</v>
      </c>
      <c r="B77" s="34">
        <f>100*(B74/B75-1)</f>
        <v>-1.3765865562786583</v>
      </c>
      <c r="C77" s="34">
        <f t="shared" ref="C77:S77" si="12">100*(C74/C75-1)</f>
        <v>1.5856078817239938</v>
      </c>
      <c r="D77" s="34">
        <f t="shared" si="12"/>
        <v>5.884493147613834</v>
      </c>
      <c r="E77" s="34">
        <f t="shared" si="12"/>
        <v>6.066856031839718</v>
      </c>
      <c r="F77" s="34">
        <f t="shared" si="12"/>
        <v>-6.944222768431918</v>
      </c>
      <c r="G77" s="34">
        <f t="shared" si="12"/>
        <v>31.632665620480637</v>
      </c>
      <c r="H77" s="34">
        <f t="shared" si="12"/>
        <v>-16.301552643571384</v>
      </c>
      <c r="I77" s="34">
        <f t="shared" si="12"/>
        <v>-2.5297506053598151</v>
      </c>
      <c r="J77" s="34">
        <f t="shared" si="12"/>
        <v>-2.177198953666748</v>
      </c>
      <c r="K77" s="34">
        <f t="shared" si="12"/>
        <v>-8.5974519134014322</v>
      </c>
      <c r="L77" s="34">
        <f t="shared" si="12"/>
        <v>-2.6263642239903517</v>
      </c>
      <c r="M77" s="34">
        <f t="shared" si="12"/>
        <v>10.243075144314284</v>
      </c>
      <c r="N77" s="34">
        <f t="shared" si="12"/>
        <v>-16.179237421671488</v>
      </c>
      <c r="O77" s="34">
        <f t="shared" si="12"/>
        <v>2.2257078763063154</v>
      </c>
      <c r="P77" s="34">
        <f t="shared" si="12"/>
        <v>-7.0420870709284262</v>
      </c>
      <c r="Q77" s="34">
        <f t="shared" si="12"/>
        <v>-3.2417233099903631</v>
      </c>
      <c r="R77" s="34">
        <f t="shared" si="12"/>
        <v>11.51553858636305</v>
      </c>
      <c r="S77" s="34">
        <f t="shared" si="12"/>
        <v>-16.205590259331736</v>
      </c>
      <c r="T77" s="15" t="e">
        <f t="shared" ref="T77:U77" si="13">100*(T74/T75-1)</f>
        <v>#REF!</v>
      </c>
      <c r="U77" s="11" t="e">
        <f t="shared" si="13"/>
        <v>#REF!</v>
      </c>
    </row>
    <row r="78" spans="1:16384" ht="17.25" x14ac:dyDescent="0.3">
      <c r="A78" s="84" t="s">
        <v>12</v>
      </c>
      <c r="B78" s="35">
        <f>100*(B74/B76-1)</f>
        <v>-27.135431103127495</v>
      </c>
      <c r="C78" s="35">
        <f t="shared" ref="C78:S78" si="14">100*(C74/C76-1)</f>
        <v>1.0635129793347575</v>
      </c>
      <c r="D78" s="35">
        <f t="shared" si="14"/>
        <v>7.143050628149239</v>
      </c>
      <c r="E78" s="35">
        <f t="shared" si="14"/>
        <v>-34.805260764314397</v>
      </c>
      <c r="F78" s="35">
        <f t="shared" si="14"/>
        <v>-10.413355167986705</v>
      </c>
      <c r="G78" s="35">
        <f t="shared" si="14"/>
        <v>-5.0850654076217143</v>
      </c>
      <c r="H78" s="35">
        <f t="shared" si="14"/>
        <v>-12.291656261560835</v>
      </c>
      <c r="I78" s="35">
        <f t="shared" si="14"/>
        <v>-34.545398205260938</v>
      </c>
      <c r="J78" s="35">
        <f t="shared" si="14"/>
        <v>13.738696206060563</v>
      </c>
      <c r="K78" s="35">
        <f t="shared" si="14"/>
        <v>10.59377884140147</v>
      </c>
      <c r="L78" s="35">
        <f t="shared" si="14"/>
        <v>-41.394710432909207</v>
      </c>
      <c r="M78" s="35">
        <f t="shared" si="14"/>
        <v>-36.758464214794429</v>
      </c>
      <c r="N78" s="35">
        <f t="shared" si="14"/>
        <v>-46.796930046314834</v>
      </c>
      <c r="O78" s="35">
        <f t="shared" si="14"/>
        <v>9.9111488397151337</v>
      </c>
      <c r="P78" s="35">
        <f t="shared" si="14"/>
        <v>1.9979165161051471</v>
      </c>
      <c r="Q78" s="35">
        <f t="shared" si="14"/>
        <v>-38.478636608894782</v>
      </c>
      <c r="R78" s="35">
        <f t="shared" si="14"/>
        <v>-35.240953751233953</v>
      </c>
      <c r="S78" s="35">
        <f t="shared" si="14"/>
        <v>-41.875973939307322</v>
      </c>
      <c r="T78" s="16" t="e">
        <f t="shared" ref="T78:U78" si="15">100*(T74/T76-1)</f>
        <v>#REF!</v>
      </c>
      <c r="U78" s="10" t="e">
        <f t="shared" si="15"/>
        <v>#REF!</v>
      </c>
    </row>
    <row r="79" spans="1:16384" ht="5.0999999999999996" customHeight="1" x14ac:dyDescent="0.3">
      <c r="A79" s="154"/>
      <c r="B79" s="155"/>
      <c r="C79" s="155"/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6"/>
      <c r="U79" s="10"/>
    </row>
    <row r="80" spans="1:16384" s="186" customFormat="1" x14ac:dyDescent="0.3">
      <c r="A80" s="214" t="s">
        <v>46</v>
      </c>
      <c r="B80" s="214"/>
      <c r="C80" s="214"/>
      <c r="D80" s="214"/>
      <c r="E80" s="214"/>
      <c r="F80" s="214"/>
      <c r="G80" s="214"/>
      <c r="H80" s="214"/>
      <c r="I80" s="214"/>
      <c r="J80" s="214"/>
      <c r="K80" s="214"/>
      <c r="L80" s="214"/>
      <c r="M80" s="214"/>
      <c r="N80" s="214"/>
      <c r="O80" s="214"/>
      <c r="P80" s="214"/>
      <c r="Q80" s="214"/>
      <c r="R80" s="214"/>
      <c r="S80" s="214"/>
      <c r="T80" s="23"/>
      <c r="U80" s="23"/>
    </row>
    <row r="82" spans="2:17" x14ac:dyDescent="0.3">
      <c r="C82" s="17"/>
    </row>
    <row r="85" spans="2:17" x14ac:dyDescent="0.3">
      <c r="B85" s="17"/>
      <c r="C85" s="17"/>
      <c r="D85" s="17"/>
      <c r="E85" s="17"/>
      <c r="F85" s="17"/>
      <c r="G85" s="18"/>
      <c r="H85" s="18"/>
    </row>
    <row r="86" spans="2:17" x14ac:dyDescent="0.3">
      <c r="B86" s="17"/>
      <c r="C86" s="17"/>
      <c r="D86" s="17"/>
      <c r="E86" s="17"/>
      <c r="F86" s="17"/>
      <c r="G86" s="98"/>
      <c r="H86" s="98"/>
    </row>
    <row r="87" spans="2:17" x14ac:dyDescent="0.3"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</row>
    <row r="88" spans="2:17" x14ac:dyDescent="0.3">
      <c r="B88" s="98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</row>
    <row r="89" spans="2:17" x14ac:dyDescent="0.3">
      <c r="B89" s="98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2:17" x14ac:dyDescent="0.3">
      <c r="B90" s="98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2:17" x14ac:dyDescent="0.3">
      <c r="B91" s="98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2:17" x14ac:dyDescent="0.3">
      <c r="B92" s="98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</row>
    <row r="93" spans="2:17" x14ac:dyDescent="0.3">
      <c r="B93" s="98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</row>
    <row r="94" spans="2:17" x14ac:dyDescent="0.3">
      <c r="B94" s="98"/>
    </row>
    <row r="95" spans="2:17" x14ac:dyDescent="0.3">
      <c r="B95" s="98"/>
    </row>
    <row r="101" spans="6:13" x14ac:dyDescent="0.3">
      <c r="F101" s="19"/>
      <c r="G101" s="19"/>
      <c r="H101" s="20"/>
      <c r="I101" s="19"/>
      <c r="J101" s="20"/>
      <c r="K101" s="19"/>
      <c r="L101" s="19"/>
      <c r="M101" s="20"/>
    </row>
    <row r="102" spans="6:13" x14ac:dyDescent="0.3">
      <c r="F102" s="19"/>
      <c r="G102" s="19"/>
      <c r="H102" s="20"/>
      <c r="I102" s="19"/>
      <c r="J102" s="20"/>
      <c r="K102" s="19"/>
      <c r="L102" s="19"/>
      <c r="M102" s="20"/>
    </row>
    <row r="103" spans="6:13" x14ac:dyDescent="0.3">
      <c r="F103" s="19"/>
      <c r="G103" s="19"/>
      <c r="H103" s="20"/>
      <c r="I103" s="19"/>
      <c r="J103" s="20"/>
      <c r="K103" s="19"/>
      <c r="L103" s="19"/>
      <c r="M103" s="20"/>
    </row>
    <row r="104" spans="6:13" x14ac:dyDescent="0.3">
      <c r="F104" s="19"/>
      <c r="G104" s="19"/>
      <c r="H104" s="20"/>
      <c r="I104" s="19"/>
      <c r="J104" s="20"/>
      <c r="K104" s="19"/>
      <c r="L104" s="19"/>
      <c r="M104" s="20"/>
    </row>
    <row r="105" spans="6:13" x14ac:dyDescent="0.3">
      <c r="F105" s="19"/>
      <c r="G105" s="19"/>
      <c r="H105" s="20"/>
      <c r="I105" s="19"/>
      <c r="J105" s="20"/>
      <c r="K105" s="19"/>
      <c r="L105" s="19"/>
      <c r="M105" s="20"/>
    </row>
    <row r="106" spans="6:13" x14ac:dyDescent="0.3">
      <c r="F106" s="19"/>
      <c r="G106" s="19"/>
      <c r="H106" s="20"/>
      <c r="I106" s="19"/>
      <c r="J106" s="20"/>
      <c r="K106" s="19"/>
      <c r="L106" s="19"/>
      <c r="M106" s="20"/>
    </row>
    <row r="107" spans="6:13" x14ac:dyDescent="0.3">
      <c r="F107" s="19"/>
      <c r="G107" s="19"/>
      <c r="H107" s="20"/>
      <c r="I107" s="19"/>
      <c r="J107" s="20"/>
      <c r="K107" s="19"/>
      <c r="L107" s="19"/>
      <c r="M107" s="20"/>
    </row>
    <row r="112" spans="6:13" x14ac:dyDescent="0.3">
      <c r="F112" s="19"/>
      <c r="G112" s="19"/>
      <c r="H112" s="20"/>
      <c r="I112" s="19"/>
    </row>
    <row r="113" spans="6:10" x14ac:dyDescent="0.3">
      <c r="F113" s="19"/>
      <c r="G113" s="19"/>
      <c r="H113" s="20"/>
      <c r="I113" s="19"/>
    </row>
    <row r="114" spans="6:10" x14ac:dyDescent="0.3">
      <c r="F114" s="19"/>
      <c r="G114" s="19"/>
      <c r="H114" s="20"/>
      <c r="I114" s="19"/>
    </row>
    <row r="115" spans="6:10" x14ac:dyDescent="0.3">
      <c r="F115" s="19"/>
      <c r="G115" s="19"/>
      <c r="H115" s="20"/>
      <c r="I115" s="19"/>
    </row>
    <row r="116" spans="6:10" x14ac:dyDescent="0.3">
      <c r="F116" s="19"/>
      <c r="G116" s="19"/>
      <c r="H116" s="20"/>
      <c r="I116" s="19"/>
    </row>
    <row r="117" spans="6:10" x14ac:dyDescent="0.3">
      <c r="F117" s="19"/>
      <c r="G117" s="19"/>
      <c r="H117" s="20"/>
      <c r="I117" s="19"/>
    </row>
    <row r="118" spans="6:10" x14ac:dyDescent="0.3">
      <c r="F118" s="19"/>
      <c r="G118" s="19"/>
      <c r="H118" s="20"/>
      <c r="I118" s="19"/>
      <c r="J118" s="20"/>
    </row>
    <row r="119" spans="6:10" x14ac:dyDescent="0.3">
      <c r="F119" s="19"/>
      <c r="G119" s="19"/>
      <c r="H119" s="20"/>
      <c r="I119" s="19"/>
      <c r="J119" s="20"/>
    </row>
    <row r="120" spans="6:10" x14ac:dyDescent="0.3">
      <c r="F120" s="19"/>
      <c r="G120" s="19"/>
      <c r="H120" s="20"/>
      <c r="I120" s="19"/>
      <c r="J120" s="20"/>
    </row>
    <row r="121" spans="6:10" x14ac:dyDescent="0.3">
      <c r="F121" s="19"/>
      <c r="G121" s="19"/>
      <c r="H121" s="20"/>
      <c r="I121" s="19"/>
      <c r="J121" s="20"/>
    </row>
  </sheetData>
  <mergeCells count="4">
    <mergeCell ref="U3:U5"/>
    <mergeCell ref="A1:U1"/>
    <mergeCell ref="A70:S70"/>
    <mergeCell ref="A80:S80"/>
  </mergeCells>
  <phoneticPr fontId="11" type="noConversion"/>
  <printOptions horizontalCentered="1"/>
  <pageMargins left="0.25" right="0.25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0"/>
  <sheetViews>
    <sheetView topLeftCell="A56" workbookViewId="0">
      <selection activeCell="B77" sqref="B77"/>
    </sheetView>
  </sheetViews>
  <sheetFormatPr defaultRowHeight="16.5" x14ac:dyDescent="0.3"/>
  <cols>
    <col min="1" max="1" width="13.75" bestFit="1" customWidth="1"/>
    <col min="2" max="19" width="10.625" customWidth="1"/>
  </cols>
  <sheetData>
    <row r="1" spans="1:19" ht="21" customHeight="1" x14ac:dyDescent="0.3">
      <c r="A1" s="212" t="s">
        <v>98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</row>
    <row r="2" spans="1:19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8"/>
      <c r="S2" s="13" t="s">
        <v>13</v>
      </c>
    </row>
    <row r="3" spans="1:19" ht="16.5" customHeight="1" x14ac:dyDescent="0.3">
      <c r="A3" s="89" t="s">
        <v>7</v>
      </c>
      <c r="B3" s="90" t="s">
        <v>0</v>
      </c>
      <c r="C3" s="91" t="s">
        <v>1</v>
      </c>
      <c r="D3" s="91"/>
      <c r="E3" s="91"/>
      <c r="F3" s="91"/>
      <c r="G3" s="91"/>
      <c r="H3" s="92"/>
      <c r="I3" s="93" t="s">
        <v>2</v>
      </c>
      <c r="J3" s="93"/>
      <c r="K3" s="93"/>
      <c r="L3" s="93"/>
      <c r="M3" s="93"/>
      <c r="N3" s="94"/>
      <c r="O3" s="95" t="s">
        <v>3</v>
      </c>
      <c r="P3" s="95"/>
      <c r="Q3" s="96" t="s">
        <v>4</v>
      </c>
      <c r="R3" s="95"/>
      <c r="S3" s="97"/>
    </row>
    <row r="4" spans="1:19" x14ac:dyDescent="0.3">
      <c r="A4" s="157"/>
      <c r="B4" s="158"/>
      <c r="C4" s="159"/>
      <c r="D4" s="42" t="s">
        <v>3</v>
      </c>
      <c r="E4" s="43"/>
      <c r="F4" s="42" t="s">
        <v>4</v>
      </c>
      <c r="G4" s="40"/>
      <c r="H4" s="41"/>
      <c r="I4" s="52"/>
      <c r="J4" s="53" t="s">
        <v>3</v>
      </c>
      <c r="K4" s="54"/>
      <c r="L4" s="55" t="s">
        <v>4</v>
      </c>
      <c r="M4" s="50"/>
      <c r="N4" s="51"/>
      <c r="O4" s="63"/>
      <c r="P4" s="160"/>
      <c r="Q4" s="63"/>
      <c r="R4" s="62"/>
      <c r="S4" s="161"/>
    </row>
    <row r="5" spans="1:19" ht="19.5" customHeight="1" thickBot="1" x14ac:dyDescent="0.35">
      <c r="A5" s="36"/>
      <c r="B5" s="9"/>
      <c r="C5" s="44"/>
      <c r="D5" s="45"/>
      <c r="E5" s="46" t="s">
        <v>8</v>
      </c>
      <c r="F5" s="47"/>
      <c r="G5" s="48" t="s">
        <v>5</v>
      </c>
      <c r="H5" s="49" t="s">
        <v>6</v>
      </c>
      <c r="I5" s="56"/>
      <c r="J5" s="57"/>
      <c r="K5" s="58" t="s">
        <v>8</v>
      </c>
      <c r="L5" s="59"/>
      <c r="M5" s="60" t="s">
        <v>5</v>
      </c>
      <c r="N5" s="61" t="s">
        <v>6</v>
      </c>
      <c r="O5" s="65"/>
      <c r="P5" s="66" t="s">
        <v>8</v>
      </c>
      <c r="Q5" s="67"/>
      <c r="R5" s="68" t="s">
        <v>5</v>
      </c>
      <c r="S5" s="69" t="s">
        <v>6</v>
      </c>
    </row>
    <row r="6" spans="1:19" s="163" customFormat="1" ht="18" hidden="1" customHeight="1" thickTop="1" x14ac:dyDescent="0.25">
      <c r="A6" s="104" t="s">
        <v>47</v>
      </c>
      <c r="B6" s="173">
        <v>123959.46807281136</v>
      </c>
      <c r="C6" s="174">
        <v>33359.69</v>
      </c>
      <c r="D6" s="174">
        <v>19328.88</v>
      </c>
      <c r="E6" s="174">
        <v>2899.36</v>
      </c>
      <c r="F6" s="174">
        <v>14030.81</v>
      </c>
      <c r="G6" s="174">
        <v>8197.59</v>
      </c>
      <c r="H6" s="174">
        <v>5833.22</v>
      </c>
      <c r="I6" s="174">
        <v>90599.778072811372</v>
      </c>
      <c r="J6" s="174">
        <v>23970.737424903804</v>
      </c>
      <c r="K6" s="174">
        <v>10122.98</v>
      </c>
      <c r="L6" s="174">
        <v>66629.040647907561</v>
      </c>
      <c r="M6" s="174">
        <v>34213.448711431454</v>
      </c>
      <c r="N6" s="174">
        <v>32415.591936476099</v>
      </c>
      <c r="O6" s="174">
        <v>43299.617424903809</v>
      </c>
      <c r="P6" s="174">
        <v>13022.34</v>
      </c>
      <c r="Q6" s="174">
        <v>80659.850647907559</v>
      </c>
      <c r="R6" s="174">
        <v>42411.038711431458</v>
      </c>
      <c r="S6" s="183">
        <v>38248.811936476101</v>
      </c>
    </row>
    <row r="7" spans="1:19" s="163" customFormat="1" ht="18" hidden="1" customHeight="1" x14ac:dyDescent="0.25">
      <c r="A7" s="104" t="s">
        <v>48</v>
      </c>
      <c r="B7" s="173">
        <v>127266.42672740579</v>
      </c>
      <c r="C7" s="174">
        <v>35762.18</v>
      </c>
      <c r="D7" s="174">
        <v>16493.68</v>
      </c>
      <c r="E7" s="174">
        <v>1954.86</v>
      </c>
      <c r="F7" s="174">
        <v>19268.5</v>
      </c>
      <c r="G7" s="174">
        <v>1616.09</v>
      </c>
      <c r="H7" s="174">
        <v>17652.41</v>
      </c>
      <c r="I7" s="174">
        <v>91504.246727405785</v>
      </c>
      <c r="J7" s="174">
        <v>7248.8130766347722</v>
      </c>
      <c r="K7" s="174">
        <v>3758.63</v>
      </c>
      <c r="L7" s="174">
        <v>84255.43365077101</v>
      </c>
      <c r="M7" s="174">
        <v>49319.876181086387</v>
      </c>
      <c r="N7" s="174">
        <v>34935.557469684631</v>
      </c>
      <c r="O7" s="174">
        <v>23742.493076634772</v>
      </c>
      <c r="P7" s="174">
        <v>5713.49</v>
      </c>
      <c r="Q7" s="174">
        <v>103523.93365077101</v>
      </c>
      <c r="R7" s="174">
        <v>50935.966181086384</v>
      </c>
      <c r="S7" s="183">
        <v>52587.967469684634</v>
      </c>
    </row>
    <row r="8" spans="1:19" s="163" customFormat="1" ht="18" hidden="1" customHeight="1" x14ac:dyDescent="0.25">
      <c r="A8" s="104" t="s">
        <v>49</v>
      </c>
      <c r="B8" s="177">
        <v>148125.91004732545</v>
      </c>
      <c r="C8" s="178">
        <v>33627.599999999999</v>
      </c>
      <c r="D8" s="178">
        <v>23841.919999999998</v>
      </c>
      <c r="E8" s="178">
        <v>1333.52</v>
      </c>
      <c r="F8" s="178">
        <v>9785.68</v>
      </c>
      <c r="G8" s="178">
        <v>1275.97</v>
      </c>
      <c r="H8" s="178">
        <v>8509.7099999999991</v>
      </c>
      <c r="I8" s="178">
        <v>114498.31004732546</v>
      </c>
      <c r="J8" s="178">
        <v>9818.9782261875735</v>
      </c>
      <c r="K8" s="178">
        <v>2157.56</v>
      </c>
      <c r="L8" s="178">
        <v>104679.33182113789</v>
      </c>
      <c r="M8" s="178">
        <v>60551.285192505035</v>
      </c>
      <c r="N8" s="178">
        <v>44128.046628632852</v>
      </c>
      <c r="O8" s="178">
        <v>33660.898226187572</v>
      </c>
      <c r="P8" s="178">
        <v>3491.08</v>
      </c>
      <c r="Q8" s="178">
        <v>114465.01182113789</v>
      </c>
      <c r="R8" s="178">
        <v>61827.255192505036</v>
      </c>
      <c r="S8" s="168">
        <v>52637.756628632851</v>
      </c>
    </row>
    <row r="9" spans="1:19" s="164" customFormat="1" ht="18" hidden="1" customHeight="1" x14ac:dyDescent="0.3">
      <c r="A9" s="179" t="s">
        <v>99</v>
      </c>
      <c r="B9" s="171">
        <f>SUM(B6:B8)</f>
        <v>399351.8048475426</v>
      </c>
      <c r="C9" s="171">
        <f t="shared" ref="C9:S9" si="0">SUM(C6:C8)</f>
        <v>102749.47</v>
      </c>
      <c r="D9" s="171">
        <f t="shared" si="0"/>
        <v>59664.479999999996</v>
      </c>
      <c r="E9" s="171">
        <f t="shared" si="0"/>
        <v>6187.74</v>
      </c>
      <c r="F9" s="171">
        <f t="shared" si="0"/>
        <v>43084.99</v>
      </c>
      <c r="G9" s="171">
        <f t="shared" si="0"/>
        <v>11089.65</v>
      </c>
      <c r="H9" s="171">
        <f t="shared" si="0"/>
        <v>31995.34</v>
      </c>
      <c r="I9" s="171">
        <f t="shared" si="0"/>
        <v>296602.33484754263</v>
      </c>
      <c r="J9" s="171">
        <f t="shared" si="0"/>
        <v>41038.528727726152</v>
      </c>
      <c r="K9" s="171">
        <f t="shared" si="0"/>
        <v>16039.17</v>
      </c>
      <c r="L9" s="171">
        <f t="shared" si="0"/>
        <v>255563.80611981647</v>
      </c>
      <c r="M9" s="171">
        <f t="shared" si="0"/>
        <v>144084.61008502287</v>
      </c>
      <c r="N9" s="171">
        <f t="shared" si="0"/>
        <v>111479.19603479357</v>
      </c>
      <c r="O9" s="171">
        <f t="shared" si="0"/>
        <v>100703.00872772615</v>
      </c>
      <c r="P9" s="171">
        <f t="shared" si="0"/>
        <v>22226.910000000003</v>
      </c>
      <c r="Q9" s="171">
        <f t="shared" si="0"/>
        <v>298648.79611981648</v>
      </c>
      <c r="R9" s="171">
        <f t="shared" si="0"/>
        <v>155174.26008502289</v>
      </c>
      <c r="S9" s="172">
        <f t="shared" si="0"/>
        <v>143474.53603479359</v>
      </c>
    </row>
    <row r="10" spans="1:19" s="163" customFormat="1" ht="18" hidden="1" customHeight="1" x14ac:dyDescent="0.25">
      <c r="A10" s="104" t="s">
        <v>63</v>
      </c>
      <c r="B10" s="165">
        <v>110201.04650582671</v>
      </c>
      <c r="C10" s="105">
        <v>23894.42</v>
      </c>
      <c r="D10" s="105">
        <v>15866.06</v>
      </c>
      <c r="E10" s="105">
        <v>1568.27</v>
      </c>
      <c r="F10" s="105">
        <v>8028.36</v>
      </c>
      <c r="G10" s="105">
        <v>1327.42</v>
      </c>
      <c r="H10" s="105">
        <v>6700.94</v>
      </c>
      <c r="I10" s="105">
        <v>86306.626505826716</v>
      </c>
      <c r="J10" s="105">
        <v>5784.5497522618934</v>
      </c>
      <c r="K10" s="105">
        <v>2024.02</v>
      </c>
      <c r="L10" s="169">
        <v>80522.076753564819</v>
      </c>
      <c r="M10" s="169">
        <v>57573.038046110385</v>
      </c>
      <c r="N10" s="174">
        <v>22949.038707454434</v>
      </c>
      <c r="O10" s="174">
        <v>21650.609752261895</v>
      </c>
      <c r="P10" s="174">
        <v>3592.29</v>
      </c>
      <c r="Q10" s="174">
        <v>88550.436753564805</v>
      </c>
      <c r="R10" s="174">
        <v>58900.458046110383</v>
      </c>
      <c r="S10" s="183">
        <v>29649.978707454433</v>
      </c>
    </row>
    <row r="11" spans="1:19" s="113" customFormat="1" ht="18" hidden="1" customHeight="1" x14ac:dyDescent="0.3">
      <c r="A11" s="104" t="s">
        <v>64</v>
      </c>
      <c r="B11" s="108">
        <v>161560.26476222856</v>
      </c>
      <c r="C11" s="109">
        <v>29916.799999999999</v>
      </c>
      <c r="D11" s="109">
        <v>20748.599999999999</v>
      </c>
      <c r="E11" s="109">
        <v>3048.29</v>
      </c>
      <c r="F11" s="109">
        <v>9168.2000000000007</v>
      </c>
      <c r="G11" s="109">
        <v>1749.7</v>
      </c>
      <c r="H11" s="109">
        <v>7418.5</v>
      </c>
      <c r="I11" s="109">
        <v>131643.46476222857</v>
      </c>
      <c r="J11" s="109">
        <v>8918.5443607673205</v>
      </c>
      <c r="K11" s="109">
        <v>6398.96</v>
      </c>
      <c r="L11" s="110">
        <v>122724.92040146123</v>
      </c>
      <c r="M11" s="110">
        <v>91149.439825997353</v>
      </c>
      <c r="N11" s="110">
        <v>31575.48057546388</v>
      </c>
      <c r="O11" s="110">
        <v>29667.144360767325</v>
      </c>
      <c r="P11" s="110">
        <v>9447.25</v>
      </c>
      <c r="Q11" s="110">
        <v>131893.12040146123</v>
      </c>
      <c r="R11" s="110">
        <v>92899.13982599735</v>
      </c>
      <c r="S11" s="111">
        <v>38993.98057546388</v>
      </c>
    </row>
    <row r="12" spans="1:19" s="113" customFormat="1" ht="18" hidden="1" customHeight="1" x14ac:dyDescent="0.3">
      <c r="A12" s="104" t="s">
        <v>65</v>
      </c>
      <c r="B12" s="108">
        <v>237315.61888169547</v>
      </c>
      <c r="C12" s="109">
        <v>59785.01</v>
      </c>
      <c r="D12" s="109">
        <v>38062.269999999997</v>
      </c>
      <c r="E12" s="109">
        <v>1313.61</v>
      </c>
      <c r="F12" s="109">
        <v>21722.74</v>
      </c>
      <c r="G12" s="109">
        <v>2640.22</v>
      </c>
      <c r="H12" s="109">
        <v>19082.52</v>
      </c>
      <c r="I12" s="109">
        <v>177530.60888169546</v>
      </c>
      <c r="J12" s="109">
        <v>11801.554085789539</v>
      </c>
      <c r="K12" s="109">
        <v>9582.32</v>
      </c>
      <c r="L12" s="110">
        <v>165729.05479590592</v>
      </c>
      <c r="M12" s="110">
        <v>104376.63436243821</v>
      </c>
      <c r="N12" s="110">
        <v>61352.420433467698</v>
      </c>
      <c r="O12" s="110">
        <v>49863.824085789536</v>
      </c>
      <c r="P12" s="110">
        <v>10895.93</v>
      </c>
      <c r="Q12" s="110">
        <v>187451.79479590591</v>
      </c>
      <c r="R12" s="110">
        <v>107016.85436243821</v>
      </c>
      <c r="S12" s="167">
        <v>80434.940433467695</v>
      </c>
    </row>
    <row r="13" spans="1:19" s="113" customFormat="1" ht="18" hidden="1" customHeight="1" x14ac:dyDescent="0.3">
      <c r="A13" s="179" t="s">
        <v>100</v>
      </c>
      <c r="B13" s="131">
        <f>SUM(B10:B12)</f>
        <v>509076.93014975078</v>
      </c>
      <c r="C13" s="131">
        <f t="shared" ref="C13:S13" si="1">SUM(C10:C12)</f>
        <v>113596.23000000001</v>
      </c>
      <c r="D13" s="131">
        <f t="shared" si="1"/>
        <v>74676.929999999993</v>
      </c>
      <c r="E13" s="131">
        <f t="shared" si="1"/>
        <v>5930.1699999999992</v>
      </c>
      <c r="F13" s="131">
        <f t="shared" si="1"/>
        <v>38919.300000000003</v>
      </c>
      <c r="G13" s="131">
        <f t="shared" si="1"/>
        <v>5717.34</v>
      </c>
      <c r="H13" s="131">
        <f t="shared" si="1"/>
        <v>33201.96</v>
      </c>
      <c r="I13" s="131">
        <f t="shared" si="1"/>
        <v>395480.70014975074</v>
      </c>
      <c r="J13" s="131">
        <f t="shared" si="1"/>
        <v>26504.648198818752</v>
      </c>
      <c r="K13" s="131">
        <f t="shared" si="1"/>
        <v>18005.3</v>
      </c>
      <c r="L13" s="131">
        <f t="shared" si="1"/>
        <v>368976.05195093201</v>
      </c>
      <c r="M13" s="131">
        <f t="shared" si="1"/>
        <v>253099.11223454593</v>
      </c>
      <c r="N13" s="131">
        <f t="shared" si="1"/>
        <v>115876.93971638601</v>
      </c>
      <c r="O13" s="131">
        <f t="shared" si="1"/>
        <v>101181.57819881875</v>
      </c>
      <c r="P13" s="131">
        <f t="shared" si="1"/>
        <v>23935.47</v>
      </c>
      <c r="Q13" s="131">
        <f t="shared" si="1"/>
        <v>407895.35195093194</v>
      </c>
      <c r="R13" s="131">
        <f t="shared" si="1"/>
        <v>258816.45223454596</v>
      </c>
      <c r="S13" s="139">
        <f t="shared" si="1"/>
        <v>149078.89971638599</v>
      </c>
    </row>
    <row r="14" spans="1:19" s="113" customFormat="1" ht="18" hidden="1" customHeight="1" x14ac:dyDescent="0.3">
      <c r="A14" s="104" t="s">
        <v>66</v>
      </c>
      <c r="B14" s="108">
        <v>167657.52353086832</v>
      </c>
      <c r="C14" s="109">
        <v>31908.81</v>
      </c>
      <c r="D14" s="109">
        <v>22682.22</v>
      </c>
      <c r="E14" s="109">
        <v>539.85</v>
      </c>
      <c r="F14" s="109">
        <v>9226.59</v>
      </c>
      <c r="G14" s="109">
        <v>1596.51</v>
      </c>
      <c r="H14" s="109">
        <v>7630.08</v>
      </c>
      <c r="I14" s="109">
        <v>135748.71353086832</v>
      </c>
      <c r="J14" s="109">
        <v>26281.921675381396</v>
      </c>
      <c r="K14" s="109">
        <v>24227.1</v>
      </c>
      <c r="L14" s="110">
        <v>109466.79185548691</v>
      </c>
      <c r="M14" s="110">
        <v>73010.141957413347</v>
      </c>
      <c r="N14" s="110">
        <v>36456.649898073578</v>
      </c>
      <c r="O14" s="110">
        <v>48964.141675381397</v>
      </c>
      <c r="P14" s="110">
        <v>24766.95</v>
      </c>
      <c r="Q14" s="110">
        <v>118693.38185548691</v>
      </c>
      <c r="R14" s="110">
        <v>74606.651957413342</v>
      </c>
      <c r="S14" s="111">
        <v>44086.72989807358</v>
      </c>
    </row>
    <row r="15" spans="1:19" s="113" customFormat="1" ht="18" hidden="1" customHeight="1" x14ac:dyDescent="0.3">
      <c r="A15" s="104" t="s">
        <v>67</v>
      </c>
      <c r="B15" s="108">
        <v>145555.8984097545</v>
      </c>
      <c r="C15" s="109">
        <v>25619.119999999999</v>
      </c>
      <c r="D15" s="109">
        <v>12050.1</v>
      </c>
      <c r="E15" s="109">
        <v>1022.03</v>
      </c>
      <c r="F15" s="109">
        <v>13569.02</v>
      </c>
      <c r="G15" s="109">
        <v>5717.43</v>
      </c>
      <c r="H15" s="109">
        <v>7851.59</v>
      </c>
      <c r="I15" s="109">
        <v>119936.77840975451</v>
      </c>
      <c r="J15" s="109">
        <v>6433.0621738542022</v>
      </c>
      <c r="K15" s="109">
        <v>5207.51</v>
      </c>
      <c r="L15" s="110">
        <v>113503.7162359003</v>
      </c>
      <c r="M15" s="110">
        <v>85550.195315891091</v>
      </c>
      <c r="N15" s="110">
        <v>27953.520920009203</v>
      </c>
      <c r="O15" s="110">
        <v>18483.162173854202</v>
      </c>
      <c r="P15" s="110">
        <v>6229.54</v>
      </c>
      <c r="Q15" s="110">
        <v>127072.7362359003</v>
      </c>
      <c r="R15" s="110">
        <v>91267.625315891099</v>
      </c>
      <c r="S15" s="111">
        <v>35805.110920009203</v>
      </c>
    </row>
    <row r="16" spans="1:19" s="113" customFormat="1" ht="18" hidden="1" customHeight="1" x14ac:dyDescent="0.3">
      <c r="A16" s="104" t="s">
        <v>68</v>
      </c>
      <c r="B16" s="108">
        <v>178083.90298813081</v>
      </c>
      <c r="C16" s="109">
        <v>37595.32</v>
      </c>
      <c r="D16" s="109">
        <v>18077.21</v>
      </c>
      <c r="E16" s="109">
        <v>1244.56</v>
      </c>
      <c r="F16" s="109">
        <v>19518.11</v>
      </c>
      <c r="G16" s="109">
        <v>9616.19</v>
      </c>
      <c r="H16" s="109">
        <v>9901.92</v>
      </c>
      <c r="I16" s="109">
        <v>140488.58298813083</v>
      </c>
      <c r="J16" s="109">
        <v>19563.380776930364</v>
      </c>
      <c r="K16" s="109">
        <v>12730.9</v>
      </c>
      <c r="L16" s="110">
        <v>120925.20221120048</v>
      </c>
      <c r="M16" s="110">
        <v>72348.25653308531</v>
      </c>
      <c r="N16" s="110">
        <v>48576.945678115168</v>
      </c>
      <c r="O16" s="110">
        <v>37640.590776930359</v>
      </c>
      <c r="P16" s="110">
        <v>13975.46</v>
      </c>
      <c r="Q16" s="110">
        <v>140443.31221120048</v>
      </c>
      <c r="R16" s="110">
        <v>81964.446533085313</v>
      </c>
      <c r="S16" s="111">
        <v>58478.865678115173</v>
      </c>
    </row>
    <row r="17" spans="1:19" s="113" customFormat="1" ht="18" hidden="1" customHeight="1" x14ac:dyDescent="0.3">
      <c r="A17" s="179" t="s">
        <v>101</v>
      </c>
      <c r="B17" s="131">
        <f>SUM(B14:B16)</f>
        <v>491297.32492875366</v>
      </c>
      <c r="C17" s="131">
        <f t="shared" ref="C17:S17" si="2">SUM(C14:C16)</f>
        <v>95123.25</v>
      </c>
      <c r="D17" s="131">
        <f t="shared" si="2"/>
        <v>52809.53</v>
      </c>
      <c r="E17" s="131">
        <f t="shared" si="2"/>
        <v>2806.44</v>
      </c>
      <c r="F17" s="131">
        <f t="shared" si="2"/>
        <v>42313.72</v>
      </c>
      <c r="G17" s="131">
        <f t="shared" si="2"/>
        <v>16930.13</v>
      </c>
      <c r="H17" s="131">
        <f t="shared" si="2"/>
        <v>25383.59</v>
      </c>
      <c r="I17" s="131">
        <f t="shared" si="2"/>
        <v>396174.07492875366</v>
      </c>
      <c r="J17" s="131">
        <f t="shared" si="2"/>
        <v>52278.36462616596</v>
      </c>
      <c r="K17" s="131">
        <f t="shared" si="2"/>
        <v>42165.51</v>
      </c>
      <c r="L17" s="131">
        <f t="shared" si="2"/>
        <v>343895.71030258771</v>
      </c>
      <c r="M17" s="131">
        <f t="shared" si="2"/>
        <v>230908.59380638975</v>
      </c>
      <c r="N17" s="131">
        <f t="shared" si="2"/>
        <v>112987.11649619795</v>
      </c>
      <c r="O17" s="131">
        <f t="shared" si="2"/>
        <v>105087.89462616596</v>
      </c>
      <c r="P17" s="131">
        <f t="shared" si="2"/>
        <v>44971.95</v>
      </c>
      <c r="Q17" s="131">
        <f t="shared" si="2"/>
        <v>386209.43030258769</v>
      </c>
      <c r="R17" s="131">
        <f t="shared" si="2"/>
        <v>247838.72380638975</v>
      </c>
      <c r="S17" s="139">
        <f t="shared" si="2"/>
        <v>138370.70649619796</v>
      </c>
    </row>
    <row r="18" spans="1:19" s="113" customFormat="1" ht="18" hidden="1" customHeight="1" x14ac:dyDescent="0.3">
      <c r="A18" s="104" t="s">
        <v>69</v>
      </c>
      <c r="B18" s="108">
        <v>161931.11856964036</v>
      </c>
      <c r="C18" s="109">
        <v>32471.43</v>
      </c>
      <c r="D18" s="109">
        <v>19740.509999999998</v>
      </c>
      <c r="E18" s="109">
        <v>1062.78</v>
      </c>
      <c r="F18" s="109">
        <v>12730.92</v>
      </c>
      <c r="G18" s="109">
        <v>5261.16</v>
      </c>
      <c r="H18" s="109">
        <v>7469.76</v>
      </c>
      <c r="I18" s="109">
        <v>129459.68856964035</v>
      </c>
      <c r="J18" s="109">
        <v>9427.9541686576777</v>
      </c>
      <c r="K18" s="109">
        <v>5794.44</v>
      </c>
      <c r="L18" s="110">
        <v>120031.73440098268</v>
      </c>
      <c r="M18" s="110">
        <v>75246.707275307388</v>
      </c>
      <c r="N18" s="110">
        <v>44785.027125675275</v>
      </c>
      <c r="O18" s="110">
        <v>29168.46416865768</v>
      </c>
      <c r="P18" s="110">
        <v>6857.22</v>
      </c>
      <c r="Q18" s="110">
        <v>132762.65440098266</v>
      </c>
      <c r="R18" s="110">
        <v>80507.867275307392</v>
      </c>
      <c r="S18" s="111">
        <v>52254.787125675284</v>
      </c>
    </row>
    <row r="19" spans="1:19" s="113" customFormat="1" ht="18" hidden="1" customHeight="1" x14ac:dyDescent="0.3">
      <c r="A19" s="104" t="s">
        <v>70</v>
      </c>
      <c r="B19" s="108">
        <v>198288.78578631446</v>
      </c>
      <c r="C19" s="109">
        <v>61223.62</v>
      </c>
      <c r="D19" s="109">
        <v>29985.67</v>
      </c>
      <c r="E19" s="109">
        <v>3888.76</v>
      </c>
      <c r="F19" s="109">
        <v>31237.95</v>
      </c>
      <c r="G19" s="109">
        <v>17233.37</v>
      </c>
      <c r="H19" s="109">
        <v>14004.58</v>
      </c>
      <c r="I19" s="109">
        <v>137065.16578631444</v>
      </c>
      <c r="J19" s="109">
        <v>22932.557872471196</v>
      </c>
      <c r="K19" s="109">
        <v>6606.05</v>
      </c>
      <c r="L19" s="110">
        <v>114132.60791384324</v>
      </c>
      <c r="M19" s="110">
        <v>71621.131623115085</v>
      </c>
      <c r="N19" s="110">
        <v>42511.476290728169</v>
      </c>
      <c r="O19" s="110">
        <v>52918.227872471194</v>
      </c>
      <c r="P19" s="110">
        <v>10494.81</v>
      </c>
      <c r="Q19" s="110">
        <v>145370.55791384325</v>
      </c>
      <c r="R19" s="110">
        <v>88854.50162311508</v>
      </c>
      <c r="S19" s="167">
        <v>56516.056290728171</v>
      </c>
    </row>
    <row r="20" spans="1:19" s="113" customFormat="1" ht="18" hidden="1" customHeight="1" x14ac:dyDescent="0.3">
      <c r="A20" s="104" t="s">
        <v>71</v>
      </c>
      <c r="B20" s="108">
        <v>329960.20925903192</v>
      </c>
      <c r="C20" s="109">
        <v>126226.12</v>
      </c>
      <c r="D20" s="109">
        <v>67602.710000000006</v>
      </c>
      <c r="E20" s="109">
        <v>3675.5770157974166</v>
      </c>
      <c r="F20" s="109">
        <v>58623.41</v>
      </c>
      <c r="G20" s="109">
        <v>37123.69</v>
      </c>
      <c r="H20" s="109">
        <v>21499.72</v>
      </c>
      <c r="I20" s="109">
        <v>203734.08925903193</v>
      </c>
      <c r="J20" s="109">
        <v>21040.451679258713</v>
      </c>
      <c r="K20" s="109">
        <v>11584.607015797417</v>
      </c>
      <c r="L20" s="110">
        <v>182693.6375797732</v>
      </c>
      <c r="M20" s="110">
        <v>118252.93287869183</v>
      </c>
      <c r="N20" s="110">
        <v>64440.704701081406</v>
      </c>
      <c r="O20" s="110">
        <v>88643.161679258716</v>
      </c>
      <c r="P20" s="110">
        <v>15260.184031594834</v>
      </c>
      <c r="Q20" s="110">
        <v>241317.04757977321</v>
      </c>
      <c r="R20" s="110">
        <v>155376.62287869182</v>
      </c>
      <c r="S20" s="111">
        <v>85940.4247010814</v>
      </c>
    </row>
    <row r="21" spans="1:19" s="113" customFormat="1" ht="18" hidden="1" customHeight="1" x14ac:dyDescent="0.3">
      <c r="A21" s="179" t="s">
        <v>102</v>
      </c>
      <c r="B21" s="131">
        <f>SUM(B18:B20)</f>
        <v>690180.11361498677</v>
      </c>
      <c r="C21" s="131">
        <f t="shared" ref="C21:S21" si="3">SUM(C18:C20)</f>
        <v>219921.16999999998</v>
      </c>
      <c r="D21" s="131">
        <f t="shared" si="3"/>
        <v>117328.89</v>
      </c>
      <c r="E21" s="131">
        <f t="shared" si="3"/>
        <v>8627.1170157974157</v>
      </c>
      <c r="F21" s="131">
        <f t="shared" si="3"/>
        <v>102592.28</v>
      </c>
      <c r="G21" s="131">
        <f t="shared" si="3"/>
        <v>59618.22</v>
      </c>
      <c r="H21" s="131">
        <f t="shared" si="3"/>
        <v>42974.06</v>
      </c>
      <c r="I21" s="131">
        <f t="shared" si="3"/>
        <v>470258.94361498673</v>
      </c>
      <c r="J21" s="131">
        <f t="shared" si="3"/>
        <v>53400.96372038759</v>
      </c>
      <c r="K21" s="131">
        <f t="shared" si="3"/>
        <v>23985.097015797415</v>
      </c>
      <c r="L21" s="131">
        <f t="shared" si="3"/>
        <v>416857.97989459912</v>
      </c>
      <c r="M21" s="131">
        <f t="shared" si="3"/>
        <v>265120.77177711431</v>
      </c>
      <c r="N21" s="131">
        <f t="shared" si="3"/>
        <v>151737.20811748484</v>
      </c>
      <c r="O21" s="131">
        <f t="shared" si="3"/>
        <v>170729.85372038759</v>
      </c>
      <c r="P21" s="131">
        <f t="shared" si="3"/>
        <v>32612.214031594835</v>
      </c>
      <c r="Q21" s="131">
        <f t="shared" si="3"/>
        <v>519450.25989459909</v>
      </c>
      <c r="R21" s="131">
        <f t="shared" si="3"/>
        <v>324738.99177711428</v>
      </c>
      <c r="S21" s="139">
        <f t="shared" si="3"/>
        <v>194711.26811748487</v>
      </c>
    </row>
    <row r="22" spans="1:19" s="113" customFormat="1" ht="18" hidden="1" customHeight="1" x14ac:dyDescent="0.3">
      <c r="A22" s="104" t="s">
        <v>73</v>
      </c>
      <c r="B22" s="108">
        <v>165472.53741674576</v>
      </c>
      <c r="C22" s="109">
        <v>46345.599999999999</v>
      </c>
      <c r="D22" s="109">
        <v>34597.9</v>
      </c>
      <c r="E22" s="109">
        <v>850.11</v>
      </c>
      <c r="F22" s="109">
        <v>11747.7</v>
      </c>
      <c r="G22" s="109">
        <v>1378.7</v>
      </c>
      <c r="H22" s="109">
        <v>10369</v>
      </c>
      <c r="I22" s="109">
        <v>119126.93741674574</v>
      </c>
      <c r="J22" s="109">
        <v>11834.979674484706</v>
      </c>
      <c r="K22" s="109">
        <v>7264.51</v>
      </c>
      <c r="L22" s="110">
        <v>107291.95774226105</v>
      </c>
      <c r="M22" s="110">
        <v>65658.664307233179</v>
      </c>
      <c r="N22" s="110">
        <v>41633.293435027867</v>
      </c>
      <c r="O22" s="110">
        <v>46432.879674484713</v>
      </c>
      <c r="P22" s="110">
        <v>8114.62</v>
      </c>
      <c r="Q22" s="110">
        <v>119039.65774226104</v>
      </c>
      <c r="R22" s="110">
        <v>67037.364307233176</v>
      </c>
      <c r="S22" s="111">
        <v>52002.293435027859</v>
      </c>
    </row>
    <row r="23" spans="1:19" s="113" customFormat="1" ht="18" hidden="1" customHeight="1" x14ac:dyDescent="0.3">
      <c r="A23" s="104" t="s">
        <v>74</v>
      </c>
      <c r="B23" s="108">
        <v>152815.22283867071</v>
      </c>
      <c r="C23" s="109">
        <v>43626.22</v>
      </c>
      <c r="D23" s="109">
        <v>27050.04</v>
      </c>
      <c r="E23" s="109">
        <v>440.84</v>
      </c>
      <c r="F23" s="109">
        <v>16576.18</v>
      </c>
      <c r="G23" s="109">
        <v>684.27</v>
      </c>
      <c r="H23" s="109">
        <v>15891.91</v>
      </c>
      <c r="I23" s="109">
        <v>109189.0028386707</v>
      </c>
      <c r="J23" s="109">
        <v>8604.0487413812425</v>
      </c>
      <c r="K23" s="109">
        <v>3962.82</v>
      </c>
      <c r="L23" s="110">
        <v>100584.95409728946</v>
      </c>
      <c r="M23" s="110">
        <v>55351.022942030177</v>
      </c>
      <c r="N23" s="110">
        <v>45233.931155259284</v>
      </c>
      <c r="O23" s="110">
        <v>35654.088741381245</v>
      </c>
      <c r="P23" s="110">
        <v>4403.66</v>
      </c>
      <c r="Q23" s="110">
        <v>117161.13409728947</v>
      </c>
      <c r="R23" s="110">
        <v>56035.292942030181</v>
      </c>
      <c r="S23" s="111">
        <v>61125.841155259281</v>
      </c>
    </row>
    <row r="24" spans="1:19" s="113" customFormat="1" ht="18" hidden="1" customHeight="1" x14ac:dyDescent="0.3">
      <c r="A24" s="104" t="s">
        <v>75</v>
      </c>
      <c r="B24" s="108">
        <v>204900.63794788846</v>
      </c>
      <c r="C24" s="109">
        <v>46648.04</v>
      </c>
      <c r="D24" s="109">
        <v>32708.19</v>
      </c>
      <c r="E24" s="109">
        <v>1489.6847581546399</v>
      </c>
      <c r="F24" s="109">
        <v>13939.85</v>
      </c>
      <c r="G24" s="109">
        <v>2569.08</v>
      </c>
      <c r="H24" s="109">
        <v>11370.77</v>
      </c>
      <c r="I24" s="109">
        <v>158252.59794788843</v>
      </c>
      <c r="J24" s="109">
        <v>20599.376246097043</v>
      </c>
      <c r="K24" s="109">
        <v>12793.91475815464</v>
      </c>
      <c r="L24" s="110">
        <v>137653.22170179139</v>
      </c>
      <c r="M24" s="110">
        <v>71125.776628344291</v>
      </c>
      <c r="N24" s="110">
        <v>66527.445073447103</v>
      </c>
      <c r="O24" s="110">
        <v>53307.566246097042</v>
      </c>
      <c r="P24" s="110">
        <v>14283.599516309281</v>
      </c>
      <c r="Q24" s="110">
        <v>151593.0717017914</v>
      </c>
      <c r="R24" s="110">
        <v>73694.856628344292</v>
      </c>
      <c r="S24" s="111">
        <v>77898.215073447092</v>
      </c>
    </row>
    <row r="25" spans="1:19" s="113" customFormat="1" ht="18" hidden="1" customHeight="1" x14ac:dyDescent="0.3">
      <c r="A25" s="179" t="s">
        <v>103</v>
      </c>
      <c r="B25" s="131">
        <f>SUM(B22:B24)</f>
        <v>523188.39820330497</v>
      </c>
      <c r="C25" s="131">
        <f t="shared" ref="C25:S25" si="4">SUM(C22:C24)</f>
        <v>136619.86000000002</v>
      </c>
      <c r="D25" s="131">
        <f t="shared" si="4"/>
        <v>94356.13</v>
      </c>
      <c r="E25" s="131">
        <f t="shared" si="4"/>
        <v>2780.6347581546397</v>
      </c>
      <c r="F25" s="131">
        <f t="shared" si="4"/>
        <v>42263.73</v>
      </c>
      <c r="G25" s="131">
        <f t="shared" si="4"/>
        <v>4632.05</v>
      </c>
      <c r="H25" s="131">
        <f t="shared" si="4"/>
        <v>37631.68</v>
      </c>
      <c r="I25" s="131">
        <f t="shared" si="4"/>
        <v>386568.53820330487</v>
      </c>
      <c r="J25" s="131">
        <f t="shared" si="4"/>
        <v>41038.404661962995</v>
      </c>
      <c r="K25" s="131">
        <f t="shared" si="4"/>
        <v>24021.24475815464</v>
      </c>
      <c r="L25" s="131">
        <f t="shared" si="4"/>
        <v>345530.13354134187</v>
      </c>
      <c r="M25" s="131">
        <f t="shared" si="4"/>
        <v>192135.46387760766</v>
      </c>
      <c r="N25" s="131">
        <f t="shared" si="4"/>
        <v>153394.66966373427</v>
      </c>
      <c r="O25" s="131">
        <f t="shared" si="4"/>
        <v>135394.534661963</v>
      </c>
      <c r="P25" s="131">
        <f t="shared" si="4"/>
        <v>26801.87951630928</v>
      </c>
      <c r="Q25" s="131">
        <f t="shared" si="4"/>
        <v>387793.86354134191</v>
      </c>
      <c r="R25" s="131">
        <f t="shared" si="4"/>
        <v>196767.51387760765</v>
      </c>
      <c r="S25" s="139">
        <f t="shared" si="4"/>
        <v>191026.34966373423</v>
      </c>
    </row>
    <row r="26" spans="1:19" s="113" customFormat="1" ht="18" hidden="1" customHeight="1" x14ac:dyDescent="0.3">
      <c r="A26" s="104" t="s">
        <v>76</v>
      </c>
      <c r="B26" s="108">
        <v>207409.01056902017</v>
      </c>
      <c r="C26" s="109">
        <v>41309.65</v>
      </c>
      <c r="D26" s="109">
        <v>30257.33</v>
      </c>
      <c r="E26" s="109">
        <v>769.18</v>
      </c>
      <c r="F26" s="109">
        <v>11052.32</v>
      </c>
      <c r="G26" s="109">
        <v>2099.1799999999998</v>
      </c>
      <c r="H26" s="109">
        <v>8953.14</v>
      </c>
      <c r="I26" s="109">
        <v>166099.36056902018</v>
      </c>
      <c r="J26" s="109">
        <v>15473.21571870198</v>
      </c>
      <c r="K26" s="109">
        <v>3863.95</v>
      </c>
      <c r="L26" s="110">
        <v>150626.1448503182</v>
      </c>
      <c r="M26" s="110">
        <v>87051.93459491113</v>
      </c>
      <c r="N26" s="110">
        <v>63574.210255407066</v>
      </c>
      <c r="O26" s="110">
        <v>45730.545718701986</v>
      </c>
      <c r="P26" s="110">
        <v>4633.13</v>
      </c>
      <c r="Q26" s="110">
        <v>161678.46485031821</v>
      </c>
      <c r="R26" s="110">
        <v>89151.114594911138</v>
      </c>
      <c r="S26" s="111">
        <v>72527.350255407073</v>
      </c>
    </row>
    <row r="27" spans="1:19" s="113" customFormat="1" ht="18" hidden="1" customHeight="1" x14ac:dyDescent="0.3">
      <c r="A27" s="104" t="s">
        <v>77</v>
      </c>
      <c r="B27" s="108">
        <v>176575.83904236049</v>
      </c>
      <c r="C27" s="109">
        <v>46252.17</v>
      </c>
      <c r="D27" s="109">
        <v>32232.16</v>
      </c>
      <c r="E27" s="109">
        <v>1217.5706970230788</v>
      </c>
      <c r="F27" s="109">
        <v>14020.01</v>
      </c>
      <c r="G27" s="109">
        <v>2804.68</v>
      </c>
      <c r="H27" s="109">
        <v>11215.33</v>
      </c>
      <c r="I27" s="109">
        <v>130323.66904236046</v>
      </c>
      <c r="J27" s="109">
        <v>10304.637780324676</v>
      </c>
      <c r="K27" s="109">
        <v>3659.7106970230789</v>
      </c>
      <c r="L27" s="110">
        <v>120019.03126203577</v>
      </c>
      <c r="M27" s="110">
        <v>56714.218178494535</v>
      </c>
      <c r="N27" s="110">
        <v>63304.813083541252</v>
      </c>
      <c r="O27" s="110">
        <v>42536.797780324676</v>
      </c>
      <c r="P27" s="110">
        <v>4877.2813940461574</v>
      </c>
      <c r="Q27" s="110">
        <v>134039.04126203578</v>
      </c>
      <c r="R27" s="110">
        <v>59518.898178494535</v>
      </c>
      <c r="S27" s="111">
        <v>74520.143083541247</v>
      </c>
    </row>
    <row r="28" spans="1:19" s="195" customFormat="1" ht="18" hidden="1" customHeight="1" x14ac:dyDescent="0.3">
      <c r="A28" s="104" t="s">
        <v>78</v>
      </c>
      <c r="B28" s="192">
        <v>214255.16779131506</v>
      </c>
      <c r="C28" s="109">
        <v>45375.47</v>
      </c>
      <c r="D28" s="109">
        <v>29437.86</v>
      </c>
      <c r="E28" s="109">
        <v>645.61796332342021</v>
      </c>
      <c r="F28" s="109">
        <v>15937.61</v>
      </c>
      <c r="G28" s="109">
        <v>1427.99</v>
      </c>
      <c r="H28" s="109">
        <v>14509.62</v>
      </c>
      <c r="I28" s="109">
        <v>168879.69779131506</v>
      </c>
      <c r="J28" s="109">
        <v>12910.98687334874</v>
      </c>
      <c r="K28" s="109">
        <v>7168.2779633234204</v>
      </c>
      <c r="L28" s="110">
        <v>155968.71091796632</v>
      </c>
      <c r="M28" s="110">
        <v>90560.609212573196</v>
      </c>
      <c r="N28" s="110">
        <v>65408.101705393128</v>
      </c>
      <c r="O28" s="110">
        <v>42348.846873348739</v>
      </c>
      <c r="P28" s="110">
        <v>7813.895926646841</v>
      </c>
      <c r="Q28" s="110">
        <v>171906.32091796634</v>
      </c>
      <c r="R28" s="110">
        <v>91988.599212573186</v>
      </c>
      <c r="S28" s="111">
        <v>79917.721705393124</v>
      </c>
    </row>
    <row r="29" spans="1:19" s="195" customFormat="1" ht="18" hidden="1" customHeight="1" x14ac:dyDescent="0.3">
      <c r="A29" s="179" t="s">
        <v>104</v>
      </c>
      <c r="B29" s="206">
        <f>SUM(B26:B28)</f>
        <v>598240.01740269572</v>
      </c>
      <c r="C29" s="206">
        <f t="shared" ref="C29:S29" si="5">SUM(C26:C28)</f>
        <v>132937.29</v>
      </c>
      <c r="D29" s="206">
        <f t="shared" si="5"/>
        <v>91927.35</v>
      </c>
      <c r="E29" s="206">
        <f t="shared" si="5"/>
        <v>2632.3686603464989</v>
      </c>
      <c r="F29" s="206">
        <f t="shared" si="5"/>
        <v>41009.94</v>
      </c>
      <c r="G29" s="206">
        <f t="shared" si="5"/>
        <v>6331.8499999999995</v>
      </c>
      <c r="H29" s="206">
        <f t="shared" si="5"/>
        <v>34678.090000000004</v>
      </c>
      <c r="I29" s="206">
        <f t="shared" si="5"/>
        <v>465302.72740269569</v>
      </c>
      <c r="J29" s="206">
        <f t="shared" si="5"/>
        <v>38688.840372375395</v>
      </c>
      <c r="K29" s="206">
        <f t="shared" si="5"/>
        <v>14691.938660346499</v>
      </c>
      <c r="L29" s="206">
        <f t="shared" si="5"/>
        <v>426613.8870303203</v>
      </c>
      <c r="M29" s="206">
        <f t="shared" si="5"/>
        <v>234326.76198597887</v>
      </c>
      <c r="N29" s="206">
        <f t="shared" si="5"/>
        <v>192287.12504434143</v>
      </c>
      <c r="O29" s="206">
        <f t="shared" si="5"/>
        <v>130616.19037237541</v>
      </c>
      <c r="P29" s="206">
        <f t="shared" si="5"/>
        <v>17324.307320692998</v>
      </c>
      <c r="Q29" s="206">
        <f t="shared" si="5"/>
        <v>467623.8270303203</v>
      </c>
      <c r="R29" s="206">
        <f t="shared" si="5"/>
        <v>240658.61198597885</v>
      </c>
      <c r="S29" s="207">
        <f t="shared" si="5"/>
        <v>226965.21504434146</v>
      </c>
    </row>
    <row r="30" spans="1:19" s="113" customFormat="1" ht="18" hidden="1" customHeight="1" x14ac:dyDescent="0.3">
      <c r="A30" s="104" t="s">
        <v>79</v>
      </c>
      <c r="B30" s="108">
        <v>168345.9664718413</v>
      </c>
      <c r="C30" s="109">
        <v>33922.26</v>
      </c>
      <c r="D30" s="109">
        <v>23707.01</v>
      </c>
      <c r="E30" s="109">
        <v>6950.14</v>
      </c>
      <c r="F30" s="109">
        <v>10215.25</v>
      </c>
      <c r="G30" s="109">
        <v>2351.15</v>
      </c>
      <c r="H30" s="109">
        <v>7864.1</v>
      </c>
      <c r="I30" s="109">
        <v>134423.70647184132</v>
      </c>
      <c r="J30" s="109">
        <v>25490.609913965771</v>
      </c>
      <c r="K30" s="109">
        <v>8679.26</v>
      </c>
      <c r="L30" s="110">
        <v>108933.09655787554</v>
      </c>
      <c r="M30" s="110">
        <v>70745.94900618316</v>
      </c>
      <c r="N30" s="110">
        <v>38187.147551692367</v>
      </c>
      <c r="O30" s="110">
        <v>49197.619913965769</v>
      </c>
      <c r="P30" s="110">
        <v>15629.4</v>
      </c>
      <c r="Q30" s="110">
        <v>119148.34655787554</v>
      </c>
      <c r="R30" s="110">
        <v>73097.099006183169</v>
      </c>
      <c r="S30" s="111">
        <v>46051.247551692373</v>
      </c>
    </row>
    <row r="31" spans="1:19" s="113" customFormat="1" ht="18" hidden="1" customHeight="1" x14ac:dyDescent="0.3">
      <c r="A31" s="143" t="s">
        <v>80</v>
      </c>
      <c r="B31" s="108">
        <v>173783.91232427303</v>
      </c>
      <c r="C31" s="197">
        <v>27971.88</v>
      </c>
      <c r="D31" s="197">
        <v>14571.36</v>
      </c>
      <c r="E31" s="197">
        <v>691.89</v>
      </c>
      <c r="F31" s="197">
        <v>13400.52</v>
      </c>
      <c r="G31" s="197">
        <v>5078.8500000000004</v>
      </c>
      <c r="H31" s="197">
        <v>8321.67</v>
      </c>
      <c r="I31" s="197">
        <v>145812.03232427302</v>
      </c>
      <c r="J31" s="197">
        <v>8470.1937144717631</v>
      </c>
      <c r="K31" s="197">
        <v>5333.23</v>
      </c>
      <c r="L31" s="198">
        <v>137341.83860980126</v>
      </c>
      <c r="M31" s="198">
        <v>66865.918548050206</v>
      </c>
      <c r="N31" s="198">
        <v>70475.920061751051</v>
      </c>
      <c r="O31" s="198">
        <v>23041.553714471764</v>
      </c>
      <c r="P31" s="198">
        <v>6025.12</v>
      </c>
      <c r="Q31" s="198">
        <v>150742.35860980125</v>
      </c>
      <c r="R31" s="198">
        <v>71944.768548050211</v>
      </c>
      <c r="S31" s="199">
        <v>78797.590061751049</v>
      </c>
    </row>
    <row r="32" spans="1:19" s="113" customFormat="1" ht="18" hidden="1" customHeight="1" x14ac:dyDescent="0.3">
      <c r="A32" s="104" t="s">
        <v>81</v>
      </c>
      <c r="B32" s="108">
        <v>157323.0408044871</v>
      </c>
      <c r="C32" s="109">
        <v>31595.919999999998</v>
      </c>
      <c r="D32" s="109">
        <v>16505.03</v>
      </c>
      <c r="E32" s="109">
        <v>865.21</v>
      </c>
      <c r="F32" s="109">
        <v>15090.89</v>
      </c>
      <c r="G32" s="109">
        <v>3233.1</v>
      </c>
      <c r="H32" s="109">
        <v>11857.79</v>
      </c>
      <c r="I32" s="109">
        <v>125727.12080448709</v>
      </c>
      <c r="J32" s="109">
        <v>11417.842572885458</v>
      </c>
      <c r="K32" s="109">
        <v>8075.22</v>
      </c>
      <c r="L32" s="110">
        <v>114309.27823160164</v>
      </c>
      <c r="M32" s="110">
        <v>74387.65336785448</v>
      </c>
      <c r="N32" s="110">
        <v>39921.624863747144</v>
      </c>
      <c r="O32" s="110">
        <v>27922.872572885459</v>
      </c>
      <c r="P32" s="110">
        <v>8940.43</v>
      </c>
      <c r="Q32" s="110">
        <v>129400.16823160164</v>
      </c>
      <c r="R32" s="110">
        <v>77620.753367854486</v>
      </c>
      <c r="S32" s="111">
        <v>51779.414863747144</v>
      </c>
    </row>
    <row r="33" spans="1:19" s="113" customFormat="1" ht="18" hidden="1" customHeight="1" x14ac:dyDescent="0.3">
      <c r="A33" s="179" t="s">
        <v>105</v>
      </c>
      <c r="B33" s="131">
        <f>SUM(B30:B32)</f>
        <v>499452.91960060142</v>
      </c>
      <c r="C33" s="131">
        <f t="shared" ref="C33:S33" si="6">SUM(C30:C32)</f>
        <v>93490.06</v>
      </c>
      <c r="D33" s="131">
        <f t="shared" si="6"/>
        <v>54783.399999999994</v>
      </c>
      <c r="E33" s="131">
        <f t="shared" si="6"/>
        <v>8507.2400000000016</v>
      </c>
      <c r="F33" s="131">
        <f t="shared" si="6"/>
        <v>38706.660000000003</v>
      </c>
      <c r="G33" s="131">
        <f t="shared" si="6"/>
        <v>10663.1</v>
      </c>
      <c r="H33" s="131">
        <f t="shared" si="6"/>
        <v>28043.56</v>
      </c>
      <c r="I33" s="131">
        <f t="shared" si="6"/>
        <v>405962.85960060143</v>
      </c>
      <c r="J33" s="131">
        <f t="shared" si="6"/>
        <v>45378.64620132299</v>
      </c>
      <c r="K33" s="131">
        <f t="shared" si="6"/>
        <v>22087.71</v>
      </c>
      <c r="L33" s="131">
        <f t="shared" si="6"/>
        <v>360584.21339927847</v>
      </c>
      <c r="M33" s="131">
        <f t="shared" si="6"/>
        <v>211999.52092208783</v>
      </c>
      <c r="N33" s="131">
        <f t="shared" si="6"/>
        <v>148584.69247719058</v>
      </c>
      <c r="O33" s="131">
        <f t="shared" si="6"/>
        <v>100162.046201323</v>
      </c>
      <c r="P33" s="131">
        <f t="shared" si="6"/>
        <v>30594.95</v>
      </c>
      <c r="Q33" s="131">
        <f t="shared" si="6"/>
        <v>399290.87339927844</v>
      </c>
      <c r="R33" s="131">
        <f t="shared" si="6"/>
        <v>222662.62092208787</v>
      </c>
      <c r="S33" s="139">
        <f t="shared" si="6"/>
        <v>176628.25247719057</v>
      </c>
    </row>
    <row r="34" spans="1:19" s="113" customFormat="1" ht="18" hidden="1" customHeight="1" x14ac:dyDescent="0.3">
      <c r="A34" s="104" t="s">
        <v>82</v>
      </c>
      <c r="B34" s="108">
        <v>180842.60949826692</v>
      </c>
      <c r="C34" s="109">
        <v>36750.78</v>
      </c>
      <c r="D34" s="109">
        <v>24781.26</v>
      </c>
      <c r="E34" s="109">
        <v>671.28</v>
      </c>
      <c r="F34" s="109">
        <v>11969.52</v>
      </c>
      <c r="G34" s="109">
        <v>1905.44</v>
      </c>
      <c r="H34" s="109">
        <v>10064.08</v>
      </c>
      <c r="I34" s="109">
        <v>144091.82949826692</v>
      </c>
      <c r="J34" s="109">
        <v>12665.121036631092</v>
      </c>
      <c r="K34" s="109">
        <v>6078.54</v>
      </c>
      <c r="L34" s="110">
        <v>131426.70846163583</v>
      </c>
      <c r="M34" s="110">
        <v>75995.838441072148</v>
      </c>
      <c r="N34" s="110">
        <v>55430.870020563685</v>
      </c>
      <c r="O34" s="110">
        <v>37446.381036631094</v>
      </c>
      <c r="P34" s="110">
        <v>6749.82</v>
      </c>
      <c r="Q34" s="110">
        <v>143396.22846163582</v>
      </c>
      <c r="R34" s="110">
        <v>77901.278441072151</v>
      </c>
      <c r="S34" s="111">
        <v>65494.950020563687</v>
      </c>
    </row>
    <row r="35" spans="1:19" s="113" customFormat="1" ht="18" hidden="1" customHeight="1" x14ac:dyDescent="0.3">
      <c r="A35" s="104" t="s">
        <v>83</v>
      </c>
      <c r="B35" s="108">
        <v>195781.98022788993</v>
      </c>
      <c r="C35" s="109">
        <v>40693.379999999997</v>
      </c>
      <c r="D35" s="109">
        <v>25016.74</v>
      </c>
      <c r="E35" s="109">
        <v>841.6</v>
      </c>
      <c r="F35" s="109">
        <v>15676.64</v>
      </c>
      <c r="G35" s="109">
        <v>3648.12</v>
      </c>
      <c r="H35" s="109">
        <v>12028.52</v>
      </c>
      <c r="I35" s="109">
        <v>155088.60022788995</v>
      </c>
      <c r="J35" s="109">
        <v>30572.349646617447</v>
      </c>
      <c r="K35" s="109">
        <v>10393.049999999999</v>
      </c>
      <c r="L35" s="110">
        <v>124516.2505812725</v>
      </c>
      <c r="M35" s="110">
        <v>67310.271095789096</v>
      </c>
      <c r="N35" s="110">
        <v>57205.979485483396</v>
      </c>
      <c r="O35" s="110">
        <v>55589.089646617453</v>
      </c>
      <c r="P35" s="110">
        <v>11234.65</v>
      </c>
      <c r="Q35" s="110">
        <v>140192.89058127251</v>
      </c>
      <c r="R35" s="110">
        <v>70958.391095789106</v>
      </c>
      <c r="S35" s="111">
        <v>69234.499485483393</v>
      </c>
    </row>
    <row r="36" spans="1:19" s="113" customFormat="1" ht="18" hidden="1" customHeight="1" x14ac:dyDescent="0.3">
      <c r="A36" s="104" t="s">
        <v>84</v>
      </c>
      <c r="B36" s="108">
        <v>309233.01037148637</v>
      </c>
      <c r="C36" s="109">
        <v>117877.56</v>
      </c>
      <c r="D36" s="109">
        <v>64776.65</v>
      </c>
      <c r="E36" s="109">
        <v>1232.58</v>
      </c>
      <c r="F36" s="109">
        <v>53100.91</v>
      </c>
      <c r="G36" s="109">
        <v>17992.5</v>
      </c>
      <c r="H36" s="109">
        <v>35108.410000000003</v>
      </c>
      <c r="I36" s="109">
        <v>191355.45037148637</v>
      </c>
      <c r="J36" s="109">
        <v>34623.092577335126</v>
      </c>
      <c r="K36" s="109">
        <v>21224.73</v>
      </c>
      <c r="L36" s="110">
        <v>156732.35779415126</v>
      </c>
      <c r="M36" s="110">
        <v>95221.477635415606</v>
      </c>
      <c r="N36" s="110">
        <v>61510.880158735643</v>
      </c>
      <c r="O36" s="110">
        <v>99399.742577335128</v>
      </c>
      <c r="P36" s="110">
        <v>22457.31</v>
      </c>
      <c r="Q36" s="110">
        <v>209833.26779415124</v>
      </c>
      <c r="R36" s="110">
        <v>113213.97763541561</v>
      </c>
      <c r="S36" s="111">
        <v>96619.290158735646</v>
      </c>
    </row>
    <row r="37" spans="1:19" s="113" customFormat="1" ht="18" hidden="1" customHeight="1" x14ac:dyDescent="0.3">
      <c r="A37" s="179" t="s">
        <v>106</v>
      </c>
      <c r="B37" s="131">
        <f>SUM(B34:B36)</f>
        <v>685857.60009764321</v>
      </c>
      <c r="C37" s="131">
        <f t="shared" ref="C37:S37" si="7">SUM(C34:C36)</f>
        <v>195321.72</v>
      </c>
      <c r="D37" s="131">
        <f t="shared" si="7"/>
        <v>114574.65</v>
      </c>
      <c r="E37" s="131">
        <f t="shared" si="7"/>
        <v>2745.46</v>
      </c>
      <c r="F37" s="131">
        <f t="shared" si="7"/>
        <v>80747.070000000007</v>
      </c>
      <c r="G37" s="131">
        <f t="shared" si="7"/>
        <v>23546.059999999998</v>
      </c>
      <c r="H37" s="131">
        <f t="shared" si="7"/>
        <v>57201.01</v>
      </c>
      <c r="I37" s="131">
        <f t="shared" si="7"/>
        <v>490535.88009764324</v>
      </c>
      <c r="J37" s="131">
        <f t="shared" si="7"/>
        <v>77860.563260583673</v>
      </c>
      <c r="K37" s="131">
        <f t="shared" si="7"/>
        <v>37696.32</v>
      </c>
      <c r="L37" s="131">
        <f t="shared" si="7"/>
        <v>412675.31683705957</v>
      </c>
      <c r="M37" s="131">
        <f t="shared" si="7"/>
        <v>238527.58717227686</v>
      </c>
      <c r="N37" s="131">
        <f t="shared" si="7"/>
        <v>174147.72966478273</v>
      </c>
      <c r="O37" s="131">
        <f t="shared" si="7"/>
        <v>192435.21326058367</v>
      </c>
      <c r="P37" s="131">
        <f t="shared" si="7"/>
        <v>40441.78</v>
      </c>
      <c r="Q37" s="131">
        <f t="shared" si="7"/>
        <v>493422.38683705952</v>
      </c>
      <c r="R37" s="131">
        <f t="shared" si="7"/>
        <v>262073.64717227686</v>
      </c>
      <c r="S37" s="139">
        <f t="shared" si="7"/>
        <v>231348.73966478271</v>
      </c>
    </row>
    <row r="38" spans="1:19" s="113" customFormat="1" ht="18" hidden="1" customHeight="1" x14ac:dyDescent="0.3">
      <c r="A38" s="104" t="s">
        <v>16</v>
      </c>
      <c r="B38" s="108">
        <v>203238.56403992057</v>
      </c>
      <c r="C38" s="109">
        <v>53120.66</v>
      </c>
      <c r="D38" s="109">
        <v>39032.06</v>
      </c>
      <c r="E38" s="109">
        <v>801.61</v>
      </c>
      <c r="F38" s="109">
        <v>14088.6</v>
      </c>
      <c r="G38" s="109">
        <v>2331.34</v>
      </c>
      <c r="H38" s="109">
        <v>11757.26</v>
      </c>
      <c r="I38" s="109">
        <v>150117.90403992054</v>
      </c>
      <c r="J38" s="109">
        <v>11521.545924867471</v>
      </c>
      <c r="K38" s="109">
        <v>7275.42</v>
      </c>
      <c r="L38" s="110">
        <v>138596.3581150531</v>
      </c>
      <c r="M38" s="110">
        <v>76175.885653812569</v>
      </c>
      <c r="N38" s="110">
        <v>62420.472461240504</v>
      </c>
      <c r="O38" s="110">
        <v>50553.605924867465</v>
      </c>
      <c r="P38" s="110">
        <v>8077.03</v>
      </c>
      <c r="Q38" s="110">
        <v>152684.95811505307</v>
      </c>
      <c r="R38" s="110">
        <v>78507.225653812566</v>
      </c>
      <c r="S38" s="111">
        <v>74177.732461240506</v>
      </c>
    </row>
    <row r="39" spans="1:19" s="113" customFormat="1" ht="18" hidden="1" customHeight="1" x14ac:dyDescent="0.3">
      <c r="A39" s="104" t="s">
        <v>17</v>
      </c>
      <c r="B39" s="108">
        <v>152356.97088063433</v>
      </c>
      <c r="C39" s="109">
        <v>41433.86</v>
      </c>
      <c r="D39" s="109">
        <v>32041.73</v>
      </c>
      <c r="E39" s="109">
        <v>1988.3</v>
      </c>
      <c r="F39" s="109">
        <v>9392.1299999999992</v>
      </c>
      <c r="G39" s="109">
        <v>1671.87</v>
      </c>
      <c r="H39" s="109">
        <v>7720.26</v>
      </c>
      <c r="I39" s="109">
        <v>110923.11088063434</v>
      </c>
      <c r="J39" s="109">
        <v>13834.100265760093</v>
      </c>
      <c r="K39" s="109">
        <v>5419.71</v>
      </c>
      <c r="L39" s="110">
        <v>97089.010614874249</v>
      </c>
      <c r="M39" s="110">
        <v>48082.968014077574</v>
      </c>
      <c r="N39" s="110">
        <v>49006.042600796682</v>
      </c>
      <c r="O39" s="110">
        <v>45875.830265760094</v>
      </c>
      <c r="P39" s="110">
        <v>7408.01</v>
      </c>
      <c r="Q39" s="110">
        <v>106481.14061487425</v>
      </c>
      <c r="R39" s="110">
        <v>49754.83801407757</v>
      </c>
      <c r="S39" s="111">
        <v>56726.302600796676</v>
      </c>
    </row>
    <row r="40" spans="1:19" s="113" customFormat="1" ht="18" hidden="1" customHeight="1" x14ac:dyDescent="0.3">
      <c r="A40" s="104" t="s">
        <v>18</v>
      </c>
      <c r="B40" s="108">
        <v>227763.72482285733</v>
      </c>
      <c r="C40" s="109">
        <v>53825.440000000002</v>
      </c>
      <c r="D40" s="109">
        <v>38194.07</v>
      </c>
      <c r="E40" s="109">
        <v>5068.3307706345031</v>
      </c>
      <c r="F40" s="109">
        <v>15631.37</v>
      </c>
      <c r="G40" s="109">
        <v>3711.84</v>
      </c>
      <c r="H40" s="109">
        <v>11919.53</v>
      </c>
      <c r="I40" s="109">
        <v>173938.28482285736</v>
      </c>
      <c r="J40" s="109">
        <v>25478.178463588931</v>
      </c>
      <c r="K40" s="109">
        <v>17916.560770634504</v>
      </c>
      <c r="L40" s="110">
        <v>148460.10635926842</v>
      </c>
      <c r="M40" s="110">
        <v>74858.67607231655</v>
      </c>
      <c r="N40" s="110">
        <v>73601.430286951872</v>
      </c>
      <c r="O40" s="110">
        <v>63672.248463588934</v>
      </c>
      <c r="P40" s="110">
        <v>22984.891541269008</v>
      </c>
      <c r="Q40" s="110">
        <v>164091.47635926842</v>
      </c>
      <c r="R40" s="110">
        <v>78570.516072316546</v>
      </c>
      <c r="S40" s="111">
        <v>85520.960286951871</v>
      </c>
    </row>
    <row r="41" spans="1:19" s="164" customFormat="1" ht="18" customHeight="1" thickTop="1" x14ac:dyDescent="0.3">
      <c r="A41" s="179" t="s">
        <v>50</v>
      </c>
      <c r="B41" s="181">
        <f>SUM(B38:B40)</f>
        <v>583359.25974341226</v>
      </c>
      <c r="C41" s="181">
        <f t="shared" ref="C41:S41" si="8">SUM(C38:C40)</f>
        <v>148379.96000000002</v>
      </c>
      <c r="D41" s="181">
        <f t="shared" si="8"/>
        <v>109267.85999999999</v>
      </c>
      <c r="E41" s="181">
        <f t="shared" si="8"/>
        <v>7858.240770634503</v>
      </c>
      <c r="F41" s="181">
        <f t="shared" si="8"/>
        <v>39112.1</v>
      </c>
      <c r="G41" s="181">
        <f t="shared" si="8"/>
        <v>7715.05</v>
      </c>
      <c r="H41" s="181">
        <f t="shared" si="8"/>
        <v>31397.050000000003</v>
      </c>
      <c r="I41" s="181">
        <f t="shared" si="8"/>
        <v>434979.29974341224</v>
      </c>
      <c r="J41" s="181">
        <f t="shared" si="8"/>
        <v>50833.8246542165</v>
      </c>
      <c r="K41" s="181">
        <f t="shared" si="8"/>
        <v>30611.690770634505</v>
      </c>
      <c r="L41" s="181">
        <f t="shared" si="8"/>
        <v>384145.47508919577</v>
      </c>
      <c r="M41" s="181">
        <f t="shared" si="8"/>
        <v>199117.52974020669</v>
      </c>
      <c r="N41" s="181">
        <f t="shared" si="8"/>
        <v>185027.94534898904</v>
      </c>
      <c r="O41" s="181">
        <f t="shared" si="8"/>
        <v>160101.68465421649</v>
      </c>
      <c r="P41" s="181">
        <f t="shared" si="8"/>
        <v>38469.931541269005</v>
      </c>
      <c r="Q41" s="181">
        <f t="shared" si="8"/>
        <v>423257.57508919574</v>
      </c>
      <c r="R41" s="181">
        <f t="shared" si="8"/>
        <v>206832.57974020668</v>
      </c>
      <c r="S41" s="182">
        <f t="shared" si="8"/>
        <v>216424.99534898903</v>
      </c>
    </row>
    <row r="42" spans="1:19" s="113" customFormat="1" ht="18" customHeight="1" x14ac:dyDescent="0.3">
      <c r="A42" s="104" t="s">
        <v>19</v>
      </c>
      <c r="B42" s="108">
        <v>208644.67741035309</v>
      </c>
      <c r="C42" s="109">
        <v>38153.51</v>
      </c>
      <c r="D42" s="109">
        <v>25576.81</v>
      </c>
      <c r="E42" s="109">
        <v>5018.0600000000004</v>
      </c>
      <c r="F42" s="109">
        <v>12576.7</v>
      </c>
      <c r="G42" s="109">
        <v>1400.26</v>
      </c>
      <c r="H42" s="109">
        <v>11176.44</v>
      </c>
      <c r="I42" s="109">
        <v>170491.16741035308</v>
      </c>
      <c r="J42" s="109">
        <v>13718.106982009422</v>
      </c>
      <c r="K42" s="109">
        <v>7654.83</v>
      </c>
      <c r="L42" s="110">
        <v>156773.06042834368</v>
      </c>
      <c r="M42" s="110">
        <v>91609.977445185868</v>
      </c>
      <c r="N42" s="110">
        <v>65163.082983157801</v>
      </c>
      <c r="O42" s="110">
        <v>39294.916982009418</v>
      </c>
      <c r="P42" s="110">
        <v>12672.89</v>
      </c>
      <c r="Q42" s="110">
        <v>169349.76042834367</v>
      </c>
      <c r="R42" s="110">
        <v>93010.237445185878</v>
      </c>
      <c r="S42" s="111">
        <v>76339.522983157804</v>
      </c>
    </row>
    <row r="43" spans="1:19" s="113" customFormat="1" ht="18" customHeight="1" x14ac:dyDescent="0.3">
      <c r="A43" s="104" t="s">
        <v>20</v>
      </c>
      <c r="B43" s="108">
        <v>219693.30009076095</v>
      </c>
      <c r="C43" s="109">
        <v>37481.699999999997</v>
      </c>
      <c r="D43" s="109">
        <v>25311.03</v>
      </c>
      <c r="E43" s="109">
        <v>1911.3887170773808</v>
      </c>
      <c r="F43" s="109">
        <v>12170.67</v>
      </c>
      <c r="G43" s="109">
        <v>694.16</v>
      </c>
      <c r="H43" s="109">
        <v>11476.51</v>
      </c>
      <c r="I43" s="109">
        <v>182211.60009076097</v>
      </c>
      <c r="J43" s="109">
        <v>24063.987263826049</v>
      </c>
      <c r="K43" s="109">
        <v>15489.508717077382</v>
      </c>
      <c r="L43" s="110">
        <v>158147.6128269349</v>
      </c>
      <c r="M43" s="110">
        <v>80424.59910695086</v>
      </c>
      <c r="N43" s="110">
        <v>77723.013719984039</v>
      </c>
      <c r="O43" s="110">
        <v>49375.017263826048</v>
      </c>
      <c r="P43" s="110">
        <v>17400.897434154762</v>
      </c>
      <c r="Q43" s="110">
        <v>170318.28282693491</v>
      </c>
      <c r="R43" s="110">
        <v>81118.759106950849</v>
      </c>
      <c r="S43" s="111">
        <v>89199.523719984049</v>
      </c>
    </row>
    <row r="44" spans="1:19" s="113" customFormat="1" ht="18" customHeight="1" x14ac:dyDescent="0.3">
      <c r="A44" s="104" t="s">
        <v>21</v>
      </c>
      <c r="B44" s="108">
        <v>274080.2026984808</v>
      </c>
      <c r="C44" s="109">
        <v>49503.99</v>
      </c>
      <c r="D44" s="109">
        <v>26583.49</v>
      </c>
      <c r="E44" s="109">
        <v>1403.52</v>
      </c>
      <c r="F44" s="109">
        <v>22920.5</v>
      </c>
      <c r="G44" s="109">
        <v>7482.78</v>
      </c>
      <c r="H44" s="109">
        <v>15437.72</v>
      </c>
      <c r="I44" s="109">
        <v>224576.21269848075</v>
      </c>
      <c r="J44" s="109">
        <v>36191.041533679207</v>
      </c>
      <c r="K44" s="109">
        <v>26395.812020752048</v>
      </c>
      <c r="L44" s="110">
        <v>188385.17116480158</v>
      </c>
      <c r="M44" s="110">
        <v>95255.402211407913</v>
      </c>
      <c r="N44" s="110">
        <v>93129.768953393665</v>
      </c>
      <c r="O44" s="110">
        <v>62774.531533679197</v>
      </c>
      <c r="P44" s="110">
        <v>27799.332020752048</v>
      </c>
      <c r="Q44" s="110">
        <v>211305.67116480158</v>
      </c>
      <c r="R44" s="110">
        <v>102738.18221140791</v>
      </c>
      <c r="S44" s="111">
        <v>108567.48895339367</v>
      </c>
    </row>
    <row r="45" spans="1:19" s="164" customFormat="1" ht="18" customHeight="1" x14ac:dyDescent="0.3">
      <c r="A45" s="179" t="s">
        <v>51</v>
      </c>
      <c r="B45" s="181">
        <f>SUM(B42:B44)</f>
        <v>702418.18019959482</v>
      </c>
      <c r="C45" s="181">
        <f t="shared" ref="C45:S45" si="9">SUM(C42:C44)</f>
        <v>125139.19999999998</v>
      </c>
      <c r="D45" s="181">
        <f t="shared" si="9"/>
        <v>77471.33</v>
      </c>
      <c r="E45" s="181">
        <f t="shared" si="9"/>
        <v>8332.9687170773814</v>
      </c>
      <c r="F45" s="181">
        <f t="shared" si="9"/>
        <v>47667.87</v>
      </c>
      <c r="G45" s="181">
        <f t="shared" si="9"/>
        <v>9577.2000000000007</v>
      </c>
      <c r="H45" s="181">
        <f t="shared" si="9"/>
        <v>38090.67</v>
      </c>
      <c r="I45" s="181">
        <f t="shared" si="9"/>
        <v>577278.98019959475</v>
      </c>
      <c r="J45" s="181">
        <f t="shared" si="9"/>
        <v>73973.135779514676</v>
      </c>
      <c r="K45" s="181">
        <f t="shared" si="9"/>
        <v>49540.150737829434</v>
      </c>
      <c r="L45" s="181">
        <f t="shared" si="9"/>
        <v>503305.84442008019</v>
      </c>
      <c r="M45" s="181">
        <f t="shared" si="9"/>
        <v>267289.97876354464</v>
      </c>
      <c r="N45" s="181">
        <f t="shared" si="9"/>
        <v>236015.86565653549</v>
      </c>
      <c r="O45" s="181">
        <f t="shared" si="9"/>
        <v>151444.46577951466</v>
      </c>
      <c r="P45" s="181">
        <f t="shared" si="9"/>
        <v>57873.11945490681</v>
      </c>
      <c r="Q45" s="181">
        <f t="shared" si="9"/>
        <v>550973.71442008018</v>
      </c>
      <c r="R45" s="181">
        <f t="shared" si="9"/>
        <v>276867.17876354465</v>
      </c>
      <c r="S45" s="182">
        <f t="shared" si="9"/>
        <v>274106.53565653553</v>
      </c>
    </row>
    <row r="46" spans="1:19" s="113" customFormat="1" ht="18" customHeight="1" x14ac:dyDescent="0.3">
      <c r="A46" s="104" t="s">
        <v>22</v>
      </c>
      <c r="B46" s="108">
        <v>202521.33594840977</v>
      </c>
      <c r="C46" s="109">
        <v>36182.28</v>
      </c>
      <c r="D46" s="109">
        <v>22498.48</v>
      </c>
      <c r="E46" s="109">
        <v>2165.84</v>
      </c>
      <c r="F46" s="109">
        <v>13683.8</v>
      </c>
      <c r="G46" s="109">
        <v>4171.43</v>
      </c>
      <c r="H46" s="109">
        <v>9512.3700000000008</v>
      </c>
      <c r="I46" s="109">
        <v>166339.05594840975</v>
      </c>
      <c r="J46" s="109">
        <v>21490.514200439127</v>
      </c>
      <c r="K46" s="109">
        <v>6445.59</v>
      </c>
      <c r="L46" s="110">
        <v>144848.54174797062</v>
      </c>
      <c r="M46" s="110">
        <v>92926.707877428649</v>
      </c>
      <c r="N46" s="110">
        <v>51921.833870541996</v>
      </c>
      <c r="O46" s="110">
        <v>43988.994200439127</v>
      </c>
      <c r="P46" s="110">
        <v>8611.43</v>
      </c>
      <c r="Q46" s="110">
        <v>158532.34174797064</v>
      </c>
      <c r="R46" s="110">
        <v>97098.137877428642</v>
      </c>
      <c r="S46" s="111">
        <v>61434.203870541991</v>
      </c>
    </row>
    <row r="47" spans="1:19" s="113" customFormat="1" ht="18" customHeight="1" x14ac:dyDescent="0.3">
      <c r="A47" s="104" t="s">
        <v>23</v>
      </c>
      <c r="B47" s="108">
        <v>191546.52477067497</v>
      </c>
      <c r="C47" s="109">
        <v>39862.699999999997</v>
      </c>
      <c r="D47" s="109">
        <v>19277.3</v>
      </c>
      <c r="E47" s="109">
        <v>5315.29</v>
      </c>
      <c r="F47" s="109">
        <v>20585.400000000001</v>
      </c>
      <c r="G47" s="109">
        <v>10086.16</v>
      </c>
      <c r="H47" s="109">
        <v>10499.24</v>
      </c>
      <c r="I47" s="109">
        <v>151683.82477067495</v>
      </c>
      <c r="J47" s="109">
        <v>18965.504299780259</v>
      </c>
      <c r="K47" s="109">
        <v>14755.67</v>
      </c>
      <c r="L47" s="110">
        <v>132718.32047089472</v>
      </c>
      <c r="M47" s="110">
        <v>67622.549417036076</v>
      </c>
      <c r="N47" s="110">
        <v>65095.771053858633</v>
      </c>
      <c r="O47" s="110">
        <v>38242.804299780262</v>
      </c>
      <c r="P47" s="110">
        <v>20070.96</v>
      </c>
      <c r="Q47" s="110">
        <v>153303.72047089471</v>
      </c>
      <c r="R47" s="110">
        <v>77708.70941703608</v>
      </c>
      <c r="S47" s="111">
        <v>75595.01105385863</v>
      </c>
    </row>
    <row r="48" spans="1:19" s="113" customFormat="1" ht="18" customHeight="1" x14ac:dyDescent="0.3">
      <c r="A48" s="104" t="s">
        <v>24</v>
      </c>
      <c r="B48" s="108">
        <v>233716.72308443542</v>
      </c>
      <c r="C48" s="109">
        <v>44449.99</v>
      </c>
      <c r="D48" s="109">
        <v>27232.99</v>
      </c>
      <c r="E48" s="109">
        <v>7124.6</v>
      </c>
      <c r="F48" s="109">
        <v>17217</v>
      </c>
      <c r="G48" s="109">
        <v>6593.32</v>
      </c>
      <c r="H48" s="109">
        <v>10623.68</v>
      </c>
      <c r="I48" s="109">
        <v>189266.73308443543</v>
      </c>
      <c r="J48" s="109">
        <v>21229.550829971096</v>
      </c>
      <c r="K48" s="109">
        <v>12465.89</v>
      </c>
      <c r="L48" s="110">
        <v>168037.18225446434</v>
      </c>
      <c r="M48" s="110">
        <v>96724.951604477887</v>
      </c>
      <c r="N48" s="110">
        <v>71312.230649986421</v>
      </c>
      <c r="O48" s="110">
        <v>48462.540829971098</v>
      </c>
      <c r="P48" s="110">
        <v>19590.490000000002</v>
      </c>
      <c r="Q48" s="110">
        <v>185254.18225446434</v>
      </c>
      <c r="R48" s="110">
        <v>103318.27160447789</v>
      </c>
      <c r="S48" s="111">
        <v>81935.910649986428</v>
      </c>
    </row>
    <row r="49" spans="1:19" s="107" customFormat="1" ht="18" customHeight="1" x14ac:dyDescent="0.3">
      <c r="A49" s="179" t="s">
        <v>52</v>
      </c>
      <c r="B49" s="185">
        <f>SUM(B46:B48)</f>
        <v>627784.58380352019</v>
      </c>
      <c r="C49" s="185">
        <f t="shared" ref="C49:S49" si="10">SUM(C46:C48)</f>
        <v>120494.97</v>
      </c>
      <c r="D49" s="185">
        <f t="shared" si="10"/>
        <v>69008.77</v>
      </c>
      <c r="E49" s="185">
        <f t="shared" si="10"/>
        <v>14605.73</v>
      </c>
      <c r="F49" s="185">
        <f t="shared" si="10"/>
        <v>51486.2</v>
      </c>
      <c r="G49" s="185">
        <f t="shared" si="10"/>
        <v>20850.91</v>
      </c>
      <c r="H49" s="185">
        <f t="shared" si="10"/>
        <v>30635.29</v>
      </c>
      <c r="I49" s="185">
        <f t="shared" si="10"/>
        <v>507289.6138035201</v>
      </c>
      <c r="J49" s="185">
        <f t="shared" si="10"/>
        <v>61685.569330190483</v>
      </c>
      <c r="K49" s="185">
        <f t="shared" si="10"/>
        <v>33667.15</v>
      </c>
      <c r="L49" s="185">
        <f t="shared" si="10"/>
        <v>445604.04447332968</v>
      </c>
      <c r="M49" s="185">
        <f t="shared" si="10"/>
        <v>257274.20889894263</v>
      </c>
      <c r="N49" s="185">
        <f t="shared" si="10"/>
        <v>188329.83557438705</v>
      </c>
      <c r="O49" s="185">
        <f t="shared" si="10"/>
        <v>130694.33933019049</v>
      </c>
      <c r="P49" s="185">
        <f t="shared" si="10"/>
        <v>48272.880000000005</v>
      </c>
      <c r="Q49" s="185">
        <f t="shared" si="10"/>
        <v>497090.24447332975</v>
      </c>
      <c r="R49" s="185">
        <f t="shared" si="10"/>
        <v>278125.1188989426</v>
      </c>
      <c r="S49" s="140">
        <f t="shared" si="10"/>
        <v>218965.12557438703</v>
      </c>
    </row>
    <row r="50" spans="1:19" s="113" customFormat="1" ht="18" customHeight="1" x14ac:dyDescent="0.3">
      <c r="A50" s="104" t="s">
        <v>25</v>
      </c>
      <c r="B50" s="108">
        <v>119420.11795413314</v>
      </c>
      <c r="C50" s="109">
        <v>34123.379999999997</v>
      </c>
      <c r="D50" s="109">
        <v>25044.15</v>
      </c>
      <c r="E50" s="109">
        <v>3729.35</v>
      </c>
      <c r="F50" s="109">
        <v>9079.23</v>
      </c>
      <c r="G50" s="109">
        <v>833.76</v>
      </c>
      <c r="H50" s="109">
        <v>8245.4699999999993</v>
      </c>
      <c r="I50" s="109">
        <v>85296.737954133132</v>
      </c>
      <c r="J50" s="109">
        <v>12414.726093202811</v>
      </c>
      <c r="K50" s="109">
        <v>6487.6840405447419</v>
      </c>
      <c r="L50" s="110">
        <v>72882.011860930317</v>
      </c>
      <c r="M50" s="110">
        <v>45955.095819587688</v>
      </c>
      <c r="N50" s="110">
        <v>26926.916041342625</v>
      </c>
      <c r="O50" s="110">
        <v>37458.876093202809</v>
      </c>
      <c r="P50" s="110">
        <v>10217.034040544742</v>
      </c>
      <c r="Q50" s="110">
        <v>81961.241860930328</v>
      </c>
      <c r="R50" s="110">
        <v>46788.85581958769</v>
      </c>
      <c r="S50" s="111">
        <v>35172.386041342623</v>
      </c>
    </row>
    <row r="51" spans="1:19" s="113" customFormat="1" ht="18" customHeight="1" x14ac:dyDescent="0.3">
      <c r="A51" s="104" t="s">
        <v>26</v>
      </c>
      <c r="B51" s="108">
        <v>176727.99498929421</v>
      </c>
      <c r="C51" s="109">
        <v>39674.410000000003</v>
      </c>
      <c r="D51" s="109">
        <v>22462.71</v>
      </c>
      <c r="E51" s="109">
        <v>1398.11</v>
      </c>
      <c r="F51" s="109">
        <v>17211.7</v>
      </c>
      <c r="G51" s="109">
        <v>3123.14</v>
      </c>
      <c r="H51" s="109">
        <v>14088.56</v>
      </c>
      <c r="I51" s="109">
        <v>137053.58498929424</v>
      </c>
      <c r="J51" s="109">
        <v>21990.713440236425</v>
      </c>
      <c r="K51" s="109">
        <v>9844.3799999999992</v>
      </c>
      <c r="L51" s="110">
        <v>115062.87154905779</v>
      </c>
      <c r="M51" s="110">
        <v>65181.019935657503</v>
      </c>
      <c r="N51" s="110">
        <v>49881.8516134003</v>
      </c>
      <c r="O51" s="110">
        <v>44453.423440236431</v>
      </c>
      <c r="P51" s="110">
        <v>11242.49</v>
      </c>
      <c r="Q51" s="110">
        <v>132274.57154905779</v>
      </c>
      <c r="R51" s="110">
        <v>68304.159935657503</v>
      </c>
      <c r="S51" s="111">
        <v>63970.411613400298</v>
      </c>
    </row>
    <row r="52" spans="1:19" s="113" customFormat="1" ht="18" customHeight="1" x14ac:dyDescent="0.3">
      <c r="A52" s="104" t="s">
        <v>27</v>
      </c>
      <c r="B52" s="108">
        <v>273842.30257927725</v>
      </c>
      <c r="C52" s="109">
        <v>109873.79</v>
      </c>
      <c r="D52" s="109">
        <v>59098.239999999998</v>
      </c>
      <c r="E52" s="109">
        <v>2457.04</v>
      </c>
      <c r="F52" s="109">
        <v>50775.55</v>
      </c>
      <c r="G52" s="109">
        <v>13911.81</v>
      </c>
      <c r="H52" s="109">
        <v>36863.74</v>
      </c>
      <c r="I52" s="109">
        <v>163968.51257927722</v>
      </c>
      <c r="J52" s="109">
        <v>28947.023332543959</v>
      </c>
      <c r="K52" s="109">
        <v>15365.02</v>
      </c>
      <c r="L52" s="110">
        <v>135021.48924673325</v>
      </c>
      <c r="M52" s="110">
        <v>93824.484073665604</v>
      </c>
      <c r="N52" s="110">
        <v>41197.00517306765</v>
      </c>
      <c r="O52" s="110">
        <v>88045.263332543953</v>
      </c>
      <c r="P52" s="110">
        <v>17822.060000000001</v>
      </c>
      <c r="Q52" s="110">
        <v>185797.03924673327</v>
      </c>
      <c r="R52" s="110">
        <v>107736.2940736656</v>
      </c>
      <c r="S52" s="111">
        <v>78060.745173067655</v>
      </c>
    </row>
    <row r="53" spans="1:19" s="107" customFormat="1" ht="18" customHeight="1" x14ac:dyDescent="0.3">
      <c r="A53" s="179" t="s">
        <v>53</v>
      </c>
      <c r="B53" s="185">
        <f>SUM(B50:B52)</f>
        <v>569990.4155227046</v>
      </c>
      <c r="C53" s="185">
        <f t="shared" ref="C53:S53" si="11">SUM(C50:C52)</f>
        <v>183671.58000000002</v>
      </c>
      <c r="D53" s="185">
        <f t="shared" si="11"/>
        <v>106605.1</v>
      </c>
      <c r="E53" s="185">
        <f t="shared" si="11"/>
        <v>7584.5</v>
      </c>
      <c r="F53" s="185">
        <f t="shared" si="11"/>
        <v>77066.48000000001</v>
      </c>
      <c r="G53" s="185">
        <f t="shared" si="11"/>
        <v>17868.71</v>
      </c>
      <c r="H53" s="185">
        <f t="shared" si="11"/>
        <v>59197.77</v>
      </c>
      <c r="I53" s="185">
        <f t="shared" si="11"/>
        <v>386318.83552270458</v>
      </c>
      <c r="J53" s="185">
        <f t="shared" si="11"/>
        <v>63352.462865983194</v>
      </c>
      <c r="K53" s="185">
        <f t="shared" si="11"/>
        <v>31697.084040544742</v>
      </c>
      <c r="L53" s="185">
        <f t="shared" si="11"/>
        <v>322966.37265672139</v>
      </c>
      <c r="M53" s="185">
        <f t="shared" si="11"/>
        <v>204960.59982891078</v>
      </c>
      <c r="N53" s="185">
        <f t="shared" si="11"/>
        <v>118005.77282781058</v>
      </c>
      <c r="O53" s="185">
        <f t="shared" si="11"/>
        <v>169957.5628659832</v>
      </c>
      <c r="P53" s="185">
        <f t="shared" si="11"/>
        <v>39281.584040544738</v>
      </c>
      <c r="Q53" s="185">
        <f t="shared" si="11"/>
        <v>400032.85265672137</v>
      </c>
      <c r="R53" s="185">
        <f t="shared" si="11"/>
        <v>222829.3098289108</v>
      </c>
      <c r="S53" s="140">
        <f t="shared" si="11"/>
        <v>177203.54282781057</v>
      </c>
    </row>
    <row r="54" spans="1:19" s="113" customFormat="1" ht="18" customHeight="1" x14ac:dyDescent="0.3">
      <c r="A54" s="104" t="s">
        <v>29</v>
      </c>
      <c r="B54" s="108">
        <v>215460.89982419592</v>
      </c>
      <c r="C54" s="108">
        <v>45189.3</v>
      </c>
      <c r="D54" s="108">
        <v>30752.2</v>
      </c>
      <c r="E54" s="108">
        <v>590.32000000000005</v>
      </c>
      <c r="F54" s="108">
        <v>14437.1</v>
      </c>
      <c r="G54" s="108">
        <v>3091.93</v>
      </c>
      <c r="H54" s="108">
        <v>11345.17</v>
      </c>
      <c r="I54" s="108">
        <v>170271.5998241959</v>
      </c>
      <c r="J54" s="108">
        <v>79479.882146732998</v>
      </c>
      <c r="K54" s="108">
        <v>75704.19</v>
      </c>
      <c r="L54" s="108">
        <v>90791.717677462933</v>
      </c>
      <c r="M54" s="108">
        <v>44582.741540766445</v>
      </c>
      <c r="N54" s="108">
        <v>46208.976136696489</v>
      </c>
      <c r="O54" s="108">
        <v>110232.082146733</v>
      </c>
      <c r="P54" s="108">
        <v>76294.509999999995</v>
      </c>
      <c r="Q54" s="108">
        <v>105228.81767746294</v>
      </c>
      <c r="R54" s="108">
        <v>47674.671540766445</v>
      </c>
      <c r="S54" s="138">
        <v>57554.146136696487</v>
      </c>
    </row>
    <row r="55" spans="1:19" s="113" customFormat="1" ht="18" customHeight="1" x14ac:dyDescent="0.3">
      <c r="A55" s="143" t="s">
        <v>30</v>
      </c>
      <c r="B55" s="108">
        <v>138401.8200802682</v>
      </c>
      <c r="C55" s="108">
        <v>40154.730000000003</v>
      </c>
      <c r="D55" s="108">
        <v>30159.11</v>
      </c>
      <c r="E55" s="108">
        <v>1440.22</v>
      </c>
      <c r="F55" s="108">
        <v>9995.6200000000008</v>
      </c>
      <c r="G55" s="108">
        <v>2710.4</v>
      </c>
      <c r="H55" s="108">
        <v>7285.22</v>
      </c>
      <c r="I55" s="108">
        <v>98247.090080268201</v>
      </c>
      <c r="J55" s="108">
        <v>8187.2857756673893</v>
      </c>
      <c r="K55" s="108">
        <v>5594.14</v>
      </c>
      <c r="L55" s="108">
        <v>90059.80430460081</v>
      </c>
      <c r="M55" s="108">
        <v>34217.244221552923</v>
      </c>
      <c r="N55" s="108">
        <v>55842.56008304788</v>
      </c>
      <c r="O55" s="108">
        <v>38346.395775667392</v>
      </c>
      <c r="P55" s="108">
        <v>7034.36</v>
      </c>
      <c r="Q55" s="108">
        <v>100055.42430460081</v>
      </c>
      <c r="R55" s="108">
        <v>36927.644221552924</v>
      </c>
      <c r="S55" s="138">
        <v>63127.780083047881</v>
      </c>
    </row>
    <row r="56" spans="1:19" s="113" customFormat="1" ht="18" customHeight="1" x14ac:dyDescent="0.3">
      <c r="A56" s="104" t="s">
        <v>31</v>
      </c>
      <c r="B56" s="108">
        <v>144392.29559599867</v>
      </c>
      <c r="C56" s="108">
        <v>43833.55</v>
      </c>
      <c r="D56" s="108">
        <v>33268.160000000003</v>
      </c>
      <c r="E56" s="108">
        <v>3844.91</v>
      </c>
      <c r="F56" s="108">
        <v>10565.39</v>
      </c>
      <c r="G56" s="108">
        <v>543.39</v>
      </c>
      <c r="H56" s="108">
        <v>10022</v>
      </c>
      <c r="I56" s="108">
        <v>100558.74559599867</v>
      </c>
      <c r="J56" s="108">
        <v>9401.5415212082135</v>
      </c>
      <c r="K56" s="108">
        <v>3261.7550161186332</v>
      </c>
      <c r="L56" s="108">
        <v>91157.204074790454</v>
      </c>
      <c r="M56" s="108">
        <v>43172.439447277422</v>
      </c>
      <c r="N56" s="108">
        <v>47984.764627513046</v>
      </c>
      <c r="O56" s="108">
        <v>42669.701521208211</v>
      </c>
      <c r="P56" s="108">
        <v>7106.6650161186326</v>
      </c>
      <c r="Q56" s="108">
        <v>101722.59407479045</v>
      </c>
      <c r="R56" s="108">
        <v>43715.829447277421</v>
      </c>
      <c r="S56" s="138">
        <v>58006.764627513046</v>
      </c>
    </row>
    <row r="57" spans="1:19" s="184" customFormat="1" ht="18" customHeight="1" x14ac:dyDescent="0.3">
      <c r="A57" s="179" t="s">
        <v>54</v>
      </c>
      <c r="B57" s="185">
        <f>SUM(B54:B56)</f>
        <v>498255.01550046273</v>
      </c>
      <c r="C57" s="185">
        <f t="shared" ref="C57:S57" si="12">SUM(C54:C56)</f>
        <v>129177.58</v>
      </c>
      <c r="D57" s="185">
        <f t="shared" si="12"/>
        <v>94179.47</v>
      </c>
      <c r="E57" s="185">
        <f t="shared" si="12"/>
        <v>5875.45</v>
      </c>
      <c r="F57" s="185">
        <f t="shared" si="12"/>
        <v>34998.11</v>
      </c>
      <c r="G57" s="185">
        <f t="shared" si="12"/>
        <v>6345.72</v>
      </c>
      <c r="H57" s="185">
        <f t="shared" si="12"/>
        <v>28652.39</v>
      </c>
      <c r="I57" s="185">
        <f t="shared" si="12"/>
        <v>369077.43550046277</v>
      </c>
      <c r="J57" s="185">
        <f t="shared" si="12"/>
        <v>97068.709443608604</v>
      </c>
      <c r="K57" s="185">
        <f t="shared" si="12"/>
        <v>84560.085016118639</v>
      </c>
      <c r="L57" s="185">
        <f t="shared" si="12"/>
        <v>272008.72605685418</v>
      </c>
      <c r="M57" s="185">
        <f t="shared" si="12"/>
        <v>121972.42520959678</v>
      </c>
      <c r="N57" s="185">
        <f t="shared" si="12"/>
        <v>150036.3008472574</v>
      </c>
      <c r="O57" s="185">
        <f t="shared" si="12"/>
        <v>191248.17944360862</v>
      </c>
      <c r="P57" s="185">
        <f t="shared" si="12"/>
        <v>90435.535016118622</v>
      </c>
      <c r="Q57" s="185">
        <f t="shared" si="12"/>
        <v>307006.83605685423</v>
      </c>
      <c r="R57" s="185">
        <f t="shared" si="12"/>
        <v>128318.14520959678</v>
      </c>
      <c r="S57" s="140">
        <f t="shared" si="12"/>
        <v>178688.69084725741</v>
      </c>
    </row>
    <row r="58" spans="1:19" s="113" customFormat="1" ht="18" customHeight="1" x14ac:dyDescent="0.3">
      <c r="A58" s="104" t="s">
        <v>32</v>
      </c>
      <c r="B58" s="108">
        <v>114998.23777545922</v>
      </c>
      <c r="C58" s="108">
        <v>37510.83</v>
      </c>
      <c r="D58" s="108">
        <v>21365.5</v>
      </c>
      <c r="E58" s="108">
        <v>2571.5700000000002</v>
      </c>
      <c r="F58" s="108">
        <v>16145.33</v>
      </c>
      <c r="G58" s="108">
        <v>3581.93</v>
      </c>
      <c r="H58" s="108">
        <v>12563.4</v>
      </c>
      <c r="I58" s="108">
        <v>77487.407775459229</v>
      </c>
      <c r="J58" s="108">
        <v>10695.077088890894</v>
      </c>
      <c r="K58" s="108">
        <v>5552.07</v>
      </c>
      <c r="L58" s="108">
        <v>66792.330686568326</v>
      </c>
      <c r="M58" s="108">
        <v>34403.574284845607</v>
      </c>
      <c r="N58" s="108">
        <v>32388.756401722723</v>
      </c>
      <c r="O58" s="108">
        <v>32060.577088890896</v>
      </c>
      <c r="P58" s="108">
        <v>8123.64</v>
      </c>
      <c r="Q58" s="108">
        <v>82937.660686568342</v>
      </c>
      <c r="R58" s="108">
        <v>37985.504284845607</v>
      </c>
      <c r="S58" s="138">
        <v>44952.156401722728</v>
      </c>
    </row>
    <row r="59" spans="1:19" s="113" customFormat="1" ht="18" customHeight="1" x14ac:dyDescent="0.3">
      <c r="A59" s="104" t="s">
        <v>33</v>
      </c>
      <c r="B59" s="108">
        <v>200181.61936459376</v>
      </c>
      <c r="C59" s="108">
        <v>47518.97</v>
      </c>
      <c r="D59" s="108">
        <v>34058.93</v>
      </c>
      <c r="E59" s="108">
        <v>2642.63</v>
      </c>
      <c r="F59" s="108">
        <v>13460.04</v>
      </c>
      <c r="G59" s="108">
        <v>3531.76</v>
      </c>
      <c r="H59" s="108">
        <v>9928.2800000000007</v>
      </c>
      <c r="I59" s="108">
        <v>152662.64936459379</v>
      </c>
      <c r="J59" s="108">
        <v>39663.261750712561</v>
      </c>
      <c r="K59" s="108">
        <v>11973.213737854387</v>
      </c>
      <c r="L59" s="108">
        <v>112999.38761388123</v>
      </c>
      <c r="M59" s="108">
        <v>43950.496003624547</v>
      </c>
      <c r="N59" s="108">
        <v>69048.891610256687</v>
      </c>
      <c r="O59" s="108">
        <v>73722.191750712562</v>
      </c>
      <c r="P59" s="108">
        <v>14615.843737854388</v>
      </c>
      <c r="Q59" s="108">
        <v>126459.42761388123</v>
      </c>
      <c r="R59" s="108">
        <v>47482.256003624549</v>
      </c>
      <c r="S59" s="138">
        <v>78977.171610256701</v>
      </c>
    </row>
    <row r="60" spans="1:19" s="113" customFormat="1" ht="18" customHeight="1" x14ac:dyDescent="0.3">
      <c r="A60" s="104" t="s">
        <v>34</v>
      </c>
      <c r="B60" s="108">
        <v>216443.78655029266</v>
      </c>
      <c r="C60" s="108">
        <v>65528.61</v>
      </c>
      <c r="D60" s="108">
        <v>45124.24</v>
      </c>
      <c r="E60" s="108">
        <v>1433.64</v>
      </c>
      <c r="F60" s="108">
        <v>20404.37</v>
      </c>
      <c r="G60" s="108">
        <v>1779.37</v>
      </c>
      <c r="H60" s="108">
        <v>18625</v>
      </c>
      <c r="I60" s="108">
        <v>150915.17655029267</v>
      </c>
      <c r="J60" s="108">
        <v>25993.936274157466</v>
      </c>
      <c r="K60" s="108">
        <v>9205.36</v>
      </c>
      <c r="L60" s="108">
        <v>124921.24027613521</v>
      </c>
      <c r="M60" s="108">
        <v>83200.670447043361</v>
      </c>
      <c r="N60" s="108">
        <v>41720.569829091844</v>
      </c>
      <c r="O60" s="108">
        <v>71118.176274157464</v>
      </c>
      <c r="P60" s="108">
        <v>10639</v>
      </c>
      <c r="Q60" s="108">
        <v>145325.61027613521</v>
      </c>
      <c r="R60" s="108">
        <v>84980.040447043371</v>
      </c>
      <c r="S60" s="138">
        <v>60345.569829091837</v>
      </c>
    </row>
    <row r="61" spans="1:19" s="21" customFormat="1" ht="18" customHeight="1" x14ac:dyDescent="0.3">
      <c r="A61" s="179" t="s">
        <v>55</v>
      </c>
      <c r="B61" s="185">
        <f>SUM(B58:B60)</f>
        <v>531623.64369034558</v>
      </c>
      <c r="C61" s="185">
        <f t="shared" ref="C61:S61" si="13">SUM(C58:C60)</f>
        <v>150558.41</v>
      </c>
      <c r="D61" s="185">
        <f t="shared" si="13"/>
        <v>100548.67</v>
      </c>
      <c r="E61" s="185">
        <f t="shared" si="13"/>
        <v>6647.8400000000011</v>
      </c>
      <c r="F61" s="185">
        <f t="shared" si="13"/>
        <v>50009.740000000005</v>
      </c>
      <c r="G61" s="185">
        <f t="shared" si="13"/>
        <v>8893.0600000000013</v>
      </c>
      <c r="H61" s="185">
        <f t="shared" si="13"/>
        <v>41116.68</v>
      </c>
      <c r="I61" s="185">
        <f t="shared" si="13"/>
        <v>381065.23369034566</v>
      </c>
      <c r="J61" s="185">
        <f t="shared" si="13"/>
        <v>76352.27511376093</v>
      </c>
      <c r="K61" s="185">
        <f t="shared" si="13"/>
        <v>26730.643737854385</v>
      </c>
      <c r="L61" s="185">
        <f t="shared" si="13"/>
        <v>304712.95857658476</v>
      </c>
      <c r="M61" s="185">
        <f t="shared" si="13"/>
        <v>161554.74073551351</v>
      </c>
      <c r="N61" s="185">
        <f t="shared" si="13"/>
        <v>143158.21784107125</v>
      </c>
      <c r="O61" s="185">
        <f t="shared" si="13"/>
        <v>176900.94511376094</v>
      </c>
      <c r="P61" s="185">
        <f t="shared" si="13"/>
        <v>33378.483737854389</v>
      </c>
      <c r="Q61" s="185">
        <f t="shared" si="13"/>
        <v>354722.69857658481</v>
      </c>
      <c r="R61" s="185">
        <f t="shared" si="13"/>
        <v>170447.80073551353</v>
      </c>
      <c r="S61" s="140">
        <f t="shared" si="13"/>
        <v>184274.89784107127</v>
      </c>
    </row>
    <row r="62" spans="1:19" s="113" customFormat="1" ht="18" customHeight="1" x14ac:dyDescent="0.3">
      <c r="A62" s="104" t="s">
        <v>35</v>
      </c>
      <c r="B62" s="108">
        <v>112034.35262584542</v>
      </c>
      <c r="C62" s="108">
        <v>35433.74</v>
      </c>
      <c r="D62" s="108">
        <v>22240.9</v>
      </c>
      <c r="E62" s="108">
        <v>1194.44</v>
      </c>
      <c r="F62" s="108">
        <v>13192.84</v>
      </c>
      <c r="G62" s="108">
        <v>708.28</v>
      </c>
      <c r="H62" s="108">
        <v>12484.56</v>
      </c>
      <c r="I62" s="108">
        <v>76600.612625845431</v>
      </c>
      <c r="J62" s="108">
        <v>9101.4615926031656</v>
      </c>
      <c r="K62" s="108">
        <v>6084.93</v>
      </c>
      <c r="L62" s="108">
        <v>67499.151033242262</v>
      </c>
      <c r="M62" s="108">
        <v>41184.888889681679</v>
      </c>
      <c r="N62" s="108">
        <v>26314.262143560587</v>
      </c>
      <c r="O62" s="108">
        <v>31342.361592603167</v>
      </c>
      <c r="P62" s="108">
        <v>7279.37</v>
      </c>
      <c r="Q62" s="108">
        <v>80691.991033242259</v>
      </c>
      <c r="R62" s="108">
        <v>41893.168889681678</v>
      </c>
      <c r="S62" s="138">
        <v>38798.822143560581</v>
      </c>
    </row>
    <row r="63" spans="1:19" s="113" customFormat="1" ht="18" customHeight="1" x14ac:dyDescent="0.3">
      <c r="A63" s="104" t="s">
        <v>36</v>
      </c>
      <c r="B63" s="108">
        <v>99183.79645826733</v>
      </c>
      <c r="C63" s="108">
        <v>32597.84</v>
      </c>
      <c r="D63" s="108">
        <v>14262.09</v>
      </c>
      <c r="E63" s="108">
        <v>832.64</v>
      </c>
      <c r="F63" s="108">
        <v>18335.75</v>
      </c>
      <c r="G63" s="108">
        <v>6802.24</v>
      </c>
      <c r="H63" s="108">
        <v>11533.51</v>
      </c>
      <c r="I63" s="108">
        <v>66585.956458267334</v>
      </c>
      <c r="J63" s="108">
        <v>9629.0313585704025</v>
      </c>
      <c r="K63" s="108">
        <v>5257.93</v>
      </c>
      <c r="L63" s="108">
        <v>56956.925099696928</v>
      </c>
      <c r="M63" s="108">
        <v>34945.081798061939</v>
      </c>
      <c r="N63" s="108">
        <v>22011.843301634985</v>
      </c>
      <c r="O63" s="108">
        <v>23891.121358570399</v>
      </c>
      <c r="P63" s="108">
        <v>6090.57</v>
      </c>
      <c r="Q63" s="108">
        <v>75292.67509969692</v>
      </c>
      <c r="R63" s="108">
        <v>41747.321798061937</v>
      </c>
      <c r="S63" s="138">
        <v>33545.353301634983</v>
      </c>
    </row>
    <row r="64" spans="1:19" s="113" customFormat="1" ht="18" customHeight="1" x14ac:dyDescent="0.3">
      <c r="A64" s="104" t="s">
        <v>37</v>
      </c>
      <c r="B64" s="108">
        <v>154665.23969902535</v>
      </c>
      <c r="C64" s="108">
        <v>23755.62</v>
      </c>
      <c r="D64" s="108">
        <v>12689.07</v>
      </c>
      <c r="E64" s="108">
        <v>940.94</v>
      </c>
      <c r="F64" s="108">
        <v>11066.55</v>
      </c>
      <c r="G64" s="108">
        <v>824.91</v>
      </c>
      <c r="H64" s="108">
        <v>10241.64</v>
      </c>
      <c r="I64" s="108">
        <v>130909.61969902535</v>
      </c>
      <c r="J64" s="108">
        <v>35898.636059617682</v>
      </c>
      <c r="K64" s="108">
        <v>14317.97</v>
      </c>
      <c r="L64" s="108">
        <v>95010.983639407685</v>
      </c>
      <c r="M64" s="108">
        <v>66366.862499983341</v>
      </c>
      <c r="N64" s="108">
        <v>28644.12113942434</v>
      </c>
      <c r="O64" s="108">
        <v>48587.706059617682</v>
      </c>
      <c r="P64" s="108">
        <v>15258.91</v>
      </c>
      <c r="Q64" s="108">
        <v>106077.53363940767</v>
      </c>
      <c r="R64" s="108">
        <v>67191.772499983344</v>
      </c>
      <c r="S64" s="138">
        <v>38885.761139424343</v>
      </c>
    </row>
    <row r="65" spans="1:19" s="184" customFormat="1" ht="18" customHeight="1" x14ac:dyDescent="0.3">
      <c r="A65" s="179" t="s">
        <v>56</v>
      </c>
      <c r="B65" s="185">
        <f>SUM(B62:B64)</f>
        <v>365883.38878313813</v>
      </c>
      <c r="C65" s="185">
        <f t="shared" ref="C65:S65" si="14">SUM(C62:C64)</f>
        <v>91787.199999999997</v>
      </c>
      <c r="D65" s="185">
        <f t="shared" si="14"/>
        <v>49192.060000000005</v>
      </c>
      <c r="E65" s="185">
        <f t="shared" si="14"/>
        <v>2968.02</v>
      </c>
      <c r="F65" s="185">
        <f t="shared" si="14"/>
        <v>42595.14</v>
      </c>
      <c r="G65" s="185">
        <f t="shared" si="14"/>
        <v>8335.43</v>
      </c>
      <c r="H65" s="185">
        <f t="shared" si="14"/>
        <v>34259.71</v>
      </c>
      <c r="I65" s="185">
        <f t="shared" si="14"/>
        <v>274096.18878313812</v>
      </c>
      <c r="J65" s="185">
        <f t="shared" si="14"/>
        <v>54629.12901079125</v>
      </c>
      <c r="K65" s="185">
        <f t="shared" si="14"/>
        <v>25660.83</v>
      </c>
      <c r="L65" s="185">
        <f t="shared" si="14"/>
        <v>219467.05977234687</v>
      </c>
      <c r="M65" s="185">
        <f t="shared" si="14"/>
        <v>142496.83318772697</v>
      </c>
      <c r="N65" s="185">
        <f t="shared" si="14"/>
        <v>76970.226584619915</v>
      </c>
      <c r="O65" s="185">
        <f t="shared" si="14"/>
        <v>103821.18901079125</v>
      </c>
      <c r="P65" s="185">
        <f t="shared" si="14"/>
        <v>28628.85</v>
      </c>
      <c r="Q65" s="185">
        <f t="shared" si="14"/>
        <v>262062.19977234682</v>
      </c>
      <c r="R65" s="185">
        <f t="shared" si="14"/>
        <v>150832.26318772696</v>
      </c>
      <c r="S65" s="140">
        <f t="shared" si="14"/>
        <v>111229.93658461991</v>
      </c>
    </row>
    <row r="66" spans="1:19" s="113" customFormat="1" ht="18" customHeight="1" x14ac:dyDescent="0.3">
      <c r="A66" s="104" t="s">
        <v>38</v>
      </c>
      <c r="B66" s="108">
        <v>158345.23167904155</v>
      </c>
      <c r="C66" s="108">
        <v>33179.42</v>
      </c>
      <c r="D66" s="108">
        <v>14680.61</v>
      </c>
      <c r="E66" s="108">
        <v>2029.12</v>
      </c>
      <c r="F66" s="108">
        <v>18498.810000000001</v>
      </c>
      <c r="G66" s="108">
        <v>5092.47</v>
      </c>
      <c r="H66" s="108">
        <v>13406.34</v>
      </c>
      <c r="I66" s="108">
        <v>125165.81167904155</v>
      </c>
      <c r="J66" s="108">
        <v>17078.971793859695</v>
      </c>
      <c r="K66" s="108">
        <v>7030.8043963135451</v>
      </c>
      <c r="L66" s="108">
        <v>108086.83988518186</v>
      </c>
      <c r="M66" s="108">
        <v>62330.223094646251</v>
      </c>
      <c r="N66" s="108">
        <v>45756.616790535605</v>
      </c>
      <c r="O66" s="108">
        <v>31759.581793859699</v>
      </c>
      <c r="P66" s="108">
        <v>9059.924396313545</v>
      </c>
      <c r="Q66" s="108">
        <v>126585.64988518186</v>
      </c>
      <c r="R66" s="108">
        <v>67422.693094646253</v>
      </c>
      <c r="S66" s="138">
        <v>59162.956790535609</v>
      </c>
    </row>
    <row r="67" spans="1:19" s="113" customFormat="1" ht="18" customHeight="1" x14ac:dyDescent="0.25">
      <c r="A67" s="104" t="s">
        <v>39</v>
      </c>
      <c r="B67" s="108">
        <v>142843.1129380652</v>
      </c>
      <c r="C67" s="108">
        <v>42670.05</v>
      </c>
      <c r="D67" s="108">
        <v>21519.09</v>
      </c>
      <c r="E67" s="108">
        <v>827.39</v>
      </c>
      <c r="F67" s="108">
        <v>21150.959999999999</v>
      </c>
      <c r="G67" s="108">
        <v>6954.12</v>
      </c>
      <c r="H67" s="108">
        <v>14196.84</v>
      </c>
      <c r="I67" s="108">
        <v>100173.06293806521</v>
      </c>
      <c r="J67" s="108">
        <v>12132.319590988865</v>
      </c>
      <c r="K67" s="108">
        <v>5356.8902116191775</v>
      </c>
      <c r="L67" s="108">
        <v>88040.74334707635</v>
      </c>
      <c r="M67" s="108">
        <v>54111.821006217862</v>
      </c>
      <c r="N67" s="146">
        <v>33928.92234085848</v>
      </c>
      <c r="O67" s="105">
        <v>33651.409590988864</v>
      </c>
      <c r="P67" s="105">
        <v>6184.280211619177</v>
      </c>
      <c r="Q67" s="105">
        <v>109191.70334707634</v>
      </c>
      <c r="R67" s="105">
        <v>61065.941006217858</v>
      </c>
      <c r="S67" s="147">
        <v>48125.762340858484</v>
      </c>
    </row>
    <row r="68" spans="1:19" s="113" customFormat="1" ht="18" customHeight="1" x14ac:dyDescent="0.25">
      <c r="A68" s="104" t="s">
        <v>40</v>
      </c>
      <c r="B68" s="108">
        <v>370452.78958457336</v>
      </c>
      <c r="C68" s="108">
        <v>213446.32</v>
      </c>
      <c r="D68" s="108">
        <v>164735.46</v>
      </c>
      <c r="E68" s="108">
        <v>2608.23</v>
      </c>
      <c r="F68" s="108">
        <v>48710.86</v>
      </c>
      <c r="G68" s="108">
        <v>18428.88</v>
      </c>
      <c r="H68" s="108">
        <v>30281.98</v>
      </c>
      <c r="I68" s="108">
        <v>157006.46958457335</v>
      </c>
      <c r="J68" s="108">
        <v>21903.544745200143</v>
      </c>
      <c r="K68" s="108">
        <v>11054.858941034176</v>
      </c>
      <c r="L68" s="108">
        <v>135102.92483937321</v>
      </c>
      <c r="M68" s="108">
        <v>80634.998825195522</v>
      </c>
      <c r="N68" s="146">
        <v>54467.926014177705</v>
      </c>
      <c r="O68" s="148">
        <v>186639.00474520013</v>
      </c>
      <c r="P68" s="148">
        <v>13663.088941034177</v>
      </c>
      <c r="Q68" s="148">
        <v>183813.78483937323</v>
      </c>
      <c r="R68" s="148">
        <v>99063.878825195512</v>
      </c>
      <c r="S68" s="149">
        <v>84749.906014177701</v>
      </c>
    </row>
    <row r="69" spans="1:19" s="21" customFormat="1" ht="18" customHeight="1" x14ac:dyDescent="0.3">
      <c r="A69" s="179" t="s">
        <v>58</v>
      </c>
      <c r="B69" s="185">
        <f>SUM(B66:B68)</f>
        <v>671641.13420168008</v>
      </c>
      <c r="C69" s="185">
        <f t="shared" ref="C69:S69" si="15">SUM(C66:C68)</f>
        <v>289295.79000000004</v>
      </c>
      <c r="D69" s="185">
        <f t="shared" si="15"/>
        <v>200935.15999999997</v>
      </c>
      <c r="E69" s="185">
        <f t="shared" si="15"/>
        <v>5464.74</v>
      </c>
      <c r="F69" s="185">
        <f t="shared" si="15"/>
        <v>88360.63</v>
      </c>
      <c r="G69" s="185">
        <f t="shared" si="15"/>
        <v>30475.47</v>
      </c>
      <c r="H69" s="185">
        <f t="shared" si="15"/>
        <v>57885.16</v>
      </c>
      <c r="I69" s="185">
        <f t="shared" si="15"/>
        <v>382345.3442016801</v>
      </c>
      <c r="J69" s="185">
        <f t="shared" si="15"/>
        <v>51114.836130048701</v>
      </c>
      <c r="K69" s="185">
        <f t="shared" si="15"/>
        <v>23442.553548966898</v>
      </c>
      <c r="L69" s="185">
        <f t="shared" si="15"/>
        <v>331230.50807163143</v>
      </c>
      <c r="M69" s="185">
        <f t="shared" si="15"/>
        <v>197077.04292605963</v>
      </c>
      <c r="N69" s="185">
        <f t="shared" si="15"/>
        <v>134153.4651455718</v>
      </c>
      <c r="O69" s="185">
        <f t="shared" si="15"/>
        <v>252049.9961300487</v>
      </c>
      <c r="P69" s="185">
        <f t="shared" si="15"/>
        <v>28907.2935489669</v>
      </c>
      <c r="Q69" s="185">
        <f t="shared" si="15"/>
        <v>419591.13807163143</v>
      </c>
      <c r="R69" s="185">
        <f t="shared" si="15"/>
        <v>227552.51292605963</v>
      </c>
      <c r="S69" s="140">
        <f t="shared" si="15"/>
        <v>192038.62514557177</v>
      </c>
    </row>
    <row r="70" spans="1:19" s="152" customFormat="1" ht="18" customHeight="1" x14ac:dyDescent="0.25">
      <c r="A70" s="104" t="s">
        <v>42</v>
      </c>
      <c r="B70" s="108">
        <v>131436.5414515404</v>
      </c>
      <c r="C70" s="108">
        <v>37367.449999999997</v>
      </c>
      <c r="D70" s="108">
        <v>30287.08</v>
      </c>
      <c r="E70" s="108">
        <v>1696.07</v>
      </c>
      <c r="F70" s="108">
        <v>7080.37</v>
      </c>
      <c r="G70" s="108">
        <v>230.37</v>
      </c>
      <c r="H70" s="108">
        <v>6850</v>
      </c>
      <c r="I70" s="108">
        <v>94069.0914515404</v>
      </c>
      <c r="J70" s="108">
        <v>18689.610005739531</v>
      </c>
      <c r="K70" s="108">
        <v>12490.35</v>
      </c>
      <c r="L70" s="108">
        <v>75379.481445800891</v>
      </c>
      <c r="M70" s="108">
        <v>53766.578057642197</v>
      </c>
      <c r="N70" s="146">
        <v>21612.903388158687</v>
      </c>
      <c r="O70" s="148">
        <v>48976.690005739525</v>
      </c>
      <c r="P70" s="148">
        <v>14186.42</v>
      </c>
      <c r="Q70" s="148">
        <v>82459.851445800887</v>
      </c>
      <c r="R70" s="148">
        <v>53996.948057642199</v>
      </c>
      <c r="S70" s="149">
        <v>28462.903388158687</v>
      </c>
    </row>
    <row r="71" spans="1:19" s="152" customFormat="1" ht="18" customHeight="1" x14ac:dyDescent="0.25">
      <c r="A71" s="104" t="s">
        <v>43</v>
      </c>
      <c r="B71" s="108">
        <v>123856.45936907388</v>
      </c>
      <c r="C71" s="108">
        <v>40553.82</v>
      </c>
      <c r="D71" s="108">
        <v>24408.27</v>
      </c>
      <c r="E71" s="108">
        <v>528.23</v>
      </c>
      <c r="F71" s="108">
        <v>16145.55</v>
      </c>
      <c r="G71" s="108">
        <v>9563.39</v>
      </c>
      <c r="H71" s="108">
        <v>6582.16</v>
      </c>
      <c r="I71" s="108">
        <v>83302.639369073877</v>
      </c>
      <c r="J71" s="108">
        <v>10852.937208907679</v>
      </c>
      <c r="K71" s="108">
        <v>9198.98</v>
      </c>
      <c r="L71" s="108">
        <v>72449.702160166198</v>
      </c>
      <c r="M71" s="108">
        <v>37099.537260124969</v>
      </c>
      <c r="N71" s="146">
        <v>35350.164900041229</v>
      </c>
      <c r="O71" s="148">
        <v>35261.207208907676</v>
      </c>
      <c r="P71" s="148">
        <v>9727.2099999999991</v>
      </c>
      <c r="Q71" s="148">
        <v>88595.252160166201</v>
      </c>
      <c r="R71" s="148">
        <v>46662.927260124961</v>
      </c>
      <c r="S71" s="149">
        <v>41932.324900041232</v>
      </c>
    </row>
    <row r="72" spans="1:19" s="152" customFormat="1" ht="18" customHeight="1" x14ac:dyDescent="0.25">
      <c r="A72" s="104" t="s">
        <v>44</v>
      </c>
      <c r="B72" s="108">
        <v>135286.60525425567</v>
      </c>
      <c r="C72" s="108">
        <v>50588.63</v>
      </c>
      <c r="D72" s="108">
        <v>38130.92</v>
      </c>
      <c r="E72" s="108">
        <v>6081.09</v>
      </c>
      <c r="F72" s="108">
        <v>12457.71</v>
      </c>
      <c r="G72" s="108">
        <v>725.03</v>
      </c>
      <c r="H72" s="108">
        <v>11732.68</v>
      </c>
      <c r="I72" s="108">
        <v>84697.975254255682</v>
      </c>
      <c r="J72" s="108">
        <v>20031.570197391709</v>
      </c>
      <c r="K72" s="108">
        <v>9232.6784258417447</v>
      </c>
      <c r="L72" s="108">
        <v>64666.405056863987</v>
      </c>
      <c r="M72" s="108">
        <v>43257.501925737495</v>
      </c>
      <c r="N72" s="146">
        <v>21408.903131126488</v>
      </c>
      <c r="O72" s="148">
        <v>58162.490197391708</v>
      </c>
      <c r="P72" s="148">
        <v>15313.768425841747</v>
      </c>
      <c r="Q72" s="148">
        <v>77124.115056863986</v>
      </c>
      <c r="R72" s="148">
        <v>43982.531925737494</v>
      </c>
      <c r="S72" s="149">
        <v>33141.583131126485</v>
      </c>
    </row>
    <row r="73" spans="1:19" s="21" customFormat="1" ht="18" customHeight="1" x14ac:dyDescent="0.3">
      <c r="A73" s="179" t="s">
        <v>59</v>
      </c>
      <c r="B73" s="185">
        <f>SUM(B70:B72)</f>
        <v>390579.60607486998</v>
      </c>
      <c r="C73" s="185">
        <f t="shared" ref="C73:S73" si="16">SUM(C70:C72)</f>
        <v>128509.9</v>
      </c>
      <c r="D73" s="185">
        <f t="shared" si="16"/>
        <v>92826.27</v>
      </c>
      <c r="E73" s="185">
        <f t="shared" si="16"/>
        <v>8305.39</v>
      </c>
      <c r="F73" s="185">
        <f t="shared" si="16"/>
        <v>35683.629999999997</v>
      </c>
      <c r="G73" s="185">
        <f t="shared" si="16"/>
        <v>10518.79</v>
      </c>
      <c r="H73" s="185">
        <f t="shared" si="16"/>
        <v>25164.84</v>
      </c>
      <c r="I73" s="185">
        <f t="shared" si="16"/>
        <v>262069.70607486996</v>
      </c>
      <c r="J73" s="185">
        <f t="shared" si="16"/>
        <v>49574.117412038919</v>
      </c>
      <c r="K73" s="185">
        <f t="shared" si="16"/>
        <v>30922.008425841748</v>
      </c>
      <c r="L73" s="185">
        <f t="shared" si="16"/>
        <v>212495.58866283108</v>
      </c>
      <c r="M73" s="185">
        <f t="shared" si="16"/>
        <v>134123.61724350468</v>
      </c>
      <c r="N73" s="185">
        <f t="shared" si="16"/>
        <v>78371.971419326408</v>
      </c>
      <c r="O73" s="185">
        <f t="shared" si="16"/>
        <v>142400.38741203892</v>
      </c>
      <c r="P73" s="185">
        <f t="shared" si="16"/>
        <v>39227.398425841748</v>
      </c>
      <c r="Q73" s="185">
        <f t="shared" si="16"/>
        <v>248179.21866283106</v>
      </c>
      <c r="R73" s="185">
        <f t="shared" si="16"/>
        <v>144642.40724350465</v>
      </c>
      <c r="S73" s="140">
        <f t="shared" si="16"/>
        <v>103536.8114193264</v>
      </c>
    </row>
    <row r="74" spans="1:19" s="152" customFormat="1" ht="18" customHeight="1" x14ac:dyDescent="0.25">
      <c r="A74" s="104" t="s">
        <v>87</v>
      </c>
      <c r="B74" s="108">
        <v>160172.97267995239</v>
      </c>
      <c r="C74" s="108">
        <v>39941.269999999997</v>
      </c>
      <c r="D74" s="108">
        <v>28922.42</v>
      </c>
      <c r="E74" s="108">
        <v>808.96</v>
      </c>
      <c r="F74" s="108">
        <v>11018.85</v>
      </c>
      <c r="G74" s="108">
        <v>2772.79</v>
      </c>
      <c r="H74" s="108">
        <v>8246.06</v>
      </c>
      <c r="I74" s="108">
        <v>120231.7026799524</v>
      </c>
      <c r="J74" s="108">
        <v>19277.553830693432</v>
      </c>
      <c r="K74" s="108">
        <v>15627.52</v>
      </c>
      <c r="L74" s="108">
        <v>100954.14884925896</v>
      </c>
      <c r="M74" s="108">
        <v>61246.304652078754</v>
      </c>
      <c r="N74" s="146">
        <v>39707.844197180202</v>
      </c>
      <c r="O74" s="148">
        <v>48199.973830693438</v>
      </c>
      <c r="P74" s="148">
        <v>16436.48</v>
      </c>
      <c r="Q74" s="148">
        <v>111972.99884925896</v>
      </c>
      <c r="R74" s="148">
        <v>64019.094652078755</v>
      </c>
      <c r="S74" s="149">
        <v>47953.9041971802</v>
      </c>
    </row>
    <row r="75" spans="1:19" s="152" customFormat="1" ht="18" customHeight="1" x14ac:dyDescent="0.25">
      <c r="A75" s="104" t="s">
        <v>97</v>
      </c>
      <c r="B75" s="108">
        <v>144797.36342812507</v>
      </c>
      <c r="C75" s="108">
        <v>36882.79</v>
      </c>
      <c r="D75" s="108">
        <v>20370.439999999999</v>
      </c>
      <c r="E75" s="108">
        <v>1244.6400000000001</v>
      </c>
      <c r="F75" s="108">
        <v>16512.349999999999</v>
      </c>
      <c r="G75" s="108">
        <v>7937.02</v>
      </c>
      <c r="H75" s="108">
        <v>8575.33</v>
      </c>
      <c r="I75" s="108">
        <v>107914.57342812508</v>
      </c>
      <c r="J75" s="108">
        <v>28650.133268540885</v>
      </c>
      <c r="K75" s="108">
        <v>11626.23</v>
      </c>
      <c r="L75" s="108">
        <v>79264.440159584206</v>
      </c>
      <c r="M75" s="108">
        <v>46914.505429934004</v>
      </c>
      <c r="N75" s="146">
        <v>32349.934729650198</v>
      </c>
      <c r="O75" s="148">
        <v>49020.57326854088</v>
      </c>
      <c r="P75" s="148">
        <v>12870.87</v>
      </c>
      <c r="Q75" s="148">
        <v>95776.790159584212</v>
      </c>
      <c r="R75" s="148">
        <v>54851.525429934001</v>
      </c>
      <c r="S75" s="149">
        <v>40925.264729650196</v>
      </c>
    </row>
    <row r="76" spans="1:19" s="152" customFormat="1" ht="18" customHeight="1" x14ac:dyDescent="0.25">
      <c r="A76" s="104" t="s">
        <v>89</v>
      </c>
      <c r="B76" s="108">
        <v>269165.50612312113</v>
      </c>
      <c r="C76" s="108">
        <v>83377.210000000006</v>
      </c>
      <c r="D76" s="108">
        <v>61495.58</v>
      </c>
      <c r="E76" s="108">
        <v>1050.9000000000001</v>
      </c>
      <c r="F76" s="108">
        <v>21881.63</v>
      </c>
      <c r="G76" s="108">
        <v>4145.9399999999996</v>
      </c>
      <c r="H76" s="108">
        <v>17735.689999999999</v>
      </c>
      <c r="I76" s="108">
        <v>185788.29612312117</v>
      </c>
      <c r="J76" s="108">
        <v>46179.427569201507</v>
      </c>
      <c r="K76" s="108">
        <v>23079.040000000001</v>
      </c>
      <c r="L76" s="108">
        <v>139608.86855391969</v>
      </c>
      <c r="M76" s="108">
        <v>82221.270186855836</v>
      </c>
      <c r="N76" s="146">
        <v>57387.598367063838</v>
      </c>
      <c r="O76" s="148">
        <v>107675.00756920149</v>
      </c>
      <c r="P76" s="148">
        <v>24129.94</v>
      </c>
      <c r="Q76" s="148">
        <v>161490.49855391969</v>
      </c>
      <c r="R76" s="148">
        <v>86367.210186855824</v>
      </c>
      <c r="S76" s="149">
        <v>75123.28836706384</v>
      </c>
    </row>
    <row r="77" spans="1:19" s="21" customFormat="1" ht="18" customHeight="1" x14ac:dyDescent="0.3">
      <c r="A77" s="179" t="s">
        <v>96</v>
      </c>
      <c r="B77" s="185">
        <f>SUM(B74:B76)</f>
        <v>574135.84223119856</v>
      </c>
      <c r="C77" s="185">
        <f t="shared" ref="C77:S77" si="17">SUM(C74:C76)</f>
        <v>160201.27000000002</v>
      </c>
      <c r="D77" s="185">
        <f t="shared" si="17"/>
        <v>110788.44</v>
      </c>
      <c r="E77" s="185">
        <f t="shared" si="17"/>
        <v>3104.5000000000005</v>
      </c>
      <c r="F77" s="185">
        <f t="shared" si="17"/>
        <v>49412.83</v>
      </c>
      <c r="G77" s="185">
        <f t="shared" si="17"/>
        <v>14855.75</v>
      </c>
      <c r="H77" s="185">
        <f t="shared" si="17"/>
        <v>34557.08</v>
      </c>
      <c r="I77" s="185">
        <f t="shared" si="17"/>
        <v>413934.57223119866</v>
      </c>
      <c r="J77" s="185">
        <f t="shared" si="17"/>
        <v>94107.114668435825</v>
      </c>
      <c r="K77" s="185">
        <f t="shared" si="17"/>
        <v>50332.79</v>
      </c>
      <c r="L77" s="185">
        <f t="shared" si="17"/>
        <v>319827.45756276289</v>
      </c>
      <c r="M77" s="185">
        <f t="shared" si="17"/>
        <v>190382.08026886859</v>
      </c>
      <c r="N77" s="185">
        <f t="shared" si="17"/>
        <v>129445.37729389424</v>
      </c>
      <c r="O77" s="185">
        <f t="shared" si="17"/>
        <v>204895.55466843583</v>
      </c>
      <c r="P77" s="185">
        <f t="shared" si="17"/>
        <v>53437.289999999994</v>
      </c>
      <c r="Q77" s="185">
        <f t="shared" si="17"/>
        <v>369240.28756276285</v>
      </c>
      <c r="R77" s="185">
        <f t="shared" si="17"/>
        <v>205237.83026886859</v>
      </c>
      <c r="S77" s="140">
        <f t="shared" si="17"/>
        <v>164002.45729389426</v>
      </c>
    </row>
    <row r="78" spans="1:19" s="21" customFormat="1" ht="18" customHeight="1" x14ac:dyDescent="0.3">
      <c r="A78" s="86" t="s">
        <v>57</v>
      </c>
      <c r="B78" s="87">
        <f>(B77-B73)/B73*100</f>
        <v>46.995857771729845</v>
      </c>
      <c r="C78" s="87">
        <f t="shared" ref="C78:S78" si="18">(C77-C73)/C73*100</f>
        <v>24.660644821916463</v>
      </c>
      <c r="D78" s="87">
        <f t="shared" si="18"/>
        <v>19.350308915784289</v>
      </c>
      <c r="E78" s="87">
        <f t="shared" si="18"/>
        <v>-62.620659595756493</v>
      </c>
      <c r="F78" s="87">
        <f t="shared" si="18"/>
        <v>38.474785216638566</v>
      </c>
      <c r="G78" s="87">
        <f t="shared" si="18"/>
        <v>41.230597815908467</v>
      </c>
      <c r="H78" s="87">
        <f t="shared" si="18"/>
        <v>37.322867937964247</v>
      </c>
      <c r="I78" s="87">
        <f t="shared" si="18"/>
        <v>57.948272019255384</v>
      </c>
      <c r="J78" s="87">
        <f t="shared" si="18"/>
        <v>89.831144922374776</v>
      </c>
      <c r="K78" s="87">
        <f t="shared" si="18"/>
        <v>62.773353227394246</v>
      </c>
      <c r="L78" s="87">
        <f t="shared" si="18"/>
        <v>50.510163328725085</v>
      </c>
      <c r="M78" s="87">
        <f t="shared" si="18"/>
        <v>41.945232451660857</v>
      </c>
      <c r="N78" s="87">
        <f t="shared" si="18"/>
        <v>65.167948374427667</v>
      </c>
      <c r="O78" s="87">
        <f t="shared" si="18"/>
        <v>43.886936259215112</v>
      </c>
      <c r="P78" s="87">
        <f t="shared" si="18"/>
        <v>36.224404738493256</v>
      </c>
      <c r="Q78" s="87">
        <f t="shared" si="18"/>
        <v>48.779696201881336</v>
      </c>
      <c r="R78" s="87">
        <f t="shared" si="18"/>
        <v>41.893262273595802</v>
      </c>
      <c r="S78" s="118">
        <f t="shared" si="18"/>
        <v>58.400142949815823</v>
      </c>
    </row>
    <row r="79" spans="1:19" s="22" customFormat="1" ht="18" customHeight="1" x14ac:dyDescent="0.3">
      <c r="A79" s="38" t="s">
        <v>60</v>
      </c>
      <c r="B79" s="99">
        <f>(B77-B61)/B61*100</f>
        <v>7.9966719022781154</v>
      </c>
      <c r="C79" s="99">
        <f t="shared" ref="C79:S79" si="19">(C77-C61)/C61*100</f>
        <v>6.4047302306128335</v>
      </c>
      <c r="D79" s="99">
        <f t="shared" si="19"/>
        <v>10.183894028633103</v>
      </c>
      <c r="E79" s="99">
        <f t="shared" si="19"/>
        <v>-53.300620953572889</v>
      </c>
      <c r="F79" s="99">
        <f t="shared" si="19"/>
        <v>-1.1935874891571192</v>
      </c>
      <c r="G79" s="99">
        <f t="shared" si="19"/>
        <v>67.048799850670051</v>
      </c>
      <c r="H79" s="99">
        <f t="shared" si="19"/>
        <v>-15.953622714674431</v>
      </c>
      <c r="I79" s="99">
        <f t="shared" si="19"/>
        <v>8.6256461190481328</v>
      </c>
      <c r="J79" s="99">
        <f t="shared" si="19"/>
        <v>23.25384479797243</v>
      </c>
      <c r="K79" s="99">
        <f t="shared" si="19"/>
        <v>88.296213490442909</v>
      </c>
      <c r="L79" s="99">
        <f t="shared" si="19"/>
        <v>4.9602416178107331</v>
      </c>
      <c r="M79" s="99">
        <f t="shared" si="19"/>
        <v>17.843697685448461</v>
      </c>
      <c r="N79" s="99">
        <f t="shared" si="19"/>
        <v>-9.5788008218993603</v>
      </c>
      <c r="O79" s="99">
        <f t="shared" si="19"/>
        <v>15.825019779669461</v>
      </c>
      <c r="P79" s="99">
        <f t="shared" si="19"/>
        <v>60.095019353431567</v>
      </c>
      <c r="Q79" s="99">
        <f t="shared" si="19"/>
        <v>4.0926585878021253</v>
      </c>
      <c r="R79" s="99">
        <f t="shared" si="19"/>
        <v>20.410958301151261</v>
      </c>
      <c r="S79" s="119">
        <f t="shared" si="19"/>
        <v>-11.001194836998945</v>
      </c>
    </row>
    <row r="80" spans="1:19" s="21" customFormat="1" ht="18" customHeight="1" thickBot="1" x14ac:dyDescent="0.35">
      <c r="A80" s="39" t="s">
        <v>45</v>
      </c>
      <c r="B80" s="103">
        <f>(B77-B45)/B45*100</f>
        <v>-18.262958104521772</v>
      </c>
      <c r="C80" s="103">
        <f t="shared" ref="C80:S80" si="20">(C77-C45)/C45*100</f>
        <v>28.018454648903013</v>
      </c>
      <c r="D80" s="103">
        <f t="shared" si="20"/>
        <v>43.005728699894533</v>
      </c>
      <c r="E80" s="103">
        <f t="shared" si="20"/>
        <v>-62.744369918997613</v>
      </c>
      <c r="F80" s="103">
        <f t="shared" si="20"/>
        <v>3.6606628322180099</v>
      </c>
      <c r="G80" s="103">
        <f t="shared" si="20"/>
        <v>55.115795848473446</v>
      </c>
      <c r="H80" s="103">
        <f t="shared" si="20"/>
        <v>-9.2767861526195183</v>
      </c>
      <c r="I80" s="103">
        <f t="shared" si="20"/>
        <v>-28.295575202117977</v>
      </c>
      <c r="J80" s="103">
        <f t="shared" si="20"/>
        <v>27.217960516007807</v>
      </c>
      <c r="K80" s="103">
        <f t="shared" si="20"/>
        <v>1.5999936422585384</v>
      </c>
      <c r="L80" s="103">
        <f t="shared" si="20"/>
        <v>-36.454650565149912</v>
      </c>
      <c r="M80" s="103">
        <f t="shared" si="20"/>
        <v>-28.773206855881355</v>
      </c>
      <c r="N80" s="103">
        <f t="shared" si="20"/>
        <v>-45.153951013500524</v>
      </c>
      <c r="O80" s="103">
        <f t="shared" si="20"/>
        <v>35.294184316209787</v>
      </c>
      <c r="P80" s="103">
        <f t="shared" si="20"/>
        <v>-7.6647491904477265</v>
      </c>
      <c r="Q80" s="103">
        <f t="shared" si="20"/>
        <v>-32.984046625272924</v>
      </c>
      <c r="R80" s="103">
        <f t="shared" si="20"/>
        <v>-25.871375875813111</v>
      </c>
      <c r="S80" s="120">
        <f t="shared" si="20"/>
        <v>-40.168352096720994</v>
      </c>
    </row>
  </sheetData>
  <mergeCells count="1">
    <mergeCell ref="A1:S1"/>
  </mergeCells>
  <phoneticPr fontId="10" type="noConversion"/>
  <pageMargins left="0.25" right="0.25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2024-10-02T07:02:28Z</cp:lastPrinted>
  <dcterms:created xsi:type="dcterms:W3CDTF">2015-03-05T07:20:42Z</dcterms:created>
  <dcterms:modified xsi:type="dcterms:W3CDTF">2024-10-21T07:37:15Z</dcterms:modified>
</cp:coreProperties>
</file>