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45" yWindow="240" windowWidth="36135" windowHeight="12450" tabRatio="654" firstSheet="27" activeTab="49"/>
  </bookViews>
  <sheets>
    <sheet name="표지" sheetId="15" r:id="rId1"/>
    <sheet name="18-19" sheetId="26" r:id="rId2"/>
    <sheet name="20-21" sheetId="16" r:id="rId3"/>
    <sheet name="22-23" sheetId="18" r:id="rId4"/>
    <sheet name="24-25" sheetId="20" r:id="rId5"/>
    <sheet name="26-27" sheetId="25" r:id="rId6"/>
    <sheet name="28-29" sheetId="23" r:id="rId7"/>
    <sheet name="30-31" sheetId="27" r:id="rId8"/>
    <sheet name="32-33" sheetId="28" r:id="rId9"/>
    <sheet name="34-35" sheetId="29" r:id="rId10"/>
    <sheet name="36-37" sheetId="30" r:id="rId11"/>
    <sheet name="38-39" sheetId="31" r:id="rId12"/>
    <sheet name="40-41" sheetId="32" r:id="rId13"/>
    <sheet name="42-43" sheetId="33" r:id="rId14"/>
    <sheet name="44-45" sheetId="34" r:id="rId15"/>
    <sheet name="46-47" sheetId="35" r:id="rId16"/>
    <sheet name="48-49" sheetId="36" r:id="rId17"/>
    <sheet name="50-51" sheetId="37" r:id="rId18"/>
    <sheet name="52-53" sheetId="38" r:id="rId19"/>
    <sheet name="54-55" sheetId="39" r:id="rId20"/>
    <sheet name="56-57" sheetId="40" r:id="rId21"/>
    <sheet name="58-59" sheetId="41" r:id="rId22"/>
    <sheet name="60-61" sheetId="42" r:id="rId23"/>
    <sheet name="62-63" sheetId="43" r:id="rId24"/>
    <sheet name="64-65" sheetId="44" r:id="rId25"/>
    <sheet name="66-67" sheetId="45" r:id="rId26"/>
    <sheet name="68-69" sheetId="46" r:id="rId27"/>
    <sheet name="70-71" sheetId="47" r:id="rId28"/>
    <sheet name="72" sheetId="48" r:id="rId29"/>
    <sheet name="73" sheetId="49" r:id="rId30"/>
    <sheet name="74" sheetId="50" r:id="rId31"/>
    <sheet name="75" sheetId="51" r:id="rId32"/>
    <sheet name="76" sheetId="52" r:id="rId33"/>
    <sheet name="77" sheetId="59" r:id="rId34"/>
    <sheet name="78" sheetId="60" r:id="rId35"/>
    <sheet name="79" sheetId="61" r:id="rId36"/>
    <sheet name="80-81" sheetId="62" r:id="rId37"/>
    <sheet name="82-83" sheetId="63" r:id="rId38"/>
    <sheet name="84-85" sheetId="66" r:id="rId39"/>
    <sheet name="86-87" sheetId="67" r:id="rId40"/>
    <sheet name="88-89" sheetId="68" r:id="rId41"/>
    <sheet name="90-91" sheetId="69" r:id="rId42"/>
    <sheet name="92-93" sheetId="70" r:id="rId43"/>
    <sheet name="94-95" sheetId="71" r:id="rId44"/>
    <sheet name="96-97" sheetId="72" r:id="rId45"/>
    <sheet name="98-99" sheetId="73" r:id="rId46"/>
    <sheet name="100-101" sheetId="74" r:id="rId47"/>
    <sheet name="102-103" sheetId="75" r:id="rId48"/>
    <sheet name="104-105" sheetId="76" r:id="rId49"/>
    <sheet name="106-107" sheetId="77" r:id="rId50"/>
  </sheets>
  <definedNames>
    <definedName name="_xlnm.Print_Area" localSheetId="46">'100-101'!$A$1:$Q$62</definedName>
    <definedName name="_xlnm.Print_Area" localSheetId="47">'102-103'!$A$1:$O$62</definedName>
    <definedName name="_xlnm.Print_Area" localSheetId="48">'104-105'!$A$1:$O$62</definedName>
    <definedName name="_xlnm.Print_Area" localSheetId="49">'106-107'!$A$1:$O$62</definedName>
    <definedName name="_xlnm.Print_Area" localSheetId="1">'18-19'!$A$1:$O$61</definedName>
    <definedName name="_xlnm.Print_Area" localSheetId="2">'20-21'!$A$1:$O$61</definedName>
    <definedName name="_xlnm.Print_Area" localSheetId="3">'22-23'!$A$1:$O$61</definedName>
    <definedName name="_xlnm.Print_Area" localSheetId="4">'24-25'!$A$1:$O$61</definedName>
    <definedName name="_xlnm.Print_Area" localSheetId="5">'26-27'!$A$1:$O$61</definedName>
    <definedName name="_xlnm.Print_Area" localSheetId="6">'28-29'!$A$1:$O$61</definedName>
    <definedName name="_xlnm.Print_Area" localSheetId="7">'30-31'!$A$1:$Q$61</definedName>
    <definedName name="_xlnm.Print_Area" localSheetId="8">'32-33'!$A$1:$Q$61</definedName>
    <definedName name="_xlnm.Print_Area" localSheetId="9">'34-35'!$A$1:$Q$61</definedName>
    <definedName name="_xlnm.Print_Area" localSheetId="10">'36-37'!$A$1:$Q$61</definedName>
    <definedName name="_xlnm.Print_Area" localSheetId="11">'38-39'!$A$1:$Q$61</definedName>
    <definedName name="_xlnm.Print_Area" localSheetId="12">'40-41'!$A$1:$Q$61</definedName>
    <definedName name="_xlnm.Print_Area" localSheetId="13">'42-43'!$A$1:$Q$61</definedName>
    <definedName name="_xlnm.Print_Area" localSheetId="14">'44-45'!$A$1:$Q$61</definedName>
    <definedName name="_xlnm.Print_Area" localSheetId="15">'46-47'!$A$1:$Q$61</definedName>
    <definedName name="_xlnm.Print_Area" localSheetId="16">'48-49'!$A$1:$Q$61</definedName>
    <definedName name="_xlnm.Print_Area" localSheetId="17">'50-51'!$A$1:$Q$61</definedName>
    <definedName name="_xlnm.Print_Area" localSheetId="18">'52-53'!$A$1:$Q$61</definedName>
    <definedName name="_xlnm.Print_Area" localSheetId="19">'54-55'!$A$1:$Q$61</definedName>
    <definedName name="_xlnm.Print_Area" localSheetId="20">'56-57'!$A$1:$Q$61</definedName>
    <definedName name="_xlnm.Print_Area" localSheetId="21">'58-59'!$A$1:$Q$61</definedName>
    <definedName name="_xlnm.Print_Area" localSheetId="22">'60-61'!$A$1:$Q$61</definedName>
    <definedName name="_xlnm.Print_Area" localSheetId="23">'62-63'!$A$1:$Q$61</definedName>
    <definedName name="_xlnm.Print_Area" localSheetId="24">'64-65'!$A$1:$O$61</definedName>
    <definedName name="_xlnm.Print_Area" localSheetId="25">'66-67'!$A$1:$O$61</definedName>
    <definedName name="_xlnm.Print_Area" localSheetId="26">'68-69'!$A$1:$O$61</definedName>
    <definedName name="_xlnm.Print_Area" localSheetId="27">'70-71'!$A$1:$O$61</definedName>
    <definedName name="_xlnm.Print_Area" localSheetId="28">'72'!$A$1:$H$61</definedName>
    <definedName name="_xlnm.Print_Area" localSheetId="29">'73'!$A$1:$I$60</definedName>
    <definedName name="_xlnm.Print_Area" localSheetId="30">'74'!$A$1:$G$61</definedName>
    <definedName name="_xlnm.Print_Area" localSheetId="31">'75'!$A$1:$H$61</definedName>
    <definedName name="_xlnm.Print_Area" localSheetId="32">'76'!$A$1:$H$61</definedName>
    <definedName name="_xlnm.Print_Area" localSheetId="33">'77'!$A$1:$I$61</definedName>
    <definedName name="_xlnm.Print_Area" localSheetId="34">'78'!$A$1:$G$61</definedName>
    <definedName name="_xlnm.Print_Area" localSheetId="35">'79'!$A$1:$H$61</definedName>
    <definedName name="_xlnm.Print_Area" localSheetId="36">'80-81'!$A$1:$Q$61</definedName>
    <definedName name="_xlnm.Print_Area" localSheetId="37">'82-83'!$A$1:$Q$61</definedName>
    <definedName name="_xlnm.Print_Area" localSheetId="38">'84-85'!$A$1:$Q$61</definedName>
    <definedName name="_xlnm.Print_Area" localSheetId="39">'86-87'!$A$1:$Q$62</definedName>
    <definedName name="_xlnm.Print_Area" localSheetId="40">'88-89'!$A$1:$Q$62</definedName>
    <definedName name="_xlnm.Print_Area" localSheetId="41">'90-91'!$A$1:$Q$62</definedName>
    <definedName name="_xlnm.Print_Area" localSheetId="42">'92-93'!$A$1:$Q$62</definedName>
    <definedName name="_xlnm.Print_Area" localSheetId="43">'94-95'!$A$1:$Q$62</definedName>
    <definedName name="_xlnm.Print_Area" localSheetId="44">'96-97'!$A$1:$Q$62</definedName>
    <definedName name="_xlnm.Print_Area" localSheetId="45">'98-99'!$A$1:$Q$62</definedName>
    <definedName name="_xlnm.Print_Area" localSheetId="0">표지!$A$1:$H$48</definedName>
  </definedNames>
  <calcPr calcId="144525"/>
</workbook>
</file>

<file path=xl/calcChain.xml><?xml version="1.0" encoding="utf-8"?>
<calcChain xmlns="http://schemas.openxmlformats.org/spreadsheetml/2006/main">
  <c r="B63" i="16" l="1"/>
  <c r="C63" i="16"/>
  <c r="H63" i="52" l="1"/>
  <c r="M28" i="48" l="1"/>
  <c r="L63" i="28" l="1"/>
  <c r="B63" i="49"/>
  <c r="D63" i="49"/>
  <c r="F63" i="49"/>
  <c r="H63" i="49"/>
  <c r="J63" i="49"/>
  <c r="K63" i="49"/>
  <c r="L63" i="49"/>
  <c r="M63" i="49"/>
  <c r="N63" i="49"/>
  <c r="O63" i="49"/>
  <c r="P63" i="49"/>
  <c r="Q63" i="49"/>
  <c r="H63" i="68"/>
  <c r="AH23" i="34"/>
  <c r="Q63" i="32"/>
  <c r="G63" i="32"/>
  <c r="AH23" i="31"/>
  <c r="Q63" i="31"/>
  <c r="J63" i="25"/>
  <c r="P63" i="25"/>
  <c r="N63" i="25"/>
  <c r="L63" i="25"/>
  <c r="H63" i="25"/>
  <c r="F63" i="25"/>
  <c r="D63" i="25"/>
  <c r="B63" i="25"/>
  <c r="N63" i="20"/>
  <c r="Q63" i="60"/>
  <c r="P63" i="60"/>
  <c r="O63" i="60"/>
  <c r="N63" i="60"/>
  <c r="M63" i="60"/>
  <c r="L63" i="60"/>
  <c r="K63" i="60"/>
  <c r="J63" i="60"/>
  <c r="I63" i="60"/>
  <c r="H63" i="60"/>
  <c r="F63" i="60"/>
  <c r="D63" i="60"/>
  <c r="B63" i="60"/>
  <c r="R63" i="59"/>
  <c r="Q63" i="59"/>
  <c r="P63" i="59"/>
  <c r="O63" i="59"/>
  <c r="N63" i="59"/>
  <c r="M63" i="59"/>
  <c r="L63" i="59"/>
  <c r="K63" i="59"/>
  <c r="J63" i="59"/>
  <c r="H63" i="59"/>
  <c r="F63" i="59"/>
  <c r="D63" i="59"/>
  <c r="L63" i="52"/>
  <c r="K63" i="52"/>
  <c r="J63" i="52"/>
  <c r="I63" i="52"/>
  <c r="F63" i="52"/>
  <c r="D63" i="52"/>
  <c r="B63" i="52"/>
  <c r="Q63" i="51"/>
  <c r="P63" i="51"/>
  <c r="O63" i="51"/>
  <c r="N63" i="51"/>
  <c r="M63" i="51"/>
  <c r="L63" i="51"/>
  <c r="K63" i="51"/>
  <c r="J63" i="51"/>
  <c r="I63" i="51"/>
  <c r="G63" i="51"/>
  <c r="E63" i="51"/>
  <c r="C63" i="51"/>
  <c r="Q63" i="50"/>
  <c r="P63" i="50"/>
  <c r="O63" i="50"/>
  <c r="N63" i="50"/>
  <c r="M63" i="50"/>
  <c r="L63" i="50"/>
  <c r="K63" i="50"/>
  <c r="J63" i="50"/>
  <c r="I63" i="50"/>
  <c r="H63" i="50"/>
  <c r="F63" i="50"/>
  <c r="D63" i="50"/>
  <c r="B63" i="50"/>
  <c r="Q63" i="48"/>
  <c r="P63" i="48"/>
  <c r="O63" i="48"/>
  <c r="N63" i="48"/>
  <c r="M63" i="48"/>
  <c r="L63" i="48"/>
  <c r="K63" i="48"/>
  <c r="J63" i="48"/>
  <c r="I63" i="48"/>
  <c r="H63" i="48"/>
  <c r="F63" i="48"/>
  <c r="D63" i="48"/>
  <c r="B63" i="48"/>
  <c r="P63" i="47"/>
  <c r="N63" i="47"/>
  <c r="L63" i="47"/>
  <c r="J63" i="47"/>
  <c r="H63" i="47"/>
  <c r="F63" i="47"/>
  <c r="D63" i="47"/>
  <c r="B63" i="47"/>
  <c r="Q63" i="44"/>
  <c r="P63" i="44"/>
  <c r="N63" i="44"/>
  <c r="L63" i="44"/>
  <c r="J63" i="44"/>
  <c r="H63" i="44"/>
  <c r="F63" i="44"/>
  <c r="D63" i="44"/>
  <c r="B63" i="44"/>
  <c r="P63" i="45"/>
  <c r="N63" i="45"/>
  <c r="L63" i="45"/>
  <c r="J63" i="45"/>
  <c r="H63" i="45"/>
  <c r="F63" i="45"/>
  <c r="D63" i="45"/>
  <c r="B63" i="45"/>
  <c r="P63" i="46"/>
  <c r="N63" i="46"/>
  <c r="L63" i="46"/>
  <c r="J63" i="46"/>
  <c r="I63" i="46"/>
  <c r="H63" i="46"/>
  <c r="G63" i="46"/>
  <c r="F63" i="46"/>
  <c r="D63" i="46"/>
  <c r="B63" i="46"/>
  <c r="Q63" i="61"/>
  <c r="P63" i="61"/>
  <c r="O63" i="61"/>
  <c r="N63" i="61"/>
  <c r="M63" i="61"/>
  <c r="L63" i="61"/>
  <c r="K63" i="61"/>
  <c r="J63" i="61"/>
  <c r="I63" i="61"/>
  <c r="G63" i="61"/>
  <c r="E63" i="61"/>
  <c r="C63" i="61"/>
  <c r="P63" i="62"/>
  <c r="N63" i="62"/>
  <c r="L63" i="62"/>
  <c r="J63" i="62"/>
  <c r="H63" i="62"/>
  <c r="F63" i="62"/>
  <c r="D63" i="62"/>
  <c r="B63" i="62"/>
  <c r="P63" i="63"/>
  <c r="N63" i="63"/>
  <c r="L63" i="63"/>
  <c r="J63" i="63"/>
  <c r="H63" i="63"/>
  <c r="F63" i="63"/>
  <c r="D63" i="63"/>
  <c r="B63" i="63"/>
  <c r="P63" i="66"/>
  <c r="N63" i="66"/>
  <c r="L63" i="66"/>
  <c r="J63" i="66"/>
  <c r="H63" i="66"/>
  <c r="F63" i="66"/>
  <c r="D63" i="66"/>
  <c r="B63" i="66"/>
  <c r="Q63" i="67"/>
  <c r="P63" i="67"/>
  <c r="O63" i="67"/>
  <c r="N63" i="67"/>
  <c r="M63" i="67"/>
  <c r="L63" i="67"/>
  <c r="K63" i="67"/>
  <c r="J63" i="67"/>
  <c r="I63" i="67"/>
  <c r="H63" i="67"/>
  <c r="G63" i="67"/>
  <c r="F63" i="67"/>
  <c r="E63" i="67"/>
  <c r="D63" i="67"/>
  <c r="C63" i="67"/>
  <c r="B63" i="67"/>
  <c r="Q63" i="68"/>
  <c r="P63" i="68"/>
  <c r="O63" i="68"/>
  <c r="N63" i="68"/>
  <c r="M63" i="68"/>
  <c r="L63" i="68"/>
  <c r="K63" i="68"/>
  <c r="J63" i="68"/>
  <c r="I63" i="68"/>
  <c r="G63" i="68"/>
  <c r="F63" i="68"/>
  <c r="E63" i="68"/>
  <c r="D63" i="68"/>
  <c r="C63" i="68"/>
  <c r="B63" i="68"/>
  <c r="Q63" i="69"/>
  <c r="P63" i="69"/>
  <c r="O63" i="69"/>
  <c r="N63" i="69"/>
  <c r="M63" i="69"/>
  <c r="L63" i="69"/>
  <c r="K63" i="69"/>
  <c r="J63" i="69"/>
  <c r="I63" i="69"/>
  <c r="H63" i="69"/>
  <c r="G63" i="69"/>
  <c r="F63" i="69"/>
  <c r="E63" i="69"/>
  <c r="D63" i="69"/>
  <c r="C63" i="69"/>
  <c r="B63" i="69"/>
  <c r="Q63" i="70"/>
  <c r="P63" i="70"/>
  <c r="O63" i="70"/>
  <c r="N63" i="70"/>
  <c r="M63" i="70"/>
  <c r="L63" i="70"/>
  <c r="K63" i="70"/>
  <c r="J63" i="70"/>
  <c r="I63" i="70"/>
  <c r="H63" i="70"/>
  <c r="G63" i="70"/>
  <c r="F63" i="70"/>
  <c r="E63" i="70"/>
  <c r="D63" i="70"/>
  <c r="C63" i="70"/>
  <c r="B63" i="70"/>
  <c r="Q63" i="71"/>
  <c r="P63" i="71"/>
  <c r="O63" i="71"/>
  <c r="N63" i="71"/>
  <c r="M63" i="71"/>
  <c r="L63" i="71"/>
  <c r="K63" i="71"/>
  <c r="J63" i="71"/>
  <c r="I63" i="71"/>
  <c r="H63" i="71"/>
  <c r="G63" i="71"/>
  <c r="F63" i="71"/>
  <c r="E63" i="71"/>
  <c r="D63" i="71"/>
  <c r="C63" i="71"/>
  <c r="B63" i="71"/>
  <c r="Q63" i="72"/>
  <c r="P63" i="72"/>
  <c r="O63" i="72"/>
  <c r="N63" i="72"/>
  <c r="M63" i="72"/>
  <c r="L63" i="72"/>
  <c r="K63" i="72"/>
  <c r="J63" i="72"/>
  <c r="I63" i="72"/>
  <c r="H63" i="72"/>
  <c r="G63" i="72"/>
  <c r="F63" i="72"/>
  <c r="E63" i="72"/>
  <c r="D63" i="72"/>
  <c r="C63" i="72"/>
  <c r="B63" i="72"/>
  <c r="Q63" i="73"/>
  <c r="P63" i="73"/>
  <c r="O63" i="73"/>
  <c r="N63" i="73"/>
  <c r="M63" i="73"/>
  <c r="L63" i="73"/>
  <c r="K63" i="73"/>
  <c r="J63" i="73"/>
  <c r="I63" i="73"/>
  <c r="H63" i="73"/>
  <c r="G63" i="73"/>
  <c r="F63" i="73"/>
  <c r="E63" i="73"/>
  <c r="D63" i="73"/>
  <c r="C63" i="73"/>
  <c r="B63" i="73"/>
  <c r="Q63" i="74"/>
  <c r="P63" i="74"/>
  <c r="O63" i="74"/>
  <c r="N63" i="74"/>
  <c r="M63" i="74"/>
  <c r="L63" i="74"/>
  <c r="K63" i="74"/>
  <c r="J63" i="74"/>
  <c r="I63" i="74"/>
  <c r="H63" i="74"/>
  <c r="G63" i="74"/>
  <c r="F63" i="74"/>
  <c r="E63" i="74"/>
  <c r="D63" i="74"/>
  <c r="C63" i="74"/>
  <c r="B63" i="74"/>
  <c r="Q63" i="75"/>
  <c r="P63" i="75"/>
  <c r="O63" i="75"/>
  <c r="N63" i="75"/>
  <c r="M63" i="75"/>
  <c r="L63" i="75"/>
  <c r="K63" i="75"/>
  <c r="J63" i="75"/>
  <c r="I63" i="75"/>
  <c r="H63" i="75"/>
  <c r="G63" i="75"/>
  <c r="F63" i="75"/>
  <c r="E63" i="75"/>
  <c r="D63" i="75"/>
  <c r="C63" i="75"/>
  <c r="B63" i="75"/>
  <c r="Q63" i="76"/>
  <c r="P63" i="76"/>
  <c r="O63" i="76"/>
  <c r="N63" i="76"/>
  <c r="M63" i="76"/>
  <c r="L63" i="76"/>
  <c r="K63" i="76"/>
  <c r="J63" i="76"/>
  <c r="I63" i="76"/>
  <c r="H63" i="76"/>
  <c r="G63" i="76"/>
  <c r="F63" i="76"/>
  <c r="E63" i="76"/>
  <c r="D63" i="76"/>
  <c r="C63" i="76"/>
  <c r="B63" i="76"/>
  <c r="Q63" i="77"/>
  <c r="P63" i="77"/>
  <c r="O63" i="77"/>
  <c r="N63" i="77"/>
  <c r="M63" i="77"/>
  <c r="L63" i="77"/>
  <c r="K63" i="77"/>
  <c r="J63" i="77"/>
  <c r="I63" i="77"/>
  <c r="H63" i="77"/>
  <c r="G63" i="77"/>
  <c r="F63" i="77"/>
  <c r="E63" i="77"/>
  <c r="D63" i="77"/>
  <c r="C63" i="77"/>
  <c r="B63" i="77"/>
  <c r="P63" i="43"/>
  <c r="N63" i="43"/>
  <c r="L63" i="43"/>
  <c r="J63" i="43"/>
  <c r="H63" i="43"/>
  <c r="F63" i="43"/>
  <c r="D63" i="43"/>
  <c r="B63" i="43"/>
  <c r="P63" i="42"/>
  <c r="N63" i="42"/>
  <c r="L63" i="42"/>
  <c r="J63" i="42"/>
  <c r="H63" i="42"/>
  <c r="F63" i="42"/>
  <c r="D63" i="42"/>
  <c r="B63" i="42"/>
  <c r="P63" i="41"/>
  <c r="N63" i="41"/>
  <c r="L63" i="41"/>
  <c r="J63" i="41"/>
  <c r="H63" i="41"/>
  <c r="F63" i="41"/>
  <c r="D63" i="41"/>
  <c r="B63" i="41"/>
  <c r="P63" i="40"/>
  <c r="N63" i="40"/>
  <c r="L63" i="40"/>
  <c r="J63" i="40"/>
  <c r="H63" i="40"/>
  <c r="F63" i="40"/>
  <c r="D63" i="40"/>
  <c r="B63" i="40"/>
  <c r="P63" i="39"/>
  <c r="O63" i="39"/>
  <c r="N63" i="39"/>
  <c r="L63" i="39"/>
  <c r="K63" i="39"/>
  <c r="J63" i="39"/>
  <c r="I63" i="39"/>
  <c r="H63" i="39"/>
  <c r="G63" i="39"/>
  <c r="F63" i="39"/>
  <c r="E63" i="39"/>
  <c r="D63" i="39"/>
  <c r="B63" i="39"/>
  <c r="P63" i="38"/>
  <c r="O63" i="38"/>
  <c r="N63" i="38"/>
  <c r="L63" i="38"/>
  <c r="K63" i="38"/>
  <c r="J63" i="38"/>
  <c r="I63" i="38"/>
  <c r="H63" i="38"/>
  <c r="G63" i="38"/>
  <c r="F63" i="38"/>
  <c r="E63" i="38"/>
  <c r="D63" i="38"/>
  <c r="B63" i="38"/>
  <c r="P63" i="37"/>
  <c r="O63" i="37"/>
  <c r="N63" i="37"/>
  <c r="L63" i="37"/>
  <c r="K63" i="37"/>
  <c r="J63" i="37"/>
  <c r="I63" i="37"/>
  <c r="H63" i="37"/>
  <c r="G63" i="37"/>
  <c r="F63" i="37"/>
  <c r="E63" i="37"/>
  <c r="D63" i="37"/>
  <c r="B63" i="37"/>
  <c r="Q63" i="36"/>
  <c r="P63" i="36"/>
  <c r="N63" i="36"/>
  <c r="L63" i="36"/>
  <c r="K63" i="36"/>
  <c r="J63" i="36"/>
  <c r="I63" i="36"/>
  <c r="H63" i="36"/>
  <c r="G63" i="36"/>
  <c r="F63" i="36"/>
  <c r="E63" i="36"/>
  <c r="D63" i="36"/>
  <c r="B63" i="36"/>
  <c r="P63" i="35"/>
  <c r="N63" i="35"/>
  <c r="L63" i="35"/>
  <c r="K63" i="35"/>
  <c r="J63" i="35"/>
  <c r="I63" i="35"/>
  <c r="H63" i="35"/>
  <c r="G63" i="35"/>
  <c r="F63" i="35"/>
  <c r="E63" i="35"/>
  <c r="D63" i="35"/>
  <c r="B63" i="35"/>
  <c r="Q63" i="34"/>
  <c r="P63" i="34"/>
  <c r="N63" i="34"/>
  <c r="L63" i="34"/>
  <c r="J63" i="34"/>
  <c r="H63" i="34"/>
  <c r="F63" i="34"/>
  <c r="D63" i="34"/>
  <c r="B63" i="34"/>
  <c r="P63" i="33"/>
  <c r="N63" i="33"/>
  <c r="L63" i="33"/>
  <c r="K63" i="33"/>
  <c r="J63" i="33"/>
  <c r="I63" i="33"/>
  <c r="H63" i="33"/>
  <c r="G63" i="33"/>
  <c r="F63" i="33"/>
  <c r="E63" i="33"/>
  <c r="D63" i="33"/>
  <c r="B63" i="33"/>
  <c r="P63" i="32"/>
  <c r="N63" i="32"/>
  <c r="L63" i="32"/>
  <c r="J63" i="32"/>
  <c r="H63" i="32"/>
  <c r="F63" i="32"/>
  <c r="D63" i="32"/>
  <c r="B63" i="32"/>
  <c r="P63" i="31"/>
  <c r="O63" i="31"/>
  <c r="N63" i="31"/>
  <c r="M63" i="31"/>
  <c r="L63" i="31"/>
  <c r="K63" i="31"/>
  <c r="J63" i="31"/>
  <c r="H63" i="31"/>
  <c r="F63" i="31"/>
  <c r="D63" i="31"/>
  <c r="B63" i="31"/>
  <c r="P63" i="30"/>
  <c r="N63" i="30"/>
  <c r="L63" i="30"/>
  <c r="J63" i="30"/>
  <c r="H63" i="30"/>
  <c r="F63" i="30"/>
  <c r="D63" i="30"/>
  <c r="B63" i="30"/>
  <c r="P63" i="29"/>
  <c r="N63" i="29"/>
  <c r="L63" i="29"/>
  <c r="J63" i="29"/>
  <c r="H63" i="29"/>
  <c r="F63" i="29"/>
  <c r="D63" i="29"/>
  <c r="B63" i="29"/>
  <c r="P63" i="28"/>
  <c r="N63" i="28"/>
  <c r="J63" i="28"/>
  <c r="H63" i="28"/>
  <c r="F63" i="28"/>
  <c r="D63" i="28"/>
  <c r="B63" i="28"/>
  <c r="P63" i="27"/>
  <c r="N63" i="27"/>
  <c r="L63" i="27"/>
  <c r="J63" i="27"/>
  <c r="H63" i="27"/>
  <c r="F63" i="27"/>
  <c r="D63" i="27"/>
  <c r="B63" i="27"/>
  <c r="P63" i="23"/>
  <c r="O63" i="23"/>
  <c r="N63" i="23"/>
  <c r="M63" i="23"/>
  <c r="L63" i="23"/>
  <c r="K63" i="23"/>
  <c r="J63" i="23"/>
  <c r="H63" i="23"/>
  <c r="F63" i="23"/>
  <c r="D63" i="23"/>
  <c r="B63" i="23"/>
  <c r="P63" i="20"/>
  <c r="L63" i="20"/>
  <c r="J63" i="20"/>
  <c r="H63" i="20"/>
  <c r="F63" i="20"/>
  <c r="D63" i="20"/>
  <c r="B63" i="20"/>
  <c r="P63" i="18"/>
  <c r="N63" i="18"/>
  <c r="L63" i="18"/>
  <c r="J63" i="18"/>
  <c r="H63" i="18"/>
  <c r="F63" i="18"/>
  <c r="D63" i="18"/>
  <c r="B63" i="18"/>
  <c r="P63" i="16"/>
  <c r="N63" i="16"/>
  <c r="L63" i="16"/>
  <c r="J63" i="16"/>
  <c r="H63" i="16"/>
  <c r="F63" i="16"/>
  <c r="D63" i="16"/>
  <c r="D63" i="26"/>
  <c r="F63" i="26"/>
  <c r="H63" i="26"/>
  <c r="J63" i="26"/>
  <c r="L63" i="26"/>
  <c r="N63" i="26"/>
  <c r="P63" i="26"/>
  <c r="B63" i="26"/>
  <c r="V23" i="34"/>
  <c r="E63" i="34"/>
  <c r="S23" i="47"/>
  <c r="U23" i="47"/>
  <c r="W23" i="47"/>
  <c r="Y23" i="47"/>
  <c r="AA23" i="47"/>
  <c r="AC23" i="47"/>
  <c r="AE23" i="47"/>
  <c r="AF23" i="47"/>
  <c r="AG23" i="47"/>
  <c r="Q23" i="47"/>
  <c r="Q63" i="47" s="1"/>
  <c r="S23" i="46"/>
  <c r="U23" i="46"/>
  <c r="V23" i="46"/>
  <c r="W23" i="46"/>
  <c r="X23" i="46"/>
  <c r="Y23" i="46"/>
  <c r="AA23" i="46"/>
  <c r="AC23" i="46"/>
  <c r="AE23" i="46"/>
  <c r="AF23" i="46"/>
  <c r="AG23" i="46"/>
  <c r="AH23" i="46"/>
  <c r="Q23" i="46"/>
  <c r="Q63" i="46" s="1"/>
  <c r="Q23" i="45"/>
  <c r="Q63" i="45" s="1"/>
  <c r="Q23" i="18"/>
  <c r="Q63" i="18" s="1"/>
  <c r="S23" i="43"/>
  <c r="AJ23" i="43" s="1"/>
  <c r="U23" i="43"/>
  <c r="AL23" i="43" s="1"/>
  <c r="W23" i="43"/>
  <c r="Y23" i="43"/>
  <c r="AA23" i="43"/>
  <c r="AC23" i="43"/>
  <c r="AE23" i="43"/>
  <c r="AG23" i="43"/>
  <c r="AI23" i="43"/>
  <c r="U23" i="42"/>
  <c r="AL23" i="42" s="1"/>
  <c r="W23" i="42"/>
  <c r="Y23" i="42"/>
  <c r="AA23" i="42"/>
  <c r="AC23" i="42"/>
  <c r="AE23" i="42"/>
  <c r="AG23" i="42"/>
  <c r="AI23" i="42"/>
  <c r="S23" i="42"/>
  <c r="AJ23" i="42" s="1"/>
  <c r="U23" i="41"/>
  <c r="AL23" i="41" s="1"/>
  <c r="W23" i="41"/>
  <c r="AN23" i="41" s="1"/>
  <c r="Y23" i="41"/>
  <c r="AA23" i="41"/>
  <c r="AC23" i="41"/>
  <c r="AE23" i="41"/>
  <c r="AG23" i="41"/>
  <c r="AI23" i="41"/>
  <c r="S23" i="41"/>
  <c r="AJ23" i="41" s="1"/>
  <c r="S23" i="40"/>
  <c r="AJ23" i="40" s="1"/>
  <c r="U23" i="40"/>
  <c r="W23" i="40"/>
  <c r="Y23" i="40"/>
  <c r="AA23" i="40"/>
  <c r="AC23" i="40"/>
  <c r="AE23" i="40"/>
  <c r="AG23" i="40"/>
  <c r="AI23" i="40"/>
  <c r="U23" i="39"/>
  <c r="V23" i="39"/>
  <c r="W23" i="39"/>
  <c r="X23" i="39"/>
  <c r="Y23" i="39"/>
  <c r="Z23" i="39"/>
  <c r="AA23" i="39"/>
  <c r="AB23" i="39"/>
  <c r="AC23" i="39"/>
  <c r="AE23" i="39"/>
  <c r="AF23" i="39"/>
  <c r="AG23" i="39"/>
  <c r="AI23" i="39"/>
  <c r="S23" i="39"/>
  <c r="AJ23" i="39" s="1"/>
  <c r="U23" i="38"/>
  <c r="V23" i="38"/>
  <c r="W23" i="38"/>
  <c r="X23" i="38"/>
  <c r="Y23" i="38"/>
  <c r="Z23" i="38"/>
  <c r="AA23" i="38"/>
  <c r="AB23" i="38"/>
  <c r="AC23" i="38"/>
  <c r="AE23" i="38"/>
  <c r="AG23" i="38"/>
  <c r="AI23" i="38"/>
  <c r="S23" i="38"/>
  <c r="AJ23" i="38" s="1"/>
  <c r="U23" i="37"/>
  <c r="V23" i="37"/>
  <c r="W23" i="37"/>
  <c r="X23" i="37"/>
  <c r="Y23" i="37"/>
  <c r="Z23" i="37"/>
  <c r="AA23" i="37"/>
  <c r="AB23" i="37"/>
  <c r="AC23" i="37"/>
  <c r="AE23" i="37"/>
  <c r="AF23" i="37"/>
  <c r="AG23" i="37"/>
  <c r="AI23" i="37"/>
  <c r="S23" i="37"/>
  <c r="AJ23" i="37" s="1"/>
  <c r="U23" i="36"/>
  <c r="V23" i="36"/>
  <c r="W23" i="36"/>
  <c r="X23" i="36"/>
  <c r="Y23" i="36"/>
  <c r="Z23" i="36"/>
  <c r="AA23" i="36"/>
  <c r="AB23" i="36"/>
  <c r="AC23" i="36"/>
  <c r="AE23" i="36"/>
  <c r="AG23" i="36"/>
  <c r="AI23" i="36"/>
  <c r="AL23" i="36"/>
  <c r="S23" i="36"/>
  <c r="AJ23" i="36" s="1"/>
  <c r="U23" i="35"/>
  <c r="AL23" i="35" s="1"/>
  <c r="V23" i="35"/>
  <c r="AM23" i="35" s="1"/>
  <c r="W23" i="35"/>
  <c r="AN23" i="35" s="1"/>
  <c r="X23" i="35"/>
  <c r="AO23" i="35" s="1"/>
  <c r="Y23" i="35"/>
  <c r="AP23" i="35" s="1"/>
  <c r="Z23" i="35"/>
  <c r="AQ23" i="35" s="1"/>
  <c r="AA23" i="35"/>
  <c r="AR23" i="35" s="1"/>
  <c r="AB23" i="35"/>
  <c r="AC23" i="35"/>
  <c r="AE23" i="35"/>
  <c r="AG23" i="35"/>
  <c r="AI23" i="35"/>
  <c r="S23" i="35"/>
  <c r="AJ23" i="35" s="1"/>
  <c r="S23" i="34"/>
  <c r="AJ23" i="34" s="1"/>
  <c r="U23" i="34"/>
  <c r="W23" i="34"/>
  <c r="Y23" i="34"/>
  <c r="AA23" i="34"/>
  <c r="AC23" i="34"/>
  <c r="AE23" i="34"/>
  <c r="AG23" i="34"/>
  <c r="AI23" i="34"/>
  <c r="U23" i="33"/>
  <c r="V23" i="33"/>
  <c r="W23" i="33"/>
  <c r="X23" i="33"/>
  <c r="Y23" i="33"/>
  <c r="Z23" i="33"/>
  <c r="AA23" i="33"/>
  <c r="AC23" i="33"/>
  <c r="AE23" i="33"/>
  <c r="AG23" i="33"/>
  <c r="AI23" i="33"/>
  <c r="S23" i="33"/>
  <c r="AJ23" i="33" s="1"/>
  <c r="U23" i="32"/>
  <c r="W23" i="32"/>
  <c r="Y23" i="32"/>
  <c r="AA23" i="32"/>
  <c r="AC23" i="32"/>
  <c r="AE23" i="32"/>
  <c r="AG23" i="32"/>
  <c r="AI23" i="32"/>
  <c r="S23" i="32"/>
  <c r="W25" i="32"/>
  <c r="U25" i="32"/>
  <c r="AL25" i="32" s="1"/>
  <c r="Y25" i="32"/>
  <c r="AA25" i="32"/>
  <c r="AC25" i="32"/>
  <c r="AE25" i="32"/>
  <c r="AG25" i="32"/>
  <c r="AI25" i="32"/>
  <c r="S25" i="32"/>
  <c r="U23" i="31"/>
  <c r="W23" i="31"/>
  <c r="Y23" i="31"/>
  <c r="AA23" i="31"/>
  <c r="AC23" i="31"/>
  <c r="AE23" i="31"/>
  <c r="AG23" i="31"/>
  <c r="AI23" i="31"/>
  <c r="S23" i="31"/>
  <c r="S23" i="30"/>
  <c r="U23" i="30"/>
  <c r="W23" i="30"/>
  <c r="Y23" i="30"/>
  <c r="AA23" i="30"/>
  <c r="AC23" i="30"/>
  <c r="AE23" i="30"/>
  <c r="AG23" i="30"/>
  <c r="AE23" i="29"/>
  <c r="AC23" i="29"/>
  <c r="U23" i="29"/>
  <c r="AL23" i="29" s="1"/>
  <c r="S23" i="29"/>
  <c r="AJ23" i="29" s="1"/>
  <c r="W23" i="29"/>
  <c r="Y23" i="29"/>
  <c r="AA23" i="29"/>
  <c r="AG23" i="29"/>
  <c r="AI23" i="29"/>
  <c r="S23" i="28"/>
  <c r="AJ23" i="28" s="1"/>
  <c r="U23" i="28"/>
  <c r="AL23" i="28" s="1"/>
  <c r="W23" i="28"/>
  <c r="Y23" i="28"/>
  <c r="AA23" i="28"/>
  <c r="AC23" i="28"/>
  <c r="AE23" i="28"/>
  <c r="AG23" i="28"/>
  <c r="AI23" i="28"/>
  <c r="U23" i="27"/>
  <c r="W23" i="27"/>
  <c r="Y23" i="27"/>
  <c r="AA23" i="27"/>
  <c r="AC23" i="27"/>
  <c r="AE23" i="27"/>
  <c r="AG23" i="27"/>
  <c r="AI23" i="27"/>
  <c r="S23" i="27"/>
  <c r="S23" i="23"/>
  <c r="U23" i="23"/>
  <c r="W23" i="23"/>
  <c r="Y23" i="23"/>
  <c r="Z23" i="23"/>
  <c r="AA23" i="23"/>
  <c r="AB23" i="23"/>
  <c r="AC23" i="23"/>
  <c r="AD23" i="23"/>
  <c r="AE23" i="23"/>
  <c r="AF23" i="23"/>
  <c r="AG23" i="23"/>
  <c r="AH23" i="23"/>
  <c r="AI23" i="23"/>
  <c r="AJ23" i="23"/>
  <c r="Q23" i="23"/>
  <c r="S23" i="25"/>
  <c r="U23" i="25"/>
  <c r="W23" i="25"/>
  <c r="Y23" i="25"/>
  <c r="AA23" i="25"/>
  <c r="AC23" i="25"/>
  <c r="AE23" i="25"/>
  <c r="AF23" i="25"/>
  <c r="AG23" i="25"/>
  <c r="Q23" i="25"/>
  <c r="Q63" i="25" s="1"/>
  <c r="S23" i="20"/>
  <c r="U23" i="20"/>
  <c r="W23" i="20"/>
  <c r="Y23" i="20"/>
  <c r="AA23" i="20"/>
  <c r="AC23" i="20"/>
  <c r="AE23" i="20"/>
  <c r="AF23" i="20"/>
  <c r="AG23" i="20"/>
  <c r="AH23" i="20"/>
  <c r="Q23" i="20"/>
  <c r="Q63" i="20" s="1"/>
  <c r="S23" i="18"/>
  <c r="U23" i="18"/>
  <c r="W23" i="18"/>
  <c r="Y23" i="18"/>
  <c r="AA23" i="18"/>
  <c r="AC23" i="18"/>
  <c r="AE23" i="18"/>
  <c r="AF23" i="18"/>
  <c r="AG23" i="18"/>
  <c r="AH23" i="18"/>
  <c r="AI23" i="18"/>
  <c r="S23" i="16"/>
  <c r="U23" i="16"/>
  <c r="W23" i="16"/>
  <c r="Y23" i="16"/>
  <c r="AA23" i="16"/>
  <c r="AC23" i="16"/>
  <c r="AE23" i="16"/>
  <c r="Q23" i="16"/>
  <c r="Q63" i="16" s="1"/>
  <c r="AA23" i="26"/>
  <c r="AC23" i="26"/>
  <c r="AE23" i="26"/>
  <c r="U23" i="26"/>
  <c r="W23" i="26"/>
  <c r="Y23" i="26"/>
  <c r="S23" i="26"/>
  <c r="Q23" i="26"/>
  <c r="Q63" i="26" s="1"/>
  <c r="Q63" i="66"/>
  <c r="O63" i="66"/>
  <c r="M63" i="66"/>
  <c r="G63" i="66"/>
  <c r="C63" i="66"/>
  <c r="Q63" i="63"/>
  <c r="M63" i="63"/>
  <c r="K63" i="63"/>
  <c r="I63" i="63"/>
  <c r="G63" i="63"/>
  <c r="E63" i="63"/>
  <c r="C63" i="63"/>
  <c r="Q63" i="62"/>
  <c r="O63" i="62"/>
  <c r="E63" i="62"/>
  <c r="C63" i="62"/>
  <c r="H63" i="61"/>
  <c r="F63" i="61"/>
  <c r="D63" i="61"/>
  <c r="B63" i="61"/>
  <c r="G63" i="60"/>
  <c r="I63" i="59"/>
  <c r="H63" i="51"/>
  <c r="D63" i="51"/>
  <c r="C63" i="50"/>
  <c r="E63" i="49"/>
  <c r="G63" i="48"/>
  <c r="T23" i="47"/>
  <c r="O63" i="47"/>
  <c r="G63" i="47"/>
  <c r="M63" i="46"/>
  <c r="M63" i="45"/>
  <c r="G63" i="45"/>
  <c r="O63" i="44"/>
  <c r="M63" i="44"/>
  <c r="AH23" i="43"/>
  <c r="AF23" i="43"/>
  <c r="T23" i="43"/>
  <c r="AK23" i="43" s="1"/>
  <c r="Q63" i="43"/>
  <c r="C63" i="43"/>
  <c r="AH23" i="42"/>
  <c r="AF23" i="42"/>
  <c r="AD23" i="42"/>
  <c r="AB23" i="42"/>
  <c r="V23" i="42"/>
  <c r="Q63" i="42"/>
  <c r="K63" i="42"/>
  <c r="G63" i="42"/>
  <c r="E63" i="42"/>
  <c r="C63" i="42"/>
  <c r="AH23" i="41"/>
  <c r="AB23" i="41"/>
  <c r="Z23" i="41"/>
  <c r="V23" i="41"/>
  <c r="AM23" i="41" s="1"/>
  <c r="M63" i="41"/>
  <c r="E63" i="41"/>
  <c r="C63" i="41"/>
  <c r="AH23" i="40"/>
  <c r="AF23" i="40"/>
  <c r="AD23" i="40"/>
  <c r="Z23" i="40"/>
  <c r="X23" i="40"/>
  <c r="V23" i="40"/>
  <c r="T23" i="40"/>
  <c r="AK23" i="40" s="1"/>
  <c r="Q63" i="40"/>
  <c r="O63" i="40"/>
  <c r="M63" i="40"/>
  <c r="K63" i="40"/>
  <c r="I63" i="40"/>
  <c r="T23" i="39"/>
  <c r="T23" i="38"/>
  <c r="AK23" i="38" s="1"/>
  <c r="Q63" i="38"/>
  <c r="T23" i="37"/>
  <c r="AK23" i="37" s="1"/>
  <c r="Q63" i="37"/>
  <c r="AF23" i="36"/>
  <c r="AD23" i="36"/>
  <c r="C63" i="36"/>
  <c r="T23" i="35"/>
  <c r="AK23" i="35" s="1"/>
  <c r="AH23" i="35"/>
  <c r="AF23" i="35"/>
  <c r="AD23" i="35"/>
  <c r="M63" i="35"/>
  <c r="C63" i="35"/>
  <c r="AB23" i="34"/>
  <c r="Z23" i="34"/>
  <c r="O63" i="34"/>
  <c r="O63" i="33"/>
  <c r="AF25" i="32"/>
  <c r="AD25" i="32"/>
  <c r="M63" i="32"/>
  <c r="Z23" i="31"/>
  <c r="X23" i="31"/>
  <c r="V23" i="31"/>
  <c r="T23" i="31"/>
  <c r="I63" i="31"/>
  <c r="G63" i="31"/>
  <c r="E63" i="31"/>
  <c r="C63" i="31"/>
  <c r="AH23" i="30"/>
  <c r="AF23" i="30"/>
  <c r="AB23" i="30"/>
  <c r="Z23" i="30"/>
  <c r="V23" i="30"/>
  <c r="Q63" i="30"/>
  <c r="O63" i="30"/>
  <c r="K63" i="30"/>
  <c r="E63" i="30"/>
  <c r="C63" i="30"/>
  <c r="AF23" i="29"/>
  <c r="V23" i="29"/>
  <c r="T23" i="29"/>
  <c r="AK23" i="29" s="1"/>
  <c r="Q63" i="29"/>
  <c r="K63" i="29"/>
  <c r="I63" i="29"/>
  <c r="G63" i="29"/>
  <c r="C63" i="29"/>
  <c r="AH23" i="28"/>
  <c r="Q63" i="28"/>
  <c r="E63" i="28"/>
  <c r="AH23" i="27"/>
  <c r="AD23" i="27"/>
  <c r="X23" i="27"/>
  <c r="V23" i="27"/>
  <c r="T23" i="27"/>
  <c r="M63" i="27"/>
  <c r="K63" i="27"/>
  <c r="I63" i="27"/>
  <c r="Z23" i="25"/>
  <c r="O63" i="25"/>
  <c r="I63" i="25"/>
  <c r="AD23" i="20"/>
  <c r="AB23" i="20"/>
  <c r="X23" i="20"/>
  <c r="O63" i="20"/>
  <c r="M63" i="20"/>
  <c r="AD23" i="18"/>
  <c r="AB23" i="18"/>
  <c r="Z23" i="18"/>
  <c r="X23" i="18"/>
  <c r="O63" i="18"/>
  <c r="M63" i="18"/>
  <c r="I63" i="18"/>
  <c r="AD23" i="16"/>
  <c r="AB23" i="16"/>
  <c r="AD23" i="26"/>
  <c r="Z23" i="26"/>
  <c r="O63" i="26"/>
  <c r="E63" i="23"/>
  <c r="G63" i="25"/>
  <c r="I63" i="44"/>
  <c r="E63" i="50"/>
  <c r="O63" i="46"/>
  <c r="Z23" i="46"/>
  <c r="M63" i="38"/>
  <c r="C63" i="38"/>
  <c r="M63" i="36"/>
  <c r="M63" i="34"/>
  <c r="K63" i="34"/>
  <c r="I63" i="34"/>
  <c r="AD23" i="29"/>
  <c r="O63" i="35"/>
  <c r="I63" i="20"/>
  <c r="X23" i="34"/>
  <c r="AD23" i="41"/>
  <c r="AH23" i="29"/>
  <c r="O63" i="41"/>
  <c r="O63" i="43"/>
  <c r="AJ23" i="32" l="1"/>
  <c r="E63" i="16"/>
  <c r="G63" i="18"/>
  <c r="E63" i="20"/>
  <c r="G63" i="20"/>
  <c r="C63" i="25"/>
  <c r="G63" i="23"/>
  <c r="G63" i="27"/>
  <c r="K63" i="41"/>
  <c r="T23" i="41"/>
  <c r="AK23" i="41" s="1"/>
  <c r="Z23" i="47"/>
  <c r="AB23" i="47"/>
  <c r="AB23" i="33"/>
  <c r="V23" i="18"/>
  <c r="T23" i="20"/>
  <c r="V23" i="25"/>
  <c r="AD23" i="37"/>
  <c r="AD23" i="38"/>
  <c r="Z23" i="43"/>
  <c r="E63" i="45"/>
  <c r="C63" i="47"/>
  <c r="K63" i="47"/>
  <c r="AD23" i="47"/>
  <c r="AB23" i="26"/>
  <c r="R23" i="25"/>
  <c r="V23" i="23"/>
  <c r="AB23" i="25"/>
  <c r="AB23" i="28"/>
  <c r="K63" i="16"/>
  <c r="O63" i="16"/>
  <c r="AD23" i="25"/>
  <c r="I63" i="23"/>
  <c r="E63" i="27"/>
  <c r="K63" i="28"/>
  <c r="K63" i="32"/>
  <c r="C63" i="34"/>
  <c r="O63" i="36"/>
  <c r="AH23" i="37"/>
  <c r="M63" i="39"/>
  <c r="AH23" i="39"/>
  <c r="I63" i="41"/>
  <c r="Q63" i="41"/>
  <c r="C63" i="44"/>
  <c r="K63" i="44"/>
  <c r="O63" i="45"/>
  <c r="E63" i="47"/>
  <c r="M63" i="47"/>
  <c r="E63" i="48"/>
  <c r="C63" i="49"/>
  <c r="G63" i="50"/>
  <c r="G63" i="59"/>
  <c r="E63" i="60"/>
  <c r="K63" i="66"/>
  <c r="I63" i="66"/>
  <c r="K63" i="62"/>
  <c r="I63" i="62"/>
  <c r="G63" i="62"/>
  <c r="E63" i="66"/>
  <c r="O63" i="63"/>
  <c r="M63" i="62"/>
  <c r="C63" i="60"/>
  <c r="G63" i="52"/>
  <c r="G63" i="49"/>
  <c r="E63" i="59"/>
  <c r="B63" i="51"/>
  <c r="F63" i="51"/>
  <c r="C63" i="48"/>
  <c r="I63" i="47"/>
  <c r="V23" i="47"/>
  <c r="R23" i="47"/>
  <c r="AD23" i="46"/>
  <c r="E63" i="44"/>
  <c r="K63" i="43"/>
  <c r="AB23" i="43"/>
  <c r="I63" i="43"/>
  <c r="X23" i="43"/>
  <c r="G63" i="43"/>
  <c r="O63" i="42"/>
  <c r="Z23" i="42"/>
  <c r="X23" i="42"/>
  <c r="T23" i="42"/>
  <c r="AK23" i="42" s="1"/>
  <c r="C63" i="40"/>
  <c r="X23" i="47"/>
  <c r="E63" i="46"/>
  <c r="C63" i="46"/>
  <c r="K63" i="46"/>
  <c r="AB23" i="46"/>
  <c r="R23" i="46"/>
  <c r="T23" i="46"/>
  <c r="I63" i="45"/>
  <c r="C63" i="45"/>
  <c r="K63" i="45"/>
  <c r="G63" i="44"/>
  <c r="M63" i="43"/>
  <c r="AD23" i="43"/>
  <c r="M63" i="42"/>
  <c r="G63" i="41"/>
  <c r="X23" i="41"/>
  <c r="AO23" i="41" s="1"/>
  <c r="AF23" i="41"/>
  <c r="G63" i="40"/>
  <c r="E63" i="40"/>
  <c r="AB23" i="40"/>
  <c r="AD23" i="39"/>
  <c r="C63" i="39"/>
  <c r="Q63" i="39"/>
  <c r="AH23" i="38"/>
  <c r="T23" i="33"/>
  <c r="AK23" i="33" s="1"/>
  <c r="C63" i="37"/>
  <c r="M63" i="37"/>
  <c r="T23" i="36"/>
  <c r="AK23" i="36" s="1"/>
  <c r="G63" i="34"/>
  <c r="AF23" i="34"/>
  <c r="AD23" i="34"/>
  <c r="Q63" i="33"/>
  <c r="AF23" i="33"/>
  <c r="Z25" i="32"/>
  <c r="T25" i="32"/>
  <c r="AK25" i="32" s="1"/>
  <c r="AJ25" i="32"/>
  <c r="AL23" i="32"/>
  <c r="AH25" i="32"/>
  <c r="AB23" i="31"/>
  <c r="AD23" i="31"/>
  <c r="AF23" i="31"/>
  <c r="E63" i="29"/>
  <c r="V23" i="28"/>
  <c r="I63" i="30"/>
  <c r="X23" i="30"/>
  <c r="T23" i="30"/>
  <c r="O63" i="29"/>
  <c r="AB23" i="29"/>
  <c r="X23" i="29"/>
  <c r="Z23" i="28"/>
  <c r="Q63" i="27"/>
  <c r="M63" i="30"/>
  <c r="G63" i="30"/>
  <c r="AD23" i="30"/>
  <c r="M63" i="29"/>
  <c r="I63" i="28"/>
  <c r="AF23" i="28"/>
  <c r="O63" i="28"/>
  <c r="C63" i="28"/>
  <c r="G63" i="28"/>
  <c r="C63" i="23"/>
  <c r="M63" i="25"/>
  <c r="R23" i="23"/>
  <c r="T23" i="23"/>
  <c r="X23" i="23"/>
  <c r="K63" i="25"/>
  <c r="E63" i="25"/>
  <c r="V23" i="20"/>
  <c r="T23" i="25"/>
  <c r="X23" i="25"/>
  <c r="K63" i="20"/>
  <c r="Z23" i="20"/>
  <c r="C63" i="18"/>
  <c r="E63" i="18"/>
  <c r="K63" i="18"/>
  <c r="T23" i="18"/>
  <c r="T23" i="16"/>
  <c r="Z23" i="16"/>
  <c r="I63" i="16"/>
  <c r="X23" i="16"/>
  <c r="R23" i="18"/>
  <c r="R23" i="16"/>
  <c r="M63" i="16"/>
  <c r="M63" i="26"/>
  <c r="I63" i="26"/>
  <c r="AF23" i="27"/>
  <c r="O63" i="27"/>
  <c r="AB23" i="27"/>
  <c r="V23" i="16"/>
  <c r="G63" i="16"/>
  <c r="G63" i="26"/>
  <c r="C63" i="26"/>
  <c r="V23" i="26"/>
  <c r="X23" i="26"/>
  <c r="R23" i="26"/>
  <c r="E63" i="43"/>
  <c r="V23" i="43"/>
  <c r="E63" i="52"/>
  <c r="C63" i="59"/>
  <c r="C63" i="52"/>
  <c r="T23" i="34"/>
  <c r="AK23" i="34" s="1"/>
  <c r="Q63" i="35"/>
  <c r="I63" i="49"/>
  <c r="I63" i="42"/>
  <c r="AF23" i="38"/>
  <c r="AH23" i="36"/>
  <c r="C63" i="33"/>
  <c r="AH23" i="33"/>
  <c r="M63" i="33"/>
  <c r="AD23" i="33"/>
  <c r="C63" i="32"/>
  <c r="T23" i="32"/>
  <c r="AH23" i="32"/>
  <c r="AD23" i="32"/>
  <c r="I63" i="32"/>
  <c r="E63" i="32"/>
  <c r="V25" i="32"/>
  <c r="V23" i="32"/>
  <c r="Z23" i="32"/>
  <c r="AB25" i="32"/>
  <c r="O63" i="32"/>
  <c r="AF23" i="32"/>
  <c r="AB23" i="32"/>
  <c r="X25" i="32"/>
  <c r="X23" i="32"/>
  <c r="Z23" i="29"/>
  <c r="T23" i="28"/>
  <c r="AK23" i="28" s="1"/>
  <c r="C63" i="27"/>
  <c r="X23" i="28"/>
  <c r="Z23" i="27"/>
  <c r="R23" i="20"/>
  <c r="C63" i="20"/>
  <c r="K63" i="26"/>
  <c r="E63" i="26"/>
  <c r="T23" i="26"/>
  <c r="AK23" i="32" l="1"/>
  <c r="AD23" i="28"/>
  <c r="M63" i="28"/>
</calcChain>
</file>

<file path=xl/comments1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593,788
92%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10.xml><?xml version="1.0" encoding="utf-8"?>
<comments xmlns="http://schemas.openxmlformats.org/spreadsheetml/2006/main">
  <authors>
    <author>Your User Name</author>
  </authors>
  <commentList>
    <comment ref="N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1.xml><?xml version="1.0" encoding="utf-8"?>
<comments xmlns="http://schemas.openxmlformats.org/spreadsheetml/2006/main">
  <authors>
    <author>Your User Name</author>
  </authors>
  <commentList>
    <comment ref="N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2.xml><?xml version="1.0" encoding="utf-8"?>
<comments xmlns="http://schemas.openxmlformats.org/spreadsheetml/2006/main">
  <authors>
    <author>Your User Name</author>
  </authors>
  <commentLis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2,186,019
29.6% </t>
        </r>
        <r>
          <rPr>
            <b/>
            <sz val="9"/>
            <color indexed="81"/>
            <rFont val="돋움"/>
            <family val="3"/>
            <charset val="129"/>
          </rPr>
          <t xml:space="preserve">감소
</t>
        </r>
      </text>
    </comment>
  </commentList>
</comments>
</file>

<file path=xl/comments13.xml><?xml version="1.0" encoding="utf-8"?>
<comments xmlns="http://schemas.openxmlformats.org/spreadsheetml/2006/main">
  <authors>
    <author>Your User Name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평균값 
1,055,489
1/2 이하로 감소함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440,945
33.9%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4,645,492
44.9%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14.xml><?xml version="1.0" encoding="utf-8"?>
<comments xmlns="http://schemas.openxmlformats.org/spreadsheetml/2006/main">
  <authors>
    <author>Your User Name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3,471,883
1/2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9,881,683
70%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15.xml><?xml version="1.0" encoding="utf-8"?>
<comments xmlns="http://schemas.openxmlformats.org/spreadsheetml/2006/main">
  <authors>
    <author>CAK</author>
  </authors>
  <commentList>
    <comment ref="H3" authorId="0">
      <text>
        <r>
          <rPr>
            <b/>
            <sz val="9"/>
            <color indexed="81"/>
            <rFont val="Tahoma"/>
            <family val="2"/>
          </rPr>
          <t>76~77</t>
        </r>
        <r>
          <rPr>
            <b/>
            <sz val="9"/>
            <color indexed="81"/>
            <rFont val="돋움"/>
            <family val="3"/>
            <charset val="129"/>
          </rPr>
          <t>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중기업</t>
        </r>
        <r>
          <rPr>
            <b/>
            <sz val="9"/>
            <color indexed="81"/>
            <rFont val="Tahoma"/>
            <family val="2"/>
          </rPr>
          <t xml:space="preserve"> 300</t>
        </r>
        <r>
          <rPr>
            <b/>
            <sz val="9"/>
            <color indexed="81"/>
            <rFont val="돋움"/>
            <family val="3"/>
            <charset val="129"/>
          </rPr>
          <t>억</t>
        </r>
        <r>
          <rPr>
            <b/>
            <sz val="9"/>
            <color indexed="81"/>
            <rFont val="Tahoma"/>
            <family val="2"/>
          </rPr>
          <t>~1,000</t>
        </r>
        <r>
          <rPr>
            <b/>
            <sz val="9"/>
            <color indexed="81"/>
            <rFont val="돋움"/>
            <family val="3"/>
            <charset val="129"/>
          </rPr>
          <t>억미만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활성화</t>
        </r>
      </text>
    </comment>
  </commentList>
</comments>
</file>

<file path=xl/comments16.xml><?xml version="1.0" encoding="utf-8"?>
<comments xmlns="http://schemas.openxmlformats.org/spreadsheetml/2006/main">
  <authors>
    <author>Your User Name</author>
  </authors>
  <commentList>
    <comment ref="B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7.xml><?xml version="1.0" encoding="utf-8"?>
<comments xmlns="http://schemas.openxmlformats.org/spreadsheetml/2006/main">
  <authors>
    <author>Your User Name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521,214
27.4%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18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137,171
70%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101,627
77.4%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148,507
76.4%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278,038
31.8%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P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6,163,282
65%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</text>
    </comment>
  </commentList>
</comments>
</file>

<file path=xl/comments19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66,073
67%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64,912
113.8%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150,801
39.4%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2521056
29.4%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675,323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56.2%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61,512
65.9%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0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40,631
175%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29,395
72%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44,804
238%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137,414
55.5%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625,095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229%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1.xml><?xml version="1.0" encoding="utf-8"?>
<comments xmlns="http://schemas.openxmlformats.org/spreadsheetml/2006/main">
  <authors>
    <author>Your User Name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133,139
70.3%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31%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21%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</text>
    </comment>
  </commentList>
</comments>
</file>

<file path=xl/comments22.xml><?xml version="1.0" encoding="utf-8"?>
<comments xmlns="http://schemas.openxmlformats.org/spreadsheetml/2006/main">
  <authors>
    <author>Your User Name</author>
  </authors>
  <commentList>
    <comment ref="H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86,330
43.1%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423,406
37.3%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3.xml><?xml version="1.0" encoding="utf-8"?>
<comments xmlns="http://schemas.openxmlformats.org/spreadsheetml/2006/main">
  <authors>
    <author>Your User Name</author>
  </authors>
  <commentList>
    <comment ref="N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31,898,121
33.4%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24.xml><?xml version="1.0" encoding="utf-8"?>
<comments xmlns="http://schemas.openxmlformats.org/spreadsheetml/2006/main">
  <authors>
    <author>Your User Name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153,467
61.8%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305,317
37.5%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5.xml><?xml version="1.0" encoding="utf-8"?>
<comments xmlns="http://schemas.openxmlformats.org/spreadsheetml/2006/main">
  <authors>
    <author>Your User Name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61,512
65.9%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156,238
30.2%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P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415,416
29.7%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6.xml><?xml version="1.0" encoding="utf-8"?>
<comments xmlns="http://schemas.openxmlformats.org/spreadsheetml/2006/main">
  <authors>
    <author>Your User Name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1,794,394
24.4%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1,794,394
24.4%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11,324,291
25.5%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P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11,324,291
25.5%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7.xml><?xml version="1.0" encoding="utf-8"?>
<comments xmlns="http://schemas.openxmlformats.org/spreadsheetml/2006/main">
  <authors>
    <author>Your User Name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910,334
56.6%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910,334
56.6%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3.xml><?xml version="1.0" encoding="utf-8"?>
<comments xmlns="http://schemas.openxmlformats.org/spreadsheetml/2006/main">
  <authors>
    <author>Your User Name</author>
  </authors>
  <commentLis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554,407
19.7%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4.xml><?xml version="1.0" encoding="utf-8"?>
<comments xmlns="http://schemas.openxmlformats.org/spreadsheetml/2006/main">
  <authors>
    <author>Your User Name</author>
  </authors>
  <commentLis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98,988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전년 0이었음
</t>
        </r>
      </text>
    </comment>
    <comment ref="L6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전년 0이었음
</t>
        </r>
      </text>
    </comment>
    <comment ref="N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5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172,433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68.7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172,433
78.8%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47%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6" authorId="0">
      <text>
        <r>
          <rPr>
            <b/>
            <sz val="9"/>
            <color indexed="81"/>
            <rFont val="돋움"/>
            <family val="3"/>
            <charset val="129"/>
          </rPr>
          <t>13년 평균값
530,167
65.2% 증가함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530,167
37.5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  <r>
          <rPr>
            <b/>
            <sz val="9"/>
            <color indexed="81"/>
            <rFont val="Tahoma"/>
            <family val="2"/>
          </rPr>
          <t xml:space="preserve">12 </t>
        </r>
        <r>
          <rPr>
            <b/>
            <sz val="9"/>
            <color indexed="81"/>
            <rFont val="돋움"/>
            <family val="3"/>
            <charset val="129"/>
          </rPr>
          <t>개월 초과와 값이 같았음</t>
        </r>
      </text>
    </commen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6.xml><?xml version="1.0" encoding="utf-8"?>
<comments xmlns="http://schemas.openxmlformats.org/spreadsheetml/2006/main">
  <authors>
    <author>Your User Name</author>
  </authors>
  <commentList>
    <comment ref="J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7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133,139
70.3%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>
      <text>
        <r>
          <rPr>
            <b/>
            <sz val="9"/>
            <color indexed="81"/>
            <rFont val="돋움"/>
            <family val="3"/>
            <charset val="129"/>
          </rPr>
          <t>13년 평균값
98,988
75.2% 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144,210
77.6%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31%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21%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17.4%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  <r>
          <rPr>
            <b/>
            <sz val="9"/>
            <color indexed="81"/>
            <rFont val="Tahoma"/>
            <family val="2"/>
          </rPr>
          <t>12</t>
        </r>
        <r>
          <rPr>
            <b/>
            <sz val="9"/>
            <color indexed="81"/>
            <rFont val="돋움"/>
            <family val="3"/>
            <charset val="129"/>
          </rPr>
          <t>개월 초과와 값이 같음</t>
        </r>
      </text>
    </commen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8.xml><?xml version="1.0" encoding="utf-8"?>
<comments xmlns="http://schemas.openxmlformats.org/spreadsheetml/2006/main">
  <authors>
    <author>Your User Name</author>
  </authors>
  <commentLis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1,237,546
30.5%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P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3,204,471
26.4%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9.xml><?xml version="1.0" encoding="utf-8"?>
<comments xmlns="http://schemas.openxmlformats.org/spreadsheetml/2006/main">
  <authors>
    <author>Your User Name</author>
  </authors>
  <commentLis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sharedStrings.xml><?xml version="1.0" encoding="utf-8"?>
<sst xmlns="http://schemas.openxmlformats.org/spreadsheetml/2006/main" count="3678" uniqueCount="646">
  <si>
    <t>계   정    과   목</t>
    <phoneticPr fontId="3" type="noConversion"/>
  </si>
  <si>
    <t>토     목</t>
    <phoneticPr fontId="3" type="noConversion"/>
  </si>
  <si>
    <t>건     축</t>
    <phoneticPr fontId="3" type="noConversion"/>
  </si>
  <si>
    <t>조     경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</si>
  <si>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</si>
  <si>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</si>
  <si>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</si>
  <si>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</si>
  <si>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</si>
  <si>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</si>
  <si>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</si>
  <si>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</si>
  <si>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</si>
  <si>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</si>
  <si>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</si>
  <si>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</si>
  <si>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</si>
  <si>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</si>
  <si>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</si>
  <si>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</si>
  <si>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</si>
  <si>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</si>
  <si>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</si>
  <si>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</si>
  <si>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</si>
  <si>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</si>
  <si>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</si>
  <si>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</si>
  <si>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</si>
  <si>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</si>
  <si>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</si>
  <si>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</si>
  <si>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</si>
  <si>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</si>
  <si>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</si>
  <si>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</si>
  <si>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</si>
  <si>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</si>
  <si>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</si>
  <si>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</si>
  <si>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</si>
  <si>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</si>
  <si>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</si>
  <si>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</si>
  <si>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</si>
  <si>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</si>
  <si>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</si>
  <si>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</si>
  <si>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</si>
  <si>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</si>
  <si>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</si>
  <si>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</si>
  <si>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</si>
  <si>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5억 ~ 30억원 미만</t>
    <phoneticPr fontId="3" type="noConversion"/>
  </si>
  <si>
    <t>정 부 기 관</t>
    <phoneticPr fontId="3" type="noConversion"/>
  </si>
  <si>
    <t>주한 외국기관</t>
    <phoneticPr fontId="3" type="noConversion"/>
  </si>
  <si>
    <t>민      간</t>
    <phoneticPr fontId="3" type="noConversion"/>
  </si>
  <si>
    <t>6 개월 이하</t>
    <phoneticPr fontId="3" type="noConversion"/>
  </si>
  <si>
    <t xml:space="preserve">계    산    서  (2) </t>
    <phoneticPr fontId="3" type="noConversion"/>
  </si>
  <si>
    <t xml:space="preserve">계    산    서  (1) </t>
    <phoneticPr fontId="3" type="noConversion"/>
  </si>
  <si>
    <t xml:space="preserve">  (단위 : 천원, %)</t>
    <phoneticPr fontId="3" type="noConversion"/>
  </si>
  <si>
    <t xml:space="preserve">5억원 미만 </t>
    <phoneticPr fontId="3" type="noConversion"/>
  </si>
  <si>
    <t xml:space="preserve">계    산    서  (3) </t>
    <phoneticPr fontId="3" type="noConversion"/>
  </si>
  <si>
    <t>1     군</t>
    <phoneticPr fontId="3" type="noConversion"/>
  </si>
  <si>
    <t>2     군</t>
    <phoneticPr fontId="3" type="noConversion"/>
  </si>
  <si>
    <t>3     군</t>
    <phoneticPr fontId="3" type="noConversion"/>
  </si>
  <si>
    <t>4     군</t>
    <phoneticPr fontId="3" type="noConversion"/>
  </si>
  <si>
    <t>5     군</t>
    <phoneticPr fontId="3" type="noConversion"/>
  </si>
  <si>
    <t>6     군</t>
    <phoneticPr fontId="3" type="noConversion"/>
  </si>
  <si>
    <t>7     군</t>
    <phoneticPr fontId="3" type="noConversion"/>
  </si>
  <si>
    <t>8     군</t>
    <phoneticPr fontId="3" type="noConversion"/>
  </si>
  <si>
    <t>9     군</t>
    <phoneticPr fontId="3" type="noConversion"/>
  </si>
  <si>
    <t xml:space="preserve">계    산    서  (5) </t>
    <phoneticPr fontId="3" type="noConversion"/>
  </si>
  <si>
    <t xml:space="preserve">계    산    서  (4) </t>
    <phoneticPr fontId="3" type="noConversion"/>
  </si>
  <si>
    <t xml:space="preserve">계    산    서  (6) </t>
    <phoneticPr fontId="3" type="noConversion"/>
  </si>
  <si>
    <t xml:space="preserve">소  기  업 </t>
    <phoneticPr fontId="3" type="noConversion"/>
  </si>
  <si>
    <t>중  기  업</t>
    <phoneticPr fontId="3" type="noConversion"/>
  </si>
  <si>
    <t>대  기  업</t>
    <phoneticPr fontId="3" type="noConversion"/>
  </si>
  <si>
    <t>공공 단체</t>
    <phoneticPr fontId="3" type="noConversion"/>
  </si>
  <si>
    <t xml:space="preserve">1.  종     합     원     가       </t>
    <phoneticPr fontId="3" type="noConversion"/>
  </si>
  <si>
    <t>36 개월 초과</t>
    <phoneticPr fontId="3" type="noConversion"/>
  </si>
  <si>
    <t>3 개월 이하</t>
    <phoneticPr fontId="3" type="noConversion"/>
  </si>
  <si>
    <t>12 개월 초과</t>
    <phoneticPr fontId="3" type="noConversion"/>
  </si>
  <si>
    <t>12개월 초과 ~ 36개월 이하</t>
    <phoneticPr fontId="3" type="noConversion"/>
  </si>
  <si>
    <t>6개월 초과 ~ 12개월 이하</t>
    <phoneticPr fontId="3" type="noConversion"/>
  </si>
  <si>
    <t>3개월 초과 ~ 6개월 이하</t>
    <phoneticPr fontId="3" type="noConversion"/>
  </si>
  <si>
    <t>공             종             별</t>
    <phoneticPr fontId="3" type="noConversion"/>
  </si>
  <si>
    <t>발  주  기  관  별</t>
    <phoneticPr fontId="3" type="noConversion"/>
  </si>
  <si>
    <t>공        사        기        간        별</t>
    <phoneticPr fontId="3" type="noConversion"/>
  </si>
  <si>
    <t>산 업 설  비</t>
    <phoneticPr fontId="3" type="noConversion"/>
  </si>
  <si>
    <t>공          종          별</t>
    <phoneticPr fontId="3" type="noConversion"/>
  </si>
  <si>
    <t xml:space="preserve">시  공  능  력  순  위  별  </t>
    <phoneticPr fontId="3" type="noConversion"/>
  </si>
  <si>
    <t>시            공            능            력</t>
    <phoneticPr fontId="3" type="noConversion"/>
  </si>
  <si>
    <t>순                위                별</t>
    <phoneticPr fontId="3" type="noConversion"/>
  </si>
  <si>
    <t>공    사    규    모    별</t>
    <phoneticPr fontId="3" type="noConversion"/>
  </si>
  <si>
    <t>발            주</t>
    <phoneticPr fontId="3" type="noConversion"/>
  </si>
  <si>
    <t>기                관                별</t>
    <phoneticPr fontId="3" type="noConversion"/>
  </si>
  <si>
    <t>기            업</t>
    <phoneticPr fontId="3" type="noConversion"/>
  </si>
  <si>
    <t>규    모    별</t>
    <phoneticPr fontId="3" type="noConversion"/>
  </si>
  <si>
    <t>별</t>
    <phoneticPr fontId="3" type="noConversion"/>
  </si>
  <si>
    <t>공            사            기            간</t>
    <phoneticPr fontId="3" type="noConversion"/>
  </si>
  <si>
    <t>공                사</t>
    <phoneticPr fontId="3" type="noConversion"/>
  </si>
  <si>
    <t>규                모                별</t>
    <phoneticPr fontId="3" type="noConversion"/>
  </si>
  <si>
    <t>전체계</t>
    <phoneticPr fontId="3" type="noConversion"/>
  </si>
  <si>
    <t>30억 ~ 50억원 미만</t>
    <phoneticPr fontId="3" type="noConversion"/>
  </si>
  <si>
    <t>50억원 미만</t>
    <phoneticPr fontId="3" type="noConversion"/>
  </si>
  <si>
    <t>50억 ~ 300억원 미만</t>
    <phoneticPr fontId="3" type="noConversion"/>
  </si>
  <si>
    <t>50억 ~ 100억원 미만</t>
    <phoneticPr fontId="3" type="noConversion"/>
  </si>
  <si>
    <t>100억 ~ 300억원 미만</t>
    <phoneticPr fontId="3" type="noConversion"/>
  </si>
  <si>
    <t>1,000 억원 이상</t>
    <phoneticPr fontId="3" type="noConversion"/>
  </si>
  <si>
    <t>300억 ~ 1,000억원 미만</t>
    <phoneticPr fontId="3" type="noConversion"/>
  </si>
  <si>
    <t xml:space="preserve"> 2.  공 종 별 공 사 기 간</t>
    <phoneticPr fontId="3" type="noConversion"/>
  </si>
  <si>
    <t>별 원 가 계 산 서 (1)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</si>
  <si>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</si>
  <si>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</si>
  <si>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토               목 </t>
    <phoneticPr fontId="3" type="noConversion"/>
  </si>
  <si>
    <t>토              목</t>
    <phoneticPr fontId="3" type="noConversion"/>
  </si>
  <si>
    <t xml:space="preserve">합 계  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</si>
  <si>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</si>
  <si>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</si>
  <si>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</si>
  <si>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3개월초과~</t>
    <phoneticPr fontId="3" type="noConversion"/>
  </si>
  <si>
    <t>6개월이하</t>
    <phoneticPr fontId="3" type="noConversion"/>
  </si>
  <si>
    <t>6개월이하</t>
    <phoneticPr fontId="3" type="noConversion"/>
  </si>
  <si>
    <t>6개월초과~12개월이하</t>
    <phoneticPr fontId="3" type="noConversion"/>
  </si>
  <si>
    <t>6개월초과~12개월이하</t>
    <phoneticPr fontId="3" type="noConversion"/>
  </si>
  <si>
    <t>12 개월 초과</t>
    <phoneticPr fontId="3" type="noConversion"/>
  </si>
  <si>
    <t>12개월초과~36개월이하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</si>
  <si>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</si>
  <si>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</si>
  <si>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</si>
  <si>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</si>
  <si>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</si>
  <si>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</si>
  <si>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</si>
  <si>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</si>
  <si>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</si>
  <si>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</si>
  <si>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</si>
  <si>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</si>
  <si>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</si>
  <si>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</si>
  <si>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</si>
  <si>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</si>
  <si>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</si>
  <si>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</si>
  <si>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</si>
  <si>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</si>
  <si>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</si>
  <si>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</si>
  <si>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</si>
  <si>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</si>
  <si>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</si>
  <si>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</si>
  <si>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</si>
  <si>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</si>
  <si>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</si>
  <si>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</si>
  <si>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</si>
  <si>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</si>
  <si>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</si>
  <si>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</si>
  <si>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</si>
  <si>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</si>
  <si>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</si>
  <si>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</si>
  <si>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</si>
  <si>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</si>
  <si>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</si>
  <si>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</si>
  <si>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</si>
  <si>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</si>
  <si>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</si>
  <si>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</si>
  <si>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</si>
  <si>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</si>
  <si>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</si>
  <si>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</si>
  <si>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별 원 가 계 산 서 (2)</t>
    <phoneticPr fontId="3" type="noConversion"/>
  </si>
  <si>
    <t xml:space="preserve">건               축 </t>
    <phoneticPr fontId="3" type="noConversion"/>
  </si>
  <si>
    <t>건              축</t>
    <phoneticPr fontId="3" type="noConversion"/>
  </si>
  <si>
    <t>별 원 가 계 산 서 (3)</t>
    <phoneticPr fontId="3" type="noConversion"/>
  </si>
  <si>
    <t xml:space="preserve">산               업 </t>
    <phoneticPr fontId="3" type="noConversion"/>
  </si>
  <si>
    <t>환               경               설               비</t>
    <phoneticPr fontId="3" type="noConversion"/>
  </si>
  <si>
    <t>별 원 가 계 산 서 (4)</t>
    <phoneticPr fontId="3" type="noConversion"/>
  </si>
  <si>
    <t xml:space="preserve">조               경 </t>
    <phoneticPr fontId="3" type="noConversion"/>
  </si>
  <si>
    <t>조              경</t>
    <phoneticPr fontId="3" type="noConversion"/>
  </si>
  <si>
    <t xml:space="preserve">3.  공 사 규 모 별 공 사   </t>
    <phoneticPr fontId="3" type="noConversion"/>
  </si>
  <si>
    <t xml:space="preserve">기 간 별 원 가 계 산 서  (1) </t>
    <phoneticPr fontId="3" type="noConversion"/>
  </si>
  <si>
    <t>5           억           원</t>
    <phoneticPr fontId="3" type="noConversion"/>
  </si>
  <si>
    <t>미               만</t>
    <phoneticPr fontId="3" type="noConversion"/>
  </si>
  <si>
    <t>합   계</t>
    <phoneticPr fontId="3" type="noConversion"/>
  </si>
  <si>
    <t>6개월초과 ~ 12개월이하</t>
    <phoneticPr fontId="3" type="noConversion"/>
  </si>
  <si>
    <t>6개월초과 ~ 12개월이하</t>
    <phoneticPr fontId="3" type="noConversion"/>
  </si>
  <si>
    <t>12개월초과 ~ 36개월이하</t>
    <phoneticPr fontId="3" type="noConversion"/>
  </si>
  <si>
    <t>12개월초과 ~ 36개월이하</t>
    <phoneticPr fontId="3" type="noConversion"/>
  </si>
  <si>
    <t xml:space="preserve">기 간 별 원 가 계 산 서  (2) </t>
    <phoneticPr fontId="3" type="noConversion"/>
  </si>
  <si>
    <t>~      30    억    원    미    만</t>
    <phoneticPr fontId="3" type="noConversion"/>
  </si>
  <si>
    <t xml:space="preserve">기 간 별 원 가 계 산 서  (3) </t>
    <phoneticPr fontId="3" type="noConversion"/>
  </si>
  <si>
    <t>30          억           원</t>
    <phoneticPr fontId="3" type="noConversion"/>
  </si>
  <si>
    <t>~      50    억    원    미    만</t>
    <phoneticPr fontId="3" type="noConversion"/>
  </si>
  <si>
    <t xml:space="preserve">기 간 별 원 가 계 산 서  (4) </t>
    <phoneticPr fontId="3" type="noConversion"/>
  </si>
  <si>
    <t>50           억           원</t>
    <phoneticPr fontId="3" type="noConversion"/>
  </si>
  <si>
    <t xml:space="preserve">기 간 별 원 가 계 산 서  (5) </t>
    <phoneticPr fontId="3" type="noConversion"/>
  </si>
  <si>
    <t>~      300    억    원    미    만</t>
    <phoneticPr fontId="3" type="noConversion"/>
  </si>
  <si>
    <t xml:space="preserve">기 간 별 원 가 계 산 서  (6) </t>
    <phoneticPr fontId="3" type="noConversion"/>
  </si>
  <si>
    <t>~      100    억    원    미    만</t>
    <phoneticPr fontId="3" type="noConversion"/>
  </si>
  <si>
    <t xml:space="preserve">기 간 별 원 가 계 산 서  (7) </t>
    <phoneticPr fontId="3" type="noConversion"/>
  </si>
  <si>
    <t>100           억           원</t>
    <phoneticPr fontId="3" type="noConversion"/>
  </si>
  <si>
    <t xml:space="preserve">기 간 별 원 가 계 산 서  (8) </t>
    <phoneticPr fontId="3" type="noConversion"/>
  </si>
  <si>
    <t>300           억           원</t>
    <phoneticPr fontId="3" type="noConversion"/>
  </si>
  <si>
    <t>~      1,000    억    원    미    만</t>
    <phoneticPr fontId="3" type="noConversion"/>
  </si>
  <si>
    <t xml:space="preserve">기 간 별 원 가 계 산 서  (9) </t>
    <phoneticPr fontId="3" type="noConversion"/>
  </si>
  <si>
    <t>1,000           억           원</t>
    <phoneticPr fontId="3" type="noConversion"/>
  </si>
  <si>
    <t>이               상</t>
    <phoneticPr fontId="3" type="noConversion"/>
  </si>
  <si>
    <t xml:space="preserve">4.  발 주 기 관 별 공 사   </t>
    <phoneticPr fontId="3" type="noConversion"/>
  </si>
  <si>
    <t>규 모 별 원 가 계 산 서 (1)</t>
    <phoneticPr fontId="3" type="noConversion"/>
  </si>
  <si>
    <t>규 모 별 원 가 계 산 서 (1)</t>
    <phoneticPr fontId="3" type="noConversion"/>
  </si>
  <si>
    <t>정                부                기                관</t>
    <phoneticPr fontId="3" type="noConversion"/>
  </si>
  <si>
    <t>정                  부                  기                  관</t>
    <phoneticPr fontId="3" type="noConversion"/>
  </si>
  <si>
    <t>5 억원 미만</t>
    <phoneticPr fontId="3" type="noConversion"/>
  </si>
  <si>
    <t>5 억원 미만</t>
    <phoneticPr fontId="3" type="noConversion"/>
  </si>
  <si>
    <t>5억 ~ 30억원 미만</t>
    <phoneticPr fontId="3" type="noConversion"/>
  </si>
  <si>
    <t>30억 ~ 50</t>
    <phoneticPr fontId="3" type="noConversion"/>
  </si>
  <si>
    <t>억원 미만</t>
    <phoneticPr fontId="3" type="noConversion"/>
  </si>
  <si>
    <t>억원 미만</t>
    <phoneticPr fontId="3" type="noConversion"/>
  </si>
  <si>
    <t>50 억원 미만</t>
    <phoneticPr fontId="3" type="noConversion"/>
  </si>
  <si>
    <t>50 억원 미만</t>
    <phoneticPr fontId="3" type="noConversion"/>
  </si>
  <si>
    <t>50억 ~ 300억원 미만</t>
    <phoneticPr fontId="3" type="noConversion"/>
  </si>
  <si>
    <t>50억 ~ 100억원 미만</t>
    <phoneticPr fontId="3" type="noConversion"/>
  </si>
  <si>
    <t>100억 ~ 300억원 미만</t>
    <phoneticPr fontId="3" type="noConversion"/>
  </si>
  <si>
    <t>규 모 별 원 가 계 산 서 (2)</t>
    <phoneticPr fontId="3" type="noConversion"/>
  </si>
  <si>
    <t>정    부    기    관</t>
    <phoneticPr fontId="3" type="noConversion"/>
  </si>
  <si>
    <t>지    방</t>
    <phoneticPr fontId="3" type="noConversion"/>
  </si>
  <si>
    <t>자                  치                  단                   체</t>
    <phoneticPr fontId="3" type="noConversion"/>
  </si>
  <si>
    <t>300억 ~ 1,000억원 미만</t>
    <phoneticPr fontId="3" type="noConversion"/>
  </si>
  <si>
    <t>1,000 억원 이상</t>
    <phoneticPr fontId="3" type="noConversion"/>
  </si>
  <si>
    <t>합       계</t>
    <phoneticPr fontId="3" type="noConversion"/>
  </si>
  <si>
    <t>5 억원</t>
    <phoneticPr fontId="3" type="noConversion"/>
  </si>
  <si>
    <t>미 만</t>
    <phoneticPr fontId="3" type="noConversion"/>
  </si>
  <si>
    <t>30억 ~ 50억원 미만</t>
    <phoneticPr fontId="3" type="noConversion"/>
  </si>
  <si>
    <t>규 모 별 원 가 계 산 서 (3)</t>
    <phoneticPr fontId="3" type="noConversion"/>
  </si>
  <si>
    <t>지      방      자      치      단      체</t>
    <phoneticPr fontId="3" type="noConversion"/>
  </si>
  <si>
    <t>1,000 억원</t>
    <phoneticPr fontId="3" type="noConversion"/>
  </si>
  <si>
    <t>이  상</t>
    <phoneticPr fontId="3" type="noConversion"/>
  </si>
  <si>
    <t>규 모 별 원 가 계 산 서 (4)</t>
    <phoneticPr fontId="3" type="noConversion"/>
  </si>
  <si>
    <t>공    공    단    체</t>
    <phoneticPr fontId="3" type="noConversion"/>
  </si>
  <si>
    <t>100억 ~ 300</t>
    <phoneticPr fontId="3" type="noConversion"/>
  </si>
  <si>
    <t>합    계</t>
    <phoneticPr fontId="3" type="noConversion"/>
  </si>
  <si>
    <t>규 모 별 원 가 계 산 서 (5)</t>
    <phoneticPr fontId="3" type="noConversion"/>
  </si>
  <si>
    <t>공                공                단                 체</t>
    <phoneticPr fontId="3" type="noConversion"/>
  </si>
  <si>
    <t>공                      공                      단                      체</t>
    <phoneticPr fontId="3" type="noConversion"/>
  </si>
  <si>
    <t>100억원 ~ 300억원 미만</t>
    <phoneticPr fontId="3" type="noConversion"/>
  </si>
  <si>
    <t>300억원 ~ 1,000억원 미만</t>
    <phoneticPr fontId="3" type="noConversion"/>
  </si>
  <si>
    <t>규 모 별 원 가 계 산 서 (6)</t>
    <phoneticPr fontId="3" type="noConversion"/>
  </si>
  <si>
    <t>공  공  단  체</t>
    <phoneticPr fontId="3" type="noConversion"/>
  </si>
  <si>
    <t>주                 한</t>
    <phoneticPr fontId="3" type="noConversion"/>
  </si>
  <si>
    <t>외                 국                 기                 관</t>
    <phoneticPr fontId="3" type="noConversion"/>
  </si>
  <si>
    <t>4.  발 주 기 관 별 공 사</t>
    <phoneticPr fontId="3" type="noConversion"/>
  </si>
  <si>
    <t>규 모 별 원 가 계 산 서 (7)</t>
    <phoneticPr fontId="3" type="noConversion"/>
  </si>
  <si>
    <t>주      한      외      국      기      관</t>
    <phoneticPr fontId="3" type="noConversion"/>
  </si>
  <si>
    <t>민                    간</t>
    <phoneticPr fontId="3" type="noConversion"/>
  </si>
  <si>
    <t>합     계</t>
    <phoneticPr fontId="3" type="noConversion"/>
  </si>
  <si>
    <t>합     계</t>
    <phoneticPr fontId="3" type="noConversion"/>
  </si>
  <si>
    <t>규 모 별 원 가 계 산 서 (8)</t>
    <phoneticPr fontId="3" type="noConversion"/>
  </si>
  <si>
    <t>민                     간</t>
    <phoneticPr fontId="3" type="noConversion"/>
  </si>
  <si>
    <t>5.  기 업 규 모 별 공 사</t>
    <phoneticPr fontId="3" type="noConversion"/>
  </si>
  <si>
    <t>5.  기 업 규 모 별 공 사</t>
    <phoneticPr fontId="3" type="noConversion"/>
  </si>
  <si>
    <t>계   정    과   목</t>
    <phoneticPr fontId="3" type="noConversion"/>
  </si>
  <si>
    <t>합   계</t>
    <phoneticPr fontId="3" type="noConversion"/>
  </si>
  <si>
    <t>5 억원 미만</t>
    <phoneticPr fontId="3" type="noConversion"/>
  </si>
  <si>
    <t>5억 ~ 30억원 미만</t>
    <phoneticPr fontId="3" type="noConversion"/>
  </si>
  <si>
    <t>30억 ~ 50</t>
    <phoneticPr fontId="3" type="noConversion"/>
  </si>
  <si>
    <t>평  균</t>
    <phoneticPr fontId="3" type="noConversion"/>
  </si>
  <si>
    <t>구성비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</si>
  <si>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</si>
  <si>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</si>
  <si>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</si>
  <si>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</si>
  <si>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</si>
  <si>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</si>
  <si>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</si>
  <si>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</si>
  <si>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</si>
  <si>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</si>
  <si>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</si>
  <si>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</si>
  <si>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</si>
  <si>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</si>
  <si>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</si>
  <si>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</si>
  <si>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</si>
  <si>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</si>
  <si>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</si>
  <si>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</si>
  <si>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</si>
  <si>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</si>
  <si>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</si>
  <si>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</si>
  <si>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</si>
  <si>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</si>
  <si>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</si>
  <si>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</si>
  <si>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</si>
  <si>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</si>
  <si>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</si>
  <si>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</si>
  <si>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</si>
  <si>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</si>
  <si>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</si>
  <si>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</si>
  <si>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</si>
  <si>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</si>
  <si>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</si>
  <si>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</si>
  <si>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</si>
  <si>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</si>
  <si>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</si>
  <si>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</si>
  <si>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</si>
  <si>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중</t>
    <phoneticPr fontId="3" type="noConversion"/>
  </si>
  <si>
    <t xml:space="preserve">규 모 별 원 가 계 산 서 (2) </t>
    <phoneticPr fontId="3" type="noConversion"/>
  </si>
  <si>
    <t>중            기            업</t>
    <phoneticPr fontId="3" type="noConversion"/>
  </si>
  <si>
    <t>합      계</t>
    <phoneticPr fontId="3" type="noConversion"/>
  </si>
  <si>
    <t>대                       기</t>
    <phoneticPr fontId="3" type="noConversion"/>
  </si>
  <si>
    <t xml:space="preserve">  (단위 : 천원, %)</t>
    <phoneticPr fontId="3" type="noConversion"/>
  </si>
  <si>
    <t>50억 ~ 100억원 미만</t>
    <phoneticPr fontId="3" type="noConversion"/>
  </si>
  <si>
    <t>100억 ~ 300억원 미만</t>
    <phoneticPr fontId="3" type="noConversion"/>
  </si>
  <si>
    <t>300억 ~ 1,000억원 미만</t>
    <phoneticPr fontId="3" type="noConversion"/>
  </si>
  <si>
    <t>1,000 억원 이상</t>
    <phoneticPr fontId="3" type="noConversion"/>
  </si>
  <si>
    <t xml:space="preserve">평  균 </t>
    <phoneticPr fontId="3" type="noConversion"/>
  </si>
  <si>
    <t>구성비</t>
    <phoneticPr fontId="3" type="noConversion"/>
  </si>
  <si>
    <t>평  균</t>
    <phoneticPr fontId="3" type="noConversion"/>
  </si>
  <si>
    <t xml:space="preserve">구성비 </t>
    <phoneticPr fontId="3" type="noConversion"/>
  </si>
  <si>
    <t>6.  기 업 규 모 별 공 사</t>
    <phoneticPr fontId="3" type="noConversion"/>
  </si>
  <si>
    <t>6.  기 업 규 모 별 공 사</t>
    <phoneticPr fontId="3" type="noConversion"/>
  </si>
  <si>
    <t>기 간 별 원 가 계 산 서 (1)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</si>
  <si>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</si>
  <si>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</si>
  <si>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    소                       기</t>
    <phoneticPr fontId="3" type="noConversion"/>
  </si>
  <si>
    <t>합      계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</si>
  <si>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</si>
  <si>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</si>
  <si>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</si>
  <si>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6개월이하</t>
    <phoneticPr fontId="3" type="noConversion"/>
  </si>
  <si>
    <t>6개월초과 ~ 12개월이하</t>
    <phoneticPr fontId="3" type="noConversion"/>
  </si>
  <si>
    <t>12 개월 초과</t>
    <phoneticPr fontId="3" type="noConversion"/>
  </si>
  <si>
    <t>12개월초과 ~ 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</si>
  <si>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</si>
  <si>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</si>
  <si>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</si>
  <si>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</si>
  <si>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</si>
  <si>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</si>
  <si>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</si>
  <si>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</si>
  <si>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</si>
  <si>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</si>
  <si>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</si>
  <si>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</si>
  <si>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</si>
  <si>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</si>
  <si>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</si>
  <si>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</si>
  <si>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</si>
  <si>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</si>
  <si>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</si>
  <si>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</si>
  <si>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</si>
  <si>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</si>
  <si>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</si>
  <si>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</si>
  <si>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</si>
  <si>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</si>
  <si>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</si>
  <si>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</si>
  <si>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</si>
  <si>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</si>
  <si>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</si>
  <si>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</si>
  <si>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</si>
  <si>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</si>
  <si>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</si>
  <si>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</si>
  <si>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</si>
  <si>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</si>
  <si>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</si>
  <si>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</si>
  <si>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</si>
  <si>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</si>
  <si>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</si>
  <si>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기 간 별 원 가 계 산 서 (2)</t>
    <phoneticPr fontId="3" type="noConversion"/>
  </si>
  <si>
    <t xml:space="preserve">    중                       기</t>
    <phoneticPr fontId="3" type="noConversion"/>
  </si>
  <si>
    <t>6.  기 업 규 모 별 공 사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</si>
  <si>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</si>
  <si>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</si>
  <si>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    대                       기</t>
    <phoneticPr fontId="3" type="noConversion"/>
  </si>
  <si>
    <t>합      계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</si>
  <si>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</si>
  <si>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</si>
  <si>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</si>
  <si>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6개월이하</t>
    <phoneticPr fontId="3" type="noConversion"/>
  </si>
  <si>
    <t>6개월초과 ~ 12개월이하</t>
    <phoneticPr fontId="3" type="noConversion"/>
  </si>
  <si>
    <t>12 개월 초과</t>
    <phoneticPr fontId="3" type="noConversion"/>
  </si>
  <si>
    <t>12개월초과 ~ 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</si>
  <si>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</si>
  <si>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</si>
  <si>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</si>
  <si>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</si>
  <si>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</si>
  <si>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</si>
  <si>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</si>
  <si>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</si>
  <si>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</si>
  <si>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</si>
  <si>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</si>
  <si>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</si>
  <si>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</si>
  <si>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</si>
  <si>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</si>
  <si>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</si>
  <si>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</si>
  <si>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</si>
  <si>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</si>
  <si>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</si>
  <si>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</si>
  <si>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</si>
  <si>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</si>
  <si>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</si>
  <si>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</si>
  <si>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</si>
  <si>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</si>
  <si>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</si>
  <si>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</si>
  <si>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</si>
  <si>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</si>
  <si>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</si>
  <si>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</si>
  <si>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</si>
  <si>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</si>
  <si>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</si>
  <si>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</si>
  <si>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</si>
  <si>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</si>
  <si>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</si>
  <si>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</si>
  <si>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</si>
  <si>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</si>
  <si>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</si>
  <si>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</si>
  <si>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</si>
  <si>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</si>
  <si>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</si>
  <si>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</si>
  <si>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</si>
  <si>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 xml:space="preserve">7. 공 종 별 공 사 기 간 별 </t>
    <phoneticPr fontId="3" type="noConversion"/>
  </si>
  <si>
    <t xml:space="preserve">7. 공 종 별 공 사 기 간 별 </t>
    <phoneticPr fontId="3" type="noConversion"/>
  </si>
  <si>
    <t>공 사 규 모 별 원 가 계 산 서 (1)</t>
    <phoneticPr fontId="3" type="noConversion"/>
  </si>
  <si>
    <t>전체계</t>
    <phoneticPr fontId="3" type="noConversion"/>
  </si>
  <si>
    <t>전          체</t>
    <phoneticPr fontId="3" type="noConversion"/>
  </si>
  <si>
    <t>전          체</t>
    <phoneticPr fontId="3" type="noConversion"/>
  </si>
  <si>
    <t>50억 미만</t>
    <phoneticPr fontId="3" type="noConversion"/>
  </si>
  <si>
    <t>50억 미만</t>
    <phoneticPr fontId="3" type="noConversion"/>
  </si>
  <si>
    <t>50 ~ 300억 미만</t>
    <phoneticPr fontId="3" type="noConversion"/>
  </si>
  <si>
    <t>50 ~ 300억 미만</t>
    <phoneticPr fontId="3" type="noConversion"/>
  </si>
  <si>
    <t>소  계</t>
    <phoneticPr fontId="3" type="noConversion"/>
  </si>
  <si>
    <t>소  계</t>
    <phoneticPr fontId="3" type="noConversion"/>
  </si>
  <si>
    <t>6개월 이하</t>
    <phoneticPr fontId="3" type="noConversion"/>
  </si>
  <si>
    <t>6개월 이하</t>
    <phoneticPr fontId="3" type="noConversion"/>
  </si>
  <si>
    <t>6개월초과~</t>
    <phoneticPr fontId="3" type="noConversion"/>
  </si>
  <si>
    <t>6개월초과~</t>
    <phoneticPr fontId="3" type="noConversion"/>
  </si>
  <si>
    <t>12개월이하</t>
    <phoneticPr fontId="3" type="noConversion"/>
  </si>
  <si>
    <t>12개월이하</t>
    <phoneticPr fontId="3" type="noConversion"/>
  </si>
  <si>
    <t>12개월 초과</t>
    <phoneticPr fontId="3" type="noConversion"/>
  </si>
  <si>
    <t>12개월 초과</t>
    <phoneticPr fontId="3" type="noConversion"/>
  </si>
  <si>
    <t>6개월초과~12개월이하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</si>
  <si>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</si>
  <si>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</si>
  <si>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</si>
  <si>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</si>
  <si>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</si>
  <si>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</si>
  <si>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</si>
  <si>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</si>
  <si>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</si>
  <si>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</si>
  <si>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</si>
  <si>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</si>
  <si>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</si>
  <si>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</si>
  <si>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</si>
  <si>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</si>
  <si>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</si>
  <si>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</si>
  <si>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</si>
  <si>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</si>
  <si>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</si>
  <si>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</si>
  <si>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</si>
  <si>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</si>
  <si>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</si>
  <si>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</si>
  <si>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</si>
  <si>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</si>
  <si>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</si>
  <si>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</si>
  <si>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</si>
  <si>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</si>
  <si>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</si>
  <si>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</si>
  <si>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</si>
  <si>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</si>
  <si>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</si>
  <si>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</si>
  <si>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</si>
  <si>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</si>
  <si>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</si>
  <si>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</si>
  <si>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</si>
  <si>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</si>
  <si>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</si>
  <si>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</si>
  <si>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</si>
  <si>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</si>
  <si>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</si>
  <si>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</si>
  <si>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</si>
  <si>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</si>
  <si>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공 사 규 모 별 원 가 계 산 서 (2)</t>
    <phoneticPr fontId="3" type="noConversion"/>
  </si>
  <si>
    <t>300 ~ 1,000억 미만</t>
    <phoneticPr fontId="3" type="noConversion"/>
  </si>
  <si>
    <t>1,000억 이상</t>
    <phoneticPr fontId="3" type="noConversion"/>
  </si>
  <si>
    <t>공 사 규 모 별 원 가 계 산 서 (3)</t>
    <phoneticPr fontId="3" type="noConversion"/>
  </si>
  <si>
    <t>전   체</t>
    <phoneticPr fontId="3" type="noConversion"/>
  </si>
  <si>
    <t>토          목</t>
    <phoneticPr fontId="3" type="noConversion"/>
  </si>
  <si>
    <t>토목계</t>
    <phoneticPr fontId="3" type="noConversion"/>
  </si>
  <si>
    <t>6개월</t>
    <phoneticPr fontId="3" type="noConversion"/>
  </si>
  <si>
    <t xml:space="preserve">이 하 </t>
    <phoneticPr fontId="3" type="noConversion"/>
  </si>
  <si>
    <t xml:space="preserve">7. 공 종 별 공 사 기 간 별 </t>
    <phoneticPr fontId="3" type="noConversion"/>
  </si>
  <si>
    <t>공 사 규 모 별 원 가 계 산 서 (4)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</si>
  <si>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</si>
  <si>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</si>
  <si>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>토          목</t>
    <phoneticPr fontId="3" type="noConversion"/>
  </si>
  <si>
    <t>50 ~ 300억 미만</t>
    <phoneticPr fontId="3" type="noConversion"/>
  </si>
  <si>
    <t>300 ~ 1,000억 미만</t>
    <phoneticPr fontId="3" type="noConversion"/>
  </si>
  <si>
    <t>1,000억 이상</t>
    <phoneticPr fontId="3" type="noConversion"/>
  </si>
  <si>
    <t>6개월초과~12개월이하</t>
    <phoneticPr fontId="3" type="noConversion"/>
  </si>
  <si>
    <t>12개월 초과</t>
    <phoneticPr fontId="3" type="noConversion"/>
  </si>
  <si>
    <t>소  계</t>
    <phoneticPr fontId="3" type="noConversion"/>
  </si>
  <si>
    <t>6개월</t>
    <phoneticPr fontId="3" type="noConversion"/>
  </si>
  <si>
    <t xml:space="preserve">이 하 </t>
    <phoneticPr fontId="3" type="noConversion"/>
  </si>
  <si>
    <t>6개월 이하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</si>
  <si>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</si>
  <si>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</si>
  <si>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</si>
  <si>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</si>
  <si>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</si>
  <si>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</si>
  <si>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</si>
  <si>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</si>
  <si>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</si>
  <si>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</si>
  <si>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</si>
  <si>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</si>
  <si>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</si>
  <si>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</si>
  <si>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</si>
  <si>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</si>
  <si>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</si>
  <si>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</si>
  <si>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</si>
  <si>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</si>
  <si>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</si>
  <si>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</si>
  <si>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</si>
  <si>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</si>
  <si>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</si>
  <si>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</si>
  <si>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</si>
  <si>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</si>
  <si>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</si>
  <si>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</si>
  <si>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</si>
  <si>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</si>
  <si>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</si>
  <si>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</si>
  <si>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</si>
  <si>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</si>
  <si>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</si>
  <si>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</si>
  <si>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</si>
  <si>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</si>
  <si>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</si>
  <si>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</si>
  <si>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</si>
  <si>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</si>
  <si>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</si>
  <si>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</si>
  <si>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</si>
  <si>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</si>
  <si>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</si>
  <si>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공 사 규 모 별 원 가 계 산 서 (5)</t>
    <phoneticPr fontId="3" type="noConversion"/>
  </si>
  <si>
    <t>건          축</t>
    <phoneticPr fontId="3" type="noConversion"/>
  </si>
  <si>
    <t>건축계</t>
    <phoneticPr fontId="3" type="noConversion"/>
  </si>
  <si>
    <t xml:space="preserve">    소</t>
    <phoneticPr fontId="3" type="noConversion"/>
  </si>
  <si>
    <t>계</t>
    <phoneticPr fontId="3" type="noConversion"/>
  </si>
  <si>
    <t>공 사 규 모 별 원 가 계 산 서 (6)</t>
    <phoneticPr fontId="3" type="noConversion"/>
  </si>
  <si>
    <t>소</t>
    <phoneticPr fontId="3" type="noConversion"/>
  </si>
  <si>
    <t>12개월초과</t>
    <phoneticPr fontId="3" type="noConversion"/>
  </si>
  <si>
    <t>공 사 규 모 별 원 가 계 산 서 (7)</t>
    <phoneticPr fontId="3" type="noConversion"/>
  </si>
  <si>
    <t>산  업  환  경  설  비</t>
    <phoneticPr fontId="3" type="noConversion"/>
  </si>
  <si>
    <t>산업환경</t>
    <phoneticPr fontId="3" type="noConversion"/>
  </si>
  <si>
    <t>설비계</t>
    <phoneticPr fontId="3" type="noConversion"/>
  </si>
  <si>
    <t>공 사 규 모 별 원 가 계 산 서 (8)</t>
    <phoneticPr fontId="3" type="noConversion"/>
  </si>
  <si>
    <t>12개월</t>
    <phoneticPr fontId="3" type="noConversion"/>
  </si>
  <si>
    <t>초 과</t>
    <phoneticPr fontId="3" type="noConversion"/>
  </si>
  <si>
    <t>소계</t>
    <phoneticPr fontId="3" type="noConversion"/>
  </si>
  <si>
    <t>공 사 규 모 별 원 가 계 산 서 (9)</t>
    <phoneticPr fontId="3" type="noConversion"/>
  </si>
  <si>
    <t>산업환경설비</t>
    <phoneticPr fontId="3" type="noConversion"/>
  </si>
  <si>
    <t>조          경</t>
    <phoneticPr fontId="3" type="noConversion"/>
  </si>
  <si>
    <t>조경계</t>
    <phoneticPr fontId="3" type="noConversion"/>
  </si>
  <si>
    <t>공 사 규 모 별 원 가 계 산 서 (10)</t>
    <phoneticPr fontId="3" type="noConversion"/>
  </si>
  <si>
    <t>공 사 규 모 별 원 가 계 산 서 (11)</t>
    <phoneticPr fontId="3" type="noConversion"/>
  </si>
  <si>
    <t>300 ~ 1,000억 미만</t>
    <phoneticPr fontId="3" type="noConversion"/>
  </si>
  <si>
    <t xml:space="preserve"> </t>
    <phoneticPr fontId="3" type="noConversion"/>
  </si>
  <si>
    <t xml:space="preserve">7. 공 종 별 공 사 기 간 별 </t>
    <phoneticPr fontId="3" type="noConversion"/>
  </si>
  <si>
    <t>공기업</t>
  </si>
  <si>
    <t>공        기        업</t>
    <phoneticPr fontId="3" type="noConversion"/>
  </si>
  <si>
    <t>지 방 자치단체</t>
    <phoneticPr fontId="3" type="noConversion"/>
  </si>
  <si>
    <t>평  균</t>
    <phoneticPr fontId="3" type="noConversion"/>
  </si>
  <si>
    <t xml:space="preserve">기                       업        </t>
    <phoneticPr fontId="3" type="noConversion"/>
  </si>
  <si>
    <t>평  균</t>
    <phoneticPr fontId="3" type="noConversion"/>
  </si>
  <si>
    <t>1,000억원 미만</t>
    <phoneticPr fontId="3" type="noConversion"/>
  </si>
  <si>
    <t>구성비</t>
    <phoneticPr fontId="3" type="noConversion"/>
  </si>
  <si>
    <t xml:space="preserve">규 모 별 원 가 계 산 서 (3) </t>
    <phoneticPr fontId="3" type="noConversion"/>
  </si>
  <si>
    <t xml:space="preserve">규 모 별 원 가 계 산 서 (4) </t>
    <phoneticPr fontId="3" type="noConversion"/>
  </si>
  <si>
    <t>기 간 별 원 가 계 산 서 (3)</t>
    <phoneticPr fontId="3" type="noConversion"/>
  </si>
  <si>
    <t>소  기  업</t>
    <phoneticPr fontId="3" type="noConversion"/>
  </si>
  <si>
    <t xml:space="preserve">대          기          업 </t>
    <phoneticPr fontId="3" type="noConversion"/>
  </si>
  <si>
    <t xml:space="preserve">업          </t>
    <phoneticPr fontId="3" type="noConversion"/>
  </si>
  <si>
    <t xml:space="preserve">    소          기        업</t>
    <phoneticPr fontId="3" type="noConversion"/>
  </si>
  <si>
    <t xml:space="preserve">    소          기        업</t>
    <phoneticPr fontId="3" type="noConversion"/>
  </si>
  <si>
    <t xml:space="preserve">업       </t>
    <phoneticPr fontId="3" type="noConversion"/>
  </si>
  <si>
    <t>업</t>
    <phoneticPr fontId="3" type="noConversion"/>
  </si>
  <si>
    <t>300억 ~</t>
    <phoneticPr fontId="3" type="noConversion"/>
  </si>
  <si>
    <t>Ⅲ. 2020년도  완성공사원가통계</t>
    <phoneticPr fontId="3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</si>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</sst>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0.00_ "/>
    <numFmt numFmtId="178" formatCode="#,##0.00_);[Red]\(#,##0.00\)"/>
    <numFmt numFmtId="179" formatCode="0.00_);[Red]\(0.00\)"/>
    <numFmt numFmtId="180" formatCode="#,##0.00_ "/>
    <numFmt numFmtId="181" formatCode="#,##0_);[Red]\(#,##0\)"/>
    <numFmt numFmtId="182" formatCode="#,##0_ ;[Red]\-#,##0\ "/>
    <numFmt numFmtId="183" formatCode="0.00_ ;[Red]\-0.00\ "/>
    <numFmt numFmtId="184" formatCode="#,##0.00_ ;[Red]\-#,##0.00\ "/>
    <numFmt numFmtId="185" formatCode="#,##0.000_ "/>
  </numFmts>
  <fonts count="2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바탕체"/>
      <family val="1"/>
      <charset val="129"/>
    </font>
    <font>
      <sz val="8"/>
      <name val="바탕체"/>
      <family val="1"/>
      <charset val="129"/>
    </font>
    <font>
      <b/>
      <sz val="14"/>
      <name val="바탕체"/>
      <family val="1"/>
      <charset val="129"/>
    </font>
    <font>
      <b/>
      <sz val="22"/>
      <name val="돋움"/>
      <family val="3"/>
      <charset val="129"/>
    </font>
    <font>
      <sz val="10"/>
      <name val="Arial"/>
      <family val="2"/>
    </font>
    <font>
      <sz val="8"/>
      <name val="굴림"/>
      <family val="3"/>
      <charset val="129"/>
    </font>
    <font>
      <sz val="11"/>
      <name val="바탕체"/>
      <family val="1"/>
      <charset val="129"/>
    </font>
    <font>
      <sz val="8"/>
      <name val="맑은 고딕"/>
      <family val="3"/>
      <charset val="129"/>
    </font>
    <font>
      <sz val="9"/>
      <name val="바탕체"/>
      <family val="1"/>
      <charset val="129"/>
    </font>
    <font>
      <sz val="8"/>
      <name val="바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05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81" fontId="4" fillId="2" borderId="0" xfId="2" applyNumberFormat="1" applyFont="1" applyFill="1" applyAlignment="1">
      <alignment horizontal="center" vertical="center" shrinkToFit="1"/>
    </xf>
    <xf numFmtId="181" fontId="4" fillId="2" borderId="3" xfId="2" applyNumberFormat="1" applyFont="1" applyFill="1" applyBorder="1" applyAlignment="1">
      <alignment horizontal="center" vertical="center" shrinkToFit="1"/>
    </xf>
    <xf numFmtId="181" fontId="5" fillId="2" borderId="6" xfId="2" applyNumberFormat="1" applyFont="1" applyFill="1" applyBorder="1" applyAlignment="1">
      <alignment horizontal="center" vertical="center" shrinkToFit="1"/>
    </xf>
    <xf numFmtId="181" fontId="3" fillId="2" borderId="3" xfId="2" applyNumberFormat="1" applyFont="1" applyFill="1" applyBorder="1" applyAlignment="1" applyProtection="1">
      <alignment shrinkToFit="1"/>
      <protection locked="0"/>
    </xf>
    <xf numFmtId="181" fontId="2" fillId="2" borderId="0" xfId="2" applyNumberFormat="1" applyFont="1" applyFill="1">
      <alignment vertical="center"/>
    </xf>
    <xf numFmtId="0" fontId="0" fillId="2" borderId="0" xfId="0" applyFill="1">
      <alignment vertical="center"/>
    </xf>
    <xf numFmtId="176" fontId="4" fillId="2" borderId="0" xfId="0" applyNumberFormat="1" applyFont="1" applyFill="1" applyAlignment="1">
      <alignment horizontal="center" vertical="center" shrinkToFit="1"/>
    </xf>
    <xf numFmtId="181" fontId="4" fillId="2" borderId="0" xfId="0" applyNumberFormat="1" applyFont="1" applyFill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181" fontId="4" fillId="2" borderId="3" xfId="0" applyNumberFormat="1" applyFont="1" applyFill="1" applyBorder="1" applyAlignment="1">
      <alignment horizontal="center" vertical="center" shrinkToFit="1"/>
    </xf>
    <xf numFmtId="176" fontId="5" fillId="2" borderId="6" xfId="0" applyNumberFormat="1" applyFont="1" applyFill="1" applyBorder="1" applyAlignment="1">
      <alignment horizontal="center" vertical="center" shrinkToFit="1"/>
    </xf>
    <xf numFmtId="181" fontId="5" fillId="2" borderId="8" xfId="2" applyNumberFormat="1" applyFont="1" applyFill="1" applyBorder="1" applyAlignment="1">
      <alignment horizontal="center" vertical="center" shrinkToFit="1"/>
    </xf>
    <xf numFmtId="181" fontId="5" fillId="2" borderId="6" xfId="0" applyNumberFormat="1" applyFont="1" applyFill="1" applyBorder="1" applyAlignment="1">
      <alignment horizontal="center" vertical="center" shrinkToFit="1"/>
    </xf>
    <xf numFmtId="176" fontId="17" fillId="0" borderId="0" xfId="7" applyNumberFormat="1" applyFont="1" applyFill="1">
      <alignment vertical="center"/>
    </xf>
    <xf numFmtId="180" fontId="17" fillId="0" borderId="0" xfId="7" applyNumberFormat="1" applyFont="1" applyFill="1">
      <alignment vertical="center"/>
    </xf>
    <xf numFmtId="181" fontId="3" fillId="2" borderId="3" xfId="0" applyNumberFormat="1" applyFont="1" applyFill="1" applyBorder="1" applyAlignment="1" applyProtection="1">
      <alignment shrinkToFit="1"/>
      <protection locked="0"/>
    </xf>
    <xf numFmtId="181" fontId="0" fillId="2" borderId="0" xfId="0" applyNumberFormat="1" applyFill="1">
      <alignment vertical="center"/>
    </xf>
    <xf numFmtId="176" fontId="3" fillId="2" borderId="3" xfId="0" applyNumberFormat="1" applyFont="1" applyFill="1" applyBorder="1" applyAlignment="1" applyProtection="1">
      <alignment shrinkToFit="1"/>
      <protection locked="0"/>
    </xf>
    <xf numFmtId="179" fontId="4" fillId="2" borderId="0" xfId="0" applyNumberFormat="1" applyFont="1" applyFill="1" applyAlignment="1">
      <alignment horizontal="center" vertical="center"/>
    </xf>
    <xf numFmtId="179" fontId="4" fillId="2" borderId="3" xfId="0" applyNumberFormat="1" applyFont="1" applyFill="1" applyBorder="1" applyAlignment="1">
      <alignment horizontal="center" vertical="center"/>
    </xf>
    <xf numFmtId="179" fontId="17" fillId="2" borderId="0" xfId="1" applyNumberFormat="1" applyFont="1" applyFill="1">
      <alignment vertical="center"/>
    </xf>
    <xf numFmtId="180" fontId="17" fillId="2" borderId="0" xfId="5" applyNumberFormat="1" applyFont="1" applyFill="1">
      <alignment vertical="center"/>
    </xf>
    <xf numFmtId="181" fontId="3" fillId="2" borderId="7" xfId="0" applyNumberFormat="1" applyFont="1" applyFill="1" applyBorder="1" applyAlignment="1" applyProtection="1">
      <alignment shrinkToFit="1"/>
      <protection locked="0"/>
    </xf>
    <xf numFmtId="179" fontId="3" fillId="2" borderId="3" xfId="0" applyNumberFormat="1" applyFont="1" applyFill="1" applyBorder="1" applyAlignment="1" applyProtection="1">
      <alignment shrinkToFit="1"/>
      <protection locked="0"/>
    </xf>
    <xf numFmtId="179" fontId="0" fillId="2" borderId="0" xfId="0" applyNumberFormat="1" applyFill="1">
      <alignment vertical="center"/>
    </xf>
    <xf numFmtId="41" fontId="4" fillId="2" borderId="0" xfId="2" applyFont="1" applyFill="1" applyAlignment="1">
      <alignment horizontal="center" vertical="center" shrinkToFit="1"/>
    </xf>
    <xf numFmtId="41" fontId="4" fillId="2" borderId="3" xfId="2" applyFont="1" applyFill="1" applyBorder="1" applyAlignment="1">
      <alignment horizontal="center" vertical="center" shrinkToFit="1"/>
    </xf>
    <xf numFmtId="41" fontId="5" fillId="2" borderId="6" xfId="2" applyFont="1" applyFill="1" applyBorder="1" applyAlignment="1">
      <alignment horizontal="center" vertical="center" shrinkToFit="1"/>
    </xf>
    <xf numFmtId="41" fontId="3" fillId="2" borderId="3" xfId="2" applyFont="1" applyFill="1" applyBorder="1" applyAlignment="1" applyProtection="1">
      <alignment shrinkToFit="1"/>
      <protection locked="0"/>
    </xf>
    <xf numFmtId="41" fontId="2" fillId="2" borderId="0" xfId="2" applyFont="1" applyFill="1">
      <alignment vertical="center"/>
    </xf>
    <xf numFmtId="182" fontId="4" fillId="2" borderId="0" xfId="0" applyNumberFormat="1" applyFont="1" applyFill="1" applyAlignment="1">
      <alignment horizontal="center" vertical="center" shrinkToFit="1"/>
    </xf>
    <xf numFmtId="182" fontId="4" fillId="2" borderId="3" xfId="0" applyNumberFormat="1" applyFont="1" applyFill="1" applyBorder="1" applyAlignment="1">
      <alignment horizontal="center" vertical="center" shrinkToFit="1"/>
    </xf>
    <xf numFmtId="182" fontId="5" fillId="2" borderId="6" xfId="0" applyNumberFormat="1" applyFont="1" applyFill="1" applyBorder="1" applyAlignment="1">
      <alignment horizontal="center" vertical="center" shrinkToFit="1"/>
    </xf>
    <xf numFmtId="182" fontId="3" fillId="2" borderId="3" xfId="0" applyNumberFormat="1" applyFont="1" applyFill="1" applyBorder="1" applyAlignment="1" applyProtection="1">
      <alignment shrinkToFit="1"/>
      <protection locked="0"/>
    </xf>
    <xf numFmtId="182" fontId="3" fillId="2" borderId="0" xfId="0" applyNumberFormat="1" applyFont="1" applyFill="1" applyBorder="1" applyAlignment="1" applyProtection="1">
      <alignment shrinkToFit="1"/>
      <protection locked="0"/>
    </xf>
    <xf numFmtId="182" fontId="5" fillId="2" borderId="0" xfId="0" applyNumberFormat="1" applyFont="1" applyFill="1" applyAlignment="1">
      <alignment horizontal="center" vertical="center"/>
    </xf>
    <xf numFmtId="182" fontId="3" fillId="2" borderId="0" xfId="0" applyNumberFormat="1" applyFont="1" applyFill="1" applyBorder="1" applyAlignment="1">
      <alignment shrinkToFit="1"/>
    </xf>
    <xf numFmtId="182" fontId="0" fillId="2" borderId="0" xfId="0" applyNumberFormat="1" applyFill="1">
      <alignment vertical="center"/>
    </xf>
    <xf numFmtId="182" fontId="3" fillId="2" borderId="0" xfId="0" applyNumberFormat="1" applyFont="1" applyFill="1" applyAlignment="1" applyProtection="1">
      <alignment horizontal="right" shrinkToFit="1"/>
      <protection locked="0"/>
    </xf>
    <xf numFmtId="182" fontId="3" fillId="2" borderId="9" xfId="0" applyNumberFormat="1" applyFont="1" applyFill="1" applyBorder="1" applyAlignment="1" applyProtection="1">
      <alignment shrinkToFit="1"/>
      <protection locked="0"/>
    </xf>
    <xf numFmtId="182" fontId="5" fillId="2" borderId="0" xfId="0" applyNumberFormat="1" applyFont="1" applyFill="1" applyBorder="1" applyAlignment="1">
      <alignment horizontal="center" vertical="center"/>
    </xf>
    <xf numFmtId="182" fontId="4" fillId="2" borderId="0" xfId="5" applyNumberFormat="1" applyFont="1" applyFill="1" applyAlignment="1">
      <alignment horizontal="center" vertical="center" shrinkToFit="1"/>
    </xf>
    <xf numFmtId="182" fontId="4" fillId="2" borderId="3" xfId="5" applyNumberFormat="1" applyFont="1" applyFill="1" applyBorder="1" applyAlignment="1">
      <alignment horizontal="center" vertical="center" shrinkToFit="1"/>
    </xf>
    <xf numFmtId="182" fontId="5" fillId="2" borderId="6" xfId="5" applyNumberFormat="1" applyFont="1" applyFill="1" applyBorder="1" applyAlignment="1">
      <alignment horizontal="center" vertical="center" shrinkToFit="1"/>
    </xf>
    <xf numFmtId="176" fontId="17" fillId="2" borderId="0" xfId="7" applyNumberFormat="1" applyFont="1" applyFill="1">
      <alignment vertical="center"/>
    </xf>
    <xf numFmtId="182" fontId="3" fillId="2" borderId="3" xfId="5" applyNumberFormat="1" applyFont="1" applyFill="1" applyBorder="1" applyAlignment="1" applyProtection="1">
      <alignment shrinkToFit="1"/>
      <protection locked="0"/>
    </xf>
    <xf numFmtId="182" fontId="2" fillId="2" borderId="0" xfId="5" applyNumberFormat="1" applyFont="1" applyFill="1">
      <alignment vertical="center"/>
    </xf>
    <xf numFmtId="0" fontId="2" fillId="2" borderId="0" xfId="5" applyFont="1" applyFill="1">
      <alignment vertical="center"/>
    </xf>
    <xf numFmtId="183" fontId="2" fillId="2" borderId="3" xfId="5" applyNumberFormat="1" applyFont="1" applyFill="1" applyBorder="1">
      <alignment vertical="center"/>
    </xf>
    <xf numFmtId="183" fontId="2" fillId="2" borderId="0" xfId="5" applyNumberFormat="1" applyFont="1" applyFill="1">
      <alignment vertical="center"/>
    </xf>
    <xf numFmtId="182" fontId="5" fillId="2" borderId="4" xfId="5" applyNumberFormat="1" applyFont="1" applyFill="1" applyBorder="1" applyAlignment="1">
      <alignment horizontal="center" vertical="center" shrinkToFit="1"/>
    </xf>
    <xf numFmtId="182" fontId="3" fillId="2" borderId="7" xfId="5" applyNumberFormat="1" applyFont="1" applyFill="1" applyBorder="1" applyAlignment="1" applyProtection="1">
      <alignment shrinkToFit="1"/>
      <protection locked="0"/>
    </xf>
    <xf numFmtId="183" fontId="4" fillId="2" borderId="0" xfId="5" applyNumberFormat="1" applyFont="1" applyFill="1" applyAlignment="1">
      <alignment horizontal="center" vertical="center"/>
    </xf>
    <xf numFmtId="183" fontId="4" fillId="2" borderId="3" xfId="5" applyNumberFormat="1" applyFont="1" applyFill="1" applyBorder="1" applyAlignment="1">
      <alignment horizontal="center" vertical="center"/>
    </xf>
    <xf numFmtId="183" fontId="5" fillId="2" borderId="5" xfId="5" applyNumberFormat="1" applyFont="1" applyFill="1" applyBorder="1" applyAlignment="1">
      <alignment horizontal="center" vertical="center"/>
    </xf>
    <xf numFmtId="180" fontId="17" fillId="2" borderId="0" xfId="7" applyNumberFormat="1" applyFont="1" applyFill="1">
      <alignment vertical="center"/>
    </xf>
    <xf numFmtId="183" fontId="3" fillId="2" borderId="3" xfId="5" applyNumberFormat="1" applyFont="1" applyFill="1" applyBorder="1" applyAlignment="1" applyProtection="1">
      <alignment shrinkToFit="1"/>
      <protection locked="0"/>
    </xf>
    <xf numFmtId="182" fontId="5" fillId="0" borderId="4" xfId="6" applyNumberFormat="1" applyFont="1" applyFill="1" applyBorder="1" applyAlignment="1">
      <alignment horizontal="center" vertical="center" shrinkToFit="1"/>
    </xf>
    <xf numFmtId="183" fontId="5" fillId="0" borderId="5" xfId="6" applyNumberFormat="1" applyFont="1" applyFill="1" applyBorder="1" applyAlignment="1">
      <alignment horizontal="center" vertical="center"/>
    </xf>
    <xf numFmtId="182" fontId="5" fillId="0" borderId="6" xfId="6" applyNumberFormat="1" applyFont="1" applyFill="1" applyBorder="1" applyAlignment="1">
      <alignment horizontal="center" vertical="center" shrinkToFit="1"/>
    </xf>
    <xf numFmtId="183" fontId="5" fillId="0" borderId="6" xfId="6" applyNumberFormat="1" applyFont="1" applyFill="1" applyBorder="1" applyAlignment="1">
      <alignment horizontal="center" vertical="center"/>
    </xf>
    <xf numFmtId="183" fontId="5" fillId="0" borderId="4" xfId="6" applyNumberFormat="1" applyFont="1" applyFill="1" applyBorder="1" applyAlignment="1">
      <alignment horizontal="center" vertical="center"/>
    </xf>
    <xf numFmtId="176" fontId="4" fillId="2" borderId="0" xfId="11" applyNumberFormat="1" applyFont="1" applyFill="1" applyAlignment="1">
      <alignment horizontal="center" vertical="center" shrinkToFit="1"/>
    </xf>
    <xf numFmtId="177" fontId="4" fillId="2" borderId="0" xfId="11" applyNumberFormat="1" applyFont="1" applyFill="1" applyAlignment="1">
      <alignment horizontal="center" vertical="center"/>
    </xf>
    <xf numFmtId="177" fontId="4" fillId="2" borderId="0" xfId="11" applyNumberFormat="1" applyFont="1" applyFill="1" applyAlignment="1">
      <alignment horizontal="center" vertical="center" shrinkToFit="1"/>
    </xf>
    <xf numFmtId="0" fontId="4" fillId="2" borderId="3" xfId="11" applyFont="1" applyFill="1" applyBorder="1" applyAlignment="1">
      <alignment horizontal="center" vertical="center" shrinkToFit="1"/>
    </xf>
    <xf numFmtId="177" fontId="4" fillId="2" borderId="3" xfId="11" applyNumberFormat="1" applyFont="1" applyFill="1" applyBorder="1" applyAlignment="1">
      <alignment horizontal="center" vertical="center"/>
    </xf>
    <xf numFmtId="183" fontId="5" fillId="0" borderId="8" xfId="6" applyNumberFormat="1" applyFont="1" applyFill="1" applyBorder="1" applyAlignment="1">
      <alignment horizontal="center" vertical="center"/>
    </xf>
    <xf numFmtId="182" fontId="3" fillId="2" borderId="0" xfId="11" applyNumberFormat="1" applyFont="1" applyFill="1" applyAlignment="1" applyProtection="1">
      <alignment shrinkToFit="1"/>
      <protection locked="0"/>
    </xf>
    <xf numFmtId="184" fontId="3" fillId="2" borderId="0" xfId="11" applyNumberFormat="1" applyFont="1" applyFill="1" applyAlignment="1" applyProtection="1">
      <alignment shrinkToFit="1"/>
      <protection locked="0"/>
    </xf>
    <xf numFmtId="182" fontId="3" fillId="2" borderId="9" xfId="11" applyNumberFormat="1" applyFont="1" applyFill="1" applyBorder="1" applyAlignment="1" applyProtection="1">
      <alignment shrinkToFit="1"/>
      <protection locked="0"/>
    </xf>
    <xf numFmtId="184" fontId="3" fillId="2" borderId="9" xfId="11" applyNumberFormat="1" applyFont="1" applyFill="1" applyBorder="1" applyAlignment="1" applyProtection="1">
      <alignment shrinkToFit="1"/>
      <protection locked="0"/>
    </xf>
    <xf numFmtId="0" fontId="4" fillId="0" borderId="0" xfId="12" applyFont="1" applyFill="1" applyAlignment="1">
      <alignment horizontal="center" vertical="center"/>
    </xf>
    <xf numFmtId="182" fontId="4" fillId="0" borderId="0" xfId="12" applyNumberFormat="1" applyFont="1" applyFill="1" applyAlignment="1">
      <alignment horizontal="center" vertical="center" shrinkToFit="1"/>
    </xf>
    <xf numFmtId="183" fontId="4" fillId="0" borderId="0" xfId="12" applyNumberFormat="1" applyFont="1" applyFill="1" applyAlignment="1">
      <alignment horizontal="center" vertical="center"/>
    </xf>
    <xf numFmtId="182" fontId="4" fillId="0" borderId="0" xfId="13" applyNumberFormat="1" applyFont="1" applyFill="1" applyAlignment="1">
      <alignment horizontal="center" vertical="center" shrinkToFit="1"/>
    </xf>
    <xf numFmtId="183" fontId="4" fillId="0" borderId="0" xfId="13" applyNumberFormat="1" applyFont="1" applyFill="1" applyAlignment="1">
      <alignment horizontal="center" vertical="center"/>
    </xf>
    <xf numFmtId="183" fontId="0" fillId="0" borderId="0" xfId="13" applyNumberFormat="1" applyFont="1" applyFill="1">
      <alignment vertical="center"/>
    </xf>
    <xf numFmtId="0" fontId="0" fillId="0" borderId="0" xfId="12" applyFont="1" applyFill="1">
      <alignment vertical="center"/>
    </xf>
    <xf numFmtId="0" fontId="4" fillId="0" borderId="0" xfId="12" applyFont="1" applyFill="1" applyBorder="1" applyAlignment="1">
      <alignment horizontal="center" vertical="center"/>
    </xf>
    <xf numFmtId="182" fontId="4" fillId="0" borderId="3" xfId="12" applyNumberFormat="1" applyFont="1" applyFill="1" applyBorder="1" applyAlignment="1">
      <alignment horizontal="center" vertical="center" shrinkToFit="1"/>
    </xf>
    <xf numFmtId="183" fontId="4" fillId="0" borderId="3" xfId="12" applyNumberFormat="1" applyFont="1" applyFill="1" applyBorder="1" applyAlignment="1">
      <alignment horizontal="center" vertical="center"/>
    </xf>
    <xf numFmtId="182" fontId="4" fillId="0" borderId="3" xfId="13" applyNumberFormat="1" applyFont="1" applyFill="1" applyBorder="1" applyAlignment="1">
      <alignment horizontal="center" vertical="center" shrinkToFit="1"/>
    </xf>
    <xf numFmtId="183" fontId="4" fillId="0" borderId="3" xfId="13" applyNumberFormat="1" applyFont="1" applyFill="1" applyBorder="1" applyAlignment="1">
      <alignment horizontal="center" vertical="center"/>
    </xf>
    <xf numFmtId="182" fontId="5" fillId="0" borderId="5" xfId="6" applyNumberFormat="1" applyFont="1" applyFill="1" applyBorder="1" applyAlignment="1">
      <alignment horizontal="center" vertical="center" shrinkToFit="1"/>
    </xf>
    <xf numFmtId="183" fontId="5" fillId="0" borderId="5" xfId="4" applyNumberFormat="1" applyFont="1" applyFill="1" applyBorder="1" applyAlignment="1">
      <alignment horizontal="center" vertical="center"/>
    </xf>
    <xf numFmtId="182" fontId="5" fillId="0" borderId="8" xfId="4" applyNumberFormat="1" applyFont="1" applyFill="1" applyBorder="1" applyAlignment="1">
      <alignment horizontal="center" vertical="center" shrinkToFit="1"/>
    </xf>
    <xf numFmtId="0" fontId="5" fillId="0" borderId="1" xfId="12" applyFont="1" applyFill="1" applyBorder="1" applyAlignment="1">
      <alignment horizontal="center" vertical="center"/>
    </xf>
    <xf numFmtId="0" fontId="5" fillId="0" borderId="1" xfId="12" quotePrefix="1" applyFont="1" applyFill="1" applyBorder="1" applyAlignment="1">
      <alignment horizontal="center" vertical="center"/>
    </xf>
    <xf numFmtId="0" fontId="5" fillId="0" borderId="2" xfId="12" applyFont="1" applyFill="1" applyBorder="1" applyAlignment="1">
      <alignment horizontal="center" vertical="center"/>
    </xf>
    <xf numFmtId="182" fontId="3" fillId="0" borderId="7" xfId="12" applyNumberFormat="1" applyFont="1" applyFill="1" applyBorder="1" applyAlignment="1" applyProtection="1">
      <alignment shrinkToFit="1"/>
      <protection locked="0"/>
    </xf>
    <xf numFmtId="183" fontId="3" fillId="0" borderId="3" xfId="12" applyNumberFormat="1" applyFont="1" applyFill="1" applyBorder="1" applyAlignment="1" applyProtection="1">
      <alignment shrinkToFit="1"/>
      <protection locked="0"/>
    </xf>
    <xf numFmtId="182" fontId="3" fillId="0" borderId="3" xfId="12" applyNumberFormat="1" applyFont="1" applyFill="1" applyBorder="1" applyAlignment="1" applyProtection="1">
      <alignment shrinkToFit="1"/>
      <protection locked="0"/>
    </xf>
    <xf numFmtId="182" fontId="3" fillId="0" borderId="3" xfId="13" applyNumberFormat="1" applyFont="1" applyFill="1" applyBorder="1" applyAlignment="1" applyProtection="1">
      <alignment shrinkToFit="1"/>
      <protection locked="0"/>
    </xf>
    <xf numFmtId="183" fontId="3" fillId="0" borderId="3" xfId="13" applyNumberFormat="1" applyFont="1" applyFill="1" applyBorder="1" applyAlignment="1" applyProtection="1">
      <alignment shrinkToFit="1"/>
      <protection locked="0"/>
    </xf>
    <xf numFmtId="182" fontId="0" fillId="0" borderId="0" xfId="12" applyNumberFormat="1" applyFont="1" applyFill="1">
      <alignment vertical="center"/>
    </xf>
    <xf numFmtId="183" fontId="0" fillId="0" borderId="0" xfId="12" applyNumberFormat="1" applyFont="1" applyFill="1">
      <alignment vertical="center"/>
    </xf>
    <xf numFmtId="182" fontId="0" fillId="0" borderId="0" xfId="13" applyNumberFormat="1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center" vertical="center" shrinkToFit="1"/>
    </xf>
    <xf numFmtId="177" fontId="5" fillId="2" borderId="5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 shrinkToFit="1"/>
    </xf>
    <xf numFmtId="177" fontId="5" fillId="2" borderId="6" xfId="0" applyNumberFormat="1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 shrinkToFit="1"/>
    </xf>
    <xf numFmtId="177" fontId="5" fillId="2" borderId="5" xfId="2" applyNumberFormat="1" applyFont="1" applyFill="1" applyBorder="1" applyAlignment="1">
      <alignment horizontal="center" vertical="center"/>
    </xf>
    <xf numFmtId="176" fontId="5" fillId="2" borderId="8" xfId="2" applyNumberFormat="1" applyFont="1" applyFill="1" applyBorder="1" applyAlignment="1">
      <alignment horizontal="center" vertical="center" shrinkToFit="1"/>
    </xf>
    <xf numFmtId="177" fontId="5" fillId="2" borderId="4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79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17" fillId="2" borderId="0" xfId="2" applyNumberFormat="1" applyFont="1" applyFill="1">
      <alignment vertical="center"/>
    </xf>
    <xf numFmtId="0" fontId="5" fillId="2" borderId="1" xfId="0" quotePrefix="1" applyFont="1" applyFill="1" applyBorder="1" applyAlignment="1">
      <alignment horizontal="center" vertical="center"/>
    </xf>
    <xf numFmtId="176" fontId="0" fillId="2" borderId="0" xfId="0" applyNumberForma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 applyProtection="1">
      <alignment shrinkToFit="1"/>
      <protection locked="0"/>
    </xf>
    <xf numFmtId="179" fontId="5" fillId="2" borderId="4" xfId="0" applyNumberFormat="1" applyFont="1" applyFill="1" applyBorder="1" applyAlignment="1">
      <alignment horizontal="center" vertical="center"/>
    </xf>
    <xf numFmtId="176" fontId="5" fillId="2" borderId="6" xfId="2" applyNumberFormat="1" applyFont="1" applyFill="1" applyBorder="1" applyAlignment="1">
      <alignment horizontal="center" vertical="center" shrinkToFit="1"/>
    </xf>
    <xf numFmtId="176" fontId="5" fillId="2" borderId="8" xfId="0" applyNumberFormat="1" applyFont="1" applyFill="1" applyBorder="1" applyAlignment="1">
      <alignment horizontal="center" vertical="center" shrinkToFit="1"/>
    </xf>
    <xf numFmtId="177" fontId="4" fillId="2" borderId="0" xfId="0" applyNumberFormat="1" applyFont="1" applyFill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178" fontId="3" fillId="2" borderId="3" xfId="0" applyNumberFormat="1" applyFont="1" applyFill="1" applyBorder="1" applyAlignment="1" applyProtection="1">
      <alignment shrinkToFit="1"/>
      <protection locked="0"/>
    </xf>
    <xf numFmtId="176" fontId="4" fillId="2" borderId="0" xfId="0" applyNumberFormat="1" applyFont="1" applyFill="1" applyBorder="1" applyAlignment="1">
      <alignment horizontal="center" vertical="center" shrinkToFit="1"/>
    </xf>
    <xf numFmtId="179" fontId="4" fillId="2" borderId="0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176" fontId="5" fillId="2" borderId="3" xfId="2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shrinkToFit="1"/>
    </xf>
    <xf numFmtId="3" fontId="17" fillId="2" borderId="0" xfId="0" applyNumberFormat="1" applyFont="1" applyFill="1">
      <alignment vertical="center"/>
    </xf>
    <xf numFmtId="176" fontId="17" fillId="2" borderId="0" xfId="0" applyNumberFormat="1" applyFont="1" applyFill="1" applyBorder="1">
      <alignment vertical="center"/>
    </xf>
    <xf numFmtId="180" fontId="17" fillId="2" borderId="0" xfId="0" applyNumberFormat="1" applyFont="1" applyFill="1" applyBorder="1">
      <alignment vertical="center"/>
    </xf>
    <xf numFmtId="176" fontId="17" fillId="2" borderId="0" xfId="2" applyNumberFormat="1" applyFont="1" applyFill="1" applyBorder="1">
      <alignment vertical="center"/>
    </xf>
    <xf numFmtId="179" fontId="17" fillId="2" borderId="0" xfId="1" applyNumberFormat="1" applyFont="1" applyFill="1" applyBorder="1">
      <alignment vertical="center"/>
    </xf>
    <xf numFmtId="176" fontId="17" fillId="2" borderId="0" xfId="0" applyNumberFormat="1" applyFont="1" applyFill="1">
      <alignment vertical="center"/>
    </xf>
    <xf numFmtId="180" fontId="17" fillId="2" borderId="0" xfId="0" applyNumberFormat="1" applyFont="1" applyFill="1">
      <alignment vertical="center"/>
    </xf>
    <xf numFmtId="176" fontId="17" fillId="2" borderId="0" xfId="2" applyNumberFormat="1" applyFont="1" applyFill="1">
      <alignment vertical="center"/>
    </xf>
    <xf numFmtId="3" fontId="17" fillId="2" borderId="0" xfId="0" applyNumberFormat="1" applyFont="1" applyFill="1" applyBorder="1">
      <alignment vertical="center"/>
    </xf>
    <xf numFmtId="181" fontId="5" fillId="2" borderId="4" xfId="2" applyNumberFormat="1" applyFont="1" applyFill="1" applyBorder="1" applyAlignment="1">
      <alignment horizontal="center" vertical="center" shrinkToFit="1"/>
    </xf>
    <xf numFmtId="179" fontId="5" fillId="2" borderId="5" xfId="2" applyNumberFormat="1" applyFont="1" applyFill="1" applyBorder="1" applyAlignment="1">
      <alignment horizontal="center" vertical="center"/>
    </xf>
    <xf numFmtId="179" fontId="17" fillId="2" borderId="0" xfId="3" applyNumberFormat="1" applyFont="1" applyFill="1">
      <alignment vertical="center"/>
    </xf>
    <xf numFmtId="179" fontId="9" fillId="2" borderId="0" xfId="0" applyNumberFormat="1" applyFont="1" applyFill="1" applyAlignment="1" applyProtection="1">
      <alignment horizontal="right" vertical="center" shrinkToFit="1"/>
      <protection locked="0"/>
    </xf>
    <xf numFmtId="181" fontId="3" fillId="2" borderId="7" xfId="2" applyNumberFormat="1" applyFont="1" applyFill="1" applyBorder="1" applyAlignment="1" applyProtection="1">
      <alignment shrinkToFit="1"/>
      <protection locked="0"/>
    </xf>
    <xf numFmtId="181" fontId="0" fillId="2" borderId="0" xfId="2" applyNumberFormat="1" applyFont="1" applyFill="1">
      <alignment vertical="center"/>
    </xf>
    <xf numFmtId="177" fontId="4" fillId="2" borderId="0" xfId="0" applyNumberFormat="1" applyFont="1" applyFill="1" applyAlignment="1">
      <alignment horizontal="center" vertical="center" shrinkToFit="1"/>
    </xf>
    <xf numFmtId="177" fontId="5" fillId="2" borderId="6" xfId="0" applyNumberFormat="1" applyFont="1" applyFill="1" applyBorder="1" applyAlignment="1">
      <alignment horizontal="center" vertical="center" shrinkToFit="1"/>
    </xf>
    <xf numFmtId="3" fontId="17" fillId="2" borderId="0" xfId="3" applyNumberFormat="1" applyFont="1" applyFill="1">
      <alignment vertical="center"/>
    </xf>
    <xf numFmtId="43" fontId="17" fillId="2" borderId="0" xfId="3" applyNumberFormat="1" applyFont="1" applyFill="1">
      <alignment vertical="center"/>
    </xf>
    <xf numFmtId="3" fontId="17" fillId="2" borderId="0" xfId="7" applyNumberFormat="1" applyFont="1" applyFill="1">
      <alignment vertical="center"/>
    </xf>
    <xf numFmtId="41" fontId="0" fillId="2" borderId="0" xfId="0" applyNumberFormat="1" applyFill="1">
      <alignment vertical="center"/>
    </xf>
    <xf numFmtId="181" fontId="5" fillId="2" borderId="4" xfId="0" applyNumberFormat="1" applyFont="1" applyFill="1" applyBorder="1" applyAlignment="1">
      <alignment horizontal="center" vertical="center" shrinkToFit="1"/>
    </xf>
    <xf numFmtId="3" fontId="18" fillId="2" borderId="0" xfId="0" applyNumberFormat="1" applyFont="1" applyFill="1">
      <alignment vertical="center"/>
    </xf>
    <xf numFmtId="181" fontId="18" fillId="2" borderId="3" xfId="0" applyNumberFormat="1" applyFont="1" applyFill="1" applyBorder="1" applyAlignment="1" applyProtection="1">
      <alignment shrinkToFit="1"/>
      <protection locked="0"/>
    </xf>
    <xf numFmtId="181" fontId="18" fillId="2" borderId="0" xfId="0" applyNumberFormat="1" applyFont="1" applyFill="1">
      <alignment vertical="center"/>
    </xf>
    <xf numFmtId="3" fontId="17" fillId="2" borderId="0" xfId="5" applyNumberFormat="1" applyFont="1" applyFill="1">
      <alignment vertical="center"/>
    </xf>
    <xf numFmtId="176" fontId="17" fillId="2" borderId="0" xfId="5" applyNumberFormat="1" applyFont="1" applyFill="1">
      <alignment vertical="center"/>
    </xf>
    <xf numFmtId="185" fontId="0" fillId="2" borderId="0" xfId="2" applyNumberFormat="1" applyFont="1" applyFill="1">
      <alignment vertical="center"/>
    </xf>
    <xf numFmtId="41" fontId="0" fillId="2" borderId="0" xfId="2" applyFont="1" applyFill="1">
      <alignment vertical="center"/>
    </xf>
    <xf numFmtId="179" fontId="17" fillId="2" borderId="0" xfId="1" applyNumberFormat="1" applyFont="1" applyFill="1" applyAlignment="1">
      <alignment vertical="center" wrapText="1"/>
    </xf>
    <xf numFmtId="183" fontId="4" fillId="2" borderId="0" xfId="0" applyNumberFormat="1" applyFont="1" applyFill="1" applyAlignment="1">
      <alignment horizontal="center" vertical="center"/>
    </xf>
    <xf numFmtId="183" fontId="4" fillId="2" borderId="3" xfId="0" applyNumberFormat="1" applyFont="1" applyFill="1" applyBorder="1" applyAlignment="1">
      <alignment horizontal="center" vertical="center"/>
    </xf>
    <xf numFmtId="182" fontId="5" fillId="2" borderId="4" xfId="0" applyNumberFormat="1" applyFont="1" applyFill="1" applyBorder="1" applyAlignment="1">
      <alignment horizontal="center" vertical="center" shrinkToFit="1"/>
    </xf>
    <xf numFmtId="183" fontId="5" fillId="2" borderId="5" xfId="0" applyNumberFormat="1" applyFont="1" applyFill="1" applyBorder="1" applyAlignment="1">
      <alignment horizontal="center" vertical="center"/>
    </xf>
    <xf numFmtId="183" fontId="5" fillId="2" borderId="6" xfId="0" applyNumberFormat="1" applyFont="1" applyFill="1" applyBorder="1" applyAlignment="1">
      <alignment horizontal="center" vertical="center"/>
    </xf>
    <xf numFmtId="41" fontId="17" fillId="2" borderId="0" xfId="2" applyFont="1" applyFill="1">
      <alignment vertical="center"/>
    </xf>
    <xf numFmtId="182" fontId="3" fillId="2" borderId="7" xfId="0" applyNumberFormat="1" applyFont="1" applyFill="1" applyBorder="1" applyAlignment="1" applyProtection="1">
      <alignment shrinkToFit="1"/>
      <protection locked="0"/>
    </xf>
    <xf numFmtId="183" fontId="3" fillId="2" borderId="3" xfId="0" applyNumberFormat="1" applyFont="1" applyFill="1" applyBorder="1" applyAlignment="1" applyProtection="1">
      <alignment shrinkToFit="1"/>
      <protection locked="0"/>
    </xf>
    <xf numFmtId="183" fontId="0" fillId="2" borderId="0" xfId="0" applyNumberFormat="1" applyFill="1">
      <alignment vertical="center"/>
    </xf>
    <xf numFmtId="176" fontId="19" fillId="2" borderId="0" xfId="0" applyNumberFormat="1" applyFont="1" applyFill="1">
      <alignment vertical="center"/>
    </xf>
    <xf numFmtId="183" fontId="4" fillId="2" borderId="0" xfId="0" applyNumberFormat="1" applyFont="1" applyFill="1" applyBorder="1" applyAlignment="1">
      <alignment horizontal="center" vertical="center"/>
    </xf>
    <xf numFmtId="183" fontId="5" fillId="2" borderId="5" xfId="2" applyNumberFormat="1" applyFont="1" applyFill="1" applyBorder="1" applyAlignment="1">
      <alignment horizontal="center" vertical="center"/>
    </xf>
    <xf numFmtId="182" fontId="5" fillId="2" borderId="8" xfId="2" applyNumberFormat="1" applyFont="1" applyFill="1" applyBorder="1" applyAlignment="1">
      <alignment horizontal="center" vertical="center" shrinkToFit="1"/>
    </xf>
    <xf numFmtId="183" fontId="5" fillId="2" borderId="4" xfId="0" applyNumberFormat="1" applyFont="1" applyFill="1" applyBorder="1" applyAlignment="1">
      <alignment horizontal="center" vertical="center"/>
    </xf>
    <xf numFmtId="182" fontId="5" fillId="2" borderId="6" xfId="2" applyNumberFormat="1" applyFont="1" applyFill="1" applyBorder="1" applyAlignment="1">
      <alignment horizontal="center" vertical="center" shrinkToFit="1"/>
    </xf>
    <xf numFmtId="183" fontId="5" fillId="2" borderId="5" xfId="0" applyNumberFormat="1" applyFont="1" applyFill="1" applyBorder="1" applyAlignment="1">
      <alignment vertical="center"/>
    </xf>
    <xf numFmtId="183" fontId="5" fillId="2" borderId="5" xfId="0" applyNumberFormat="1" applyFont="1" applyFill="1" applyBorder="1" applyAlignment="1">
      <alignment horizontal="center" vertical="center" shrinkToFit="1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vertical="center"/>
    </xf>
    <xf numFmtId="182" fontId="11" fillId="2" borderId="3" xfId="0" applyNumberFormat="1" applyFont="1" applyFill="1" applyBorder="1" applyAlignment="1" applyProtection="1">
      <alignment horizontal="right" vertical="center" shrinkToFit="1"/>
      <protection locked="0"/>
    </xf>
    <xf numFmtId="183" fontId="11" fillId="2" borderId="3" xfId="0" applyNumberFormat="1" applyFont="1" applyFill="1" applyBorder="1" applyAlignment="1" applyProtection="1">
      <alignment horizontal="right" vertical="center" shrinkToFit="1"/>
      <protection locked="0"/>
    </xf>
    <xf numFmtId="182" fontId="3" fillId="2" borderId="7" xfId="0" applyNumberFormat="1" applyFont="1" applyFill="1" applyBorder="1" applyAlignment="1"/>
    <xf numFmtId="182" fontId="5" fillId="2" borderId="0" xfId="0" applyNumberFormat="1" applyFont="1" applyFill="1" applyBorder="1" applyAlignment="1"/>
    <xf numFmtId="183" fontId="3" fillId="2" borderId="0" xfId="0" applyNumberFormat="1" applyFont="1" applyFill="1" applyBorder="1" applyAlignment="1" applyProtection="1">
      <alignment shrinkToFit="1"/>
      <protection locked="0"/>
    </xf>
    <xf numFmtId="182" fontId="0" fillId="2" borderId="0" xfId="0" applyNumberFormat="1" applyFill="1" applyBorder="1">
      <alignment vertical="center"/>
    </xf>
    <xf numFmtId="183" fontId="0" fillId="2" borderId="0" xfId="0" applyNumberFormat="1" applyFill="1" applyBorder="1">
      <alignment vertical="center"/>
    </xf>
    <xf numFmtId="183" fontId="5" fillId="2" borderId="0" xfId="0" applyNumberFormat="1" applyFont="1" applyFill="1" applyBorder="1" applyAlignment="1">
      <alignment horizontal="center" vertical="center"/>
    </xf>
    <xf numFmtId="183" fontId="5" fillId="2" borderId="0" xfId="0" applyNumberFormat="1" applyFont="1" applyFill="1" applyAlignment="1">
      <alignment horizontal="center" vertical="center"/>
    </xf>
    <xf numFmtId="182" fontId="0" fillId="2" borderId="0" xfId="0" applyNumberFormat="1" applyFill="1" applyBorder="1" applyAlignment="1"/>
    <xf numFmtId="183" fontId="3" fillId="2" borderId="0" xfId="0" applyNumberFormat="1" applyFont="1" applyFill="1" applyBorder="1">
      <alignment vertical="center"/>
    </xf>
    <xf numFmtId="182" fontId="0" fillId="2" borderId="0" xfId="0" applyNumberFormat="1" applyFill="1" applyAlignment="1"/>
    <xf numFmtId="182" fontId="3" fillId="2" borderId="0" xfId="0" applyNumberFormat="1" applyFont="1" applyFill="1" applyAlignment="1" applyProtection="1">
      <alignment shrinkToFit="1"/>
      <protection locked="0"/>
    </xf>
    <xf numFmtId="183" fontId="3" fillId="2" borderId="0" xfId="0" applyNumberFormat="1" applyFont="1" applyFill="1" applyAlignment="1" applyProtection="1">
      <alignment horizontal="right" shrinkToFit="1"/>
      <protection locked="0"/>
    </xf>
    <xf numFmtId="183" fontId="3" fillId="2" borderId="0" xfId="0" applyNumberFormat="1" applyFont="1" applyFill="1" applyAlignment="1" applyProtection="1">
      <alignment shrinkToFit="1"/>
      <protection locked="0"/>
    </xf>
    <xf numFmtId="183" fontId="3" fillId="2" borderId="9" xfId="0" applyNumberFormat="1" applyFont="1" applyFill="1" applyBorder="1" applyAlignment="1" applyProtection="1">
      <alignment shrinkToFit="1"/>
      <protection locked="0"/>
    </xf>
    <xf numFmtId="0" fontId="4" fillId="2" borderId="0" xfId="5" applyFont="1" applyFill="1" applyAlignment="1">
      <alignment horizontal="center" vertical="center"/>
    </xf>
    <xf numFmtId="183" fontId="0" fillId="2" borderId="0" xfId="5" applyNumberFormat="1" applyFont="1" applyFill="1">
      <alignment vertical="center"/>
    </xf>
    <xf numFmtId="0" fontId="0" fillId="2" borderId="0" xfId="5" applyFont="1" applyFill="1">
      <alignment vertical="center"/>
    </xf>
    <xf numFmtId="0" fontId="4" fillId="2" borderId="0" xfId="5" applyFont="1" applyFill="1" applyBorder="1" applyAlignment="1">
      <alignment horizontal="center" vertical="center"/>
    </xf>
    <xf numFmtId="183" fontId="4" fillId="2" borderId="0" xfId="5" applyNumberFormat="1" applyFont="1" applyFill="1" applyBorder="1" applyAlignment="1">
      <alignment horizontal="center" vertical="center"/>
    </xf>
    <xf numFmtId="183" fontId="5" fillId="2" borderId="6" xfId="5" applyNumberFormat="1" applyFont="1" applyFill="1" applyBorder="1" applyAlignment="1">
      <alignment horizontal="center" vertical="center"/>
    </xf>
    <xf numFmtId="183" fontId="5" fillId="2" borderId="5" xfId="3" applyNumberFormat="1" applyFont="1" applyFill="1" applyBorder="1" applyAlignment="1">
      <alignment horizontal="center" vertical="center"/>
    </xf>
    <xf numFmtId="182" fontId="5" fillId="2" borderId="8" xfId="3" applyNumberFormat="1" applyFont="1" applyFill="1" applyBorder="1" applyAlignment="1">
      <alignment horizontal="center" vertical="center" shrinkToFit="1"/>
    </xf>
    <xf numFmtId="182" fontId="5" fillId="2" borderId="6" xfId="3" applyNumberFormat="1" applyFont="1" applyFill="1" applyBorder="1" applyAlignment="1">
      <alignment horizontal="center" vertical="center" shrinkToFit="1"/>
    </xf>
    <xf numFmtId="183" fontId="5" fillId="2" borderId="4" xfId="5" applyNumberFormat="1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1" xfId="5" quotePrefix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182" fontId="0" fillId="2" borderId="0" xfId="5" applyNumberFormat="1" applyFont="1" applyFill="1">
      <alignment vertical="center"/>
    </xf>
    <xf numFmtId="183" fontId="0" fillId="2" borderId="3" xfId="5" applyNumberFormat="1" applyFont="1" applyFill="1" applyBorder="1">
      <alignment vertical="center"/>
    </xf>
    <xf numFmtId="182" fontId="0" fillId="2" borderId="3" xfId="5" applyNumberFormat="1" applyFont="1" applyFill="1" applyBorder="1">
      <alignment vertical="center"/>
    </xf>
    <xf numFmtId="182" fontId="5" fillId="2" borderId="6" xfId="5" applyNumberFormat="1" applyFont="1" applyFill="1" applyBorder="1" applyAlignment="1">
      <alignment horizontal="center" vertical="center"/>
    </xf>
    <xf numFmtId="182" fontId="0" fillId="2" borderId="8" xfId="0" applyNumberFormat="1" applyFill="1" applyBorder="1" applyAlignment="1">
      <alignment horizontal="center" vertical="center"/>
    </xf>
    <xf numFmtId="183" fontId="5" fillId="2" borderId="10" xfId="5" applyNumberFormat="1" applyFont="1" applyFill="1" applyBorder="1" applyAlignment="1">
      <alignment horizontal="center" vertical="center"/>
    </xf>
    <xf numFmtId="182" fontId="5" fillId="2" borderId="6" xfId="0" applyNumberFormat="1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182" fontId="4" fillId="2" borderId="0" xfId="8" applyNumberFormat="1" applyFont="1" applyFill="1" applyAlignment="1">
      <alignment horizontal="center" vertical="center" shrinkToFit="1"/>
    </xf>
    <xf numFmtId="183" fontId="4" fillId="2" borderId="0" xfId="8" applyNumberFormat="1" applyFont="1" applyFill="1" applyAlignment="1">
      <alignment horizontal="center" vertical="center"/>
    </xf>
    <xf numFmtId="182" fontId="4" fillId="2" borderId="0" xfId="9" applyNumberFormat="1" applyFont="1" applyFill="1" applyAlignment="1">
      <alignment horizontal="center" vertical="center" shrinkToFit="1"/>
    </xf>
    <xf numFmtId="183" fontId="4" fillId="2" borderId="0" xfId="9" applyNumberFormat="1" applyFont="1" applyFill="1" applyAlignment="1">
      <alignment horizontal="center" vertical="center"/>
    </xf>
    <xf numFmtId="183" fontId="0" fillId="2" borderId="0" xfId="9" applyNumberFormat="1" applyFont="1" applyFill="1">
      <alignment vertical="center"/>
    </xf>
    <xf numFmtId="0" fontId="0" fillId="2" borderId="0" xfId="8" applyFont="1" applyFill="1">
      <alignment vertical="center"/>
    </xf>
    <xf numFmtId="0" fontId="4" fillId="2" borderId="0" xfId="8" applyFont="1" applyFill="1" applyBorder="1" applyAlignment="1">
      <alignment horizontal="center" vertical="center"/>
    </xf>
    <xf numFmtId="182" fontId="4" fillId="2" borderId="3" xfId="8" applyNumberFormat="1" applyFont="1" applyFill="1" applyBorder="1" applyAlignment="1">
      <alignment horizontal="center" vertical="center" shrinkToFit="1"/>
    </xf>
    <xf numFmtId="183" fontId="4" fillId="2" borderId="3" xfId="8" applyNumberFormat="1" applyFont="1" applyFill="1" applyBorder="1" applyAlignment="1">
      <alignment horizontal="center" vertical="center"/>
    </xf>
    <xf numFmtId="182" fontId="4" fillId="2" borderId="3" xfId="9" applyNumberFormat="1" applyFont="1" applyFill="1" applyBorder="1" applyAlignment="1">
      <alignment horizontal="center" vertical="center" shrinkToFit="1"/>
    </xf>
    <xf numFmtId="183" fontId="4" fillId="2" borderId="3" xfId="9" applyNumberFormat="1" applyFont="1" applyFill="1" applyBorder="1" applyAlignment="1">
      <alignment horizontal="center" vertical="center"/>
    </xf>
    <xf numFmtId="182" fontId="4" fillId="2" borderId="0" xfId="9" applyNumberFormat="1" applyFont="1" applyFill="1" applyBorder="1" applyAlignment="1">
      <alignment horizontal="center" vertical="center" shrinkToFit="1"/>
    </xf>
    <xf numFmtId="183" fontId="4" fillId="2" borderId="0" xfId="9" applyNumberFormat="1" applyFont="1" applyFill="1" applyBorder="1" applyAlignment="1">
      <alignment horizontal="center" vertical="center"/>
    </xf>
    <xf numFmtId="182" fontId="5" fillId="2" borderId="4" xfId="6" applyNumberFormat="1" applyFont="1" applyFill="1" applyBorder="1" applyAlignment="1">
      <alignment horizontal="center" vertical="center" shrinkToFit="1"/>
    </xf>
    <xf numFmtId="183" fontId="5" fillId="2" borderId="5" xfId="6" applyNumberFormat="1" applyFont="1" applyFill="1" applyBorder="1" applyAlignment="1">
      <alignment horizontal="center" vertical="center"/>
    </xf>
    <xf numFmtId="182" fontId="5" fillId="2" borderId="6" xfId="6" applyNumberFormat="1" applyFont="1" applyFill="1" applyBorder="1" applyAlignment="1">
      <alignment horizontal="center" vertical="center" shrinkToFit="1"/>
    </xf>
    <xf numFmtId="183" fontId="5" fillId="2" borderId="6" xfId="6" applyNumberFormat="1" applyFont="1" applyFill="1" applyBorder="1" applyAlignment="1">
      <alignment horizontal="center" vertical="center"/>
    </xf>
    <xf numFmtId="182" fontId="5" fillId="2" borderId="8" xfId="6" applyNumberFormat="1" applyFont="1" applyFill="1" applyBorder="1" applyAlignment="1">
      <alignment horizontal="center" vertical="center" shrinkToFit="1"/>
    </xf>
    <xf numFmtId="183" fontId="5" fillId="2" borderId="8" xfId="4" applyNumberFormat="1" applyFont="1" applyFill="1" applyBorder="1" applyAlignment="1">
      <alignment horizontal="center" vertical="center"/>
    </xf>
    <xf numFmtId="182" fontId="5" fillId="2" borderId="4" xfId="4" applyNumberFormat="1" applyFont="1" applyFill="1" applyBorder="1" applyAlignment="1">
      <alignment horizontal="center" vertical="center" shrinkToFit="1"/>
    </xf>
    <xf numFmtId="183" fontId="5" fillId="2" borderId="4" xfId="6" applyNumberFormat="1" applyFont="1" applyFill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/>
    </xf>
    <xf numFmtId="0" fontId="5" fillId="2" borderId="1" xfId="8" quotePrefix="1" applyFont="1" applyFill="1" applyBorder="1" applyAlignment="1">
      <alignment horizontal="center" vertical="center"/>
    </xf>
    <xf numFmtId="0" fontId="5" fillId="2" borderId="2" xfId="8" applyFont="1" applyFill="1" applyBorder="1" applyAlignment="1">
      <alignment horizontal="center" vertical="center"/>
    </xf>
    <xf numFmtId="182" fontId="3" fillId="2" borderId="7" xfId="8" applyNumberFormat="1" applyFont="1" applyFill="1" applyBorder="1" applyAlignment="1" applyProtection="1">
      <alignment shrinkToFit="1"/>
      <protection locked="0"/>
    </xf>
    <xf numFmtId="183" fontId="3" fillId="2" borderId="3" xfId="8" applyNumberFormat="1" applyFont="1" applyFill="1" applyBorder="1" applyAlignment="1" applyProtection="1">
      <alignment shrinkToFit="1"/>
      <protection locked="0"/>
    </xf>
    <xf numFmtId="182" fontId="3" fillId="2" borderId="3" xfId="8" applyNumberFormat="1" applyFont="1" applyFill="1" applyBorder="1" applyAlignment="1" applyProtection="1">
      <alignment shrinkToFit="1"/>
      <protection locked="0"/>
    </xf>
    <xf numFmtId="182" fontId="3" fillId="2" borderId="3" xfId="9" applyNumberFormat="1" applyFont="1" applyFill="1" applyBorder="1" applyAlignment="1" applyProtection="1">
      <alignment shrinkToFit="1"/>
      <protection locked="0"/>
    </xf>
    <xf numFmtId="183" fontId="3" fillId="2" borderId="3" xfId="9" applyNumberFormat="1" applyFont="1" applyFill="1" applyBorder="1" applyAlignment="1" applyProtection="1">
      <alignment shrinkToFit="1"/>
      <protection locked="0"/>
    </xf>
    <xf numFmtId="182" fontId="0" fillId="2" borderId="0" xfId="8" applyNumberFormat="1" applyFont="1" applyFill="1">
      <alignment vertical="center"/>
    </xf>
    <xf numFmtId="183" fontId="0" fillId="2" borderId="0" xfId="8" applyNumberFormat="1" applyFont="1" applyFill="1">
      <alignment vertical="center"/>
    </xf>
    <xf numFmtId="182" fontId="0" fillId="2" borderId="0" xfId="9" applyNumberFormat="1" applyFont="1" applyFill="1">
      <alignment vertical="center"/>
    </xf>
    <xf numFmtId="0" fontId="4" fillId="2" borderId="0" xfId="10" applyFont="1" applyFill="1" applyAlignment="1">
      <alignment horizontal="center" vertical="center"/>
    </xf>
    <xf numFmtId="182" fontId="4" fillId="2" borderId="0" xfId="10" applyNumberFormat="1" applyFont="1" applyFill="1" applyAlignment="1">
      <alignment horizontal="center" vertical="center" shrinkToFit="1"/>
    </xf>
    <xf numFmtId="183" fontId="4" fillId="2" borderId="0" xfId="10" applyNumberFormat="1" applyFont="1" applyFill="1" applyAlignment="1">
      <alignment horizontal="center" vertical="center"/>
    </xf>
    <xf numFmtId="0" fontId="0" fillId="2" borderId="0" xfId="11" applyFont="1" applyFill="1">
      <alignment vertical="center"/>
    </xf>
    <xf numFmtId="0" fontId="0" fillId="2" borderId="0" xfId="10" applyFont="1" applyFill="1">
      <alignment vertical="center"/>
    </xf>
    <xf numFmtId="0" fontId="4" fillId="2" borderId="0" xfId="10" applyFont="1" applyFill="1" applyBorder="1" applyAlignment="1">
      <alignment horizontal="center" vertical="center"/>
    </xf>
    <xf numFmtId="182" fontId="4" fillId="2" borderId="3" xfId="10" applyNumberFormat="1" applyFont="1" applyFill="1" applyBorder="1" applyAlignment="1">
      <alignment horizontal="center" vertical="center" shrinkToFit="1"/>
    </xf>
    <xf numFmtId="183" fontId="4" fillId="2" borderId="3" xfId="10" applyNumberFormat="1" applyFont="1" applyFill="1" applyBorder="1" applyAlignment="1">
      <alignment horizontal="center" vertical="center"/>
    </xf>
    <xf numFmtId="183" fontId="5" fillId="2" borderId="8" xfId="6" applyNumberFormat="1" applyFont="1" applyFill="1" applyBorder="1" applyAlignment="1">
      <alignment horizontal="center" vertical="center"/>
    </xf>
    <xf numFmtId="183" fontId="5" fillId="2" borderId="5" xfId="4" applyNumberFormat="1" applyFont="1" applyFill="1" applyBorder="1" applyAlignment="1">
      <alignment horizontal="center" vertical="center"/>
    </xf>
    <xf numFmtId="182" fontId="5" fillId="2" borderId="8" xfId="4" applyNumberFormat="1" applyFont="1" applyFill="1" applyBorder="1" applyAlignment="1">
      <alignment horizontal="center" vertical="center" shrinkToFit="1"/>
    </xf>
    <xf numFmtId="182" fontId="5" fillId="2" borderId="6" xfId="4" applyNumberFormat="1" applyFont="1" applyFill="1" applyBorder="1" applyAlignment="1">
      <alignment horizontal="center" vertical="center" shrinkToFit="1"/>
    </xf>
    <xf numFmtId="0" fontId="5" fillId="2" borderId="1" xfId="10" applyFont="1" applyFill="1" applyBorder="1" applyAlignment="1">
      <alignment horizontal="center" vertical="center"/>
    </xf>
    <xf numFmtId="0" fontId="5" fillId="2" borderId="1" xfId="10" quotePrefix="1" applyFont="1" applyFill="1" applyBorder="1" applyAlignment="1">
      <alignment horizontal="center" vertical="center"/>
    </xf>
    <xf numFmtId="0" fontId="5" fillId="2" borderId="2" xfId="10" applyFont="1" applyFill="1" applyBorder="1" applyAlignment="1">
      <alignment horizontal="center" vertical="center"/>
    </xf>
    <xf numFmtId="182" fontId="3" fillId="2" borderId="7" xfId="10" applyNumberFormat="1" applyFont="1" applyFill="1" applyBorder="1" applyAlignment="1" applyProtection="1">
      <alignment shrinkToFit="1"/>
      <protection locked="0"/>
    </xf>
    <xf numFmtId="183" fontId="3" fillId="2" borderId="3" xfId="10" applyNumberFormat="1" applyFont="1" applyFill="1" applyBorder="1" applyAlignment="1" applyProtection="1">
      <alignment shrinkToFit="1"/>
      <protection locked="0"/>
    </xf>
    <xf numFmtId="182" fontId="3" fillId="2" borderId="3" xfId="10" applyNumberFormat="1" applyFont="1" applyFill="1" applyBorder="1" applyAlignment="1" applyProtection="1">
      <alignment shrinkToFit="1"/>
      <protection locked="0"/>
    </xf>
    <xf numFmtId="182" fontId="0" fillId="2" borderId="0" xfId="10" applyNumberFormat="1" applyFont="1" applyFill="1">
      <alignment vertical="center"/>
    </xf>
    <xf numFmtId="183" fontId="0" fillId="2" borderId="0" xfId="10" applyNumberFormat="1" applyFont="1" applyFill="1">
      <alignment vertical="center"/>
    </xf>
    <xf numFmtId="0" fontId="5" fillId="2" borderId="6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3" fontId="17" fillId="3" borderId="0" xfId="7" applyNumberFormat="1" applyFont="1" applyFill="1">
      <alignment vertical="center"/>
    </xf>
    <xf numFmtId="0" fontId="0" fillId="3" borderId="3" xfId="0" applyFill="1" applyBorder="1">
      <alignment vertical="center"/>
    </xf>
    <xf numFmtId="176" fontId="0" fillId="3" borderId="0" xfId="0" applyNumberFormat="1" applyFill="1">
      <alignment vertical="center"/>
    </xf>
    <xf numFmtId="0" fontId="0" fillId="4" borderId="0" xfId="0" applyFill="1">
      <alignment vertical="center"/>
    </xf>
    <xf numFmtId="0" fontId="0" fillId="4" borderId="8" xfId="0" applyFill="1" applyBorder="1">
      <alignment vertical="center"/>
    </xf>
    <xf numFmtId="182" fontId="5" fillId="4" borderId="6" xfId="2" applyNumberFormat="1" applyFont="1" applyFill="1" applyBorder="1" applyAlignment="1">
      <alignment horizontal="center" vertical="center" shrinkToFit="1"/>
    </xf>
    <xf numFmtId="179" fontId="17" fillId="4" borderId="0" xfId="1" applyNumberFormat="1" applyFont="1" applyFill="1">
      <alignment vertical="center"/>
    </xf>
    <xf numFmtId="0" fontId="0" fillId="4" borderId="3" xfId="0" applyFill="1" applyBorder="1">
      <alignment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2" xfId="0" applyFill="1" applyBorder="1">
      <alignment vertical="center"/>
    </xf>
    <xf numFmtId="0" fontId="6" fillId="2" borderId="0" xfId="0" applyFont="1" applyFill="1" applyAlignment="1">
      <alignment vertical="top" wrapText="1"/>
    </xf>
    <xf numFmtId="0" fontId="5" fillId="2" borderId="3" xfId="0" applyFont="1" applyFill="1" applyBorder="1" applyAlignment="1">
      <alignment horizontal="right" vertical="center" shrinkToFit="1"/>
    </xf>
    <xf numFmtId="0" fontId="0" fillId="2" borderId="3" xfId="0" applyFill="1" applyBorder="1">
      <alignment vertical="center"/>
    </xf>
    <xf numFmtId="177" fontId="5" fillId="2" borderId="0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 shrinkToFit="1"/>
    </xf>
    <xf numFmtId="0" fontId="0" fillId="2" borderId="0" xfId="0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179" fontId="6" fillId="2" borderId="0" xfId="0" applyNumberFormat="1" applyFont="1" applyFill="1" applyAlignment="1">
      <alignment vertical="top" wrapText="1"/>
    </xf>
    <xf numFmtId="179" fontId="0" fillId="2" borderId="0" xfId="0" applyNumberFormat="1" applyFill="1" applyAlignment="1">
      <alignment vertical="top" wrapText="1"/>
    </xf>
    <xf numFmtId="179" fontId="0" fillId="2" borderId="3" xfId="0" applyNumberFormat="1" applyFill="1" applyBorder="1">
      <alignment vertical="center"/>
    </xf>
    <xf numFmtId="179" fontId="5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83" fontId="5" fillId="2" borderId="9" xfId="0" applyNumberFormat="1" applyFont="1" applyFill="1" applyBorder="1" applyAlignment="1">
      <alignment horizontal="center" vertical="center"/>
    </xf>
    <xf numFmtId="0" fontId="10" fillId="2" borderId="5" xfId="0" applyFont="1" applyFill="1" applyBorder="1">
      <alignment vertical="center"/>
    </xf>
    <xf numFmtId="0" fontId="10" fillId="2" borderId="8" xfId="0" applyFont="1" applyFill="1" applyBorder="1">
      <alignment vertical="center"/>
    </xf>
    <xf numFmtId="0" fontId="6" fillId="2" borderId="0" xfId="0" applyFont="1" applyFill="1" applyAlignment="1">
      <alignment horizontal="left" vertical="top" wrapText="1"/>
    </xf>
    <xf numFmtId="0" fontId="5" fillId="2" borderId="6" xfId="5" applyFont="1" applyFill="1" applyBorder="1" applyAlignment="1">
      <alignment horizontal="center" vertical="center"/>
    </xf>
    <xf numFmtId="0" fontId="0" fillId="2" borderId="8" xfId="5" applyFont="1" applyFill="1" applyBorder="1">
      <alignment vertical="center"/>
    </xf>
    <xf numFmtId="0" fontId="6" fillId="2" borderId="0" xfId="5" applyFont="1" applyFill="1" applyAlignment="1">
      <alignment horizontal="right" vertical="center" wrapText="1"/>
    </xf>
    <xf numFmtId="0" fontId="6" fillId="2" borderId="0" xfId="5" applyFont="1" applyFill="1" applyAlignment="1">
      <alignment vertical="top" wrapText="1"/>
    </xf>
    <xf numFmtId="0" fontId="0" fillId="2" borderId="0" xfId="5" applyFont="1" applyFill="1" applyAlignment="1">
      <alignment vertical="top" wrapText="1"/>
    </xf>
    <xf numFmtId="0" fontId="5" fillId="2" borderId="3" xfId="5" applyFont="1" applyFill="1" applyBorder="1" applyAlignment="1">
      <alignment horizontal="right" vertical="center" shrinkToFit="1"/>
    </xf>
    <xf numFmtId="0" fontId="0" fillId="2" borderId="3" xfId="5" applyFont="1" applyFill="1" applyBorder="1">
      <alignment vertical="center"/>
    </xf>
    <xf numFmtId="0" fontId="5" fillId="2" borderId="10" xfId="5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0" fontId="5" fillId="2" borderId="11" xfId="5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5" fillId="2" borderId="8" xfId="5" applyFont="1" applyFill="1" applyBorder="1" applyAlignment="1">
      <alignment horizontal="center" vertical="center"/>
    </xf>
    <xf numFmtId="0" fontId="0" fillId="2" borderId="8" xfId="5" applyFont="1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5" xfId="5" applyFont="1" applyFill="1" applyBorder="1">
      <alignment vertical="center"/>
    </xf>
    <xf numFmtId="0" fontId="0" fillId="2" borderId="9" xfId="0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2" fontId="5" fillId="2" borderId="6" xfId="0" applyNumberFormat="1" applyFont="1" applyFill="1" applyBorder="1" applyAlignment="1">
      <alignment horizontal="center" vertical="center"/>
    </xf>
    <xf numFmtId="182" fontId="5" fillId="2" borderId="8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82" fontId="5" fillId="2" borderId="6" xfId="5" applyNumberFormat="1" applyFont="1" applyFill="1" applyBorder="1" applyAlignment="1">
      <alignment horizontal="center" vertical="center"/>
    </xf>
    <xf numFmtId="182" fontId="5" fillId="2" borderId="8" xfId="5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82" fontId="5" fillId="2" borderId="11" xfId="5" applyNumberFormat="1" applyFont="1" applyFill="1" applyBorder="1" applyAlignment="1">
      <alignment horizontal="center" vertical="center" shrinkToFit="1"/>
    </xf>
    <xf numFmtId="182" fontId="0" fillId="2" borderId="7" xfId="0" applyNumberFormat="1" applyFill="1" applyBorder="1" applyAlignment="1">
      <alignment horizontal="center" vertical="center"/>
    </xf>
    <xf numFmtId="183" fontId="5" fillId="2" borderId="10" xfId="5" applyNumberFormat="1" applyFont="1" applyFill="1" applyBorder="1" applyAlignment="1">
      <alignment horizontal="center" vertical="center"/>
    </xf>
    <xf numFmtId="183" fontId="0" fillId="2" borderId="2" xfId="0" applyNumberFormat="1" applyFill="1" applyBorder="1" applyAlignment="1">
      <alignment horizontal="center" vertical="center"/>
    </xf>
    <xf numFmtId="182" fontId="5" fillId="2" borderId="8" xfId="9" applyNumberFormat="1" applyFont="1" applyFill="1" applyBorder="1" applyAlignment="1">
      <alignment horizontal="center" vertical="center"/>
    </xf>
    <xf numFmtId="182" fontId="5" fillId="2" borderId="5" xfId="9" applyNumberFormat="1" applyFont="1" applyFill="1" applyBorder="1" applyAlignment="1">
      <alignment horizontal="center" vertical="center"/>
    </xf>
    <xf numFmtId="0" fontId="5" fillId="2" borderId="4" xfId="6" applyFont="1" applyFill="1" applyBorder="1" applyAlignment="1">
      <alignment horizontal="center" vertical="center"/>
    </xf>
    <xf numFmtId="0" fontId="0" fillId="2" borderId="4" xfId="6" applyFont="1" applyFill="1" applyBorder="1">
      <alignment vertical="center"/>
    </xf>
    <xf numFmtId="0" fontId="0" fillId="2" borderId="6" xfId="6" applyFont="1" applyFill="1" applyBorder="1">
      <alignment vertical="center"/>
    </xf>
    <xf numFmtId="0" fontId="6" fillId="2" borderId="0" xfId="8" applyFont="1" applyFill="1" applyAlignment="1">
      <alignment horizontal="right" vertical="center" wrapText="1"/>
    </xf>
    <xf numFmtId="0" fontId="6" fillId="2" borderId="0" xfId="9" applyFont="1" applyFill="1" applyAlignment="1">
      <alignment vertical="top" wrapText="1"/>
    </xf>
    <xf numFmtId="0" fontId="5" fillId="2" borderId="0" xfId="9" applyFont="1" applyFill="1" applyBorder="1" applyAlignment="1">
      <alignment horizontal="right" vertical="center" shrinkToFit="1"/>
    </xf>
    <xf numFmtId="0" fontId="0" fillId="2" borderId="0" xfId="9" applyFont="1" applyFill="1" applyBorder="1">
      <alignment vertical="center"/>
    </xf>
    <xf numFmtId="0" fontId="5" fillId="2" borderId="5" xfId="8" applyFont="1" applyFill="1" applyBorder="1" applyAlignment="1">
      <alignment horizontal="center" vertical="center"/>
    </xf>
    <xf numFmtId="0" fontId="5" fillId="2" borderId="6" xfId="6" applyFont="1" applyFill="1" applyBorder="1" applyAlignment="1">
      <alignment horizontal="center" vertical="center"/>
    </xf>
    <xf numFmtId="0" fontId="5" fillId="2" borderId="8" xfId="6" applyFont="1" applyFill="1" applyBorder="1" applyAlignment="1">
      <alignment horizontal="center" vertical="center"/>
    </xf>
    <xf numFmtId="0" fontId="5" fillId="2" borderId="6" xfId="8" applyFont="1" applyFill="1" applyBorder="1" applyAlignment="1">
      <alignment horizontal="center" vertical="center"/>
    </xf>
    <xf numFmtId="0" fontId="5" fillId="2" borderId="8" xfId="8" applyFont="1" applyFill="1" applyBorder="1" applyAlignment="1">
      <alignment horizontal="center" vertical="center"/>
    </xf>
    <xf numFmtId="0" fontId="5" fillId="2" borderId="8" xfId="9" applyFont="1" applyFill="1" applyBorder="1" applyAlignment="1">
      <alignment horizontal="center" vertical="center"/>
    </xf>
    <xf numFmtId="0" fontId="5" fillId="0" borderId="4" xfId="9" applyFont="1" applyFill="1" applyBorder="1" applyAlignment="1">
      <alignment horizontal="center" vertical="center"/>
    </xf>
    <xf numFmtId="0" fontId="12" fillId="2" borderId="4" xfId="9" applyFont="1" applyFill="1" applyBorder="1" applyAlignment="1">
      <alignment horizontal="center" vertical="center"/>
    </xf>
    <xf numFmtId="0" fontId="12" fillId="2" borderId="6" xfId="9" applyFont="1" applyFill="1" applyBorder="1" applyAlignment="1">
      <alignment horizontal="center" vertical="center"/>
    </xf>
    <xf numFmtId="0" fontId="5" fillId="2" borderId="8" xfId="11" applyFont="1" applyFill="1" applyBorder="1" applyAlignment="1">
      <alignment horizontal="center" vertical="center"/>
    </xf>
    <xf numFmtId="0" fontId="5" fillId="2" borderId="5" xfId="11" applyFont="1" applyFill="1" applyBorder="1" applyAlignment="1">
      <alignment horizontal="center" vertical="center"/>
    </xf>
    <xf numFmtId="182" fontId="5" fillId="2" borderId="6" xfId="11" applyNumberFormat="1" applyFont="1" applyFill="1" applyBorder="1" applyAlignment="1">
      <alignment horizontal="center" vertical="center"/>
    </xf>
    <xf numFmtId="182" fontId="5" fillId="2" borderId="5" xfId="11" applyNumberFormat="1" applyFont="1" applyFill="1" applyBorder="1" applyAlignment="1">
      <alignment horizontal="center" vertical="center"/>
    </xf>
    <xf numFmtId="0" fontId="13" fillId="2" borderId="6" xfId="11" applyFont="1" applyFill="1" applyBorder="1" applyAlignment="1">
      <alignment horizontal="center" vertical="center"/>
    </xf>
    <xf numFmtId="0" fontId="13" fillId="2" borderId="5" xfId="11" applyFont="1" applyFill="1" applyBorder="1" applyAlignment="1">
      <alignment horizontal="center" vertical="center"/>
    </xf>
    <xf numFmtId="0" fontId="6" fillId="2" borderId="0" xfId="10" applyFont="1" applyFill="1" applyAlignment="1">
      <alignment horizontal="right" vertical="center" wrapText="1"/>
    </xf>
    <xf numFmtId="0" fontId="6" fillId="2" borderId="0" xfId="11" applyFont="1" applyFill="1" applyAlignment="1">
      <alignment vertical="top" wrapText="1"/>
    </xf>
    <xf numFmtId="0" fontId="5" fillId="2" borderId="3" xfId="11" applyFont="1" applyFill="1" applyBorder="1" applyAlignment="1">
      <alignment horizontal="right" vertical="center" shrinkToFit="1"/>
    </xf>
    <xf numFmtId="0" fontId="0" fillId="2" borderId="3" xfId="11" applyFont="1" applyFill="1" applyBorder="1">
      <alignment vertical="center"/>
    </xf>
    <xf numFmtId="0" fontId="5" fillId="2" borderId="5" xfId="10" applyFont="1" applyFill="1" applyBorder="1" applyAlignment="1">
      <alignment horizontal="center" vertical="center"/>
    </xf>
    <xf numFmtId="0" fontId="5" fillId="2" borderId="6" xfId="10" applyFont="1" applyFill="1" applyBorder="1" applyAlignment="1">
      <alignment horizontal="center" vertical="center"/>
    </xf>
    <xf numFmtId="0" fontId="5" fillId="2" borderId="8" xfId="10" applyFont="1" applyFill="1" applyBorder="1" applyAlignment="1">
      <alignment horizontal="center" vertical="center"/>
    </xf>
    <xf numFmtId="0" fontId="12" fillId="2" borderId="6" xfId="11" applyFont="1" applyFill="1" applyBorder="1" applyAlignment="1">
      <alignment horizontal="center" vertical="center"/>
    </xf>
    <xf numFmtId="0" fontId="12" fillId="2" borderId="8" xfId="11" applyFont="1" applyFill="1" applyBorder="1" applyAlignment="1">
      <alignment horizontal="center" vertical="center"/>
    </xf>
    <xf numFmtId="0" fontId="0" fillId="2" borderId="8" xfId="6" applyFont="1" applyFill="1" applyBorder="1">
      <alignment vertical="center"/>
    </xf>
    <xf numFmtId="0" fontId="6" fillId="0" borderId="0" xfId="12" applyFont="1" applyFill="1" applyAlignment="1">
      <alignment horizontal="right" vertical="center" wrapText="1"/>
    </xf>
    <xf numFmtId="0" fontId="6" fillId="0" borderId="0" xfId="13" applyFont="1" applyFill="1" applyAlignment="1">
      <alignment vertical="top" wrapText="1"/>
    </xf>
    <xf numFmtId="0" fontId="5" fillId="0" borderId="3" xfId="13" applyFont="1" applyFill="1" applyBorder="1" applyAlignment="1">
      <alignment horizontal="right" vertical="center" shrinkToFit="1"/>
    </xf>
    <xf numFmtId="0" fontId="0" fillId="0" borderId="3" xfId="13" applyFont="1" applyFill="1" applyBorder="1">
      <alignment vertical="center"/>
    </xf>
    <xf numFmtId="0" fontId="5" fillId="0" borderId="5" xfId="12" applyFont="1" applyFill="1" applyBorder="1" applyAlignment="1">
      <alignment horizontal="center" vertical="center"/>
    </xf>
    <xf numFmtId="0" fontId="5" fillId="0" borderId="6" xfId="12" applyFont="1" applyFill="1" applyBorder="1" applyAlignment="1">
      <alignment horizontal="center" vertical="center"/>
    </xf>
    <xf numFmtId="0" fontId="5" fillId="0" borderId="8" xfId="12" applyFont="1" applyFill="1" applyBorder="1" applyAlignment="1">
      <alignment horizontal="center" vertical="center"/>
    </xf>
    <xf numFmtId="0" fontId="5" fillId="0" borderId="8" xfId="6" applyFont="1" applyFill="1" applyBorder="1" applyAlignment="1">
      <alignment horizontal="center" vertical="center"/>
    </xf>
    <xf numFmtId="0" fontId="12" fillId="0" borderId="6" xfId="12" applyFont="1" applyFill="1" applyBorder="1" applyAlignment="1">
      <alignment horizontal="center" vertical="center"/>
    </xf>
    <xf numFmtId="0" fontId="12" fillId="0" borderId="8" xfId="12" applyFont="1" applyFill="1" applyBorder="1" applyAlignment="1">
      <alignment horizontal="center" vertical="center"/>
    </xf>
    <xf numFmtId="0" fontId="5" fillId="0" borderId="8" xfId="13" applyFont="1" applyFill="1" applyBorder="1" applyAlignment="1">
      <alignment horizontal="center" vertical="center"/>
    </xf>
    <xf numFmtId="0" fontId="5" fillId="0" borderId="6" xfId="6" applyFont="1" applyFill="1" applyBorder="1" applyAlignment="1">
      <alignment horizontal="center" vertical="center"/>
    </xf>
    <xf numFmtId="0" fontId="0" fillId="0" borderId="5" xfId="6" applyFont="1" applyFill="1" applyBorder="1">
      <alignment vertical="center"/>
    </xf>
    <xf numFmtId="0" fontId="0" fillId="0" borderId="8" xfId="6" applyFont="1" applyFill="1" applyBorder="1">
      <alignment vertical="center"/>
    </xf>
    <xf numFmtId="0" fontId="5" fillId="0" borderId="5" xfId="13" applyFont="1" applyFill="1" applyBorder="1" applyAlignment="1">
      <alignment horizontal="center" vertical="center"/>
    </xf>
    <xf numFmtId="0" fontId="5" fillId="0" borderId="6" xfId="13" applyFont="1" applyFill="1" applyBorder="1" applyAlignment="1">
      <alignment horizontal="center" vertical="center"/>
    </xf>
    <xf numFmtId="182" fontId="5" fillId="0" borderId="6" xfId="13" applyNumberFormat="1" applyFont="1" applyFill="1" applyBorder="1" applyAlignment="1">
      <alignment horizontal="center" vertical="center"/>
    </xf>
    <xf numFmtId="182" fontId="5" fillId="0" borderId="5" xfId="13" applyNumberFormat="1" applyFont="1" applyFill="1" applyBorder="1" applyAlignment="1">
      <alignment horizontal="center" vertical="center"/>
    </xf>
    <xf numFmtId="0" fontId="13" fillId="0" borderId="6" xfId="13" applyFont="1" applyFill="1" applyBorder="1" applyAlignment="1">
      <alignment horizontal="center" vertical="center"/>
    </xf>
    <xf numFmtId="0" fontId="13" fillId="0" borderId="8" xfId="13" applyFont="1" applyFill="1" applyBorder="1" applyAlignment="1">
      <alignment horizontal="center" vertical="center"/>
    </xf>
    <xf numFmtId="177" fontId="17" fillId="2" borderId="0" xfId="1" applyNumberFormat="1" applyFont="1" applyFill="1">
      <alignment vertical="center"/>
    </xf>
  </cellXfs>
  <cellStyles count="17">
    <cellStyle name="백분율" xfId="1" builtinId="5"/>
    <cellStyle name="백분율 2" xfId="16"/>
    <cellStyle name="쉼표 [0]" xfId="2" builtinId="6"/>
    <cellStyle name="쉼표 [0] 2" xfId="3"/>
    <cellStyle name="쉼표 [0] 2 2" xfId="4"/>
    <cellStyle name="쉼표 [0] 3" xfId="15"/>
    <cellStyle name="표준" xfId="0" builtinId="0"/>
    <cellStyle name="표준 10" xfId="14"/>
    <cellStyle name="표준 2" xfId="5"/>
    <cellStyle name="표준 2 2" xfId="6"/>
    <cellStyle name="표준 3" xfId="7"/>
    <cellStyle name="표준 4" xfId="8"/>
    <cellStyle name="표준 5" xfId="9"/>
    <cellStyle name="표준 6" xfId="10"/>
    <cellStyle name="표준 7" xfId="11"/>
    <cellStyle name="표준 8" xfId="12"/>
    <cellStyle name="표준 9" xfId="13"/>
  </cellStyles>
  <dxfs count="0"/>
  <tableStyles count="0" defaultTableStyle="TableStyleMedium9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9:H19"/>
  <sheetViews>
    <sheetView workbookViewId="0">
      <selection activeCell="A20" sqref="A20"/>
    </sheetView>
  </sheetViews>
  <sheetFormatPr defaultRowHeight="13.5" x14ac:dyDescent="0.15"/>
  <sheetData>
    <row r="19" spans="1:8" ht="27" x14ac:dyDescent="0.15">
      <c r="A19" s="281" t="s">
        <v>644</v>
      </c>
      <c r="B19" s="281"/>
      <c r="C19" s="281"/>
      <c r="D19" s="281"/>
      <c r="E19" s="281"/>
      <c r="F19" s="281"/>
      <c r="G19" s="281"/>
      <c r="H19" s="281"/>
    </row>
  </sheetData>
  <mergeCells count="1">
    <mergeCell ref="A19:H19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AL63"/>
  <sheetViews>
    <sheetView view="pageBreakPreview" zoomScale="130" zoomScaleNormal="100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111</v>
      </c>
      <c r="B2" s="282"/>
      <c r="C2" s="282"/>
      <c r="D2" s="282"/>
      <c r="E2" s="282"/>
      <c r="F2" s="282"/>
      <c r="G2" s="282"/>
      <c r="H2" s="282"/>
      <c r="I2" s="308" t="s">
        <v>181</v>
      </c>
      <c r="J2" s="307"/>
      <c r="K2" s="309"/>
      <c r="L2" s="307"/>
      <c r="M2" s="309"/>
      <c r="N2" s="307"/>
      <c r="O2" s="309"/>
      <c r="P2" s="307"/>
      <c r="Q2" s="309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310"/>
    </row>
    <row r="4" spans="1:17" x14ac:dyDescent="0.15">
      <c r="A4" s="283" t="s">
        <v>114</v>
      </c>
      <c r="B4" s="286" t="s">
        <v>182</v>
      </c>
      <c r="C4" s="287"/>
      <c r="D4" s="287"/>
      <c r="E4" s="287"/>
      <c r="F4" s="287"/>
      <c r="G4" s="287"/>
      <c r="H4" s="287"/>
      <c r="I4" s="311" t="s">
        <v>183</v>
      </c>
      <c r="J4" s="311"/>
      <c r="K4" s="311"/>
      <c r="L4" s="311"/>
      <c r="M4" s="311"/>
      <c r="N4" s="311"/>
      <c r="O4" s="311"/>
      <c r="P4" s="311"/>
      <c r="Q4" s="311"/>
    </row>
    <row r="5" spans="1:17" x14ac:dyDescent="0.15">
      <c r="A5" s="284"/>
      <c r="B5" s="286" t="s">
        <v>117</v>
      </c>
      <c r="C5" s="288"/>
      <c r="D5" s="286" t="s">
        <v>118</v>
      </c>
      <c r="E5" s="288"/>
      <c r="F5" s="286" t="s">
        <v>119</v>
      </c>
      <c r="G5" s="288"/>
      <c r="H5" s="5" t="s">
        <v>121</v>
      </c>
      <c r="I5" s="112" t="s">
        <v>123</v>
      </c>
      <c r="J5" s="286" t="s">
        <v>125</v>
      </c>
      <c r="K5" s="298"/>
      <c r="L5" s="286" t="s">
        <v>126</v>
      </c>
      <c r="M5" s="298"/>
      <c r="N5" s="286" t="s">
        <v>127</v>
      </c>
      <c r="O5" s="28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49">
        <v>1922270.8578230087</v>
      </c>
      <c r="C7" s="23">
        <v>23.546960542251981</v>
      </c>
      <c r="D7" s="149">
        <v>282689.86949999997</v>
      </c>
      <c r="E7" s="23">
        <v>33.701269146701073</v>
      </c>
      <c r="F7" s="149">
        <v>137951.641</v>
      </c>
      <c r="G7" s="23">
        <v>17.004419280131668</v>
      </c>
      <c r="H7" s="149">
        <v>391243.54087500001</v>
      </c>
      <c r="I7" s="143">
        <v>45.52165795685849</v>
      </c>
      <c r="J7" s="149">
        <v>1527916.3579000002</v>
      </c>
      <c r="K7" s="23">
        <v>20.254882023250982</v>
      </c>
      <c r="L7" s="154">
        <v>2426397.9423768115</v>
      </c>
      <c r="M7" s="23">
        <v>24.461236245220082</v>
      </c>
      <c r="N7" s="151">
        <v>1118791.7574464285</v>
      </c>
      <c r="O7" s="23">
        <v>16.982221029762691</v>
      </c>
      <c r="P7" s="149">
        <v>8059163.0466923071</v>
      </c>
      <c r="Q7" s="23">
        <v>33.206612324495381</v>
      </c>
    </row>
    <row r="8" spans="1:17" ht="6" customHeight="1" x14ac:dyDescent="0.15">
      <c r="A8" s="114"/>
      <c r="B8" s="149"/>
      <c r="C8" s="23"/>
      <c r="D8" s="149"/>
      <c r="E8" s="23"/>
      <c r="F8" s="149"/>
      <c r="G8" s="23"/>
      <c r="H8" s="149"/>
      <c r="I8" s="143"/>
      <c r="J8" s="149"/>
      <c r="K8" s="23"/>
      <c r="L8" s="154"/>
      <c r="M8" s="23"/>
      <c r="N8" s="151"/>
      <c r="O8" s="23"/>
      <c r="P8" s="149"/>
      <c r="Q8" s="23"/>
    </row>
    <row r="9" spans="1:17" ht="12.4" customHeight="1" x14ac:dyDescent="0.15">
      <c r="A9" s="114" t="s">
        <v>134</v>
      </c>
      <c r="B9" s="149">
        <v>720748.9222123893</v>
      </c>
      <c r="C9" s="23">
        <v>8.8288527931105971</v>
      </c>
      <c r="D9" s="149">
        <v>110127.00957142857</v>
      </c>
      <c r="E9" s="23">
        <v>13.12894585310932</v>
      </c>
      <c r="F9" s="149">
        <v>114504.53033333333</v>
      </c>
      <c r="G9" s="23">
        <v>14.114243434498578</v>
      </c>
      <c r="H9" s="149">
        <v>106843.86900000001</v>
      </c>
      <c r="I9" s="143">
        <v>12.431413049089347</v>
      </c>
      <c r="J9" s="149">
        <v>849149.28460000001</v>
      </c>
      <c r="K9" s="23">
        <v>11.2567801835306</v>
      </c>
      <c r="L9" s="154">
        <v>788816.97881159419</v>
      </c>
      <c r="M9" s="23">
        <v>7.9522975749188349</v>
      </c>
      <c r="N9" s="151">
        <v>618308.37689285714</v>
      </c>
      <c r="O9" s="23">
        <v>9.3853475868596608</v>
      </c>
      <c r="P9" s="149">
        <v>1523315.5716923077</v>
      </c>
      <c r="Q9" s="23">
        <v>6.2766008509797535</v>
      </c>
    </row>
    <row r="10" spans="1:17" ht="12.4" customHeight="1" x14ac:dyDescent="0.15">
      <c r="A10" s="114" t="s">
        <v>135</v>
      </c>
      <c r="B10" s="149">
        <v>533061.77432743367</v>
      </c>
      <c r="C10" s="23">
        <v>6.529768953000807</v>
      </c>
      <c r="D10" s="149">
        <v>61928.902571428574</v>
      </c>
      <c r="E10" s="23">
        <v>7.3829409494263576</v>
      </c>
      <c r="F10" s="149">
        <v>22893.147333333331</v>
      </c>
      <c r="G10" s="23">
        <v>2.8218923173072521</v>
      </c>
      <c r="H10" s="149">
        <v>91205.718999999997</v>
      </c>
      <c r="I10" s="143">
        <v>10.611895431530808</v>
      </c>
      <c r="J10" s="149">
        <v>781500.44766666659</v>
      </c>
      <c r="K10" s="23">
        <v>10.359990772244979</v>
      </c>
      <c r="L10" s="154">
        <v>520637.13671014493</v>
      </c>
      <c r="M10" s="23">
        <v>5.2486971640878632</v>
      </c>
      <c r="N10" s="151">
        <v>361006.26928571425</v>
      </c>
      <c r="O10" s="23">
        <v>5.4797402799364017</v>
      </c>
      <c r="P10" s="149">
        <v>1208277.7963846154</v>
      </c>
      <c r="Q10" s="23">
        <v>4.978533395140448</v>
      </c>
    </row>
    <row r="11" spans="1:17" ht="12.4" customHeight="1" x14ac:dyDescent="0.15">
      <c r="A11" s="116" t="s">
        <v>136</v>
      </c>
      <c r="B11" s="149">
        <v>489705.09586725663</v>
      </c>
      <c r="C11" s="23">
        <v>5.9986689819482919</v>
      </c>
      <c r="D11" s="149">
        <v>57234.754000000001</v>
      </c>
      <c r="E11" s="23">
        <v>6.8233214459042584</v>
      </c>
      <c r="F11" s="149">
        <v>21941.691166666667</v>
      </c>
      <c r="G11" s="23">
        <v>2.7046123816182903</v>
      </c>
      <c r="H11" s="149">
        <v>83704.551124999998</v>
      </c>
      <c r="I11" s="143">
        <v>9.7391255002520651</v>
      </c>
      <c r="J11" s="149">
        <v>715994.42486666667</v>
      </c>
      <c r="K11" s="23">
        <v>9.4916076590161946</v>
      </c>
      <c r="L11" s="154">
        <v>479066.03668115946</v>
      </c>
      <c r="M11" s="23">
        <v>4.8296065932367407</v>
      </c>
      <c r="N11" s="151">
        <v>337691.75976785715</v>
      </c>
      <c r="O11" s="23">
        <v>5.1258476531830137</v>
      </c>
      <c r="P11" s="149">
        <v>1088062.9218461537</v>
      </c>
      <c r="Q11" s="23">
        <v>4.4832054421869536</v>
      </c>
    </row>
    <row r="12" spans="1:17" ht="12.4" customHeight="1" x14ac:dyDescent="0.15">
      <c r="A12" s="116" t="s">
        <v>137</v>
      </c>
      <c r="B12" s="149">
        <v>4992.3054159292042</v>
      </c>
      <c r="C12" s="23">
        <v>6.1153514430784491E-2</v>
      </c>
      <c r="D12" s="149">
        <v>1034.5501428571429</v>
      </c>
      <c r="E12" s="23">
        <v>0.12333534580441208</v>
      </c>
      <c r="F12" s="149">
        <v>520.76066666666668</v>
      </c>
      <c r="G12" s="23">
        <v>6.4190847288296396E-2</v>
      </c>
      <c r="H12" s="149">
        <v>1419.8922500000001</v>
      </c>
      <c r="I12" s="143">
        <v>0.16520617617236263</v>
      </c>
      <c r="J12" s="149">
        <v>3656.3047666666666</v>
      </c>
      <c r="K12" s="23">
        <v>4.8469944906978035E-2</v>
      </c>
      <c r="L12" s="154">
        <v>6376.1980724637688</v>
      </c>
      <c r="M12" s="23">
        <v>6.4280341106814035E-2</v>
      </c>
      <c r="N12" s="151">
        <v>4514.262035714285</v>
      </c>
      <c r="O12" s="23">
        <v>6.8522310042525778E-2</v>
      </c>
      <c r="P12" s="149">
        <v>14396.845615384616</v>
      </c>
      <c r="Q12" s="23">
        <v>5.9320114046073409E-2</v>
      </c>
    </row>
    <row r="13" spans="1:17" ht="12.4" customHeight="1" x14ac:dyDescent="0.15">
      <c r="A13" s="116" t="s">
        <v>138</v>
      </c>
      <c r="B13" s="149">
        <v>4075.9364955752212</v>
      </c>
      <c r="C13" s="23">
        <v>4.9928403920521516E-2</v>
      </c>
      <c r="D13" s="149">
        <v>1543.4794999999999</v>
      </c>
      <c r="E13" s="23">
        <v>0.18400807267667441</v>
      </c>
      <c r="F13" s="149">
        <v>138.74883333333335</v>
      </c>
      <c r="G13" s="23">
        <v>1.7102684096589393E-2</v>
      </c>
      <c r="H13" s="149">
        <v>2597.0275000000001</v>
      </c>
      <c r="I13" s="143">
        <v>0.30216728254518638</v>
      </c>
      <c r="J13" s="149">
        <v>16.666666666666668</v>
      </c>
      <c r="K13" s="23">
        <v>2.2094230833300446E-4</v>
      </c>
      <c r="L13" s="154">
        <v>6354.6682753623181</v>
      </c>
      <c r="M13" s="23">
        <v>6.4063292846092898E-2</v>
      </c>
      <c r="N13" s="151">
        <v>7368.1852321428569</v>
      </c>
      <c r="O13" s="23">
        <v>0.1118422167196516</v>
      </c>
      <c r="P13" s="149">
        <v>1988.7490769230769</v>
      </c>
      <c r="Q13" s="23">
        <v>8.1943520965476763E-3</v>
      </c>
    </row>
    <row r="14" spans="1:17" ht="12.4" customHeight="1" x14ac:dyDescent="0.15">
      <c r="A14" s="116" t="s">
        <v>139</v>
      </c>
      <c r="B14" s="149">
        <v>34288.436548672566</v>
      </c>
      <c r="C14" s="23">
        <v>0.42001805270120951</v>
      </c>
      <c r="D14" s="149">
        <v>2116.1189285714286</v>
      </c>
      <c r="E14" s="23">
        <v>0.25227608504101146</v>
      </c>
      <c r="F14" s="149">
        <v>291.94666666666666</v>
      </c>
      <c r="G14" s="23">
        <v>3.5986404304076666E-2</v>
      </c>
      <c r="H14" s="149">
        <v>3484.2481250000001</v>
      </c>
      <c r="I14" s="143">
        <v>0.40539647256119199</v>
      </c>
      <c r="J14" s="149">
        <v>61833.051366666667</v>
      </c>
      <c r="K14" s="23">
        <v>0.81969222601347402</v>
      </c>
      <c r="L14" s="154">
        <v>28840.233681159421</v>
      </c>
      <c r="M14" s="23">
        <v>0.29074693689821673</v>
      </c>
      <c r="N14" s="151">
        <v>11432.062250000001</v>
      </c>
      <c r="O14" s="23">
        <v>0.17352809999121072</v>
      </c>
      <c r="P14" s="149">
        <v>103829.27984615383</v>
      </c>
      <c r="Q14" s="23">
        <v>0.42781348681087267</v>
      </c>
    </row>
    <row r="15" spans="1:17" ht="12.4" customHeight="1" x14ac:dyDescent="0.15">
      <c r="A15" s="114" t="s">
        <v>140</v>
      </c>
      <c r="B15" s="149">
        <v>187687.14788495578</v>
      </c>
      <c r="C15" s="23">
        <v>2.2990838401097919</v>
      </c>
      <c r="D15" s="149">
        <v>48198.107000000004</v>
      </c>
      <c r="E15" s="23">
        <v>5.746004903682965</v>
      </c>
      <c r="F15" s="149">
        <v>91611.383000000002</v>
      </c>
      <c r="G15" s="23">
        <v>11.292351117191323</v>
      </c>
      <c r="H15" s="149">
        <v>15638.15</v>
      </c>
      <c r="I15" s="143">
        <v>1.8195176175585379</v>
      </c>
      <c r="J15" s="149">
        <v>67648.836933333339</v>
      </c>
      <c r="K15" s="23">
        <v>0.8967894112856204</v>
      </c>
      <c r="L15" s="154">
        <v>268179.84210144926</v>
      </c>
      <c r="M15" s="23">
        <v>2.7036004108309704</v>
      </c>
      <c r="N15" s="151">
        <v>257302.10760714285</v>
      </c>
      <c r="O15" s="23">
        <v>3.9056073069232582</v>
      </c>
      <c r="P15" s="149">
        <v>315037.7753076923</v>
      </c>
      <c r="Q15" s="23">
        <v>1.2980674558393046</v>
      </c>
    </row>
    <row r="16" spans="1:17" ht="12.4" customHeight="1" x14ac:dyDescent="0.15">
      <c r="A16" s="116" t="s">
        <v>136</v>
      </c>
      <c r="B16" s="149">
        <v>158492.80990265484</v>
      </c>
      <c r="C16" s="23">
        <v>1.9414662225254837</v>
      </c>
      <c r="D16" s="149">
        <v>33172.845571428574</v>
      </c>
      <c r="E16" s="23">
        <v>3.9547472958335543</v>
      </c>
      <c r="F16" s="149">
        <v>58664.639666666662</v>
      </c>
      <c r="G16" s="23">
        <v>7.231216117319283</v>
      </c>
      <c r="H16" s="149">
        <v>14054</v>
      </c>
      <c r="I16" s="143">
        <v>1.6351998540215877</v>
      </c>
      <c r="J16" s="149">
        <v>54656.829933333327</v>
      </c>
      <c r="K16" s="23">
        <v>0.72456037029810716</v>
      </c>
      <c r="L16" s="154">
        <v>229066.12728985507</v>
      </c>
      <c r="M16" s="23">
        <v>2.3092834681215018</v>
      </c>
      <c r="N16" s="151">
        <v>213437.17291071429</v>
      </c>
      <c r="O16" s="23">
        <v>3.2397782895812832</v>
      </c>
      <c r="P16" s="149">
        <v>296390.85384615383</v>
      </c>
      <c r="Q16" s="23">
        <v>1.2212355207573165</v>
      </c>
    </row>
    <row r="17" spans="1:38" ht="12.4" customHeight="1" x14ac:dyDescent="0.15">
      <c r="A17" s="116" t="s">
        <v>137</v>
      </c>
      <c r="B17" s="149">
        <v>1577.507274336283</v>
      </c>
      <c r="C17" s="23">
        <v>1.9323760433001404E-2</v>
      </c>
      <c r="D17" s="149">
        <v>187.82142857142858</v>
      </c>
      <c r="E17" s="23">
        <v>2.239139494810799E-2</v>
      </c>
      <c r="F17" s="149">
        <v>0</v>
      </c>
      <c r="G17" s="23">
        <v>0</v>
      </c>
      <c r="H17" s="149">
        <v>328.6875</v>
      </c>
      <c r="I17" s="143">
        <v>3.8243187136667196E-2</v>
      </c>
      <c r="J17" s="149">
        <v>980.9754333333334</v>
      </c>
      <c r="K17" s="23">
        <v>1.3004338599518162E-2</v>
      </c>
      <c r="L17" s="154">
        <v>2118.8341884057968</v>
      </c>
      <c r="M17" s="23">
        <v>2.1360594955118217E-2</v>
      </c>
      <c r="N17" s="151">
        <v>2129.2240000000002</v>
      </c>
      <c r="O17" s="23">
        <v>3.2319645143262375E-2</v>
      </c>
      <c r="P17" s="149">
        <v>2074.0780769230769</v>
      </c>
      <c r="Q17" s="23">
        <v>8.5459378637818811E-3</v>
      </c>
    </row>
    <row r="18" spans="1:38" ht="12.4" customHeight="1" x14ac:dyDescent="0.15">
      <c r="A18" s="116" t="s">
        <v>138</v>
      </c>
      <c r="B18" s="149">
        <v>17533.826858407079</v>
      </c>
      <c r="C18" s="23">
        <v>0.21478155771303067</v>
      </c>
      <c r="D18" s="149">
        <v>11455.489</v>
      </c>
      <c r="E18" s="23">
        <v>1.3656821826651047</v>
      </c>
      <c r="F18" s="149">
        <v>26247.557666666668</v>
      </c>
      <c r="G18" s="23">
        <v>3.2353690931696453</v>
      </c>
      <c r="H18" s="149">
        <v>361.4375</v>
      </c>
      <c r="I18" s="143">
        <v>4.2053689144580027E-2</v>
      </c>
      <c r="J18" s="149">
        <v>8803.3078999999998</v>
      </c>
      <c r="K18" s="23">
        <v>0.11670139010353042</v>
      </c>
      <c r="L18" s="154">
        <v>22562.990608695651</v>
      </c>
      <c r="M18" s="23">
        <v>0.22746419045234884</v>
      </c>
      <c r="N18" s="151">
        <v>26130.759857142857</v>
      </c>
      <c r="O18" s="23">
        <v>0.3966406944063483</v>
      </c>
      <c r="P18" s="149">
        <v>7194.1384615384623</v>
      </c>
      <c r="Q18" s="23">
        <v>2.9642403996168971E-2</v>
      </c>
    </row>
    <row r="19" spans="1:38" ht="12.4" customHeight="1" x14ac:dyDescent="0.15">
      <c r="A19" s="114" t="s">
        <v>139</v>
      </c>
      <c r="B19" s="149">
        <v>10083.003849557523</v>
      </c>
      <c r="C19" s="23">
        <v>0.12351229943827532</v>
      </c>
      <c r="D19" s="149">
        <v>3381.951</v>
      </c>
      <c r="E19" s="23">
        <v>0.40318403023619803</v>
      </c>
      <c r="F19" s="149">
        <v>6699.1856666666672</v>
      </c>
      <c r="G19" s="23">
        <v>0.8257659067023958</v>
      </c>
      <c r="H19" s="149">
        <v>894.02499999999998</v>
      </c>
      <c r="I19" s="143">
        <v>0.10402088725570301</v>
      </c>
      <c r="J19" s="149">
        <v>3207.7236666666663</v>
      </c>
      <c r="K19" s="23">
        <v>4.2523312284464529E-2</v>
      </c>
      <c r="L19" s="154">
        <v>14431.890014492754</v>
      </c>
      <c r="M19" s="23">
        <v>0.14549215730200152</v>
      </c>
      <c r="N19" s="151">
        <v>15604.950839285715</v>
      </c>
      <c r="O19" s="23">
        <v>0.23686867779236409</v>
      </c>
      <c r="P19" s="149">
        <v>9378.7049230769244</v>
      </c>
      <c r="Q19" s="23">
        <v>3.8643593222037226E-2</v>
      </c>
    </row>
    <row r="20" spans="1:38" ht="6" customHeight="1" x14ac:dyDescent="0.15">
      <c r="A20" s="114"/>
      <c r="B20" s="149"/>
      <c r="C20" s="23"/>
      <c r="D20" s="149"/>
      <c r="E20" s="23"/>
      <c r="F20" s="149"/>
      <c r="G20" s="23"/>
      <c r="H20" s="149"/>
      <c r="I20" s="143"/>
      <c r="J20" s="149"/>
      <c r="K20" s="23"/>
      <c r="L20" s="154"/>
      <c r="M20" s="23"/>
      <c r="N20" s="151"/>
      <c r="O20" s="23"/>
      <c r="P20" s="149"/>
      <c r="Q20" s="23"/>
    </row>
    <row r="21" spans="1:38" ht="12.4" customHeight="1" x14ac:dyDescent="0.15">
      <c r="A21" s="116" t="s">
        <v>141</v>
      </c>
      <c r="B21" s="149">
        <v>4609856.401053098</v>
      </c>
      <c r="C21" s="23">
        <v>56.468684597329258</v>
      </c>
      <c r="D21" s="149">
        <v>350146.20121428574</v>
      </c>
      <c r="E21" s="23">
        <v>41.743170311299735</v>
      </c>
      <c r="F21" s="149">
        <v>472597.79200000002</v>
      </c>
      <c r="G21" s="23">
        <v>58.254116788885867</v>
      </c>
      <c r="H21" s="149">
        <v>258307.50812499999</v>
      </c>
      <c r="I21" s="143">
        <v>30.054390179214469</v>
      </c>
      <c r="J21" s="149">
        <v>4383235.9767666664</v>
      </c>
      <c r="K21" s="23">
        <v>58.106536480505923</v>
      </c>
      <c r="L21" s="154">
        <v>5572676.046362319</v>
      </c>
      <c r="M21" s="23">
        <v>56.179797595203574</v>
      </c>
      <c r="N21" s="151">
        <v>4105142.798642857</v>
      </c>
      <c r="O21" s="23">
        <v>62.312259543644132</v>
      </c>
      <c r="P21" s="149">
        <v>11894357.728846153</v>
      </c>
      <c r="Q21" s="23">
        <v>49.00897570409203</v>
      </c>
    </row>
    <row r="22" spans="1:38" ht="6" customHeight="1" x14ac:dyDescent="0.15">
      <c r="A22" s="114"/>
      <c r="B22" s="149"/>
      <c r="C22" s="23"/>
      <c r="D22" s="149"/>
      <c r="E22" s="23"/>
      <c r="F22" s="149"/>
      <c r="G22" s="23"/>
      <c r="H22" s="149"/>
      <c r="I22" s="143"/>
      <c r="J22" s="149"/>
      <c r="K22" s="23"/>
      <c r="L22" s="154"/>
      <c r="M22" s="23"/>
      <c r="N22" s="151"/>
      <c r="O22" s="23"/>
      <c r="P22" s="149"/>
      <c r="Q22" s="23"/>
    </row>
    <row r="23" spans="1:38" ht="12.4" customHeight="1" x14ac:dyDescent="0.15">
      <c r="A23" s="114" t="s">
        <v>142</v>
      </c>
      <c r="B23" s="149">
        <v>910686.39155752223</v>
      </c>
      <c r="C23" s="23">
        <v>11.155502067308166</v>
      </c>
      <c r="D23" s="149">
        <v>95847.672714285713</v>
      </c>
      <c r="E23" s="23">
        <v>11.426614688889867</v>
      </c>
      <c r="F23" s="149">
        <v>86215.382166666677</v>
      </c>
      <c r="G23" s="23">
        <v>10.627220496483886</v>
      </c>
      <c r="H23" s="149">
        <v>103071.890625</v>
      </c>
      <c r="I23" s="143">
        <v>11.992538814837703</v>
      </c>
      <c r="J23" s="149">
        <v>783145.71429999999</v>
      </c>
      <c r="K23" s="23">
        <v>10.381801312712497</v>
      </c>
      <c r="L23" s="154">
        <v>1131468.4550579709</v>
      </c>
      <c r="M23" s="23">
        <v>11.406668584657513</v>
      </c>
      <c r="N23" s="151">
        <v>745774.94457142858</v>
      </c>
      <c r="O23" s="23">
        <v>11.320171839733508</v>
      </c>
      <c r="P23" s="149">
        <v>2792917.4233076926</v>
      </c>
      <c r="Q23" s="23">
        <v>11.507811120432837</v>
      </c>
      <c r="S23" s="19">
        <f>B23-B24-B25-B26-B27-B33-B34-B35-B36-B37-B38-B39-B40-B41-B42-B43-B44-B45-B46-B47-B48-B49-B50-B51-B52-B53-B54-B55-B56-B57</f>
        <v>0</v>
      </c>
      <c r="T23" s="8">
        <f t="shared" ref="T23:AL23" si="0">C23-C24-C25-C26-C27-C33-C34-C35-C36-C37-C38-C39-C40-C41-C42-C43-C44-C45-C46-C47-C48-C49-C50-C51-C52-C53-C54-C55-C56-C57</f>
        <v>2.4424906541753444E-15</v>
      </c>
      <c r="U23" s="19">
        <f>D23-D24-D25-D26-D27-D33-D34-D35-D36-D37-D38-D39-D40-D41-D42-D43-D44-D45-D46-D47-D48-D49-D50-D51-D52-D53-D54-D55-D56-D57</f>
        <v>1.4551915228366852E-11</v>
      </c>
      <c r="V23" s="27">
        <f>E23-E24-E25-E26-E27-E33-E34-E35-E36-E37-E38-E39-E40-E41-E42-E43-E44-E45-E46-E47-E48-E49-E50-E51-E52-E53-E54-E55-E56-E57</f>
        <v>-2.4424906541753444E-15</v>
      </c>
      <c r="W23" s="8">
        <f t="shared" si="0"/>
        <v>2.5465851649641991E-11</v>
      </c>
      <c r="X23" s="8">
        <f t="shared" si="0"/>
        <v>3.7747582837255322E-15</v>
      </c>
      <c r="Y23" s="8">
        <f t="shared" si="0"/>
        <v>0</v>
      </c>
      <c r="Z23" s="27">
        <f>I23-I24-I25-I26-I27-I33-I34-I35-I36-I37-I38-I39-I40-I41-I42-I43-I44-I45-I46-I47-I48-I49-I50-I51-I52-I53-I54-I55-I56-I57</f>
        <v>0</v>
      </c>
      <c r="AA23" s="8">
        <f t="shared" si="0"/>
        <v>0</v>
      </c>
      <c r="AB23" s="8">
        <f t="shared" si="0"/>
        <v>0</v>
      </c>
      <c r="AC23" s="19">
        <f>L23-L24-L25-L26-L27-L33-L34-L35-L36-L37-L38-L39-L40-L41-L42-L43-L44-L45-L46-L47-L48-L49-L50-L51-L52-L53-L54-L55-L56-L57</f>
        <v>0</v>
      </c>
      <c r="AD23" s="27">
        <f>M23-M24-M25-M26-M27-M33-M34-M35-M36-M37-M38-M39-M40-M41-M42-M43-M44-M45-M46-M47-M48-M49-M50-M51-M52-M53-M54-M55-M56-M57</f>
        <v>0</v>
      </c>
      <c r="AE23" s="117">
        <f>N23-N24-N25-N26-N27-N33-N34-N35-N36-N37-N38-N39-N40-N41-N42-N43-N44-N45-N46-N47-N48-N49-N50-N51-N52-N53-N54-N55-N56-N57</f>
        <v>0</v>
      </c>
      <c r="AF23" s="27">
        <f>O23-O24-O25-O26-O27-O33-O34-O35-O36-O37-O38-O39-O40-O41-O42-O43-O44-O45-O46-O47-O48-O49-O50-O51-O52-O53-O54-O55-O56-O57</f>
        <v>0</v>
      </c>
      <c r="AG23" s="8">
        <f t="shared" si="0"/>
        <v>6.4028427004814148E-10</v>
      </c>
      <c r="AH23" s="8">
        <f t="shared" si="0"/>
        <v>3.1086244689504383E-15</v>
      </c>
      <c r="AI23" s="8">
        <f t="shared" si="0"/>
        <v>0</v>
      </c>
      <c r="AJ23" s="8">
        <f t="shared" si="0"/>
        <v>0</v>
      </c>
      <c r="AK23" s="8">
        <f t="shared" si="0"/>
        <v>2.4424906541753444E-15</v>
      </c>
      <c r="AL23" s="8">
        <f t="shared" si="0"/>
        <v>1.4551915228366852E-11</v>
      </c>
    </row>
    <row r="24" spans="1:38" ht="12.4" customHeight="1" x14ac:dyDescent="0.15">
      <c r="A24" s="114" t="s">
        <v>143</v>
      </c>
      <c r="B24" s="149">
        <v>3065.2016814159292</v>
      </c>
      <c r="C24" s="23">
        <v>3.7547353304874832E-2</v>
      </c>
      <c r="D24" s="149">
        <v>266.18071428571426</v>
      </c>
      <c r="E24" s="23">
        <v>3.1733107060647595E-2</v>
      </c>
      <c r="F24" s="149">
        <v>0</v>
      </c>
      <c r="G24" s="23">
        <v>0</v>
      </c>
      <c r="H24" s="149">
        <v>465.81625000000003</v>
      </c>
      <c r="I24" s="143">
        <v>5.419828262422681E-2</v>
      </c>
      <c r="J24" s="149">
        <v>2945.8572999999997</v>
      </c>
      <c r="K24" s="23">
        <v>3.9051870712897917E-2</v>
      </c>
      <c r="L24" s="154">
        <v>3685.0078405797099</v>
      </c>
      <c r="M24" s="23">
        <v>3.7149655371703311E-2</v>
      </c>
      <c r="N24" s="151">
        <v>1612.7501964285714</v>
      </c>
      <c r="O24" s="23">
        <v>2.4480051912479907E-2</v>
      </c>
      <c r="P24" s="149">
        <v>12611.656153846154</v>
      </c>
      <c r="Q24" s="23">
        <v>5.1964499817693639E-2</v>
      </c>
    </row>
    <row r="25" spans="1:38" ht="12.4" customHeight="1" x14ac:dyDescent="0.15">
      <c r="A25" s="114" t="s">
        <v>144</v>
      </c>
      <c r="B25" s="149">
        <v>15473.757796460177</v>
      </c>
      <c r="C25" s="23">
        <v>0.18954663063781402</v>
      </c>
      <c r="D25" s="149">
        <v>388.97949999999997</v>
      </c>
      <c r="E25" s="23">
        <v>4.6372736473491535E-2</v>
      </c>
      <c r="F25" s="149">
        <v>871.28133333333335</v>
      </c>
      <c r="G25" s="23">
        <v>0.10739729513585242</v>
      </c>
      <c r="H25" s="149">
        <v>27.253125000000001</v>
      </c>
      <c r="I25" s="143">
        <v>3.1709339705160164E-3</v>
      </c>
      <c r="J25" s="149">
        <v>3148.6071666666667</v>
      </c>
      <c r="K25" s="23">
        <v>4.1739632126230455E-2</v>
      </c>
      <c r="L25" s="154">
        <v>23893.198594202899</v>
      </c>
      <c r="M25" s="23">
        <v>0.2408744111010267</v>
      </c>
      <c r="N25" s="151">
        <v>9533.9988035714287</v>
      </c>
      <c r="O25" s="23">
        <v>0.14471725761484777</v>
      </c>
      <c r="P25" s="149">
        <v>85748.213076923072</v>
      </c>
      <c r="Q25" s="23">
        <v>0.35331307390936345</v>
      </c>
    </row>
    <row r="26" spans="1:38" ht="12.4" customHeight="1" x14ac:dyDescent="0.15">
      <c r="A26" s="114" t="s">
        <v>145</v>
      </c>
      <c r="B26" s="149">
        <v>3987.9158849557521</v>
      </c>
      <c r="C26" s="23">
        <v>4.8850190703728105E-2</v>
      </c>
      <c r="D26" s="149">
        <v>1021.0454999999999</v>
      </c>
      <c r="E26" s="23">
        <v>0.1217253708715868</v>
      </c>
      <c r="F26" s="149">
        <v>1777.6283333333333</v>
      </c>
      <c r="G26" s="23">
        <v>0.2191169114417541</v>
      </c>
      <c r="H26" s="149">
        <v>453.60837500000002</v>
      </c>
      <c r="I26" s="143">
        <v>5.2777881641025308E-2</v>
      </c>
      <c r="J26" s="149">
        <v>595.3415</v>
      </c>
      <c r="K26" s="23">
        <v>7.8921675153860015E-3</v>
      </c>
      <c r="L26" s="154">
        <v>6064.9219275362311</v>
      </c>
      <c r="M26" s="23">
        <v>6.1142274104039024E-2</v>
      </c>
      <c r="N26" s="151">
        <v>7129.4869642857147</v>
      </c>
      <c r="O26" s="23">
        <v>0.1082189984422631</v>
      </c>
      <c r="P26" s="149">
        <v>1479.1033076923077</v>
      </c>
      <c r="Q26" s="23">
        <v>6.0944306303091578E-3</v>
      </c>
    </row>
    <row r="27" spans="1:38" ht="12.4" customHeight="1" x14ac:dyDescent="0.15">
      <c r="A27" s="114" t="s">
        <v>146</v>
      </c>
      <c r="B27" s="149">
        <v>134080.40825663717</v>
      </c>
      <c r="C27" s="23">
        <v>1.6424251919854926</v>
      </c>
      <c r="D27" s="149">
        <v>16462.097857142857</v>
      </c>
      <c r="E27" s="23">
        <v>1.9625520772434419</v>
      </c>
      <c r="F27" s="149">
        <v>22747.075499999999</v>
      </c>
      <c r="G27" s="23">
        <v>2.8038869736881975</v>
      </c>
      <c r="H27" s="149">
        <v>11748.364625</v>
      </c>
      <c r="I27" s="143">
        <v>1.3669363967405999</v>
      </c>
      <c r="J27" s="149">
        <v>38445.773333333338</v>
      </c>
      <c r="K27" s="23">
        <v>0.50965787435484811</v>
      </c>
      <c r="L27" s="154">
        <v>199525.26902898549</v>
      </c>
      <c r="M27" s="23">
        <v>2.0114733273422636</v>
      </c>
      <c r="N27" s="151">
        <v>153808.8115892857</v>
      </c>
      <c r="O27" s="23">
        <v>2.3346750790300201</v>
      </c>
      <c r="P27" s="149">
        <v>396457.70107692305</v>
      </c>
      <c r="Q27" s="23">
        <v>1.6335464497303265</v>
      </c>
    </row>
    <row r="28" spans="1:38" ht="12.4" customHeight="1" x14ac:dyDescent="0.15">
      <c r="A28" s="114" t="s">
        <v>147</v>
      </c>
      <c r="B28" s="149">
        <v>127476.26540707966</v>
      </c>
      <c r="C28" s="23">
        <v>1.5615273879840104</v>
      </c>
      <c r="D28" s="149">
        <v>15632.564785714285</v>
      </c>
      <c r="E28" s="23">
        <v>1.863658129060046</v>
      </c>
      <c r="F28" s="149">
        <v>20811.498333333333</v>
      </c>
      <c r="G28" s="23">
        <v>2.5653007165587929</v>
      </c>
      <c r="H28" s="149">
        <v>11748.364625</v>
      </c>
      <c r="I28" s="143">
        <v>1.3669363967405999</v>
      </c>
      <c r="J28" s="149">
        <v>24656.882266666667</v>
      </c>
      <c r="K28" s="23">
        <v>0.32686490905754739</v>
      </c>
      <c r="L28" s="154">
        <v>194873.26979710144</v>
      </c>
      <c r="M28" s="23">
        <v>1.9645751453761886</v>
      </c>
      <c r="N28" s="151">
        <v>149617.57655357145</v>
      </c>
      <c r="O28" s="23">
        <v>2.2710560191911804</v>
      </c>
      <c r="P28" s="149">
        <v>389820.87146153842</v>
      </c>
      <c r="Q28" s="23">
        <v>1.6062003559951639</v>
      </c>
    </row>
    <row r="29" spans="1:38" ht="12.4" customHeight="1" x14ac:dyDescent="0.15">
      <c r="A29" s="114" t="s">
        <v>148</v>
      </c>
      <c r="B29" s="149">
        <v>33.844707964601767</v>
      </c>
      <c r="C29" s="23">
        <v>4.1458257548005579E-4</v>
      </c>
      <c r="D29" s="149">
        <v>0</v>
      </c>
      <c r="E29" s="23">
        <v>0</v>
      </c>
      <c r="F29" s="149">
        <v>0</v>
      </c>
      <c r="G29" s="23">
        <v>0</v>
      </c>
      <c r="H29" s="149">
        <v>0</v>
      </c>
      <c r="I29" s="143">
        <v>0</v>
      </c>
      <c r="J29" s="149">
        <v>0</v>
      </c>
      <c r="K29" s="23">
        <v>0</v>
      </c>
      <c r="L29" s="154">
        <v>55.426840579710145</v>
      </c>
      <c r="M29" s="23">
        <v>5.58774394779753E-4</v>
      </c>
      <c r="N29" s="151">
        <v>68.293785714285704</v>
      </c>
      <c r="O29" s="23">
        <v>1.0366363143453745E-3</v>
      </c>
      <c r="P29" s="149">
        <v>0</v>
      </c>
      <c r="Q29" s="23">
        <v>0</v>
      </c>
    </row>
    <row r="30" spans="1:38" ht="12.4" customHeight="1" x14ac:dyDescent="0.15">
      <c r="A30" s="114" t="s">
        <v>149</v>
      </c>
      <c r="B30" s="149">
        <v>1981.658761061947</v>
      </c>
      <c r="C30" s="23">
        <v>2.4274435865806576E-2</v>
      </c>
      <c r="D30" s="149">
        <v>0</v>
      </c>
      <c r="E30" s="23">
        <v>0</v>
      </c>
      <c r="F30" s="149">
        <v>0</v>
      </c>
      <c r="G30" s="23">
        <v>0</v>
      </c>
      <c r="H30" s="149">
        <v>0</v>
      </c>
      <c r="I30" s="143">
        <v>0</v>
      </c>
      <c r="J30" s="149">
        <v>1910.8101333333334</v>
      </c>
      <c r="K30" s="23">
        <v>2.5330728098685761E-2</v>
      </c>
      <c r="L30" s="154">
        <v>2414.5382028985509</v>
      </c>
      <c r="M30" s="23">
        <v>2.4341674699227205E-2</v>
      </c>
      <c r="N30" s="151">
        <v>1919.6310714285714</v>
      </c>
      <c r="O30" s="23">
        <v>2.9138218916634408E-2</v>
      </c>
      <c r="P30" s="149">
        <v>4546.4458461538461</v>
      </c>
      <c r="Q30" s="23">
        <v>1.8732970631423825E-2</v>
      </c>
    </row>
    <row r="31" spans="1:38" ht="12.4" customHeight="1" x14ac:dyDescent="0.15">
      <c r="A31" s="114" t="s">
        <v>150</v>
      </c>
      <c r="B31" s="149">
        <v>466.46863716814158</v>
      </c>
      <c r="C31" s="23">
        <v>5.7140327279557711E-3</v>
      </c>
      <c r="D31" s="149">
        <v>128.57142857142856</v>
      </c>
      <c r="E31" s="23">
        <v>1.5327823124774433E-2</v>
      </c>
      <c r="F31" s="149">
        <v>300</v>
      </c>
      <c r="G31" s="23">
        <v>3.6979087360327234E-2</v>
      </c>
      <c r="H31" s="149">
        <v>0</v>
      </c>
      <c r="I31" s="143">
        <v>0</v>
      </c>
      <c r="J31" s="149">
        <v>120</v>
      </c>
      <c r="K31" s="23">
        <v>1.590784619997632E-3</v>
      </c>
      <c r="L31" s="154">
        <v>685.66602898550718</v>
      </c>
      <c r="M31" s="23">
        <v>6.9124023011274622E-3</v>
      </c>
      <c r="N31" s="151">
        <v>399.613</v>
      </c>
      <c r="O31" s="23">
        <v>6.0657546386075432E-3</v>
      </c>
      <c r="P31" s="149">
        <v>1917.8944615384614</v>
      </c>
      <c r="Q31" s="23">
        <v>7.9024059315617456E-3</v>
      </c>
    </row>
    <row r="32" spans="1:38" ht="12.4" customHeight="1" x14ac:dyDescent="0.15">
      <c r="A32" s="114" t="s">
        <v>151</v>
      </c>
      <c r="B32" s="149">
        <v>4122.1707433628317</v>
      </c>
      <c r="C32" s="23">
        <v>5.0494752832239649E-2</v>
      </c>
      <c r="D32" s="149">
        <v>700.96164285714281</v>
      </c>
      <c r="E32" s="23">
        <v>8.3566125058621266E-2</v>
      </c>
      <c r="F32" s="149">
        <v>1635.5771666666667</v>
      </c>
      <c r="G32" s="23">
        <v>0.20160716976907722</v>
      </c>
      <c r="H32" s="149">
        <v>0</v>
      </c>
      <c r="I32" s="143">
        <v>0</v>
      </c>
      <c r="J32" s="149">
        <v>11758.080933333333</v>
      </c>
      <c r="K32" s="23">
        <v>0.15587145257861723</v>
      </c>
      <c r="L32" s="154">
        <v>1496.3681594202899</v>
      </c>
      <c r="M32" s="23">
        <v>1.5085330570940834E-2</v>
      </c>
      <c r="N32" s="151">
        <v>1803.6971785714286</v>
      </c>
      <c r="O32" s="23">
        <v>2.7378449969252705E-2</v>
      </c>
      <c r="P32" s="149">
        <v>172.48930769230768</v>
      </c>
      <c r="Q32" s="23">
        <v>7.107171721770655E-4</v>
      </c>
    </row>
    <row r="33" spans="1:17" ht="12.4" customHeight="1" x14ac:dyDescent="0.15">
      <c r="A33" s="114" t="s">
        <v>152</v>
      </c>
      <c r="B33" s="149">
        <v>0</v>
      </c>
      <c r="C33" s="23">
        <v>0</v>
      </c>
      <c r="D33" s="149">
        <v>0</v>
      </c>
      <c r="E33" s="23">
        <v>0</v>
      </c>
      <c r="F33" s="149">
        <v>0</v>
      </c>
      <c r="G33" s="23">
        <v>0</v>
      </c>
      <c r="H33" s="149">
        <v>0</v>
      </c>
      <c r="I33" s="143">
        <v>0</v>
      </c>
      <c r="J33" s="149">
        <v>0</v>
      </c>
      <c r="K33" s="23">
        <v>0</v>
      </c>
      <c r="L33" s="154">
        <v>0</v>
      </c>
      <c r="M33" s="23">
        <v>0</v>
      </c>
      <c r="N33" s="151">
        <v>0</v>
      </c>
      <c r="O33" s="23">
        <v>0</v>
      </c>
      <c r="P33" s="149">
        <v>0</v>
      </c>
      <c r="Q33" s="23">
        <v>0</v>
      </c>
    </row>
    <row r="34" spans="1:17" ht="12.4" customHeight="1" x14ac:dyDescent="0.15">
      <c r="A34" s="114" t="s">
        <v>153</v>
      </c>
      <c r="B34" s="149">
        <v>377.87610619469029</v>
      </c>
      <c r="C34" s="23">
        <v>4.628813741942215E-3</v>
      </c>
      <c r="D34" s="149">
        <v>0</v>
      </c>
      <c r="E34" s="23">
        <v>0</v>
      </c>
      <c r="F34" s="149">
        <v>0</v>
      </c>
      <c r="G34" s="23">
        <v>0</v>
      </c>
      <c r="H34" s="149">
        <v>0</v>
      </c>
      <c r="I34" s="143">
        <v>0</v>
      </c>
      <c r="J34" s="149">
        <v>666.66666666666663</v>
      </c>
      <c r="K34" s="23">
        <v>8.8376923333201782E-3</v>
      </c>
      <c r="L34" s="154">
        <v>328.98550724637681</v>
      </c>
      <c r="M34" s="23">
        <v>3.3166003290145602E-3</v>
      </c>
      <c r="N34" s="151">
        <v>405.35714285714283</v>
      </c>
      <c r="O34" s="23">
        <v>6.152945398619201E-3</v>
      </c>
      <c r="P34" s="149">
        <v>0</v>
      </c>
      <c r="Q34" s="23">
        <v>0</v>
      </c>
    </row>
    <row r="35" spans="1:17" ht="12.4" customHeight="1" x14ac:dyDescent="0.15">
      <c r="A35" s="114" t="s">
        <v>154</v>
      </c>
      <c r="B35" s="149">
        <v>67597.563761061945</v>
      </c>
      <c r="C35" s="23">
        <v>0.82804000287281265</v>
      </c>
      <c r="D35" s="149">
        <v>0</v>
      </c>
      <c r="E35" s="23">
        <v>0</v>
      </c>
      <c r="F35" s="149">
        <v>0</v>
      </c>
      <c r="G35" s="23">
        <v>0</v>
      </c>
      <c r="H35" s="149">
        <v>0</v>
      </c>
      <c r="I35" s="143">
        <v>0</v>
      </c>
      <c r="J35" s="149">
        <v>166593.26059999998</v>
      </c>
      <c r="K35" s="23">
        <v>2.2084499729811453</v>
      </c>
      <c r="L35" s="154">
        <v>38271.404159420286</v>
      </c>
      <c r="M35" s="23">
        <v>0.38582535957100417</v>
      </c>
      <c r="N35" s="151">
        <v>24225.894160714288</v>
      </c>
      <c r="O35" s="23">
        <v>0.36772660018509928</v>
      </c>
      <c r="P35" s="149">
        <v>98775.139538461532</v>
      </c>
      <c r="Q35" s="23">
        <v>0.4069886347935126</v>
      </c>
    </row>
    <row r="36" spans="1:17" ht="12.4" customHeight="1" x14ac:dyDescent="0.15">
      <c r="A36" s="114" t="s">
        <v>155</v>
      </c>
      <c r="B36" s="149">
        <v>86.824911504424776</v>
      </c>
      <c r="C36" s="23">
        <v>1.0635664359988192E-3</v>
      </c>
      <c r="D36" s="149">
        <v>0</v>
      </c>
      <c r="E36" s="23">
        <v>0</v>
      </c>
      <c r="F36" s="149">
        <v>0</v>
      </c>
      <c r="G36" s="23">
        <v>0</v>
      </c>
      <c r="H36" s="149">
        <v>0</v>
      </c>
      <c r="I36" s="143">
        <v>0</v>
      </c>
      <c r="J36" s="149">
        <v>0</v>
      </c>
      <c r="K36" s="23">
        <v>0</v>
      </c>
      <c r="L36" s="154">
        <v>142.19152173913042</v>
      </c>
      <c r="M36" s="23">
        <v>1.4334748412789685E-3</v>
      </c>
      <c r="N36" s="151">
        <v>123.6</v>
      </c>
      <c r="O36" s="23">
        <v>1.8761333423384431E-3</v>
      </c>
      <c r="P36" s="149">
        <v>222.27807692307692</v>
      </c>
      <c r="Q36" s="23">
        <v>9.1586457375972534E-4</v>
      </c>
    </row>
    <row r="37" spans="1:17" ht="12.4" customHeight="1" x14ac:dyDescent="0.15">
      <c r="A37" s="114" t="s">
        <v>156</v>
      </c>
      <c r="B37" s="149">
        <v>1723.1391238938054</v>
      </c>
      <c r="C37" s="23">
        <v>2.1107685628179024E-2</v>
      </c>
      <c r="D37" s="149">
        <v>85.754285714285714</v>
      </c>
      <c r="E37" s="23">
        <v>1.0223317405932885E-2</v>
      </c>
      <c r="F37" s="149">
        <v>200.09333333333333</v>
      </c>
      <c r="G37" s="23">
        <v>2.4664229511841371E-2</v>
      </c>
      <c r="H37" s="149">
        <v>0</v>
      </c>
      <c r="I37" s="143">
        <v>0</v>
      </c>
      <c r="J37" s="149">
        <v>427.95666666666671</v>
      </c>
      <c r="K37" s="23">
        <v>5.6732240279898892E-3</v>
      </c>
      <c r="L37" s="154">
        <v>2618.4849420289852</v>
      </c>
      <c r="M37" s="23">
        <v>2.6397722176099443E-2</v>
      </c>
      <c r="N37" s="151">
        <v>3226.3475178571425</v>
      </c>
      <c r="O37" s="23">
        <v>4.8972962396623472E-2</v>
      </c>
      <c r="P37" s="149">
        <v>0</v>
      </c>
      <c r="Q37" s="23">
        <v>0</v>
      </c>
    </row>
    <row r="38" spans="1:17" ht="12.4" customHeight="1" x14ac:dyDescent="0.15">
      <c r="A38" s="114" t="s">
        <v>157</v>
      </c>
      <c r="B38" s="149">
        <v>26478.63385840708</v>
      </c>
      <c r="C38" s="23">
        <v>0.32435145345893612</v>
      </c>
      <c r="D38" s="149">
        <v>5292.8273571428572</v>
      </c>
      <c r="E38" s="23">
        <v>0.63099183435752371</v>
      </c>
      <c r="F38" s="149">
        <v>6271.7955000000002</v>
      </c>
      <c r="G38" s="23">
        <v>0.77308424566869083</v>
      </c>
      <c r="H38" s="149">
        <v>4558.6012499999997</v>
      </c>
      <c r="I38" s="143">
        <v>0.53039875469920506</v>
      </c>
      <c r="J38" s="149">
        <v>13938.976433333333</v>
      </c>
      <c r="K38" s="23">
        <v>0.18478257773880094</v>
      </c>
      <c r="L38" s="154">
        <v>36229.22826086956</v>
      </c>
      <c r="M38" s="23">
        <v>0.36523757953859504</v>
      </c>
      <c r="N38" s="151">
        <v>24793.987964285712</v>
      </c>
      <c r="O38" s="23">
        <v>0.37634973713053793</v>
      </c>
      <c r="P38" s="149">
        <v>85488.724923076923</v>
      </c>
      <c r="Q38" s="23">
        <v>0.35224389061109224</v>
      </c>
    </row>
    <row r="39" spans="1:17" ht="12.4" customHeight="1" x14ac:dyDescent="0.15">
      <c r="A39" s="114" t="s">
        <v>158</v>
      </c>
      <c r="B39" s="149">
        <v>59914.824371681418</v>
      </c>
      <c r="C39" s="23">
        <v>0.7339298723873382</v>
      </c>
      <c r="D39" s="149">
        <v>2903.3850000000002</v>
      </c>
      <c r="E39" s="23">
        <v>0.3461311135576251</v>
      </c>
      <c r="F39" s="149">
        <v>3651.6774999999998</v>
      </c>
      <c r="G39" s="23">
        <v>0.45011900428080448</v>
      </c>
      <c r="H39" s="149">
        <v>2342.1656250000001</v>
      </c>
      <c r="I39" s="143">
        <v>0.2725137959367</v>
      </c>
      <c r="J39" s="149">
        <v>31091.192766666667</v>
      </c>
      <c r="K39" s="23">
        <v>0.41216159392162466</v>
      </c>
      <c r="L39" s="154">
        <v>84014.376536231895</v>
      </c>
      <c r="M39" s="23">
        <v>0.84697381107838643</v>
      </c>
      <c r="N39" s="151">
        <v>57074.042464285718</v>
      </c>
      <c r="O39" s="23">
        <v>0.86633101981623462</v>
      </c>
      <c r="P39" s="149">
        <v>200065.04638461539</v>
      </c>
      <c r="Q39" s="23">
        <v>0.82433900350269862</v>
      </c>
    </row>
    <row r="40" spans="1:17" ht="12.4" customHeight="1" x14ac:dyDescent="0.15">
      <c r="A40" s="114" t="s">
        <v>159</v>
      </c>
      <c r="B40" s="149">
        <v>134486.4712654867</v>
      </c>
      <c r="C40" s="23">
        <v>1.6473992827116437</v>
      </c>
      <c r="D40" s="149">
        <v>13937.208642857144</v>
      </c>
      <c r="E40" s="23">
        <v>1.6615438694617144</v>
      </c>
      <c r="F40" s="149">
        <v>13971.531000000001</v>
      </c>
      <c r="G40" s="23">
        <v>1.7221815513550671</v>
      </c>
      <c r="H40" s="149">
        <v>13911.466875</v>
      </c>
      <c r="I40" s="143">
        <v>1.6186159529832187</v>
      </c>
      <c r="J40" s="149">
        <v>107013.1774</v>
      </c>
      <c r="K40" s="23">
        <v>1.4186243062083181</v>
      </c>
      <c r="L40" s="154">
        <v>170890.65231884058</v>
      </c>
      <c r="M40" s="23">
        <v>1.7227992760231889</v>
      </c>
      <c r="N40" s="151">
        <v>98153.981232142847</v>
      </c>
      <c r="O40" s="23">
        <v>1.489886382466707</v>
      </c>
      <c r="P40" s="149">
        <v>484217.85084615386</v>
      </c>
      <c r="Q40" s="23">
        <v>1.9951494169419863</v>
      </c>
    </row>
    <row r="41" spans="1:17" ht="12.4" customHeight="1" x14ac:dyDescent="0.15">
      <c r="A41" s="114" t="s">
        <v>160</v>
      </c>
      <c r="B41" s="149">
        <v>0</v>
      </c>
      <c r="C41" s="23">
        <v>0</v>
      </c>
      <c r="D41" s="149">
        <v>0</v>
      </c>
      <c r="E41" s="23">
        <v>0</v>
      </c>
      <c r="F41" s="149">
        <v>0</v>
      </c>
      <c r="G41" s="23">
        <v>0</v>
      </c>
      <c r="H41" s="149">
        <v>0</v>
      </c>
      <c r="I41" s="143">
        <v>0</v>
      </c>
      <c r="J41" s="149">
        <v>0</v>
      </c>
      <c r="K41" s="23">
        <v>0</v>
      </c>
      <c r="L41" s="154">
        <v>0</v>
      </c>
      <c r="M41" s="23">
        <v>0</v>
      </c>
      <c r="N41" s="151">
        <v>0</v>
      </c>
      <c r="O41" s="23">
        <v>0</v>
      </c>
      <c r="P41" s="149">
        <v>0</v>
      </c>
      <c r="Q41" s="23">
        <v>0</v>
      </c>
    </row>
    <row r="42" spans="1:17" ht="12.4" customHeight="1" x14ac:dyDescent="0.15">
      <c r="A42" s="114" t="s">
        <v>161</v>
      </c>
      <c r="B42" s="149">
        <v>288.93805309734512</v>
      </c>
      <c r="C42" s="23">
        <v>3.539362264037782E-3</v>
      </c>
      <c r="D42" s="149">
        <v>2332.1428571428573</v>
      </c>
      <c r="E42" s="23">
        <v>0.27802968056882521</v>
      </c>
      <c r="F42" s="149">
        <v>5441.666666666667</v>
      </c>
      <c r="G42" s="23">
        <v>0.67075955684149124</v>
      </c>
      <c r="H42" s="149">
        <v>0</v>
      </c>
      <c r="I42" s="143">
        <v>0</v>
      </c>
      <c r="J42" s="149">
        <v>0</v>
      </c>
      <c r="K42" s="23">
        <v>0</v>
      </c>
      <c r="L42" s="154">
        <v>0</v>
      </c>
      <c r="M42" s="23">
        <v>0</v>
      </c>
      <c r="N42" s="151">
        <v>0</v>
      </c>
      <c r="O42" s="23">
        <v>0</v>
      </c>
      <c r="P42" s="149">
        <v>0</v>
      </c>
      <c r="Q42" s="23">
        <v>0</v>
      </c>
    </row>
    <row r="43" spans="1:17" ht="12.4" customHeight="1" x14ac:dyDescent="0.15">
      <c r="A43" s="114" t="s">
        <v>162</v>
      </c>
      <c r="B43" s="149">
        <v>50403.00620353983</v>
      </c>
      <c r="C43" s="23">
        <v>0.6174143427579919</v>
      </c>
      <c r="D43" s="149">
        <v>3016.84</v>
      </c>
      <c r="E43" s="23">
        <v>0.35965681045579062</v>
      </c>
      <c r="F43" s="149">
        <v>1729.3316666666667</v>
      </c>
      <c r="G43" s="23">
        <v>0.2131636892554899</v>
      </c>
      <c r="H43" s="149">
        <v>3982.4712500000001</v>
      </c>
      <c r="I43" s="143">
        <v>0.46336533418565323</v>
      </c>
      <c r="J43" s="149">
        <v>27640.728333333333</v>
      </c>
      <c r="K43" s="23">
        <v>0.36642037931832872</v>
      </c>
      <c r="L43" s="154">
        <v>69914.23320289854</v>
      </c>
      <c r="M43" s="23">
        <v>0.70482609031735</v>
      </c>
      <c r="N43" s="151">
        <v>40525.529000000002</v>
      </c>
      <c r="O43" s="23">
        <v>0.61513993667316758</v>
      </c>
      <c r="P43" s="149">
        <v>196511.72823076922</v>
      </c>
      <c r="Q43" s="23">
        <v>0.80969807147083106</v>
      </c>
    </row>
    <row r="44" spans="1:17" ht="12.4" customHeight="1" x14ac:dyDescent="0.15">
      <c r="A44" s="114" t="s">
        <v>163</v>
      </c>
      <c r="B44" s="149">
        <v>43698.720893805308</v>
      </c>
      <c r="C44" s="23">
        <v>0.53528983828982213</v>
      </c>
      <c r="D44" s="149">
        <v>12999.695142857143</v>
      </c>
      <c r="E44" s="23">
        <v>1.5497768830888059</v>
      </c>
      <c r="F44" s="149">
        <v>1371.7149999999999</v>
      </c>
      <c r="G44" s="23">
        <v>0.16908256272823755</v>
      </c>
      <c r="H44" s="149">
        <v>21720.680250000001</v>
      </c>
      <c r="I44" s="143">
        <v>2.5272273497971818</v>
      </c>
      <c r="J44" s="149">
        <v>46679.873500000002</v>
      </c>
      <c r="K44" s="23">
        <v>0.61881354022695867</v>
      </c>
      <c r="L44" s="154">
        <v>48631.355420289852</v>
      </c>
      <c r="M44" s="23">
        <v>0.49026709637566773</v>
      </c>
      <c r="N44" s="151">
        <v>19292.16292857143</v>
      </c>
      <c r="O44" s="23">
        <v>0.29283713686180035</v>
      </c>
      <c r="P44" s="149">
        <v>175015.56923076921</v>
      </c>
      <c r="Q44" s="23">
        <v>0.72112626640334565</v>
      </c>
    </row>
    <row r="45" spans="1:17" ht="12.4" customHeight="1" x14ac:dyDescent="0.15">
      <c r="A45" s="114" t="s">
        <v>164</v>
      </c>
      <c r="B45" s="149">
        <v>10856.39821238938</v>
      </c>
      <c r="C45" s="23">
        <v>0.13298603539545781</v>
      </c>
      <c r="D45" s="149">
        <v>2822.3786428571429</v>
      </c>
      <c r="E45" s="23">
        <v>0.33647382711331825</v>
      </c>
      <c r="F45" s="149">
        <v>3515.62</v>
      </c>
      <c r="G45" s="23">
        <v>0.43334806368571205</v>
      </c>
      <c r="H45" s="149">
        <v>2302.4476249999998</v>
      </c>
      <c r="I45" s="143">
        <v>0.26789255872295087</v>
      </c>
      <c r="J45" s="149">
        <v>6194.0505666666668</v>
      </c>
      <c r="K45" s="23">
        <v>8.211166980784125E-2</v>
      </c>
      <c r="L45" s="154">
        <v>14513.596811594203</v>
      </c>
      <c r="M45" s="23">
        <v>0.14631586772139835</v>
      </c>
      <c r="N45" s="151">
        <v>11687.286607142856</v>
      </c>
      <c r="O45" s="23">
        <v>0.17740216897351335</v>
      </c>
      <c r="P45" s="149">
        <v>26688.471538461541</v>
      </c>
      <c r="Q45" s="23">
        <v>0.10996597571937138</v>
      </c>
    </row>
    <row r="46" spans="1:17" ht="12.4" customHeight="1" x14ac:dyDescent="0.15">
      <c r="A46" s="116" t="s">
        <v>165</v>
      </c>
      <c r="B46" s="149">
        <v>15945.783362831859</v>
      </c>
      <c r="C46" s="23">
        <v>0.19532873326973746</v>
      </c>
      <c r="D46" s="149">
        <v>4424.8252857142852</v>
      </c>
      <c r="E46" s="23">
        <v>0.52751175040245168</v>
      </c>
      <c r="F46" s="149">
        <v>6853.7790000000005</v>
      </c>
      <c r="G46" s="23">
        <v>0.84482164129792081</v>
      </c>
      <c r="H46" s="149">
        <v>2603.11</v>
      </c>
      <c r="I46" s="143">
        <v>0.30287498875780106</v>
      </c>
      <c r="J46" s="149">
        <v>11436.994000000001</v>
      </c>
      <c r="K46" s="23">
        <v>0.15161495128504332</v>
      </c>
      <c r="L46" s="154">
        <v>20243.712260869568</v>
      </c>
      <c r="M46" s="23">
        <v>0.2040828585637203</v>
      </c>
      <c r="N46" s="151">
        <v>15712.232464285715</v>
      </c>
      <c r="O46" s="23">
        <v>0.23849711333995918</v>
      </c>
      <c r="P46" s="149">
        <v>39763.932923076922</v>
      </c>
      <c r="Q46" s="23">
        <v>0.16384151771390096</v>
      </c>
    </row>
    <row r="47" spans="1:17" ht="12.4" customHeight="1" x14ac:dyDescent="0.15">
      <c r="A47" s="114" t="s">
        <v>166</v>
      </c>
      <c r="B47" s="149">
        <v>1727.138831858407</v>
      </c>
      <c r="C47" s="23">
        <v>2.1156680266598331E-2</v>
      </c>
      <c r="D47" s="149">
        <v>285.71428571428572</v>
      </c>
      <c r="E47" s="23">
        <v>3.4061829166165417E-2</v>
      </c>
      <c r="F47" s="149">
        <v>0</v>
      </c>
      <c r="G47" s="23">
        <v>0</v>
      </c>
      <c r="H47" s="149">
        <v>500</v>
      </c>
      <c r="I47" s="143">
        <v>5.817560317424178E-2</v>
      </c>
      <c r="J47" s="149">
        <v>355.94873333333334</v>
      </c>
      <c r="K47" s="23">
        <v>4.7186480874525424E-3</v>
      </c>
      <c r="L47" s="154">
        <v>2615.7713913043476</v>
      </c>
      <c r="M47" s="23">
        <v>2.6370366067614726E-2</v>
      </c>
      <c r="N47" s="151">
        <v>641.28103571428574</v>
      </c>
      <c r="O47" s="23">
        <v>9.7340512371593985E-3</v>
      </c>
      <c r="P47" s="149">
        <v>11121.268307692308</v>
      </c>
      <c r="Q47" s="23">
        <v>4.5823572883514942E-2</v>
      </c>
    </row>
    <row r="48" spans="1:17" ht="12.4" customHeight="1" x14ac:dyDescent="0.15">
      <c r="A48" s="114" t="s">
        <v>167</v>
      </c>
      <c r="B48" s="149">
        <v>1843.684442477876</v>
      </c>
      <c r="C48" s="23">
        <v>2.2584312009264002E-2</v>
      </c>
      <c r="D48" s="149">
        <v>50.215714285714284</v>
      </c>
      <c r="E48" s="23">
        <v>5.9865367850994019E-3</v>
      </c>
      <c r="F48" s="149">
        <v>105.2</v>
      </c>
      <c r="G48" s="23">
        <v>1.2967333301021417E-2</v>
      </c>
      <c r="H48" s="149">
        <v>8.9774999999999991</v>
      </c>
      <c r="I48" s="143">
        <v>1.044542954993511E-3</v>
      </c>
      <c r="J48" s="149">
        <v>604.3330666666667</v>
      </c>
      <c r="K48" s="23">
        <v>8.0113645650778074E-3</v>
      </c>
      <c r="L48" s="154">
        <v>2746.4250724637682</v>
      </c>
      <c r="M48" s="23">
        <v>2.768752452102885E-2</v>
      </c>
      <c r="N48" s="151">
        <v>2172.9735535714285</v>
      </c>
      <c r="O48" s="23">
        <v>3.2983722782160267E-2</v>
      </c>
      <c r="P48" s="149">
        <v>5216.6777692307687</v>
      </c>
      <c r="Q48" s="23">
        <v>2.1494564051009853E-2</v>
      </c>
    </row>
    <row r="49" spans="1:17" ht="12.4" customHeight="1" x14ac:dyDescent="0.15">
      <c r="A49" s="114" t="s">
        <v>168</v>
      </c>
      <c r="B49" s="149">
        <v>145634.45018584069</v>
      </c>
      <c r="C49" s="23">
        <v>1.7839570517144558</v>
      </c>
      <c r="D49" s="149">
        <v>16665.651928571428</v>
      </c>
      <c r="E49" s="23">
        <v>1.9868190612682128</v>
      </c>
      <c r="F49" s="149">
        <v>4731.1853333333329</v>
      </c>
      <c r="G49" s="23">
        <v>0.58318305253077418</v>
      </c>
      <c r="H49" s="149">
        <v>25616.501875000002</v>
      </c>
      <c r="I49" s="143">
        <v>2.980510895584441</v>
      </c>
      <c r="J49" s="149">
        <v>34344.054799999998</v>
      </c>
      <c r="K49" s="23">
        <v>0.45528328470163204</v>
      </c>
      <c r="L49" s="154">
        <v>220189.16086956521</v>
      </c>
      <c r="M49" s="23">
        <v>2.2197921406870198</v>
      </c>
      <c r="N49" s="151">
        <v>101748.68848214285</v>
      </c>
      <c r="O49" s="23">
        <v>1.5444507038879915</v>
      </c>
      <c r="P49" s="149">
        <v>730394.27269230771</v>
      </c>
      <c r="Q49" s="23">
        <v>3.0094836544198813</v>
      </c>
    </row>
    <row r="50" spans="1:17" ht="12.4" customHeight="1" x14ac:dyDescent="0.15">
      <c r="A50" s="114" t="s">
        <v>169</v>
      </c>
      <c r="B50" s="149">
        <v>3743.1894424778761</v>
      </c>
      <c r="C50" s="23">
        <v>4.5852400948335148E-2</v>
      </c>
      <c r="D50" s="149">
        <v>21.168857142857142</v>
      </c>
      <c r="E50" s="23">
        <v>2.5236749847503616E-3</v>
      </c>
      <c r="F50" s="149">
        <v>49.393999999999998</v>
      </c>
      <c r="G50" s="23">
        <v>6.0884834702533445E-3</v>
      </c>
      <c r="H50" s="149">
        <v>0</v>
      </c>
      <c r="I50" s="143">
        <v>0</v>
      </c>
      <c r="J50" s="149">
        <v>576.32813333333331</v>
      </c>
      <c r="K50" s="23">
        <v>7.6401160881550932E-3</v>
      </c>
      <c r="L50" s="154">
        <v>5875.2782463768117</v>
      </c>
      <c r="M50" s="23">
        <v>5.9230419990484333E-2</v>
      </c>
      <c r="N50" s="151">
        <v>6861.7600357142856</v>
      </c>
      <c r="O50" s="23">
        <v>0.10415515202369739</v>
      </c>
      <c r="P50" s="149">
        <v>1625.8182307692307</v>
      </c>
      <c r="Q50" s="23">
        <v>6.6989481893419281E-3</v>
      </c>
    </row>
    <row r="51" spans="1:17" ht="12.4" customHeight="1" x14ac:dyDescent="0.15">
      <c r="A51" s="114" t="s">
        <v>170</v>
      </c>
      <c r="B51" s="149">
        <v>6109.7902300884953</v>
      </c>
      <c r="C51" s="23">
        <v>7.4842204928529832E-2</v>
      </c>
      <c r="D51" s="149">
        <v>0</v>
      </c>
      <c r="E51" s="23">
        <v>0</v>
      </c>
      <c r="F51" s="149">
        <v>0</v>
      </c>
      <c r="G51" s="23">
        <v>0</v>
      </c>
      <c r="H51" s="149">
        <v>0</v>
      </c>
      <c r="I51" s="143">
        <v>0</v>
      </c>
      <c r="J51" s="149">
        <v>360</v>
      </c>
      <c r="K51" s="23">
        <v>4.7723538599928964E-3</v>
      </c>
      <c r="L51" s="154">
        <v>9849.3666086956528</v>
      </c>
      <c r="M51" s="23">
        <v>9.9294381714271657E-2</v>
      </c>
      <c r="N51" s="151">
        <v>7357.1570892857144</v>
      </c>
      <c r="O51" s="23">
        <v>0.11167481974134774</v>
      </c>
      <c r="P51" s="149">
        <v>20585.038384615385</v>
      </c>
      <c r="Q51" s="23">
        <v>8.4817664732981246E-2</v>
      </c>
    </row>
    <row r="52" spans="1:17" ht="12.4" customHeight="1" x14ac:dyDescent="0.15">
      <c r="A52" s="114" t="s">
        <v>171</v>
      </c>
      <c r="B52" s="149">
        <v>655.64705309734518</v>
      </c>
      <c r="C52" s="23">
        <v>8.0313839363986561E-3</v>
      </c>
      <c r="D52" s="149">
        <v>0</v>
      </c>
      <c r="E52" s="23">
        <v>0</v>
      </c>
      <c r="F52" s="149">
        <v>0</v>
      </c>
      <c r="G52" s="23">
        <v>0</v>
      </c>
      <c r="H52" s="149">
        <v>0</v>
      </c>
      <c r="I52" s="143">
        <v>0</v>
      </c>
      <c r="J52" s="149">
        <v>52.787866666666666</v>
      </c>
      <c r="K52" s="23">
        <v>6.9978438679849163E-4</v>
      </c>
      <c r="L52" s="154">
        <v>1050.7895797101451</v>
      </c>
      <c r="M52" s="23">
        <v>1.0593320948882379E-2</v>
      </c>
      <c r="N52" s="151">
        <v>187.30357142857142</v>
      </c>
      <c r="O52" s="23">
        <v>2.8430944619434713E-3</v>
      </c>
      <c r="P52" s="149">
        <v>4770.4216153846146</v>
      </c>
      <c r="Q52" s="23">
        <v>1.9655830300081268E-2</v>
      </c>
    </row>
    <row r="53" spans="1:17" ht="12.4" customHeight="1" x14ac:dyDescent="0.15">
      <c r="A53" s="114" t="s">
        <v>172</v>
      </c>
      <c r="B53" s="149">
        <v>4908.3715221238936</v>
      </c>
      <c r="C53" s="23">
        <v>6.0125361672005488E-2</v>
      </c>
      <c r="D53" s="149">
        <v>243.92857142857142</v>
      </c>
      <c r="E53" s="23">
        <v>2.9080286650613719E-2</v>
      </c>
      <c r="F53" s="149">
        <v>0</v>
      </c>
      <c r="G53" s="23">
        <v>0</v>
      </c>
      <c r="H53" s="149">
        <v>426.875</v>
      </c>
      <c r="I53" s="143">
        <v>4.9667421210008923E-2</v>
      </c>
      <c r="J53" s="149">
        <v>2316.981033333333</v>
      </c>
      <c r="K53" s="23">
        <v>3.071514827210739E-2</v>
      </c>
      <c r="L53" s="154">
        <v>6981.4717536231883</v>
      </c>
      <c r="M53" s="23">
        <v>7.0382284340969353E-2</v>
      </c>
      <c r="N53" s="151">
        <v>5695.058303571428</v>
      </c>
      <c r="O53" s="23">
        <v>8.6445702021778065E-2</v>
      </c>
      <c r="P53" s="149">
        <v>12522.945076923075</v>
      </c>
      <c r="Q53" s="23">
        <v>5.1598978693079819E-2</v>
      </c>
    </row>
    <row r="54" spans="1:17" ht="12.4" customHeight="1" x14ac:dyDescent="0.15">
      <c r="A54" s="114" t="s">
        <v>173</v>
      </c>
      <c r="B54" s="149">
        <v>298.70051327433629</v>
      </c>
      <c r="C54" s="23">
        <v>3.658948046471822E-3</v>
      </c>
      <c r="D54" s="149">
        <v>0</v>
      </c>
      <c r="E54" s="23">
        <v>0</v>
      </c>
      <c r="F54" s="149">
        <v>0</v>
      </c>
      <c r="G54" s="23">
        <v>0</v>
      </c>
      <c r="H54" s="149">
        <v>0</v>
      </c>
      <c r="I54" s="143">
        <v>0</v>
      </c>
      <c r="J54" s="149">
        <v>983.56669999999997</v>
      </c>
      <c r="K54" s="23">
        <v>1.3038689825848541E-2</v>
      </c>
      <c r="L54" s="154">
        <v>61.53850724637681</v>
      </c>
      <c r="M54" s="23">
        <v>6.2038791644262016E-4</v>
      </c>
      <c r="N54" s="151">
        <v>75.824232142857142</v>
      </c>
      <c r="O54" s="23">
        <v>1.1509415055050533E-3</v>
      </c>
      <c r="P54" s="149">
        <v>0</v>
      </c>
      <c r="Q54" s="23">
        <v>0</v>
      </c>
    </row>
    <row r="55" spans="1:17" ht="12.4" customHeight="1" x14ac:dyDescent="0.15">
      <c r="A55" s="114" t="s">
        <v>174</v>
      </c>
      <c r="B55" s="149">
        <v>11275.262831858408</v>
      </c>
      <c r="C55" s="23">
        <v>0.13811694014129189</v>
      </c>
      <c r="D55" s="149">
        <v>109.38007142857144</v>
      </c>
      <c r="E55" s="23">
        <v>1.3039898575140397E-2</v>
      </c>
      <c r="F55" s="149">
        <v>248.80850000000001</v>
      </c>
      <c r="G55" s="23">
        <v>3.0669037524973262E-2</v>
      </c>
      <c r="H55" s="149">
        <v>4.8087499999999999</v>
      </c>
      <c r="I55" s="143">
        <v>5.5950386352827031E-4</v>
      </c>
      <c r="J55" s="149">
        <v>36559.714533333332</v>
      </c>
      <c r="K55" s="23">
        <v>0.48465526325942138</v>
      </c>
      <c r="L55" s="154">
        <v>2547.5643913043477</v>
      </c>
      <c r="M55" s="23">
        <v>2.5682751100820207E-2</v>
      </c>
      <c r="N55" s="151">
        <v>1307.0330357142857</v>
      </c>
      <c r="O55" s="23">
        <v>1.983954901166185E-2</v>
      </c>
      <c r="P55" s="149">
        <v>7891.3917692307687</v>
      </c>
      <c r="Q55" s="23">
        <v>3.2515335111517642E-2</v>
      </c>
    </row>
    <row r="56" spans="1:17" ht="12.4" customHeight="1" x14ac:dyDescent="0.15">
      <c r="A56" s="114" t="s">
        <v>175</v>
      </c>
      <c r="B56" s="149">
        <v>8719.7640530973458</v>
      </c>
      <c r="C56" s="23">
        <v>0.10681322003110523</v>
      </c>
      <c r="D56" s="149">
        <v>736.39878571428574</v>
      </c>
      <c r="E56" s="23">
        <v>8.7790813730100781E-2</v>
      </c>
      <c r="F56" s="149">
        <v>28.005500000000001</v>
      </c>
      <c r="G56" s="23">
        <v>3.4520594368988144E-3</v>
      </c>
      <c r="H56" s="149">
        <v>1267.6937499999999</v>
      </c>
      <c r="I56" s="143">
        <v>0.14749769709293292</v>
      </c>
      <c r="J56" s="149">
        <v>6964.5910000000003</v>
      </c>
      <c r="K56" s="23">
        <v>9.2326368728116073E-2</v>
      </c>
      <c r="L56" s="154">
        <v>11102.696014492754</v>
      </c>
      <c r="M56" s="23">
        <v>0.11192956663297167</v>
      </c>
      <c r="N56" s="151">
        <v>10013.992017857143</v>
      </c>
      <c r="O56" s="23">
        <v>0.15200310934152761</v>
      </c>
      <c r="P56" s="149">
        <v>15792.497846153847</v>
      </c>
      <c r="Q56" s="23">
        <v>6.5070696618787602E-2</v>
      </c>
    </row>
    <row r="57" spans="1:17" ht="12.4" customHeight="1" x14ac:dyDescent="0.15">
      <c r="A57" s="114" t="s">
        <v>176</v>
      </c>
      <c r="B57" s="149">
        <v>157304.9287079646</v>
      </c>
      <c r="C57" s="23">
        <v>1.9269152077679006</v>
      </c>
      <c r="D57" s="149">
        <v>11781.853714285715</v>
      </c>
      <c r="E57" s="23">
        <v>1.40459020966863</v>
      </c>
      <c r="F57" s="149">
        <v>12649.593999999999</v>
      </c>
      <c r="G57" s="23">
        <v>1.5592348053289038</v>
      </c>
      <c r="H57" s="149">
        <v>11131.048500000001</v>
      </c>
      <c r="I57" s="143">
        <v>1.2951109208984786</v>
      </c>
      <c r="J57" s="149">
        <v>243208.9522</v>
      </c>
      <c r="K57" s="23">
        <v>3.2241088383791605</v>
      </c>
      <c r="L57" s="154">
        <v>149481.77428985506</v>
      </c>
      <c r="M57" s="23">
        <v>1.5069700362822702</v>
      </c>
      <c r="N57" s="151">
        <v>142408.40417857142</v>
      </c>
      <c r="O57" s="23">
        <v>2.1616274701345235</v>
      </c>
      <c r="P57" s="149">
        <v>179951.67630769231</v>
      </c>
      <c r="Q57" s="23">
        <v>0.74146477961444857</v>
      </c>
    </row>
    <row r="58" spans="1:17" ht="6" customHeight="1" x14ac:dyDescent="0.15">
      <c r="A58" s="114"/>
      <c r="B58" s="149"/>
      <c r="C58" s="144"/>
      <c r="D58" s="149"/>
      <c r="E58" s="144"/>
      <c r="F58" s="149"/>
      <c r="G58" s="144"/>
      <c r="H58" s="149"/>
      <c r="I58" s="143"/>
      <c r="J58" s="149"/>
      <c r="K58" s="144"/>
      <c r="L58" s="154"/>
      <c r="M58" s="144"/>
      <c r="N58" s="151"/>
      <c r="O58" s="144"/>
      <c r="P58" s="149"/>
      <c r="Q58" s="144"/>
    </row>
    <row r="59" spans="1:17" ht="12.4" customHeight="1" x14ac:dyDescent="0.15">
      <c r="A59" s="116" t="s">
        <v>177</v>
      </c>
      <c r="B59" s="149">
        <v>8163562.5726460181</v>
      </c>
      <c r="C59" s="143">
        <v>100</v>
      </c>
      <c r="D59" s="149">
        <v>838810.75300000003</v>
      </c>
      <c r="E59" s="143">
        <v>100</v>
      </c>
      <c r="F59" s="149">
        <v>811269.34550000005</v>
      </c>
      <c r="G59" s="143">
        <v>100</v>
      </c>
      <c r="H59" s="149">
        <v>859466.80862499995</v>
      </c>
      <c r="I59" s="143">
        <v>100</v>
      </c>
      <c r="J59" s="149">
        <v>7543447.3335666666</v>
      </c>
      <c r="K59" s="143">
        <v>100</v>
      </c>
      <c r="L59" s="154">
        <v>9919359.4226086959</v>
      </c>
      <c r="M59" s="143">
        <v>100</v>
      </c>
      <c r="N59" s="151">
        <v>6588017.8775535719</v>
      </c>
      <c r="O59" s="58">
        <v>100</v>
      </c>
      <c r="P59" s="149">
        <v>24269753.77053846</v>
      </c>
      <c r="Q59" s="143">
        <v>100</v>
      </c>
    </row>
    <row r="60" spans="1:17" ht="6" customHeight="1" x14ac:dyDescent="0.2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55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56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AH63"/>
  <sheetViews>
    <sheetView view="pageBreakPreview" zoomScale="130" zoomScaleNormal="100" zoomScaleSheetLayoutView="130" workbookViewId="0">
      <selection activeCell="F29" sqref="F2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111</v>
      </c>
      <c r="B2" s="282"/>
      <c r="C2" s="282"/>
      <c r="D2" s="282"/>
      <c r="E2" s="282"/>
      <c r="F2" s="282"/>
      <c r="G2" s="282"/>
      <c r="H2" s="282"/>
      <c r="I2" s="293" t="s">
        <v>184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6" t="s">
        <v>185</v>
      </c>
      <c r="C4" s="287"/>
      <c r="D4" s="287"/>
      <c r="E4" s="287"/>
      <c r="F4" s="287"/>
      <c r="G4" s="287"/>
      <c r="H4" s="287"/>
      <c r="I4" s="287" t="s">
        <v>186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117</v>
      </c>
      <c r="C5" s="288"/>
      <c r="D5" s="286" t="s">
        <v>118</v>
      </c>
      <c r="E5" s="288"/>
      <c r="F5" s="286" t="s">
        <v>119</v>
      </c>
      <c r="G5" s="288"/>
      <c r="H5" s="5" t="s">
        <v>121</v>
      </c>
      <c r="I5" s="112" t="s">
        <v>123</v>
      </c>
      <c r="J5" s="286" t="s">
        <v>125</v>
      </c>
      <c r="K5" s="298"/>
      <c r="L5" s="286" t="s">
        <v>126</v>
      </c>
      <c r="M5" s="298"/>
      <c r="N5" s="286" t="s">
        <v>127</v>
      </c>
      <c r="O5" s="28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628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49">
        <v>714213.14560944214</v>
      </c>
      <c r="C7" s="23">
        <v>38.607132395191122</v>
      </c>
      <c r="D7" s="149">
        <v>189719.48237894737</v>
      </c>
      <c r="E7" s="23">
        <v>37.90069968632551</v>
      </c>
      <c r="F7" s="149">
        <v>178125.52425806451</v>
      </c>
      <c r="G7" s="23">
        <v>37.500538339760027</v>
      </c>
      <c r="H7" s="149">
        <v>195335.30584374999</v>
      </c>
      <c r="I7" s="143">
        <v>38.080182879521445</v>
      </c>
      <c r="J7" s="149">
        <v>1409703.2442142856</v>
      </c>
      <c r="K7" s="23">
        <v>47.605210013819246</v>
      </c>
      <c r="L7" s="151">
        <v>731015.95597058826</v>
      </c>
      <c r="M7" s="23">
        <v>28.212075428933581</v>
      </c>
      <c r="N7" s="149">
        <v>752523.07464000001</v>
      </c>
      <c r="O7" s="23">
        <v>30.915415430113118</v>
      </c>
      <c r="P7" s="149">
        <v>671273.95966666657</v>
      </c>
      <c r="Q7" s="23">
        <v>22.174124426811005</v>
      </c>
    </row>
    <row r="8" spans="1:17" ht="6" customHeight="1" x14ac:dyDescent="0.15">
      <c r="A8" s="114"/>
      <c r="B8" s="149"/>
      <c r="C8" s="23"/>
      <c r="D8" s="149"/>
      <c r="E8" s="23"/>
      <c r="F8" s="149"/>
      <c r="G8" s="23"/>
      <c r="H8" s="149"/>
      <c r="I8" s="143"/>
      <c r="J8" s="149"/>
      <c r="K8" s="23"/>
      <c r="L8" s="151"/>
      <c r="M8" s="23"/>
      <c r="N8" s="149"/>
      <c r="O8" s="23"/>
      <c r="P8" s="149"/>
      <c r="Q8" s="23"/>
    </row>
    <row r="9" spans="1:17" ht="12.4" customHeight="1" x14ac:dyDescent="0.15">
      <c r="A9" s="114" t="s">
        <v>134</v>
      </c>
      <c r="B9" s="149">
        <v>294513.90727038629</v>
      </c>
      <c r="C9" s="23">
        <v>15.920089794077469</v>
      </c>
      <c r="D9" s="149">
        <v>73150.921178947377</v>
      </c>
      <c r="E9" s="23">
        <v>14.613528671997928</v>
      </c>
      <c r="F9" s="149">
        <v>64619.240967741935</v>
      </c>
      <c r="G9" s="23">
        <v>13.604205986146237</v>
      </c>
      <c r="H9" s="149">
        <v>77283.453781250006</v>
      </c>
      <c r="I9" s="143">
        <v>15.066237211132446</v>
      </c>
      <c r="J9" s="149">
        <v>545511.89175714285</v>
      </c>
      <c r="K9" s="23">
        <v>18.42175527276229</v>
      </c>
      <c r="L9" s="151">
        <v>345390.74204411765</v>
      </c>
      <c r="M9" s="23">
        <v>13.329653870641419</v>
      </c>
      <c r="N9" s="149">
        <v>360768.66882000002</v>
      </c>
      <c r="O9" s="23">
        <v>14.821224287474291</v>
      </c>
      <c r="P9" s="149">
        <v>302674.2787777778</v>
      </c>
      <c r="Q9" s="23">
        <v>9.99820866244605</v>
      </c>
    </row>
    <row r="10" spans="1:17" ht="12.4" customHeight="1" x14ac:dyDescent="0.15">
      <c r="A10" s="114" t="s">
        <v>135</v>
      </c>
      <c r="B10" s="149">
        <v>166028.79888841204</v>
      </c>
      <c r="C10" s="23">
        <v>8.9747659497780372</v>
      </c>
      <c r="D10" s="149">
        <v>56901.39237894737</v>
      </c>
      <c r="E10" s="23">
        <v>11.367322729568903</v>
      </c>
      <c r="F10" s="149">
        <v>51555.849290322578</v>
      </c>
      <c r="G10" s="23">
        <v>10.853986878093915</v>
      </c>
      <c r="H10" s="149">
        <v>59490.639812499998</v>
      </c>
      <c r="I10" s="143">
        <v>11.597567750972061</v>
      </c>
      <c r="J10" s="149">
        <v>243627.7818857143</v>
      </c>
      <c r="K10" s="23">
        <v>8.2272292196749746</v>
      </c>
      <c r="L10" s="151">
        <v>238604.89901470591</v>
      </c>
      <c r="M10" s="23">
        <v>9.2084712429817337</v>
      </c>
      <c r="N10" s="149">
        <v>274497.86486000003</v>
      </c>
      <c r="O10" s="23">
        <v>11.277017028196346</v>
      </c>
      <c r="P10" s="149">
        <v>138902.21611111111</v>
      </c>
      <c r="Q10" s="23">
        <v>4.5883427754847181</v>
      </c>
    </row>
    <row r="11" spans="1:17" ht="12.4" customHeight="1" x14ac:dyDescent="0.15">
      <c r="A11" s="116" t="s">
        <v>136</v>
      </c>
      <c r="B11" s="149">
        <v>159329.81842060087</v>
      </c>
      <c r="C11" s="23">
        <v>8.6126493639612143</v>
      </c>
      <c r="D11" s="149">
        <v>55393.348526315785</v>
      </c>
      <c r="E11" s="23">
        <v>11.066057322054059</v>
      </c>
      <c r="F11" s="149">
        <v>51434.636774193546</v>
      </c>
      <c r="G11" s="23">
        <v>10.828468162416929</v>
      </c>
      <c r="H11" s="149">
        <v>57310.849531250002</v>
      </c>
      <c r="I11" s="143">
        <v>11.17262248984553</v>
      </c>
      <c r="J11" s="149">
        <v>232349.05669999999</v>
      </c>
      <c r="K11" s="23">
        <v>7.8463504188651321</v>
      </c>
      <c r="L11" s="151">
        <v>229368.31783823529</v>
      </c>
      <c r="M11" s="23">
        <v>8.8520041607959907</v>
      </c>
      <c r="N11" s="149">
        <v>264216.81292</v>
      </c>
      <c r="O11" s="23">
        <v>10.854647266397713</v>
      </c>
      <c r="P11" s="149">
        <v>132566.9426111111</v>
      </c>
      <c r="Q11" s="23">
        <v>4.3790703303914569</v>
      </c>
    </row>
    <row r="12" spans="1:17" ht="12.4" customHeight="1" x14ac:dyDescent="0.15">
      <c r="A12" s="116" t="s">
        <v>137</v>
      </c>
      <c r="B12" s="149">
        <v>2609.2664120171676</v>
      </c>
      <c r="C12" s="23">
        <v>0.14104514099514823</v>
      </c>
      <c r="D12" s="149">
        <v>1073.4881368421054</v>
      </c>
      <c r="E12" s="23">
        <v>0.21445320734124321</v>
      </c>
      <c r="F12" s="149">
        <v>0</v>
      </c>
      <c r="G12" s="23">
        <v>0</v>
      </c>
      <c r="H12" s="149">
        <v>1593.4589531250001</v>
      </c>
      <c r="I12" s="143">
        <v>0.31064127441737799</v>
      </c>
      <c r="J12" s="149">
        <v>693.17142857142858</v>
      </c>
      <c r="K12" s="23">
        <v>2.3408168753356384E-2</v>
      </c>
      <c r="L12" s="151">
        <v>6727.2897205882355</v>
      </c>
      <c r="M12" s="23">
        <v>0.25962607721405317</v>
      </c>
      <c r="N12" s="149">
        <v>7559.4467000000004</v>
      </c>
      <c r="O12" s="23">
        <v>0.31055982604134663</v>
      </c>
      <c r="P12" s="149">
        <v>4415.7425555555556</v>
      </c>
      <c r="Q12" s="23">
        <v>0.14586477466260556</v>
      </c>
    </row>
    <row r="13" spans="1:17" ht="12.4" customHeight="1" x14ac:dyDescent="0.15">
      <c r="A13" s="116" t="s">
        <v>138</v>
      </c>
      <c r="B13" s="149">
        <v>1837.3985107296137</v>
      </c>
      <c r="C13" s="23">
        <v>9.9321453269996196E-2</v>
      </c>
      <c r="D13" s="149">
        <v>119.31136842105262</v>
      </c>
      <c r="E13" s="23">
        <v>2.3835107955115568E-2</v>
      </c>
      <c r="F13" s="149">
        <v>0</v>
      </c>
      <c r="G13" s="23">
        <v>0</v>
      </c>
      <c r="H13" s="149">
        <v>177.1028125</v>
      </c>
      <c r="I13" s="143">
        <v>3.4525798904332494E-2</v>
      </c>
      <c r="J13" s="149">
        <v>5118.9239000000007</v>
      </c>
      <c r="K13" s="23">
        <v>0.17286435872542857</v>
      </c>
      <c r="L13" s="151">
        <v>859.62647058823529</v>
      </c>
      <c r="M13" s="23">
        <v>3.3175536909783948E-2</v>
      </c>
      <c r="N13" s="149">
        <v>1150.2002600000001</v>
      </c>
      <c r="O13" s="23">
        <v>4.7252928267661663E-2</v>
      </c>
      <c r="P13" s="149">
        <v>52.477055555555552</v>
      </c>
      <c r="Q13" s="23">
        <v>1.7334692381324992E-3</v>
      </c>
    </row>
    <row r="14" spans="1:17" ht="12.4" customHeight="1" x14ac:dyDescent="0.15">
      <c r="A14" s="116" t="s">
        <v>139</v>
      </c>
      <c r="B14" s="149">
        <v>2252.3155450643776</v>
      </c>
      <c r="C14" s="23">
        <v>0.12174999155167875</v>
      </c>
      <c r="D14" s="149">
        <v>315.24434736842102</v>
      </c>
      <c r="E14" s="23">
        <v>6.2977092218484979E-2</v>
      </c>
      <c r="F14" s="149">
        <v>121.21251612903225</v>
      </c>
      <c r="G14" s="23">
        <v>2.5518715676985625E-2</v>
      </c>
      <c r="H14" s="149">
        <v>409.228515625</v>
      </c>
      <c r="I14" s="143">
        <v>7.9778187804822348E-2</v>
      </c>
      <c r="J14" s="149">
        <v>5466.629857142857</v>
      </c>
      <c r="K14" s="23">
        <v>0.18460627333105714</v>
      </c>
      <c r="L14" s="151">
        <v>1649.6649852941175</v>
      </c>
      <c r="M14" s="23">
        <v>6.3665468061904734E-2</v>
      </c>
      <c r="N14" s="149">
        <v>1571.40498</v>
      </c>
      <c r="O14" s="23">
        <v>6.4557007489622981E-2</v>
      </c>
      <c r="P14" s="149">
        <v>1867.0538888888891</v>
      </c>
      <c r="Q14" s="23">
        <v>6.1674201192523044E-2</v>
      </c>
    </row>
    <row r="15" spans="1:17" ht="12.4" customHeight="1" x14ac:dyDescent="0.15">
      <c r="A15" s="114" t="s">
        <v>140</v>
      </c>
      <c r="B15" s="149">
        <v>128485.10838197425</v>
      </c>
      <c r="C15" s="23">
        <v>6.9453238442994323</v>
      </c>
      <c r="D15" s="149">
        <v>16249.5288</v>
      </c>
      <c r="E15" s="23">
        <v>3.2462059424290235</v>
      </c>
      <c r="F15" s="149">
        <v>13063.391677419355</v>
      </c>
      <c r="G15" s="23">
        <v>2.7502191080523226</v>
      </c>
      <c r="H15" s="149">
        <v>17792.813968750001</v>
      </c>
      <c r="I15" s="143">
        <v>3.4686694601603838</v>
      </c>
      <c r="J15" s="149">
        <v>301884.10987142858</v>
      </c>
      <c r="K15" s="23">
        <v>10.194526053087314</v>
      </c>
      <c r="L15" s="151">
        <v>106785.84302941176</v>
      </c>
      <c r="M15" s="23">
        <v>4.1211826276596852</v>
      </c>
      <c r="N15" s="149">
        <v>86270.80395999999</v>
      </c>
      <c r="O15" s="23">
        <v>3.5442072592779454</v>
      </c>
      <c r="P15" s="149">
        <v>163772.06266666666</v>
      </c>
      <c r="Q15" s="23">
        <v>5.409865886961331</v>
      </c>
    </row>
    <row r="16" spans="1:17" ht="12.4" customHeight="1" x14ac:dyDescent="0.15">
      <c r="A16" s="116" t="s">
        <v>136</v>
      </c>
      <c r="B16" s="149">
        <v>124706.43269098713</v>
      </c>
      <c r="C16" s="23">
        <v>6.7410657267091345</v>
      </c>
      <c r="D16" s="149">
        <v>15937.18087368421</v>
      </c>
      <c r="E16" s="23">
        <v>3.1838074749416649</v>
      </c>
      <c r="F16" s="149">
        <v>12919.020677419356</v>
      </c>
      <c r="G16" s="23">
        <v>2.7198248664454554</v>
      </c>
      <c r="H16" s="149">
        <v>17399.102218749998</v>
      </c>
      <c r="I16" s="143">
        <v>3.3919162312596689</v>
      </c>
      <c r="J16" s="149">
        <v>300266.06907142862</v>
      </c>
      <c r="K16" s="23">
        <v>10.1398853530598</v>
      </c>
      <c r="L16" s="151">
        <v>95940.320573529403</v>
      </c>
      <c r="M16" s="23">
        <v>3.7026217260918175</v>
      </c>
      <c r="N16" s="149">
        <v>79215.608260000008</v>
      </c>
      <c r="O16" s="23">
        <v>3.2543632486998106</v>
      </c>
      <c r="P16" s="149">
        <v>142397.8547777778</v>
      </c>
      <c r="Q16" s="23">
        <v>4.7038138519798194</v>
      </c>
    </row>
    <row r="17" spans="1:34" ht="12.4" customHeight="1" x14ac:dyDescent="0.15">
      <c r="A17" s="116" t="s">
        <v>137</v>
      </c>
      <c r="B17" s="149">
        <v>385.9355965665236</v>
      </c>
      <c r="C17" s="23">
        <v>2.0861932833715492E-2</v>
      </c>
      <c r="D17" s="149">
        <v>152.3646</v>
      </c>
      <c r="E17" s="23">
        <v>3.043822845717355E-2</v>
      </c>
      <c r="F17" s="149">
        <v>0</v>
      </c>
      <c r="G17" s="23">
        <v>0</v>
      </c>
      <c r="H17" s="149">
        <v>226.16620312500001</v>
      </c>
      <c r="I17" s="143">
        <v>4.4090597646777439E-2</v>
      </c>
      <c r="J17" s="149">
        <v>0</v>
      </c>
      <c r="K17" s="23">
        <v>0</v>
      </c>
      <c r="L17" s="151">
        <v>1109.5346617647058</v>
      </c>
      <c r="M17" s="23">
        <v>4.282023574596449E-2</v>
      </c>
      <c r="N17" s="149">
        <v>1269.328</v>
      </c>
      <c r="O17" s="23">
        <v>5.2146975633733932E-2</v>
      </c>
      <c r="P17" s="149">
        <v>665.66427777777778</v>
      </c>
      <c r="Q17" s="23">
        <v>2.198882037559946E-2</v>
      </c>
    </row>
    <row r="18" spans="1:34" ht="12.4" customHeight="1" x14ac:dyDescent="0.15">
      <c r="A18" s="116" t="s">
        <v>138</v>
      </c>
      <c r="B18" s="149">
        <v>1827.5078197424893</v>
      </c>
      <c r="C18" s="23">
        <v>9.8786807249032799E-2</v>
      </c>
      <c r="D18" s="149">
        <v>24.851263157894735</v>
      </c>
      <c r="E18" s="23">
        <v>4.9645943050376541E-3</v>
      </c>
      <c r="F18" s="149">
        <v>0</v>
      </c>
      <c r="G18" s="23">
        <v>0</v>
      </c>
      <c r="H18" s="149">
        <v>36.888593749999998</v>
      </c>
      <c r="I18" s="143">
        <v>7.1913492038762315E-3</v>
      </c>
      <c r="J18" s="149">
        <v>1481.0112857142856</v>
      </c>
      <c r="K18" s="23">
        <v>5.0013258874608869E-2</v>
      </c>
      <c r="L18" s="151">
        <v>4702.6126764705878</v>
      </c>
      <c r="M18" s="23">
        <v>0.18148778074959737</v>
      </c>
      <c r="N18" s="149">
        <v>3510.99</v>
      </c>
      <c r="O18" s="23">
        <v>0.14423971580260064</v>
      </c>
      <c r="P18" s="149">
        <v>8012.675666666667</v>
      </c>
      <c r="Q18" s="23">
        <v>0.2646819002372367</v>
      </c>
    </row>
    <row r="19" spans="1:34" ht="12.4" customHeight="1" x14ac:dyDescent="0.15">
      <c r="A19" s="114" t="s">
        <v>139</v>
      </c>
      <c r="B19" s="149">
        <v>1565.2322746781115</v>
      </c>
      <c r="C19" s="23">
        <v>8.4609377507549918E-2</v>
      </c>
      <c r="D19" s="149">
        <v>135.13206315789475</v>
      </c>
      <c r="E19" s="23">
        <v>2.6995644725147479E-2</v>
      </c>
      <c r="F19" s="149">
        <v>144.37100000000001</v>
      </c>
      <c r="G19" s="23">
        <v>3.0394241606867191E-2</v>
      </c>
      <c r="H19" s="149">
        <v>130.656953125</v>
      </c>
      <c r="I19" s="143">
        <v>2.547128205006088E-2</v>
      </c>
      <c r="J19" s="149">
        <v>137.02951428571427</v>
      </c>
      <c r="K19" s="23">
        <v>4.6274411529065602E-3</v>
      </c>
      <c r="L19" s="151">
        <v>5033.3751176470596</v>
      </c>
      <c r="M19" s="23">
        <v>0.19425288507230559</v>
      </c>
      <c r="N19" s="149">
        <v>2274.8777</v>
      </c>
      <c r="O19" s="23">
        <v>9.3457319141801568E-2</v>
      </c>
      <c r="P19" s="149">
        <v>12695.867944444444</v>
      </c>
      <c r="Q19" s="23">
        <v>0.41938131436867626</v>
      </c>
    </row>
    <row r="20" spans="1:34" ht="6" customHeight="1" x14ac:dyDescent="0.15">
      <c r="A20" s="114"/>
      <c r="B20" s="149"/>
      <c r="C20" s="23"/>
      <c r="D20" s="149"/>
      <c r="E20" s="23"/>
      <c r="F20" s="149"/>
      <c r="G20" s="23"/>
      <c r="H20" s="149"/>
      <c r="I20" s="143"/>
      <c r="J20" s="149"/>
      <c r="K20" s="23"/>
      <c r="L20" s="151"/>
      <c r="M20" s="23"/>
      <c r="N20" s="149"/>
      <c r="O20" s="23"/>
      <c r="P20" s="149"/>
      <c r="Q20" s="23"/>
    </row>
    <row r="21" spans="1:34" ht="12.4" customHeight="1" x14ac:dyDescent="0.15">
      <c r="A21" s="116" t="s">
        <v>141</v>
      </c>
      <c r="B21" s="149">
        <v>539591.27934763941</v>
      </c>
      <c r="C21" s="23">
        <v>29.167864088092006</v>
      </c>
      <c r="D21" s="149">
        <v>163519.58484210528</v>
      </c>
      <c r="E21" s="23">
        <v>32.666685572936061</v>
      </c>
      <c r="F21" s="149">
        <v>162682.66206451613</v>
      </c>
      <c r="G21" s="23">
        <v>34.249372353431298</v>
      </c>
      <c r="H21" s="149">
        <v>163924.9693125</v>
      </c>
      <c r="I21" s="143">
        <v>31.956807720838711</v>
      </c>
      <c r="J21" s="149">
        <v>452678.68994285713</v>
      </c>
      <c r="K21" s="23">
        <v>15.286808902480283</v>
      </c>
      <c r="L21" s="151">
        <v>1154454.4004705881</v>
      </c>
      <c r="M21" s="23">
        <v>44.553821786416563</v>
      </c>
      <c r="N21" s="149">
        <v>927439.59314000001</v>
      </c>
      <c r="O21" s="23">
        <v>38.101396853478136</v>
      </c>
      <c r="P21" s="149">
        <v>1785051.0874999999</v>
      </c>
      <c r="Q21" s="23">
        <v>58.965410995675207</v>
      </c>
    </row>
    <row r="22" spans="1:34" ht="6" customHeight="1" x14ac:dyDescent="0.15">
      <c r="A22" s="114"/>
      <c r="B22" s="149"/>
      <c r="C22" s="23"/>
      <c r="D22" s="149"/>
      <c r="E22" s="23"/>
      <c r="F22" s="149"/>
      <c r="G22" s="23"/>
      <c r="H22" s="149"/>
      <c r="I22" s="143"/>
      <c r="J22" s="149"/>
      <c r="K22" s="23"/>
      <c r="L22" s="151"/>
      <c r="M22" s="23"/>
      <c r="N22" s="149"/>
      <c r="O22" s="23"/>
      <c r="P22" s="149"/>
      <c r="Q22" s="23"/>
    </row>
    <row r="23" spans="1:34" ht="12.4" customHeight="1" x14ac:dyDescent="0.15">
      <c r="A23" s="114" t="s">
        <v>142</v>
      </c>
      <c r="B23" s="149">
        <v>301632.96251931327</v>
      </c>
      <c r="C23" s="23">
        <v>16.304913722639405</v>
      </c>
      <c r="D23" s="149">
        <v>74179.879568421049</v>
      </c>
      <c r="E23" s="23">
        <v>14.819086068740511</v>
      </c>
      <c r="F23" s="149">
        <v>69567.151838709688</v>
      </c>
      <c r="G23" s="23">
        <v>14.64588332066244</v>
      </c>
      <c r="H23" s="149">
        <v>76414.169562499999</v>
      </c>
      <c r="I23" s="143">
        <v>14.896772188507395</v>
      </c>
      <c r="J23" s="149">
        <v>553343.49202857143</v>
      </c>
      <c r="K23" s="23">
        <v>18.686225810938168</v>
      </c>
      <c r="L23" s="151">
        <v>360284.51861764706</v>
      </c>
      <c r="M23" s="23">
        <v>13.904448914008436</v>
      </c>
      <c r="N23" s="149">
        <v>393404.07504000003</v>
      </c>
      <c r="O23" s="23">
        <v>16.16196342893446</v>
      </c>
      <c r="P23" s="149">
        <v>268285.75077777781</v>
      </c>
      <c r="Q23" s="23">
        <v>8.8622559150677294</v>
      </c>
      <c r="S23" s="19">
        <f>B23-B24-B25-B26-B27-B33-B34-B35-B36-B37-B38-B39-B40-B41-B42-B43-B44-B45-B46-B47-B48-B49-B50-B51-B52-B53-B54-B55-B56-B57</f>
        <v>-3.2741809263825417E-11</v>
      </c>
      <c r="T23" s="19">
        <f t="shared" ref="T23:AH23" si="0">C23-C24-C25-C26-C27-C33-C34-C35-C36-C37-C38-C39-C40-C41-C42-C43-C44-C45-C46-C47-C48-C49-C50-C51-C52-C53-C54-C55-C56-C57</f>
        <v>-4.2188474935755949E-15</v>
      </c>
      <c r="U23" s="19">
        <f t="shared" si="0"/>
        <v>-1.6370904631912708E-11</v>
      </c>
      <c r="V23" s="19">
        <f t="shared" si="0"/>
        <v>0</v>
      </c>
      <c r="W23" s="19">
        <f t="shared" si="0"/>
        <v>1.8189894035458565E-11</v>
      </c>
      <c r="X23" s="19">
        <f t="shared" si="0"/>
        <v>0</v>
      </c>
      <c r="Y23" s="19">
        <f t="shared" si="0"/>
        <v>0</v>
      </c>
      <c r="Z23" s="19">
        <f t="shared" si="0"/>
        <v>0</v>
      </c>
      <c r="AA23" s="19">
        <f t="shared" si="0"/>
        <v>0</v>
      </c>
      <c r="AB23" s="19">
        <f t="shared" si="0"/>
        <v>-2.4424906541753444E-15</v>
      </c>
      <c r="AC23" s="19">
        <f t="shared" si="0"/>
        <v>2.9103830456733704E-11</v>
      </c>
      <c r="AD23" s="19">
        <f t="shared" si="0"/>
        <v>1.4432899320127035E-15</v>
      </c>
      <c r="AE23" s="19">
        <f t="shared" si="0"/>
        <v>4.1836756281554699E-11</v>
      </c>
      <c r="AF23" s="19">
        <f t="shared" si="0"/>
        <v>1.7763568394002505E-15</v>
      </c>
      <c r="AG23" s="19">
        <f t="shared" si="0"/>
        <v>0</v>
      </c>
      <c r="AH23" s="19">
        <f t="shared" si="0"/>
        <v>0</v>
      </c>
    </row>
    <row r="24" spans="1:34" ht="12.4" customHeight="1" x14ac:dyDescent="0.15">
      <c r="A24" s="114" t="s">
        <v>143</v>
      </c>
      <c r="B24" s="149">
        <v>724.73224034334771</v>
      </c>
      <c r="C24" s="23">
        <v>3.917574708054939E-2</v>
      </c>
      <c r="D24" s="149">
        <v>69.213431578947365</v>
      </c>
      <c r="E24" s="23">
        <v>1.3826927269883885E-2</v>
      </c>
      <c r="F24" s="149">
        <v>41.639322580645157</v>
      </c>
      <c r="G24" s="23">
        <v>8.7662732187378991E-3</v>
      </c>
      <c r="H24" s="149">
        <v>82.569640625000005</v>
      </c>
      <c r="I24" s="143">
        <v>1.6096767564443695E-2</v>
      </c>
      <c r="J24" s="149">
        <v>1151.1075285714285</v>
      </c>
      <c r="K24" s="23">
        <v>3.8872518646060145E-2</v>
      </c>
      <c r="L24" s="151">
        <v>1201.6148382352942</v>
      </c>
      <c r="M24" s="23">
        <v>4.6373883054043601E-2</v>
      </c>
      <c r="N24" s="149">
        <v>689.53926000000001</v>
      </c>
      <c r="O24" s="23">
        <v>2.8327892388510242E-2</v>
      </c>
      <c r="P24" s="149">
        <v>2624.047</v>
      </c>
      <c r="Q24" s="23">
        <v>8.6679877629535093E-2</v>
      </c>
    </row>
    <row r="25" spans="1:34" ht="12.4" customHeight="1" x14ac:dyDescent="0.15">
      <c r="A25" s="114" t="s">
        <v>144</v>
      </c>
      <c r="B25" s="149">
        <v>1022.1678412017167</v>
      </c>
      <c r="C25" s="23">
        <v>5.5253770415703278E-2</v>
      </c>
      <c r="D25" s="149">
        <v>205.92176842105263</v>
      </c>
      <c r="E25" s="23">
        <v>4.1137467833769696E-2</v>
      </c>
      <c r="F25" s="149">
        <v>167.92022580645161</v>
      </c>
      <c r="G25" s="23">
        <v>3.5352029935658717E-2</v>
      </c>
      <c r="H25" s="149">
        <v>224.32876562499999</v>
      </c>
      <c r="I25" s="143">
        <v>4.3732393297965758E-2</v>
      </c>
      <c r="J25" s="149">
        <v>1019.8801285714286</v>
      </c>
      <c r="K25" s="23">
        <v>3.4441012964132489E-2</v>
      </c>
      <c r="L25" s="151">
        <v>2164.8666176470588</v>
      </c>
      <c r="M25" s="23">
        <v>8.3548628195875455E-2</v>
      </c>
      <c r="N25" s="149">
        <v>1842.0150599999999</v>
      </c>
      <c r="O25" s="23">
        <v>7.5674305184153301E-2</v>
      </c>
      <c r="P25" s="149">
        <v>3061.6765</v>
      </c>
      <c r="Q25" s="23">
        <v>0.10113604838679463</v>
      </c>
    </row>
    <row r="26" spans="1:34" ht="12.4" customHeight="1" x14ac:dyDescent="0.15">
      <c r="A26" s="114" t="s">
        <v>145</v>
      </c>
      <c r="B26" s="149">
        <v>28759.535103004291</v>
      </c>
      <c r="C26" s="23">
        <v>1.5546103935098929</v>
      </c>
      <c r="D26" s="149">
        <v>4553.0944421052636</v>
      </c>
      <c r="E26" s="23">
        <v>0.90958220489462238</v>
      </c>
      <c r="F26" s="149">
        <v>4523.2709677419352</v>
      </c>
      <c r="G26" s="23">
        <v>0.95227843990050853</v>
      </c>
      <c r="H26" s="149">
        <v>4567.5401874999998</v>
      </c>
      <c r="I26" s="143">
        <v>0.89043178803883838</v>
      </c>
      <c r="J26" s="149">
        <v>60574.6561</v>
      </c>
      <c r="K26" s="23">
        <v>2.0455860032886735</v>
      </c>
      <c r="L26" s="151">
        <v>29826.49676470588</v>
      </c>
      <c r="M26" s="23">
        <v>1.1510930365254317</v>
      </c>
      <c r="N26" s="149">
        <v>36360.937659999996</v>
      </c>
      <c r="O26" s="23">
        <v>1.4937927235322457</v>
      </c>
      <c r="P26" s="149">
        <v>11675.272055555555</v>
      </c>
      <c r="Q26" s="23">
        <v>0.38566807418734733</v>
      </c>
    </row>
    <row r="27" spans="1:34" ht="12.4" customHeight="1" x14ac:dyDescent="0.15">
      <c r="A27" s="114" t="s">
        <v>146</v>
      </c>
      <c r="B27" s="149">
        <v>139835.52007296137</v>
      </c>
      <c r="C27" s="23">
        <v>7.5588757644617823</v>
      </c>
      <c r="D27" s="149">
        <v>33041.668621052631</v>
      </c>
      <c r="E27" s="23">
        <v>6.6008105432221296</v>
      </c>
      <c r="F27" s="149">
        <v>28103.306870967743</v>
      </c>
      <c r="G27" s="23">
        <v>5.9165531788802754</v>
      </c>
      <c r="H27" s="149">
        <v>35433.687593750001</v>
      </c>
      <c r="I27" s="143">
        <v>6.9077184886646217</v>
      </c>
      <c r="J27" s="149">
        <v>261347.84944285714</v>
      </c>
      <c r="K27" s="23">
        <v>8.825630011457946</v>
      </c>
      <c r="L27" s="151">
        <v>163946.59113235294</v>
      </c>
      <c r="M27" s="23">
        <v>6.3271855526072383</v>
      </c>
      <c r="N27" s="149">
        <v>196485.84604</v>
      </c>
      <c r="O27" s="23">
        <v>8.0721000606789399</v>
      </c>
      <c r="P27" s="149">
        <v>73559.771944444452</v>
      </c>
      <c r="Q27" s="23">
        <v>2.4298924640454054</v>
      </c>
    </row>
    <row r="28" spans="1:34" ht="12.4" customHeight="1" x14ac:dyDescent="0.15">
      <c r="A28" s="114" t="s">
        <v>147</v>
      </c>
      <c r="B28" s="149">
        <v>132388.5485751073</v>
      </c>
      <c r="C28" s="23">
        <v>7.1563261665885367</v>
      </c>
      <c r="D28" s="149">
        <v>31092.346242105265</v>
      </c>
      <c r="E28" s="23">
        <v>6.2113899041295788</v>
      </c>
      <c r="F28" s="149">
        <v>26240.403645161288</v>
      </c>
      <c r="G28" s="23">
        <v>5.5243585502126509</v>
      </c>
      <c r="H28" s="149">
        <v>33442.505937499998</v>
      </c>
      <c r="I28" s="143">
        <v>6.5195420589668522</v>
      </c>
      <c r="J28" s="149">
        <v>259795.31340000001</v>
      </c>
      <c r="K28" s="23">
        <v>8.7732013853073187</v>
      </c>
      <c r="L28" s="151">
        <v>142751.27922058824</v>
      </c>
      <c r="M28" s="23">
        <v>5.5091955572992024</v>
      </c>
      <c r="N28" s="149">
        <v>176917.56156</v>
      </c>
      <c r="O28" s="23">
        <v>7.2681889723136521</v>
      </c>
      <c r="P28" s="149">
        <v>47844.939388888888</v>
      </c>
      <c r="Q28" s="23">
        <v>1.5804570159838649</v>
      </c>
    </row>
    <row r="29" spans="1:34" ht="12.4" customHeight="1" x14ac:dyDescent="0.15">
      <c r="A29" s="114" t="s">
        <v>148</v>
      </c>
      <c r="B29" s="149">
        <v>0.15878969957081546</v>
      </c>
      <c r="C29" s="23">
        <v>8.5834529818013614E-6</v>
      </c>
      <c r="D29" s="149">
        <v>0</v>
      </c>
      <c r="E29" s="23">
        <v>0</v>
      </c>
      <c r="F29" s="149">
        <v>0</v>
      </c>
      <c r="G29" s="23">
        <v>0</v>
      </c>
      <c r="H29" s="149">
        <v>0</v>
      </c>
      <c r="I29" s="143">
        <v>0</v>
      </c>
      <c r="J29" s="149">
        <v>0</v>
      </c>
      <c r="K29" s="23">
        <v>0</v>
      </c>
      <c r="L29" s="151">
        <v>0.54408823529411765</v>
      </c>
      <c r="M29" s="23">
        <v>2.0997979878199261E-5</v>
      </c>
      <c r="N29" s="149">
        <v>0.73996000000000006</v>
      </c>
      <c r="O29" s="23">
        <v>3.0399294815790532E-5</v>
      </c>
      <c r="P29" s="149">
        <v>0</v>
      </c>
      <c r="Q29" s="23">
        <v>0</v>
      </c>
    </row>
    <row r="30" spans="1:34" ht="12.4" customHeight="1" x14ac:dyDescent="0.15">
      <c r="A30" s="114" t="s">
        <v>149</v>
      </c>
      <c r="B30" s="149">
        <v>1359.2641630901287</v>
      </c>
      <c r="C30" s="23">
        <v>7.347567295149697E-2</v>
      </c>
      <c r="D30" s="149">
        <v>173.51473684210526</v>
      </c>
      <c r="E30" s="23">
        <v>3.4663440199930617E-2</v>
      </c>
      <c r="F30" s="149">
        <v>423.22580645161293</v>
      </c>
      <c r="G30" s="23">
        <v>8.9101186634099175E-2</v>
      </c>
      <c r="H30" s="149">
        <v>52.560937500000001</v>
      </c>
      <c r="I30" s="143">
        <v>1.0246637716993844E-2</v>
      </c>
      <c r="J30" s="149">
        <v>229.35392857142858</v>
      </c>
      <c r="K30" s="23">
        <v>7.7452059374545001E-3</v>
      </c>
      <c r="L30" s="151">
        <v>4178.96875</v>
      </c>
      <c r="M30" s="23">
        <v>0.16127880742852044</v>
      </c>
      <c r="N30" s="149">
        <v>5392.4885000000004</v>
      </c>
      <c r="O30" s="23">
        <v>0.22153609344053743</v>
      </c>
      <c r="P30" s="149">
        <v>808.08055555555552</v>
      </c>
      <c r="Q30" s="23">
        <v>2.6693242792664263E-2</v>
      </c>
    </row>
    <row r="31" spans="1:34" ht="12.4" customHeight="1" x14ac:dyDescent="0.15">
      <c r="A31" s="114" t="s">
        <v>150</v>
      </c>
      <c r="B31" s="149">
        <v>1005.7193819742489</v>
      </c>
      <c r="C31" s="23">
        <v>5.4364641103262695E-2</v>
      </c>
      <c r="D31" s="149">
        <v>29.263157894736842</v>
      </c>
      <c r="E31" s="23">
        <v>5.8459687183134521E-3</v>
      </c>
      <c r="F31" s="149">
        <v>89.677419354838719</v>
      </c>
      <c r="G31" s="23">
        <v>1.8879672167896017E-2</v>
      </c>
      <c r="H31" s="149">
        <v>0</v>
      </c>
      <c r="I31" s="143">
        <v>0</v>
      </c>
      <c r="J31" s="149">
        <v>402.57142857142856</v>
      </c>
      <c r="K31" s="23">
        <v>1.3594703340125776E-2</v>
      </c>
      <c r="L31" s="151">
        <v>2990.7737647058825</v>
      </c>
      <c r="M31" s="23">
        <v>0.11542283633020015</v>
      </c>
      <c r="N31" s="149">
        <v>4067.4523199999999</v>
      </c>
      <c r="O31" s="23">
        <v>0.16710049492520024</v>
      </c>
      <c r="P31" s="149">
        <v>0</v>
      </c>
      <c r="Q31" s="23">
        <v>0</v>
      </c>
    </row>
    <row r="32" spans="1:34" ht="12.4" customHeight="1" x14ac:dyDescent="0.15">
      <c r="A32" s="114" t="s">
        <v>151</v>
      </c>
      <c r="B32" s="149">
        <v>5081.8291630901285</v>
      </c>
      <c r="C32" s="23">
        <v>0.27470070036550465</v>
      </c>
      <c r="D32" s="149">
        <v>1746.5444842105264</v>
      </c>
      <c r="E32" s="23">
        <v>0.34891123017430786</v>
      </c>
      <c r="F32" s="149">
        <v>1350</v>
      </c>
      <c r="G32" s="23">
        <v>0.28421376986562885</v>
      </c>
      <c r="H32" s="149">
        <v>1938.6207187499999</v>
      </c>
      <c r="I32" s="143">
        <v>0.37792979198077398</v>
      </c>
      <c r="J32" s="149">
        <v>920.61068571428575</v>
      </c>
      <c r="K32" s="23">
        <v>3.1088716873047685E-2</v>
      </c>
      <c r="L32" s="151">
        <v>14025.025308823529</v>
      </c>
      <c r="M32" s="23">
        <v>0.54126735356943634</v>
      </c>
      <c r="N32" s="149">
        <v>10107.6037</v>
      </c>
      <c r="O32" s="23">
        <v>0.41524410070473428</v>
      </c>
      <c r="P32" s="149">
        <v>24906.752</v>
      </c>
      <c r="Q32" s="23">
        <v>0.82274220526887609</v>
      </c>
    </row>
    <row r="33" spans="1:17" ht="12.4" customHeight="1" x14ac:dyDescent="0.15">
      <c r="A33" s="114" t="s">
        <v>152</v>
      </c>
      <c r="B33" s="149">
        <v>0</v>
      </c>
      <c r="C33" s="23">
        <v>0</v>
      </c>
      <c r="D33" s="149">
        <v>0</v>
      </c>
      <c r="E33" s="23">
        <v>0</v>
      </c>
      <c r="F33" s="149">
        <v>0</v>
      </c>
      <c r="G33" s="23">
        <v>0</v>
      </c>
      <c r="H33" s="149">
        <v>0</v>
      </c>
      <c r="I33" s="143">
        <v>0</v>
      </c>
      <c r="J33" s="149">
        <v>0</v>
      </c>
      <c r="K33" s="23">
        <v>0</v>
      </c>
      <c r="L33" s="151">
        <v>0</v>
      </c>
      <c r="M33" s="23">
        <v>0</v>
      </c>
      <c r="N33" s="149">
        <v>0</v>
      </c>
      <c r="O33" s="23">
        <v>0</v>
      </c>
      <c r="P33" s="149">
        <v>0</v>
      </c>
      <c r="Q33" s="23">
        <v>0</v>
      </c>
    </row>
    <row r="34" spans="1:17" ht="12.4" customHeight="1" x14ac:dyDescent="0.15">
      <c r="A34" s="114" t="s">
        <v>153</v>
      </c>
      <c r="B34" s="149">
        <v>0</v>
      </c>
      <c r="C34" s="23">
        <v>0</v>
      </c>
      <c r="D34" s="149">
        <v>0</v>
      </c>
      <c r="E34" s="23">
        <v>0</v>
      </c>
      <c r="F34" s="149">
        <v>0</v>
      </c>
      <c r="G34" s="23">
        <v>0</v>
      </c>
      <c r="H34" s="149">
        <v>0</v>
      </c>
      <c r="I34" s="143">
        <v>0</v>
      </c>
      <c r="J34" s="149">
        <v>0</v>
      </c>
      <c r="K34" s="23">
        <v>0</v>
      </c>
      <c r="L34" s="151">
        <v>0</v>
      </c>
      <c r="M34" s="23">
        <v>0</v>
      </c>
      <c r="N34" s="149">
        <v>0</v>
      </c>
      <c r="O34" s="23">
        <v>0</v>
      </c>
      <c r="P34" s="149">
        <v>0</v>
      </c>
      <c r="Q34" s="23">
        <v>0</v>
      </c>
    </row>
    <row r="35" spans="1:17" ht="12.4" customHeight="1" x14ac:dyDescent="0.15">
      <c r="A35" s="114" t="s">
        <v>154</v>
      </c>
      <c r="B35" s="149">
        <v>1258.9627896995707</v>
      </c>
      <c r="C35" s="23">
        <v>6.8053834350914416E-2</v>
      </c>
      <c r="D35" s="149">
        <v>90.411715789473689</v>
      </c>
      <c r="E35" s="23">
        <v>1.8061757523762378E-2</v>
      </c>
      <c r="F35" s="149">
        <v>84.516129032258064</v>
      </c>
      <c r="G35" s="23">
        <v>1.7793072330894801E-2</v>
      </c>
      <c r="H35" s="149">
        <v>93.267390625000004</v>
      </c>
      <c r="I35" s="143">
        <v>1.8182270103985931E-2</v>
      </c>
      <c r="J35" s="149">
        <v>11.828571428571429</v>
      </c>
      <c r="K35" s="23">
        <v>3.9944692567864243E-4</v>
      </c>
      <c r="L35" s="151">
        <v>4175.3120147058826</v>
      </c>
      <c r="M35" s="23">
        <v>0.16113768316016666</v>
      </c>
      <c r="N35" s="149">
        <v>4314.7911199999999</v>
      </c>
      <c r="O35" s="23">
        <v>0.17726175377781908</v>
      </c>
      <c r="P35" s="149">
        <v>3787.8700555555556</v>
      </c>
      <c r="Q35" s="23">
        <v>0.12512432623811076</v>
      </c>
    </row>
    <row r="36" spans="1:17" ht="12.4" customHeight="1" x14ac:dyDescent="0.15">
      <c r="A36" s="114" t="s">
        <v>155</v>
      </c>
      <c r="B36" s="149">
        <v>17.067811158798282</v>
      </c>
      <c r="C36" s="23">
        <v>9.2260867663191651E-4</v>
      </c>
      <c r="D36" s="149">
        <v>9.2631578947368425</v>
      </c>
      <c r="E36" s="23">
        <v>1.8505224719841144E-3</v>
      </c>
      <c r="F36" s="149">
        <v>0</v>
      </c>
      <c r="G36" s="23">
        <v>0</v>
      </c>
      <c r="H36" s="149">
        <v>13.75</v>
      </c>
      <c r="I36" s="143">
        <v>2.6805318799472586E-3</v>
      </c>
      <c r="J36" s="149">
        <v>0</v>
      </c>
      <c r="K36" s="23">
        <v>0</v>
      </c>
      <c r="L36" s="151">
        <v>45.54117647058824</v>
      </c>
      <c r="M36" s="23">
        <v>1.7575691682471346E-3</v>
      </c>
      <c r="N36" s="149">
        <v>61.936</v>
      </c>
      <c r="O36" s="23">
        <v>2.5444763550878454E-3</v>
      </c>
      <c r="P36" s="149">
        <v>0</v>
      </c>
      <c r="Q36" s="23">
        <v>0</v>
      </c>
    </row>
    <row r="37" spans="1:17" ht="12.4" customHeight="1" x14ac:dyDescent="0.15">
      <c r="A37" s="114" t="s">
        <v>156</v>
      </c>
      <c r="B37" s="149">
        <v>174.67409012875538</v>
      </c>
      <c r="C37" s="23">
        <v>9.4420912931475059E-3</v>
      </c>
      <c r="D37" s="149">
        <v>14.726978947368421</v>
      </c>
      <c r="E37" s="23">
        <v>2.9420426377517166E-3</v>
      </c>
      <c r="F37" s="149">
        <v>0</v>
      </c>
      <c r="G37" s="23">
        <v>0</v>
      </c>
      <c r="H37" s="149">
        <v>21.860359375000002</v>
      </c>
      <c r="I37" s="143">
        <v>4.2616283790393762E-3</v>
      </c>
      <c r="J37" s="149">
        <v>221.42857142857142</v>
      </c>
      <c r="K37" s="23">
        <v>7.4775692608924603E-3</v>
      </c>
      <c r="L37" s="151">
        <v>350</v>
      </c>
      <c r="M37" s="23">
        <v>1.3507538815642534E-2</v>
      </c>
      <c r="N37" s="149">
        <v>476</v>
      </c>
      <c r="O37" s="23">
        <v>1.9555198027347818E-2</v>
      </c>
      <c r="P37" s="149">
        <v>0</v>
      </c>
      <c r="Q37" s="23">
        <v>0</v>
      </c>
    </row>
    <row r="38" spans="1:17" ht="12.4" customHeight="1" x14ac:dyDescent="0.15">
      <c r="A38" s="114" t="s">
        <v>157</v>
      </c>
      <c r="B38" s="149">
        <v>5836.0938669527895</v>
      </c>
      <c r="C38" s="23">
        <v>0.31547283885393462</v>
      </c>
      <c r="D38" s="149">
        <v>2225.2035894736841</v>
      </c>
      <c r="E38" s="23">
        <v>0.44453406644405996</v>
      </c>
      <c r="F38" s="149">
        <v>1974.4493548387095</v>
      </c>
      <c r="G38" s="23">
        <v>0.4156782922573839</v>
      </c>
      <c r="H38" s="149">
        <v>2346.6626718749999</v>
      </c>
      <c r="I38" s="143">
        <v>0.45747666206859272</v>
      </c>
      <c r="J38" s="149">
        <v>8490.5572571428565</v>
      </c>
      <c r="K38" s="23">
        <v>0.28672329656581408</v>
      </c>
      <c r="L38" s="151">
        <v>8148.1841470588233</v>
      </c>
      <c r="M38" s="23">
        <v>0.31446261040971485</v>
      </c>
      <c r="N38" s="149">
        <v>7263.8572000000004</v>
      </c>
      <c r="O38" s="23">
        <v>0.29841631510163075</v>
      </c>
      <c r="P38" s="149">
        <v>10604.647888888889</v>
      </c>
      <c r="Q38" s="23">
        <v>0.35030225499512646</v>
      </c>
    </row>
    <row r="39" spans="1:17" ht="12.4" customHeight="1" x14ac:dyDescent="0.15">
      <c r="A39" s="114" t="s">
        <v>158</v>
      </c>
      <c r="B39" s="149">
        <v>11363.816484978541</v>
      </c>
      <c r="C39" s="23">
        <v>0.61427652269807487</v>
      </c>
      <c r="D39" s="149">
        <v>4180.9503157894733</v>
      </c>
      <c r="E39" s="23">
        <v>0.83523811226552547</v>
      </c>
      <c r="F39" s="149">
        <v>3495.8149677419356</v>
      </c>
      <c r="G39" s="23">
        <v>0.73596944498861272</v>
      </c>
      <c r="H39" s="149">
        <v>4512.8127500000001</v>
      </c>
      <c r="I39" s="143">
        <v>0.87976279597145146</v>
      </c>
      <c r="J39" s="149">
        <v>12512.498485714286</v>
      </c>
      <c r="K39" s="23">
        <v>0.42254291508140912</v>
      </c>
      <c r="L39" s="151">
        <v>20216.236279411762</v>
      </c>
      <c r="M39" s="23">
        <v>0.78020456071530042</v>
      </c>
      <c r="N39" s="149">
        <v>20204.704739999997</v>
      </c>
      <c r="O39" s="23">
        <v>0.8300567274680527</v>
      </c>
      <c r="P39" s="149">
        <v>20248.268333333333</v>
      </c>
      <c r="Q39" s="23">
        <v>0.66885898817487788</v>
      </c>
    </row>
    <row r="40" spans="1:17" ht="12.4" customHeight="1" x14ac:dyDescent="0.15">
      <c r="A40" s="114" t="s">
        <v>159</v>
      </c>
      <c r="B40" s="149">
        <v>26619.619729613732</v>
      </c>
      <c r="C40" s="23">
        <v>1.4389362468733207</v>
      </c>
      <c r="D40" s="149">
        <v>3756.7968947368422</v>
      </c>
      <c r="E40" s="23">
        <v>0.75050400256490146</v>
      </c>
      <c r="F40" s="149">
        <v>2916.6570322580646</v>
      </c>
      <c r="G40" s="23">
        <v>0.6140400670690086</v>
      </c>
      <c r="H40" s="149">
        <v>4163.739640625</v>
      </c>
      <c r="I40" s="143">
        <v>0.81171177065421474</v>
      </c>
      <c r="J40" s="149">
        <v>55098.541242857144</v>
      </c>
      <c r="K40" s="23">
        <v>1.8606594246601473</v>
      </c>
      <c r="L40" s="151">
        <v>29243.791249999998</v>
      </c>
      <c r="M40" s="23">
        <v>1.1286047012169211</v>
      </c>
      <c r="N40" s="149">
        <v>31262.104360000001</v>
      </c>
      <c r="O40" s="23">
        <v>1.2843206754441463</v>
      </c>
      <c r="P40" s="149">
        <v>23637.365944444446</v>
      </c>
      <c r="Q40" s="23">
        <v>0.78081070481930581</v>
      </c>
    </row>
    <row r="41" spans="1:17" ht="12.4" customHeight="1" x14ac:dyDescent="0.15">
      <c r="A41" s="114" t="s">
        <v>160</v>
      </c>
      <c r="B41" s="149">
        <v>0</v>
      </c>
      <c r="C41" s="23">
        <v>0</v>
      </c>
      <c r="D41" s="149">
        <v>0</v>
      </c>
      <c r="E41" s="23">
        <v>0</v>
      </c>
      <c r="F41" s="149">
        <v>0</v>
      </c>
      <c r="G41" s="23">
        <v>0</v>
      </c>
      <c r="H41" s="149">
        <v>0</v>
      </c>
      <c r="I41" s="143">
        <v>0</v>
      </c>
      <c r="J41" s="149">
        <v>0</v>
      </c>
      <c r="K41" s="23">
        <v>0</v>
      </c>
      <c r="L41" s="151">
        <v>0</v>
      </c>
      <c r="M41" s="23">
        <v>0</v>
      </c>
      <c r="N41" s="149">
        <v>0</v>
      </c>
      <c r="O41" s="23">
        <v>0</v>
      </c>
      <c r="P41" s="149">
        <v>0</v>
      </c>
      <c r="Q41" s="23">
        <v>0</v>
      </c>
    </row>
    <row r="42" spans="1:17" ht="12.4" customHeight="1" x14ac:dyDescent="0.15">
      <c r="A42" s="114" t="s">
        <v>161</v>
      </c>
      <c r="B42" s="149">
        <v>711.82038626609437</v>
      </c>
      <c r="C42" s="23">
        <v>3.8477790647106061E-2</v>
      </c>
      <c r="D42" s="149">
        <v>1252.6226315789474</v>
      </c>
      <c r="E42" s="23">
        <v>0.25023931957046414</v>
      </c>
      <c r="F42" s="149">
        <v>0</v>
      </c>
      <c r="G42" s="23">
        <v>0</v>
      </c>
      <c r="H42" s="149">
        <v>1859.3617187499999</v>
      </c>
      <c r="I42" s="143">
        <v>0.36247842643366568</v>
      </c>
      <c r="J42" s="149">
        <v>134.71428571428572</v>
      </c>
      <c r="K42" s="23">
        <v>4.5492566535623169E-3</v>
      </c>
      <c r="L42" s="151">
        <v>550.36764705882354</v>
      </c>
      <c r="M42" s="23">
        <v>2.1240321015774024E-2</v>
      </c>
      <c r="N42" s="149">
        <v>0</v>
      </c>
      <c r="O42" s="23">
        <v>0</v>
      </c>
      <c r="P42" s="149">
        <v>2079.166666666667</v>
      </c>
      <c r="Q42" s="23">
        <v>6.8680901004469455E-2</v>
      </c>
    </row>
    <row r="43" spans="1:17" ht="12.4" customHeight="1" x14ac:dyDescent="0.15">
      <c r="A43" s="114" t="s">
        <v>162</v>
      </c>
      <c r="B43" s="149">
        <v>6264.6325793991418</v>
      </c>
      <c r="C43" s="23">
        <v>0.33863770344595134</v>
      </c>
      <c r="D43" s="149">
        <v>2771.7879368421054</v>
      </c>
      <c r="E43" s="23">
        <v>0.5537264853938364</v>
      </c>
      <c r="F43" s="149">
        <v>2571.0464838709677</v>
      </c>
      <c r="G43" s="23">
        <v>0.54127912124499067</v>
      </c>
      <c r="H43" s="149">
        <v>2869.022078125</v>
      </c>
      <c r="I43" s="143">
        <v>0.55930946506811607</v>
      </c>
      <c r="J43" s="149">
        <v>5476.8584285714278</v>
      </c>
      <c r="K43" s="23">
        <v>0.18495168878852802</v>
      </c>
      <c r="L43" s="151">
        <v>11955.285985294118</v>
      </c>
      <c r="M43" s="23">
        <v>0.46138996999562137</v>
      </c>
      <c r="N43" s="149">
        <v>11944.531919999999</v>
      </c>
      <c r="O43" s="23">
        <v>0.49070942655373323</v>
      </c>
      <c r="P43" s="149">
        <v>11985.158388888887</v>
      </c>
      <c r="Q43" s="23">
        <v>0.39590451791430747</v>
      </c>
    </row>
    <row r="44" spans="1:17" ht="12.4" customHeight="1" x14ac:dyDescent="0.15">
      <c r="A44" s="114" t="s">
        <v>163</v>
      </c>
      <c r="B44" s="149">
        <v>8837.7782832618013</v>
      </c>
      <c r="C44" s="23">
        <v>0.47773032232567536</v>
      </c>
      <c r="D44" s="149">
        <v>3410.7320315789475</v>
      </c>
      <c r="E44" s="23">
        <v>0.68136982464036711</v>
      </c>
      <c r="F44" s="149">
        <v>2459.8166129032256</v>
      </c>
      <c r="G44" s="23">
        <v>0.51786203906024286</v>
      </c>
      <c r="H44" s="149">
        <v>3871.3316875</v>
      </c>
      <c r="I44" s="143">
        <v>0.75470749135954673</v>
      </c>
      <c r="J44" s="149">
        <v>18070.914485714286</v>
      </c>
      <c r="K44" s="23">
        <v>0.61024877594977678</v>
      </c>
      <c r="L44" s="151">
        <v>6914.9821029411769</v>
      </c>
      <c r="M44" s="23">
        <v>0.26686968332843253</v>
      </c>
      <c r="N44" s="149">
        <v>6884.3410999999996</v>
      </c>
      <c r="O44" s="23">
        <v>0.28282490230737295</v>
      </c>
      <c r="P44" s="149">
        <v>7000.0959999999995</v>
      </c>
      <c r="Q44" s="23">
        <v>0.23123345910915394</v>
      </c>
    </row>
    <row r="45" spans="1:17" ht="12.4" customHeight="1" x14ac:dyDescent="0.15">
      <c r="A45" s="114" t="s">
        <v>164</v>
      </c>
      <c r="B45" s="149">
        <v>6669.5113733905582</v>
      </c>
      <c r="C45" s="23">
        <v>0.36052361985581211</v>
      </c>
      <c r="D45" s="149">
        <v>1028.3138736842104</v>
      </c>
      <c r="E45" s="23">
        <v>0.20542864033299799</v>
      </c>
      <c r="F45" s="149">
        <v>856.86077419354831</v>
      </c>
      <c r="G45" s="23">
        <v>0.18039380065446642</v>
      </c>
      <c r="H45" s="149">
        <v>1111.3614687500001</v>
      </c>
      <c r="I45" s="143">
        <v>0.21665744342759158</v>
      </c>
      <c r="J45" s="149">
        <v>15180.701828571429</v>
      </c>
      <c r="K45" s="23">
        <v>0.51264725513851472</v>
      </c>
      <c r="L45" s="151">
        <v>5789.0765294117646</v>
      </c>
      <c r="M45" s="23">
        <v>0.22341764550787022</v>
      </c>
      <c r="N45" s="149">
        <v>6520.2352799999999</v>
      </c>
      <c r="O45" s="23">
        <v>0.26786658001113373</v>
      </c>
      <c r="P45" s="149">
        <v>3758.08</v>
      </c>
      <c r="Q45" s="23">
        <v>0.12414027436322721</v>
      </c>
    </row>
    <row r="46" spans="1:17" ht="12.4" customHeight="1" x14ac:dyDescent="0.15">
      <c r="A46" s="116" t="s">
        <v>165</v>
      </c>
      <c r="B46" s="149">
        <v>14086.92364806867</v>
      </c>
      <c r="C46" s="23">
        <v>0.76147537981516811</v>
      </c>
      <c r="D46" s="149">
        <v>1294.7471473684211</v>
      </c>
      <c r="E46" s="23">
        <v>0.25865463149493884</v>
      </c>
      <c r="F46" s="149">
        <v>1521.2158709677419</v>
      </c>
      <c r="G46" s="23">
        <v>0.32025962775345773</v>
      </c>
      <c r="H46" s="149">
        <v>1185.0513593749999</v>
      </c>
      <c r="I46" s="143">
        <v>0.23102312350396528</v>
      </c>
      <c r="J46" s="149">
        <v>32451.141100000001</v>
      </c>
      <c r="K46" s="23">
        <v>1.0958642491559403</v>
      </c>
      <c r="L46" s="151">
        <v>13054.005205882353</v>
      </c>
      <c r="M46" s="23">
        <v>0.50379280576587304</v>
      </c>
      <c r="N46" s="149">
        <v>14672.03616</v>
      </c>
      <c r="O46" s="23">
        <v>0.60276170708657117</v>
      </c>
      <c r="P46" s="149">
        <v>8559.4747777777775</v>
      </c>
      <c r="Q46" s="23">
        <v>0.28274425965345507</v>
      </c>
    </row>
    <row r="47" spans="1:17" ht="12.4" customHeight="1" x14ac:dyDescent="0.15">
      <c r="A47" s="114" t="s">
        <v>166</v>
      </c>
      <c r="B47" s="149">
        <v>1045.6821630901288</v>
      </c>
      <c r="C47" s="23">
        <v>5.6524848305979883E-2</v>
      </c>
      <c r="D47" s="149">
        <v>540.72462105263151</v>
      </c>
      <c r="E47" s="23">
        <v>0.10802180787412952</v>
      </c>
      <c r="F47" s="149">
        <v>663.81241935483865</v>
      </c>
      <c r="G47" s="23">
        <v>0.13975157791737955</v>
      </c>
      <c r="H47" s="149">
        <v>481.10396874999998</v>
      </c>
      <c r="I47" s="143">
        <v>9.3790147331165419E-2</v>
      </c>
      <c r="J47" s="149">
        <v>2175.8318857142854</v>
      </c>
      <c r="K47" s="23">
        <v>7.3477119598972726E-2</v>
      </c>
      <c r="L47" s="151">
        <v>587.74813235294118</v>
      </c>
      <c r="M47" s="23">
        <v>2.2682944890225022E-2</v>
      </c>
      <c r="N47" s="149">
        <v>733.69754</v>
      </c>
      <c r="O47" s="23">
        <v>3.014201824974359E-2</v>
      </c>
      <c r="P47" s="149">
        <v>182.33311111111112</v>
      </c>
      <c r="Q47" s="23">
        <v>6.0229911121727382E-3</v>
      </c>
    </row>
    <row r="48" spans="1:17" ht="12.4" customHeight="1" x14ac:dyDescent="0.15">
      <c r="A48" s="114" t="s">
        <v>167</v>
      </c>
      <c r="B48" s="149">
        <v>643.38878540772532</v>
      </c>
      <c r="C48" s="23">
        <v>3.4778687808415608E-2</v>
      </c>
      <c r="D48" s="149">
        <v>139.61793684210525</v>
      </c>
      <c r="E48" s="23">
        <v>2.7891798083801801E-2</v>
      </c>
      <c r="F48" s="149">
        <v>91.13683870967742</v>
      </c>
      <c r="G48" s="23">
        <v>1.9186921854306069E-2</v>
      </c>
      <c r="H48" s="149">
        <v>163.10096874999999</v>
      </c>
      <c r="I48" s="143">
        <v>3.1796170646156842E-2</v>
      </c>
      <c r="J48" s="149">
        <v>345.7937</v>
      </c>
      <c r="K48" s="23">
        <v>1.1677338317491539E-2</v>
      </c>
      <c r="L48" s="151">
        <v>1653.5341764705881</v>
      </c>
      <c r="M48" s="23">
        <v>6.3814791633337087E-2</v>
      </c>
      <c r="N48" s="149">
        <v>1724.1673999999998</v>
      </c>
      <c r="O48" s="23">
        <v>7.0832846511129019E-2</v>
      </c>
      <c r="P48" s="149">
        <v>1457.3307777777777</v>
      </c>
      <c r="Q48" s="23">
        <v>4.8139859340756083E-2</v>
      </c>
    </row>
    <row r="49" spans="1:17" ht="12.4" customHeight="1" x14ac:dyDescent="0.15">
      <c r="A49" s="114" t="s">
        <v>168</v>
      </c>
      <c r="B49" s="149">
        <v>15417.345656652362</v>
      </c>
      <c r="C49" s="23">
        <v>0.83339197634187823</v>
      </c>
      <c r="D49" s="149">
        <v>3566.6570736842104</v>
      </c>
      <c r="E49" s="23">
        <v>0.71251933084977792</v>
      </c>
      <c r="F49" s="149">
        <v>3449.9752258064514</v>
      </c>
      <c r="G49" s="23">
        <v>0.72631886286627823</v>
      </c>
      <c r="H49" s="149">
        <v>3623.17484375</v>
      </c>
      <c r="I49" s="143">
        <v>0.70632986729416736</v>
      </c>
      <c r="J49" s="149">
        <v>21342.946785714288</v>
      </c>
      <c r="K49" s="23">
        <v>0.72074421919486775</v>
      </c>
      <c r="L49" s="151">
        <v>25873.57119117647</v>
      </c>
      <c r="M49" s="23">
        <v>0.99853790618316174</v>
      </c>
      <c r="N49" s="149">
        <v>27172.17828</v>
      </c>
      <c r="O49" s="23">
        <v>1.1162969056718473</v>
      </c>
      <c r="P49" s="149">
        <v>22266.329277777775</v>
      </c>
      <c r="Q49" s="23">
        <v>0.73552139007293393</v>
      </c>
    </row>
    <row r="50" spans="1:17" ht="12.4" customHeight="1" x14ac:dyDescent="0.15">
      <c r="A50" s="114" t="s">
        <v>169</v>
      </c>
      <c r="B50" s="149">
        <v>319.0944892703863</v>
      </c>
      <c r="C50" s="23">
        <v>1.7248804883485517E-2</v>
      </c>
      <c r="D50" s="149">
        <v>349.04432631578948</v>
      </c>
      <c r="E50" s="23">
        <v>6.9729392169048679E-2</v>
      </c>
      <c r="F50" s="149">
        <v>229.78251612903227</v>
      </c>
      <c r="G50" s="23">
        <v>4.8375818635734757E-2</v>
      </c>
      <c r="H50" s="149">
        <v>406.81176562500002</v>
      </c>
      <c r="I50" s="143">
        <v>7.9307047774214157E-2</v>
      </c>
      <c r="J50" s="149">
        <v>79.955214285714291</v>
      </c>
      <c r="K50" s="23">
        <v>2.7000610117009602E-3</v>
      </c>
      <c r="L50" s="151">
        <v>523.42558823529407</v>
      </c>
      <c r="M50" s="23">
        <v>2.0200547000539314E-2</v>
      </c>
      <c r="N50" s="149">
        <v>680.62130000000002</v>
      </c>
      <c r="O50" s="23">
        <v>2.7961521645233002E-2</v>
      </c>
      <c r="P50" s="149">
        <v>86.770833333333329</v>
      </c>
      <c r="Q50" s="23">
        <v>2.8662921110582688E-3</v>
      </c>
    </row>
    <row r="51" spans="1:17" ht="12.4" customHeight="1" x14ac:dyDescent="0.15">
      <c r="A51" s="114" t="s">
        <v>170</v>
      </c>
      <c r="B51" s="149">
        <v>97.593682403433476</v>
      </c>
      <c r="C51" s="23">
        <v>5.2754730722136111E-3</v>
      </c>
      <c r="D51" s="149">
        <v>0</v>
      </c>
      <c r="E51" s="23">
        <v>0</v>
      </c>
      <c r="F51" s="149">
        <v>0</v>
      </c>
      <c r="G51" s="23">
        <v>0</v>
      </c>
      <c r="H51" s="149">
        <v>0</v>
      </c>
      <c r="I51" s="143">
        <v>0</v>
      </c>
      <c r="J51" s="149">
        <v>305.1185142857143</v>
      </c>
      <c r="K51" s="23">
        <v>1.0303750815138219E-2</v>
      </c>
      <c r="L51" s="151">
        <v>20.30929411764706</v>
      </c>
      <c r="M51" s="23">
        <v>7.8379593889262348E-4</v>
      </c>
      <c r="N51" s="149">
        <v>27.620639999999998</v>
      </c>
      <c r="O51" s="23">
        <v>1.1347207664749669E-3</v>
      </c>
      <c r="P51" s="149">
        <v>0</v>
      </c>
      <c r="Q51" s="23">
        <v>0</v>
      </c>
    </row>
    <row r="52" spans="1:17" ht="12.4" customHeight="1" x14ac:dyDescent="0.15">
      <c r="A52" s="114" t="s">
        <v>171</v>
      </c>
      <c r="B52" s="149">
        <v>699.76251502145919</v>
      </c>
      <c r="C52" s="23">
        <v>3.7825996663184681E-2</v>
      </c>
      <c r="D52" s="149">
        <v>607.09473684210525</v>
      </c>
      <c r="E52" s="23">
        <v>0.12128071937410434</v>
      </c>
      <c r="F52" s="149">
        <v>448.70967741935488</v>
      </c>
      <c r="G52" s="23">
        <v>9.4466273329292652E-2</v>
      </c>
      <c r="H52" s="149">
        <v>683.8125</v>
      </c>
      <c r="I52" s="143">
        <v>0.13330772408410432</v>
      </c>
      <c r="J52" s="149">
        <v>1278.1095142857143</v>
      </c>
      <c r="K52" s="23">
        <v>4.3161333491960871E-2</v>
      </c>
      <c r="L52" s="151">
        <v>233.86764705882354</v>
      </c>
      <c r="M52" s="23">
        <v>9.0256466296287068E-3</v>
      </c>
      <c r="N52" s="149">
        <v>318.06</v>
      </c>
      <c r="O52" s="23">
        <v>1.3066651858357661E-2</v>
      </c>
      <c r="P52" s="149">
        <v>0</v>
      </c>
      <c r="Q52" s="23">
        <v>0</v>
      </c>
    </row>
    <row r="53" spans="1:17" ht="12.4" customHeight="1" x14ac:dyDescent="0.15">
      <c r="A53" s="114" t="s">
        <v>172</v>
      </c>
      <c r="B53" s="149">
        <v>2299.146163090129</v>
      </c>
      <c r="C53" s="23">
        <v>0.1242814429557635</v>
      </c>
      <c r="D53" s="149">
        <v>1065.9824210526317</v>
      </c>
      <c r="E53" s="23">
        <v>0.21295377314238984</v>
      </c>
      <c r="F53" s="149">
        <v>1039.258064516129</v>
      </c>
      <c r="G53" s="23">
        <v>0.21879366842917475</v>
      </c>
      <c r="H53" s="149">
        <v>1078.92703125</v>
      </c>
      <c r="I53" s="143">
        <v>0.21033442206563469</v>
      </c>
      <c r="J53" s="149">
        <v>1690.8036714285715</v>
      </c>
      <c r="K53" s="23">
        <v>5.7097878011450845E-2</v>
      </c>
      <c r="L53" s="151">
        <v>4648.1833676470596</v>
      </c>
      <c r="M53" s="23">
        <v>0.17938719217347623</v>
      </c>
      <c r="N53" s="149">
        <v>5609.6644999999999</v>
      </c>
      <c r="O53" s="23">
        <v>0.23045819362286363</v>
      </c>
      <c r="P53" s="149">
        <v>1977.4024444444444</v>
      </c>
      <c r="Q53" s="23">
        <v>6.5319333803391486E-2</v>
      </c>
    </row>
    <row r="54" spans="1:17" ht="12.4" customHeight="1" x14ac:dyDescent="0.15">
      <c r="A54" s="114" t="s">
        <v>173</v>
      </c>
      <c r="B54" s="149">
        <v>1612.2023004291846</v>
      </c>
      <c r="C54" s="23">
        <v>8.7148364662749708E-2</v>
      </c>
      <c r="D54" s="149">
        <v>894.03795789473679</v>
      </c>
      <c r="E54" s="23">
        <v>0.17860403014732365</v>
      </c>
      <c r="F54" s="149">
        <v>789.51061290322582</v>
      </c>
      <c r="G54" s="23">
        <v>0.16621465751270295</v>
      </c>
      <c r="H54" s="149">
        <v>944.66839062500003</v>
      </c>
      <c r="I54" s="143">
        <v>0.18416099905809327</v>
      </c>
      <c r="J54" s="149">
        <v>1371.9677142857142</v>
      </c>
      <c r="K54" s="23">
        <v>4.6330893710295626E-2</v>
      </c>
      <c r="L54" s="151">
        <v>2862.8204411764705</v>
      </c>
      <c r="M54" s="23">
        <v>0.11048473780401731</v>
      </c>
      <c r="N54" s="149">
        <v>0</v>
      </c>
      <c r="O54" s="23">
        <v>0</v>
      </c>
      <c r="P54" s="149">
        <v>10815.099444444444</v>
      </c>
      <c r="Q54" s="23">
        <v>0.35725407982238788</v>
      </c>
    </row>
    <row r="55" spans="1:17" ht="12.4" customHeight="1" x14ac:dyDescent="0.15">
      <c r="A55" s="114" t="s">
        <v>174</v>
      </c>
      <c r="B55" s="149">
        <v>520.4589442060086</v>
      </c>
      <c r="C55" s="23">
        <v>2.8133656582415505E-2</v>
      </c>
      <c r="D55" s="149">
        <v>108.40058947368422</v>
      </c>
      <c r="E55" s="23">
        <v>2.1655436415625957E-2</v>
      </c>
      <c r="F55" s="149">
        <v>37.751129032258071</v>
      </c>
      <c r="G55" s="23">
        <v>7.9476968140310029E-3</v>
      </c>
      <c r="H55" s="149">
        <v>142.62142187500001</v>
      </c>
      <c r="I55" s="143">
        <v>2.7803728589043262E-2</v>
      </c>
      <c r="J55" s="149">
        <v>604.55765714285712</v>
      </c>
      <c r="K55" s="23">
        <v>2.0415711144787189E-2</v>
      </c>
      <c r="L55" s="151">
        <v>1009.5565</v>
      </c>
      <c r="M55" s="23">
        <v>3.8961781743812061E-2</v>
      </c>
      <c r="N55" s="149">
        <v>1134.38202</v>
      </c>
      <c r="O55" s="23">
        <v>4.6603077814627802E-2</v>
      </c>
      <c r="P55" s="149">
        <v>662.81894444444447</v>
      </c>
      <c r="Q55" s="23">
        <v>2.1894830769030458E-2</v>
      </c>
    </row>
    <row r="56" spans="1:17" ht="12.4" customHeight="1" x14ac:dyDescent="0.15">
      <c r="A56" s="114" t="s">
        <v>175</v>
      </c>
      <c r="B56" s="149">
        <v>5250.4166223175962</v>
      </c>
      <c r="C56" s="23">
        <v>0.2838137759208556</v>
      </c>
      <c r="D56" s="149">
        <v>86.609768421052635</v>
      </c>
      <c r="E56" s="23">
        <v>1.7302233706667398E-2</v>
      </c>
      <c r="F56" s="149">
        <v>90.101935483870975</v>
      </c>
      <c r="G56" s="23">
        <v>1.8969045004489364E-2</v>
      </c>
      <c r="H56" s="149">
        <v>84.91825</v>
      </c>
      <c r="I56" s="143">
        <v>1.6554623731951365E-2</v>
      </c>
      <c r="J56" s="149">
        <v>16422.895342857144</v>
      </c>
      <c r="K56" s="23">
        <v>0.55459571724788237</v>
      </c>
      <c r="L56" s="151">
        <v>963.47751470588241</v>
      </c>
      <c r="M56" s="23">
        <v>3.7183456936824302E-2</v>
      </c>
      <c r="N56" s="149">
        <v>745.73642000000007</v>
      </c>
      <c r="O56" s="23">
        <v>3.0636603717028206E-2</v>
      </c>
      <c r="P56" s="149">
        <v>1568.3138888888891</v>
      </c>
      <c r="Q56" s="23">
        <v>5.1805953160743393E-2</v>
      </c>
    </row>
    <row r="57" spans="1:17" ht="12.4" customHeight="1" x14ac:dyDescent="0.15">
      <c r="A57" s="114" t="s">
        <v>176</v>
      </c>
      <c r="B57" s="149">
        <v>21545.014896995708</v>
      </c>
      <c r="C57" s="23">
        <v>1.1646260611388022</v>
      </c>
      <c r="D57" s="149">
        <v>8916.2556000000004</v>
      </c>
      <c r="E57" s="23">
        <v>1.7812209984166469</v>
      </c>
      <c r="F57" s="149">
        <v>14010.598806451613</v>
      </c>
      <c r="G57" s="23">
        <v>2.9496334110048092</v>
      </c>
      <c r="H57" s="149">
        <v>6448.6831093749997</v>
      </c>
      <c r="I57" s="143">
        <v>1.2571564115168801</v>
      </c>
      <c r="J57" s="149">
        <v>35982.834571428575</v>
      </c>
      <c r="K57" s="23">
        <v>1.2151283638565482</v>
      </c>
      <c r="L57" s="151">
        <v>24325.673073529411</v>
      </c>
      <c r="M57" s="23">
        <v>0.9387999235923683</v>
      </c>
      <c r="N57" s="149">
        <v>16275.071039999999</v>
      </c>
      <c r="O57" s="23">
        <v>0.66861814516040674</v>
      </c>
      <c r="P57" s="149">
        <v>46688.4565</v>
      </c>
      <c r="Q57" s="23">
        <v>1.5422550343541379</v>
      </c>
    </row>
    <row r="58" spans="1:17" ht="6" customHeight="1" x14ac:dyDescent="0.15">
      <c r="A58" s="114"/>
      <c r="B58" s="149"/>
      <c r="C58" s="144"/>
      <c r="D58" s="149"/>
      <c r="E58" s="144"/>
      <c r="F58" s="149"/>
      <c r="G58" s="144"/>
      <c r="H58" s="149"/>
      <c r="I58" s="143"/>
      <c r="J58" s="149"/>
      <c r="K58" s="144"/>
      <c r="L58" s="151"/>
      <c r="M58" s="144"/>
      <c r="N58" s="149"/>
      <c r="O58" s="144"/>
      <c r="P58" s="149"/>
      <c r="Q58" s="144"/>
    </row>
    <row r="59" spans="1:17" ht="12.4" customHeight="1" x14ac:dyDescent="0.15">
      <c r="A59" s="116" t="s">
        <v>177</v>
      </c>
      <c r="B59" s="149">
        <v>1849951.294746781</v>
      </c>
      <c r="C59" s="143">
        <v>100</v>
      </c>
      <c r="D59" s="149">
        <v>500569.86796842102</v>
      </c>
      <c r="E59" s="143">
        <v>100</v>
      </c>
      <c r="F59" s="149">
        <v>474994.57912903227</v>
      </c>
      <c r="G59" s="143">
        <v>100</v>
      </c>
      <c r="H59" s="149">
        <v>512957.89850000001</v>
      </c>
      <c r="I59" s="143">
        <v>100</v>
      </c>
      <c r="J59" s="149">
        <v>2961237.3179428573</v>
      </c>
      <c r="K59" s="143">
        <v>100</v>
      </c>
      <c r="L59" s="151">
        <v>2591145.617102941</v>
      </c>
      <c r="M59" s="58">
        <v>100</v>
      </c>
      <c r="N59" s="149">
        <v>2434135.4116400001</v>
      </c>
      <c r="O59" s="143">
        <v>100</v>
      </c>
      <c r="P59" s="149">
        <v>3027285.0767222224</v>
      </c>
      <c r="Q59" s="143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rgb="FFFF0000"/>
    <pageSetUpPr fitToPage="1"/>
  </sheetPr>
  <dimension ref="A1:AI63"/>
  <sheetViews>
    <sheetView view="pageBreakPreview" zoomScale="130" zoomScaleNormal="100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10" width="8.88671875" style="8"/>
    <col min="11" max="17" width="8.77734375" style="8" customWidth="1"/>
    <col min="18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188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189</v>
      </c>
      <c r="C4" s="312"/>
      <c r="D4" s="312"/>
      <c r="E4" s="312"/>
      <c r="F4" s="312"/>
      <c r="G4" s="312"/>
      <c r="H4" s="312"/>
      <c r="I4" s="287" t="s">
        <v>190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117</v>
      </c>
      <c r="C5" s="288"/>
      <c r="D5" s="286" t="s">
        <v>57</v>
      </c>
      <c r="E5" s="288"/>
      <c r="F5" s="286" t="s">
        <v>81</v>
      </c>
      <c r="G5" s="288"/>
      <c r="H5" s="5" t="s">
        <v>120</v>
      </c>
      <c r="I5" s="112" t="s">
        <v>122</v>
      </c>
      <c r="J5" s="286" t="s">
        <v>124</v>
      </c>
      <c r="K5" s="298"/>
      <c r="L5" s="286" t="s">
        <v>82</v>
      </c>
      <c r="M5" s="298"/>
      <c r="N5" s="286" t="s">
        <v>127</v>
      </c>
      <c r="O5" s="288"/>
      <c r="P5" s="286" t="s">
        <v>80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4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121212.75865402842</v>
      </c>
      <c r="C7" s="23">
        <v>33.363055752156718</v>
      </c>
      <c r="D7" s="157">
        <v>127996.98543865906</v>
      </c>
      <c r="E7" s="23">
        <v>35.273309865353156</v>
      </c>
      <c r="F7" s="157">
        <v>125258.21147358835</v>
      </c>
      <c r="G7" s="23">
        <v>35.506854796630286</v>
      </c>
      <c r="H7" s="157">
        <v>129759.68990152403</v>
      </c>
      <c r="I7" s="24">
        <v>35.129753298917024</v>
      </c>
      <c r="J7" s="157">
        <v>105306.86531127451</v>
      </c>
      <c r="K7" s="24">
        <v>28.903817472732552</v>
      </c>
      <c r="L7" s="151">
        <v>87259.034292134835</v>
      </c>
      <c r="M7" s="23">
        <v>23.867361549819414</v>
      </c>
      <c r="N7" s="157">
        <v>88834.94936144579</v>
      </c>
      <c r="O7" s="23">
        <v>24.167689190102216</v>
      </c>
      <c r="P7" s="158">
        <v>65458.875833333339</v>
      </c>
      <c r="Q7" s="23">
        <v>19.352542362652397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1"/>
      <c r="M8" s="23"/>
      <c r="N8" s="157"/>
      <c r="O8" s="23"/>
      <c r="P8" s="158"/>
      <c r="Q8" s="23"/>
    </row>
    <row r="9" spans="1:17" ht="12.4" customHeight="1" x14ac:dyDescent="0.15">
      <c r="A9" s="114" t="s">
        <v>134</v>
      </c>
      <c r="B9" s="157">
        <v>69415.019098472883</v>
      </c>
      <c r="C9" s="23">
        <v>19.106051029079577</v>
      </c>
      <c r="D9" s="157">
        <v>67832.759928673331</v>
      </c>
      <c r="E9" s="23">
        <v>18.693299313153506</v>
      </c>
      <c r="F9" s="157">
        <v>56811.292759562843</v>
      </c>
      <c r="G9" s="23">
        <v>16.104256152882972</v>
      </c>
      <c r="H9" s="157">
        <v>74926.295070339984</v>
      </c>
      <c r="I9" s="24">
        <v>20.284745312049267</v>
      </c>
      <c r="J9" s="157">
        <v>73999.519313725483</v>
      </c>
      <c r="K9" s="24">
        <v>20.310818226253613</v>
      </c>
      <c r="L9" s="151">
        <v>73323.460314606738</v>
      </c>
      <c r="M9" s="23">
        <v>20.055660157246269</v>
      </c>
      <c r="N9" s="157">
        <v>74022.218313253019</v>
      </c>
      <c r="O9" s="23">
        <v>20.137862161409533</v>
      </c>
      <c r="P9" s="158">
        <v>63657.307999999997</v>
      </c>
      <c r="Q9" s="23">
        <v>18.81991913364147</v>
      </c>
    </row>
    <row r="10" spans="1:17" ht="12.4" customHeight="1" x14ac:dyDescent="0.15">
      <c r="A10" s="114" t="s">
        <v>135</v>
      </c>
      <c r="B10" s="157">
        <v>52769.410840968929</v>
      </c>
      <c r="C10" s="23">
        <v>14.524451183565226</v>
      </c>
      <c r="D10" s="157">
        <v>52308.560759629101</v>
      </c>
      <c r="E10" s="23">
        <v>14.415152559739692</v>
      </c>
      <c r="F10" s="157">
        <v>43355.969207650276</v>
      </c>
      <c r="G10" s="23">
        <v>12.290085297504138</v>
      </c>
      <c r="H10" s="157">
        <v>58070.545240328254</v>
      </c>
      <c r="I10" s="24">
        <v>15.721399533048452</v>
      </c>
      <c r="J10" s="157">
        <v>54914.592080882358</v>
      </c>
      <c r="K10" s="24">
        <v>15.072534363298084</v>
      </c>
      <c r="L10" s="151">
        <v>50195.004865168543</v>
      </c>
      <c r="M10" s="23">
        <v>13.729493327889223</v>
      </c>
      <c r="N10" s="157">
        <v>50733.501722891568</v>
      </c>
      <c r="O10" s="23">
        <v>13.802129792134366</v>
      </c>
      <c r="P10" s="158">
        <v>42745.798333333332</v>
      </c>
      <c r="Q10" s="23">
        <v>12.637550867471173</v>
      </c>
    </row>
    <row r="11" spans="1:17" ht="12.4" customHeight="1" x14ac:dyDescent="0.15">
      <c r="A11" s="116" t="s">
        <v>136</v>
      </c>
      <c r="B11" s="157">
        <v>51715.758972617165</v>
      </c>
      <c r="C11" s="23">
        <v>14.234440078979119</v>
      </c>
      <c r="D11" s="157">
        <v>51362.240446504999</v>
      </c>
      <c r="E11" s="23">
        <v>14.15436634260881</v>
      </c>
      <c r="F11" s="157">
        <v>42526.16511657559</v>
      </c>
      <c r="G11" s="23">
        <v>12.054861330749262</v>
      </c>
      <c r="H11" s="157">
        <v>57049.233830011726</v>
      </c>
      <c r="I11" s="24">
        <v>15.44490058400644</v>
      </c>
      <c r="J11" s="157">
        <v>53483.093237745095</v>
      </c>
      <c r="K11" s="24">
        <v>14.679627584123098</v>
      </c>
      <c r="L11" s="151">
        <v>49182.731932584269</v>
      </c>
      <c r="M11" s="23">
        <v>13.452613297470842</v>
      </c>
      <c r="N11" s="157">
        <v>49762.644867469877</v>
      </c>
      <c r="O11" s="23">
        <v>13.538006641296004</v>
      </c>
      <c r="P11" s="158">
        <v>41160.603000000003</v>
      </c>
      <c r="Q11" s="23">
        <v>12.168896930921436</v>
      </c>
    </row>
    <row r="12" spans="1:17" ht="12.4" customHeight="1" x14ac:dyDescent="0.15">
      <c r="A12" s="116" t="s">
        <v>137</v>
      </c>
      <c r="B12" s="157">
        <v>476.9635624012638</v>
      </c>
      <c r="C12" s="23">
        <v>0.13128124547977843</v>
      </c>
      <c r="D12" s="157">
        <v>411.53331455064193</v>
      </c>
      <c r="E12" s="23">
        <v>0.11341003129341135</v>
      </c>
      <c r="F12" s="157">
        <v>249.41585245901641</v>
      </c>
      <c r="G12" s="23">
        <v>7.0701731671359597E-2</v>
      </c>
      <c r="H12" s="157">
        <v>515.87386166471276</v>
      </c>
      <c r="I12" s="24">
        <v>0.13966218251133597</v>
      </c>
      <c r="J12" s="157">
        <v>658.00745098039215</v>
      </c>
      <c r="K12" s="24">
        <v>0.18060481814378951</v>
      </c>
      <c r="L12" s="151">
        <v>677.7197528089888</v>
      </c>
      <c r="M12" s="23">
        <v>0.18537200762035433</v>
      </c>
      <c r="N12" s="157">
        <v>726.71154216867467</v>
      </c>
      <c r="O12" s="23">
        <v>0.1977030302627118</v>
      </c>
      <c r="P12" s="158">
        <v>0</v>
      </c>
      <c r="Q12" s="23">
        <v>0</v>
      </c>
    </row>
    <row r="13" spans="1:17" ht="12.4" customHeight="1" x14ac:dyDescent="0.15">
      <c r="A13" s="116" t="s">
        <v>138</v>
      </c>
      <c r="B13" s="157">
        <v>168.38539073196421</v>
      </c>
      <c r="C13" s="23">
        <v>4.634702849123308E-2</v>
      </c>
      <c r="D13" s="157">
        <v>167.53650713266762</v>
      </c>
      <c r="E13" s="23">
        <v>4.6169580553767173E-2</v>
      </c>
      <c r="F13" s="157">
        <v>188.63307285974497</v>
      </c>
      <c r="G13" s="23">
        <v>5.3471681010593242E-2</v>
      </c>
      <c r="H13" s="157">
        <v>153.95852989449003</v>
      </c>
      <c r="I13" s="24">
        <v>4.1681088923393408E-2</v>
      </c>
      <c r="J13" s="157">
        <v>199.31298529411765</v>
      </c>
      <c r="K13" s="24">
        <v>5.4705893389363117E-2</v>
      </c>
      <c r="L13" s="151">
        <v>39.977258426966294</v>
      </c>
      <c r="M13" s="23">
        <v>1.0934703648593698E-2</v>
      </c>
      <c r="N13" s="157">
        <v>31.486614457831326</v>
      </c>
      <c r="O13" s="23">
        <v>8.565983515894264E-3</v>
      </c>
      <c r="P13" s="158">
        <v>157.43116666666666</v>
      </c>
      <c r="Q13" s="23">
        <v>4.6543624272982122E-2</v>
      </c>
    </row>
    <row r="14" spans="1:17" ht="12.4" customHeight="1" x14ac:dyDescent="0.15">
      <c r="A14" s="116" t="s">
        <v>139</v>
      </c>
      <c r="B14" s="157">
        <v>408.30291521853604</v>
      </c>
      <c r="C14" s="23">
        <v>0.11238283061509556</v>
      </c>
      <c r="D14" s="157">
        <v>367.25049144079884</v>
      </c>
      <c r="E14" s="23">
        <v>0.10120660528370516</v>
      </c>
      <c r="F14" s="157">
        <v>391.7551657559199</v>
      </c>
      <c r="G14" s="23">
        <v>0.11105055407292246</v>
      </c>
      <c r="H14" s="157">
        <v>351.47901875732703</v>
      </c>
      <c r="I14" s="24">
        <v>9.5155677607282163E-2</v>
      </c>
      <c r="J14" s="157">
        <v>574.17840686274508</v>
      </c>
      <c r="K14" s="24">
        <v>0.15759606764183431</v>
      </c>
      <c r="L14" s="151">
        <v>294.57592134831464</v>
      </c>
      <c r="M14" s="23">
        <v>8.0573319149431791E-2</v>
      </c>
      <c r="N14" s="157">
        <v>212.6586987951807</v>
      </c>
      <c r="O14" s="23">
        <v>5.7854137059755138E-2</v>
      </c>
      <c r="P14" s="158">
        <v>1427.7641666666668</v>
      </c>
      <c r="Q14" s="23">
        <v>0.42211031227675655</v>
      </c>
    </row>
    <row r="15" spans="1:17" ht="12.4" customHeight="1" x14ac:dyDescent="0.15">
      <c r="A15" s="114" t="s">
        <v>140</v>
      </c>
      <c r="B15" s="157">
        <v>16645.608257503951</v>
      </c>
      <c r="C15" s="23">
        <v>4.5815998455143472</v>
      </c>
      <c r="D15" s="157">
        <v>15524.199169044223</v>
      </c>
      <c r="E15" s="23">
        <v>4.2781467534138171</v>
      </c>
      <c r="F15" s="157">
        <v>13455.323551912568</v>
      </c>
      <c r="G15" s="23">
        <v>3.8141708553788329</v>
      </c>
      <c r="H15" s="157">
        <v>16855.749830011722</v>
      </c>
      <c r="I15" s="24">
        <v>4.563345779000815</v>
      </c>
      <c r="J15" s="157">
        <v>19084.92723284314</v>
      </c>
      <c r="K15" s="24">
        <v>5.2382838629555311</v>
      </c>
      <c r="L15" s="151">
        <v>23128.455449438203</v>
      </c>
      <c r="M15" s="23">
        <v>6.3261668293570494</v>
      </c>
      <c r="N15" s="157">
        <v>23288.716590361448</v>
      </c>
      <c r="O15" s="23">
        <v>6.3357323692751679</v>
      </c>
      <c r="P15" s="158">
        <v>20911.509666666669</v>
      </c>
      <c r="Q15" s="23">
        <v>6.1823682661702977</v>
      </c>
    </row>
    <row r="16" spans="1:17" ht="12.4" customHeight="1" x14ac:dyDescent="0.15">
      <c r="A16" s="116" t="s">
        <v>136</v>
      </c>
      <c r="B16" s="157">
        <v>16068.381788309638</v>
      </c>
      <c r="C16" s="23">
        <v>4.4227218603319649</v>
      </c>
      <c r="D16" s="157">
        <v>15139.234401569187</v>
      </c>
      <c r="E16" s="23">
        <v>4.1720584616946486</v>
      </c>
      <c r="F16" s="157">
        <v>13141.828672131147</v>
      </c>
      <c r="G16" s="23">
        <v>3.7253046880838205</v>
      </c>
      <c r="H16" s="157">
        <v>16424.786271981244</v>
      </c>
      <c r="I16" s="24">
        <v>4.4466713057038785</v>
      </c>
      <c r="J16" s="157">
        <v>18107.488470588236</v>
      </c>
      <c r="K16" s="24">
        <v>4.9700039982811752</v>
      </c>
      <c r="L16" s="151">
        <v>21357.248191011236</v>
      </c>
      <c r="M16" s="23">
        <v>5.8417007295488457</v>
      </c>
      <c r="N16" s="157">
        <v>21742.682963855423</v>
      </c>
      <c r="O16" s="23">
        <v>5.9151314635345713</v>
      </c>
      <c r="P16" s="158">
        <v>16025.4005</v>
      </c>
      <c r="Q16" s="23">
        <v>4.7378180285948881</v>
      </c>
    </row>
    <row r="17" spans="1:35" ht="12.4" customHeight="1" x14ac:dyDescent="0.15">
      <c r="A17" s="116" t="s">
        <v>137</v>
      </c>
      <c r="B17" s="157">
        <v>292.27515113217481</v>
      </c>
      <c r="C17" s="23">
        <v>8.0446912276166599E-2</v>
      </c>
      <c r="D17" s="157">
        <v>103.85143509272469</v>
      </c>
      <c r="E17" s="23">
        <v>2.8619297848563964E-2</v>
      </c>
      <c r="F17" s="157">
        <v>56.380275045537338</v>
      </c>
      <c r="G17" s="23">
        <v>1.5982075872591279E-2</v>
      </c>
      <c r="H17" s="157">
        <v>134.40438569753809</v>
      </c>
      <c r="I17" s="24">
        <v>3.6387208658022148E-2</v>
      </c>
      <c r="J17" s="157">
        <v>668.66270098039217</v>
      </c>
      <c r="K17" s="24">
        <v>0.18352938911279507</v>
      </c>
      <c r="L17" s="151">
        <v>1535.0159325842696</v>
      </c>
      <c r="M17" s="23">
        <v>0.41986231620516884</v>
      </c>
      <c r="N17" s="157">
        <v>1349.270096385542</v>
      </c>
      <c r="O17" s="23">
        <v>0.36707107458652055</v>
      </c>
      <c r="P17" s="158">
        <v>4104.5</v>
      </c>
      <c r="Q17" s="23">
        <v>1.2134719564960463</v>
      </c>
    </row>
    <row r="18" spans="1:35" ht="12.4" customHeight="1" x14ac:dyDescent="0.15">
      <c r="A18" s="116" t="s">
        <v>138</v>
      </c>
      <c r="B18" s="157">
        <v>158.99374512901528</v>
      </c>
      <c r="C18" s="23">
        <v>4.3762036619626431E-2</v>
      </c>
      <c r="D18" s="157">
        <v>141.39821897289588</v>
      </c>
      <c r="E18" s="23">
        <v>3.8966411397479743E-2</v>
      </c>
      <c r="F18" s="157">
        <v>137.77487067395265</v>
      </c>
      <c r="G18" s="23">
        <v>3.9054943145791755E-2</v>
      </c>
      <c r="H18" s="157">
        <v>143.73024501758499</v>
      </c>
      <c r="I18" s="24">
        <v>3.8911992259634369E-2</v>
      </c>
      <c r="J18" s="157">
        <v>208.33562745098038</v>
      </c>
      <c r="K18" s="24">
        <v>5.7182358729518115E-2</v>
      </c>
      <c r="L18" s="151">
        <v>209.97621348314607</v>
      </c>
      <c r="M18" s="23">
        <v>5.7433344807438877E-2</v>
      </c>
      <c r="N18" s="157">
        <v>176.96244578313255</v>
      </c>
      <c r="O18" s="23">
        <v>4.814291468334167E-2</v>
      </c>
      <c r="P18" s="158">
        <v>666.66666666666663</v>
      </c>
      <c r="Q18" s="23">
        <v>0.19709618816681629</v>
      </c>
    </row>
    <row r="19" spans="1:35" ht="12.4" customHeight="1" x14ac:dyDescent="0.15">
      <c r="A19" s="114" t="s">
        <v>139</v>
      </c>
      <c r="B19" s="157">
        <v>125.95757293312269</v>
      </c>
      <c r="C19" s="23">
        <v>3.4669036286589426E-2</v>
      </c>
      <c r="D19" s="157">
        <v>139.71511340941512</v>
      </c>
      <c r="E19" s="23">
        <v>3.8502582473124269E-2</v>
      </c>
      <c r="F19" s="157">
        <v>119.33973406193078</v>
      </c>
      <c r="G19" s="23">
        <v>3.3829148276629625E-2</v>
      </c>
      <c r="H19" s="157">
        <v>152.82892731535756</v>
      </c>
      <c r="I19" s="24">
        <v>4.1375272379281292E-2</v>
      </c>
      <c r="J19" s="157">
        <v>100.44043382352942</v>
      </c>
      <c r="K19" s="24">
        <v>2.7568116832042383E-2</v>
      </c>
      <c r="L19" s="151">
        <v>26.215112359550563</v>
      </c>
      <c r="M19" s="23">
        <v>7.1704387955956262E-3</v>
      </c>
      <c r="N19" s="157">
        <v>19.801084337349398</v>
      </c>
      <c r="O19" s="23">
        <v>5.3869164707347674E-3</v>
      </c>
      <c r="P19" s="158">
        <v>114.9425</v>
      </c>
      <c r="Q19" s="23">
        <v>3.3982092912546426E-2</v>
      </c>
    </row>
    <row r="20" spans="1:35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1"/>
      <c r="M20" s="23"/>
      <c r="N20" s="157"/>
      <c r="O20" s="23"/>
      <c r="P20" s="158"/>
      <c r="Q20" s="23"/>
    </row>
    <row r="21" spans="1:35" ht="12.4" customHeight="1" x14ac:dyDescent="0.15">
      <c r="A21" s="116" t="s">
        <v>141</v>
      </c>
      <c r="B21" s="157">
        <v>118751.78862559241</v>
      </c>
      <c r="C21" s="23">
        <v>32.68568910218675</v>
      </c>
      <c r="D21" s="157">
        <v>118322.9867981455</v>
      </c>
      <c r="E21" s="23">
        <v>32.607356831268831</v>
      </c>
      <c r="F21" s="157">
        <v>125691.93635701275</v>
      </c>
      <c r="G21" s="23">
        <v>35.629802476277483</v>
      </c>
      <c r="H21" s="157">
        <v>113580.25138452521</v>
      </c>
      <c r="I21" s="24">
        <v>30.749504825384811</v>
      </c>
      <c r="J21" s="157">
        <v>119774.09237990197</v>
      </c>
      <c r="K21" s="24">
        <v>32.874670553319071</v>
      </c>
      <c r="L21" s="151">
        <v>120820.10582022472</v>
      </c>
      <c r="M21" s="23">
        <v>33.047089868592153</v>
      </c>
      <c r="N21" s="157">
        <v>119663.43657831325</v>
      </c>
      <c r="O21" s="23">
        <v>32.554628143901446</v>
      </c>
      <c r="P21" s="158">
        <v>136820.69699999999</v>
      </c>
      <c r="Q21" s="23">
        <v>40.45025676154043</v>
      </c>
    </row>
    <row r="22" spans="1:35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1"/>
      <c r="M22" s="23"/>
      <c r="N22" s="157"/>
      <c r="O22" s="23"/>
      <c r="P22" s="158"/>
      <c r="Q22" s="23"/>
    </row>
    <row r="23" spans="1:35" ht="12.4" customHeight="1" x14ac:dyDescent="0.15">
      <c r="A23" s="114" t="s">
        <v>142</v>
      </c>
      <c r="B23" s="157">
        <v>53934.752173775676</v>
      </c>
      <c r="C23" s="23">
        <v>14.845204116576971</v>
      </c>
      <c r="D23" s="157">
        <v>48719.32585021398</v>
      </c>
      <c r="E23" s="23">
        <v>13.426033990224507</v>
      </c>
      <c r="F23" s="157">
        <v>45010.473990892533</v>
      </c>
      <c r="G23" s="23">
        <v>12.759086574209261</v>
      </c>
      <c r="H23" s="157">
        <v>51106.382908558036</v>
      </c>
      <c r="I23" s="24">
        <v>13.8359965636489</v>
      </c>
      <c r="J23" s="157">
        <v>65255.014009803919</v>
      </c>
      <c r="K23" s="24">
        <v>17.910693747694754</v>
      </c>
      <c r="L23" s="151">
        <v>84197.233932584277</v>
      </c>
      <c r="M23" s="23">
        <v>23.029888424342168</v>
      </c>
      <c r="N23" s="157">
        <v>85056.736975903608</v>
      </c>
      <c r="O23" s="23">
        <v>23.139820504586798</v>
      </c>
      <c r="P23" s="158">
        <v>72307.441833333331</v>
      </c>
      <c r="Q23" s="23">
        <v>21.377281742165685</v>
      </c>
      <c r="S23" s="159">
        <f>B23-B24-B25-B26-B27-B33-B34-B35-B36-B37-B38-B39-B40-B41-B42-B43-B44-B45-B46-B47-B48-B49-B50-B51-B52-B53-B54-B55-B56-B57</f>
        <v>0</v>
      </c>
      <c r="T23" s="159">
        <f t="shared" ref="T23:AI23" si="0">C23-C24-C25-C26-C27-C33-C34-C35-C36-C37-C38-C39-C40-C41-C42-C43-C44-C45-C46-C47-C48-C49-C50-C51-C52-C53-C54-C55-C56-C57</f>
        <v>6.8833827526759706E-15</v>
      </c>
      <c r="U23" s="159">
        <f t="shared" si="0"/>
        <v>0</v>
      </c>
      <c r="V23" s="159">
        <f t="shared" si="0"/>
        <v>0</v>
      </c>
      <c r="W23" s="159">
        <f t="shared" si="0"/>
        <v>0</v>
      </c>
      <c r="X23" s="159">
        <f t="shared" si="0"/>
        <v>0</v>
      </c>
      <c r="Y23" s="159">
        <f t="shared" si="0"/>
        <v>9.0949470177292824E-12</v>
      </c>
      <c r="Z23" s="159">
        <f t="shared" si="0"/>
        <v>0</v>
      </c>
      <c r="AA23" s="159">
        <f t="shared" si="0"/>
        <v>0</v>
      </c>
      <c r="AB23" s="159">
        <f t="shared" si="0"/>
        <v>-1.7763568394002505E-15</v>
      </c>
      <c r="AC23" s="159">
        <f t="shared" si="0"/>
        <v>0</v>
      </c>
      <c r="AD23" s="159">
        <f t="shared" si="0"/>
        <v>0</v>
      </c>
      <c r="AE23" s="159">
        <f t="shared" si="0"/>
        <v>0</v>
      </c>
      <c r="AF23" s="159">
        <f t="shared" si="0"/>
        <v>-1.7763568394002505E-15</v>
      </c>
      <c r="AG23" s="159">
        <f t="shared" si="0"/>
        <v>2.7000623958883807E-13</v>
      </c>
      <c r="AH23" s="159">
        <f t="shared" si="0"/>
        <v>3.9846598243187259E-15</v>
      </c>
      <c r="AI23" s="159">
        <f t="shared" si="0"/>
        <v>0</v>
      </c>
    </row>
    <row r="24" spans="1:35" ht="12.4" customHeight="1" x14ac:dyDescent="0.15">
      <c r="A24" s="114" t="s">
        <v>143</v>
      </c>
      <c r="B24" s="157">
        <v>242.80160347551345</v>
      </c>
      <c r="C24" s="23">
        <v>6.6829626876059756E-2</v>
      </c>
      <c r="D24" s="157">
        <v>234.79825606276748</v>
      </c>
      <c r="E24" s="23">
        <v>6.4705521099288926E-2</v>
      </c>
      <c r="F24" s="157">
        <v>237.15188160291439</v>
      </c>
      <c r="G24" s="23">
        <v>6.722527270475892E-2</v>
      </c>
      <c r="H24" s="157">
        <v>233.2834372801876</v>
      </c>
      <c r="I24" s="24">
        <v>6.3156667579860798E-2</v>
      </c>
      <c r="J24" s="157">
        <v>249.82495588235295</v>
      </c>
      <c r="K24" s="24">
        <v>6.8570030107846153E-2</v>
      </c>
      <c r="L24" s="151">
        <v>336.67986516853932</v>
      </c>
      <c r="M24" s="23">
        <v>9.2089720379202961E-2</v>
      </c>
      <c r="N24" s="157">
        <v>360.97853012048193</v>
      </c>
      <c r="O24" s="23">
        <v>9.8204782948162136E-2</v>
      </c>
      <c r="P24" s="158">
        <v>0.54833333333333334</v>
      </c>
      <c r="Q24" s="23">
        <v>1.621116147672064E-4</v>
      </c>
    </row>
    <row r="25" spans="1:35" ht="12.4" customHeight="1" x14ac:dyDescent="0.15">
      <c r="A25" s="114" t="s">
        <v>144</v>
      </c>
      <c r="B25" s="157">
        <v>309.64299315429173</v>
      </c>
      <c r="C25" s="23">
        <v>8.5227302460440968E-2</v>
      </c>
      <c r="D25" s="157">
        <v>282.53076961483595</v>
      </c>
      <c r="E25" s="23">
        <v>7.7859610122589906E-2</v>
      </c>
      <c r="F25" s="157">
        <v>234.36603825136612</v>
      </c>
      <c r="G25" s="23">
        <v>6.6435571700681914E-2</v>
      </c>
      <c r="H25" s="157">
        <v>313.53011019929659</v>
      </c>
      <c r="I25" s="24">
        <v>8.4881795197278717E-2</v>
      </c>
      <c r="J25" s="157">
        <v>416.65023284313725</v>
      </c>
      <c r="K25" s="24">
        <v>0.11435894748621121</v>
      </c>
      <c r="L25" s="151">
        <v>246.18662921348317</v>
      </c>
      <c r="M25" s="23">
        <v>6.7337729964989532E-2</v>
      </c>
      <c r="N25" s="157">
        <v>263.98325301204818</v>
      </c>
      <c r="O25" s="23">
        <v>7.181706362244121E-2</v>
      </c>
      <c r="P25" s="158">
        <v>0</v>
      </c>
      <c r="Q25" s="23">
        <v>0</v>
      </c>
    </row>
    <row r="26" spans="1:35" ht="12.4" customHeight="1" x14ac:dyDescent="0.15">
      <c r="A26" s="114" t="s">
        <v>145</v>
      </c>
      <c r="B26" s="157">
        <v>1821.7119773565034</v>
      </c>
      <c r="C26" s="23">
        <v>0.50141485879710046</v>
      </c>
      <c r="D26" s="157">
        <v>1641.393284593438</v>
      </c>
      <c r="E26" s="23">
        <v>0.45233388692674109</v>
      </c>
      <c r="F26" s="157">
        <v>1464.2251147540985</v>
      </c>
      <c r="G26" s="23">
        <v>0.41506283642023417</v>
      </c>
      <c r="H26" s="157">
        <v>1755.42062954279</v>
      </c>
      <c r="I26" s="24">
        <v>0.4752438426638344</v>
      </c>
      <c r="J26" s="157">
        <v>2202.3487671568628</v>
      </c>
      <c r="K26" s="24">
        <v>0.60448373037255598</v>
      </c>
      <c r="L26" s="151">
        <v>2917.2962134831459</v>
      </c>
      <c r="M26" s="23">
        <v>0.79794790350318356</v>
      </c>
      <c r="N26" s="157">
        <v>2993.9789518072289</v>
      </c>
      <c r="O26" s="23">
        <v>0.81451673321252749</v>
      </c>
      <c r="P26" s="158">
        <v>1856.5183333333332</v>
      </c>
      <c r="Q26" s="23">
        <v>0.54886903014271615</v>
      </c>
    </row>
    <row r="27" spans="1:35" ht="12.4" customHeight="1" x14ac:dyDescent="0.15">
      <c r="A27" s="114" t="s">
        <v>146</v>
      </c>
      <c r="B27" s="157">
        <v>22294.522810426541</v>
      </c>
      <c r="C27" s="23">
        <v>6.1364283409720919</v>
      </c>
      <c r="D27" s="157">
        <v>17723.339057061341</v>
      </c>
      <c r="E27" s="23">
        <v>4.8841840162559231</v>
      </c>
      <c r="F27" s="157">
        <v>16097.931826958105</v>
      </c>
      <c r="G27" s="23">
        <v>4.5632691157048679</v>
      </c>
      <c r="H27" s="157">
        <v>18769.46868112544</v>
      </c>
      <c r="I27" s="24">
        <v>5.0814455923876389</v>
      </c>
      <c r="J27" s="157">
        <v>32836.431460784312</v>
      </c>
      <c r="K27" s="24">
        <v>9.0126908496704523</v>
      </c>
      <c r="L27" s="151">
        <v>45976.55531460674</v>
      </c>
      <c r="M27" s="23">
        <v>12.575649930243383</v>
      </c>
      <c r="N27" s="157">
        <v>45926.799385542166</v>
      </c>
      <c r="O27" s="23">
        <v>12.494458780292552</v>
      </c>
      <c r="P27" s="158">
        <v>46664.845666666661</v>
      </c>
      <c r="Q27" s="23">
        <v>13.79619480343916</v>
      </c>
    </row>
    <row r="28" spans="1:35" ht="12.4" customHeight="1" x14ac:dyDescent="0.15">
      <c r="A28" s="114" t="s">
        <v>147</v>
      </c>
      <c r="B28" s="157">
        <v>20397.443976303315</v>
      </c>
      <c r="C28" s="23">
        <v>5.6142692249524515</v>
      </c>
      <c r="D28" s="157">
        <v>15992.220251783167</v>
      </c>
      <c r="E28" s="23">
        <v>4.4071236400052625</v>
      </c>
      <c r="F28" s="157">
        <v>15042.289429872497</v>
      </c>
      <c r="G28" s="23">
        <v>4.2640269273522984</v>
      </c>
      <c r="H28" s="157">
        <v>16603.605974208676</v>
      </c>
      <c r="I28" s="24">
        <v>4.4950830430392772</v>
      </c>
      <c r="J28" s="157">
        <v>30673.325818627451</v>
      </c>
      <c r="K28" s="24">
        <v>8.4189782700553213</v>
      </c>
      <c r="L28" s="151">
        <v>42684.678471910112</v>
      </c>
      <c r="M28" s="23">
        <v>11.675245571892603</v>
      </c>
      <c r="N28" s="157">
        <v>42443.598168674696</v>
      </c>
      <c r="O28" s="23">
        <v>11.546848352179072</v>
      </c>
      <c r="P28" s="158">
        <v>46019.622666666663</v>
      </c>
      <c r="Q28" s="23">
        <v>13.605438312712826</v>
      </c>
    </row>
    <row r="29" spans="1:35" ht="12.4" customHeight="1" x14ac:dyDescent="0.15">
      <c r="A29" s="114" t="s">
        <v>148</v>
      </c>
      <c r="B29" s="157">
        <v>20.746942074776197</v>
      </c>
      <c r="C29" s="23">
        <v>5.7104663965546996E-3</v>
      </c>
      <c r="D29" s="157">
        <v>19.259534950071327</v>
      </c>
      <c r="E29" s="23">
        <v>5.3075276876894378E-3</v>
      </c>
      <c r="F29" s="157">
        <v>1.7709945355191257</v>
      </c>
      <c r="G29" s="23">
        <v>5.020225427022207E-4</v>
      </c>
      <c r="H29" s="157">
        <v>30.51534818288394</v>
      </c>
      <c r="I29" s="24">
        <v>8.2613996250208207E-3</v>
      </c>
      <c r="J29" s="157">
        <v>11.636311274509804</v>
      </c>
      <c r="K29" s="24">
        <v>3.193845112948417E-3</v>
      </c>
      <c r="L29" s="151">
        <v>85.943370786516851</v>
      </c>
      <c r="M29" s="23">
        <v>2.3507497189398482E-2</v>
      </c>
      <c r="N29" s="157">
        <v>92.156144578313246</v>
      </c>
      <c r="O29" s="23">
        <v>2.507122562838314E-2</v>
      </c>
      <c r="P29" s="158">
        <v>0</v>
      </c>
      <c r="Q29" s="23">
        <v>0</v>
      </c>
    </row>
    <row r="30" spans="1:35" ht="12.4" customHeight="1" x14ac:dyDescent="0.15">
      <c r="A30" s="114" t="s">
        <v>149</v>
      </c>
      <c r="B30" s="157">
        <v>90.487555555555559</v>
      </c>
      <c r="C30" s="23">
        <v>2.4906135248461699E-2</v>
      </c>
      <c r="D30" s="157">
        <v>61.934485734664761</v>
      </c>
      <c r="E30" s="23">
        <v>1.7067857490417875E-2</v>
      </c>
      <c r="F30" s="157">
        <v>84.198526411657554</v>
      </c>
      <c r="G30" s="23">
        <v>2.3867695508484488E-2</v>
      </c>
      <c r="H30" s="157">
        <v>47.605109026963653</v>
      </c>
      <c r="I30" s="24">
        <v>1.2888099047974369E-2</v>
      </c>
      <c r="J30" s="157">
        <v>164.18258578431374</v>
      </c>
      <c r="K30" s="24">
        <v>4.5063571854350788E-2</v>
      </c>
      <c r="L30" s="151">
        <v>202.44071910112359</v>
      </c>
      <c r="M30" s="23">
        <v>5.537221302513843E-2</v>
      </c>
      <c r="N30" s="157">
        <v>217.07498795180723</v>
      </c>
      <c r="O30" s="23">
        <v>5.9055595545161668E-2</v>
      </c>
      <c r="P30" s="158">
        <v>0</v>
      </c>
      <c r="Q30" s="23">
        <v>0</v>
      </c>
    </row>
    <row r="31" spans="1:35" ht="12.4" customHeight="1" x14ac:dyDescent="0.15">
      <c r="A31" s="114" t="s">
        <v>150</v>
      </c>
      <c r="B31" s="157">
        <v>114.69431384939442</v>
      </c>
      <c r="C31" s="23">
        <v>3.1568894478630309E-2</v>
      </c>
      <c r="D31" s="157">
        <v>101.39073252496433</v>
      </c>
      <c r="E31" s="23">
        <v>2.7941179345525643E-2</v>
      </c>
      <c r="F31" s="157">
        <v>89.391983606557375</v>
      </c>
      <c r="G31" s="23">
        <v>2.5339881070951233E-2</v>
      </c>
      <c r="H31" s="157">
        <v>109.11325674091442</v>
      </c>
      <c r="I31" s="24">
        <v>2.9540158379375864E-2</v>
      </c>
      <c r="J31" s="157">
        <v>119.77873774509804</v>
      </c>
      <c r="K31" s="24">
        <v>3.2875945577386344E-2</v>
      </c>
      <c r="L31" s="151">
        <v>300.95471910112354</v>
      </c>
      <c r="M31" s="23">
        <v>8.2318067684119478E-2</v>
      </c>
      <c r="N31" s="157">
        <v>322.71048192771082</v>
      </c>
      <c r="O31" s="23">
        <v>8.7793899604583309E-2</v>
      </c>
      <c r="P31" s="158">
        <v>0</v>
      </c>
      <c r="Q31" s="23">
        <v>0</v>
      </c>
    </row>
    <row r="32" spans="1:35" ht="12.4" customHeight="1" x14ac:dyDescent="0.15">
      <c r="A32" s="114" t="s">
        <v>151</v>
      </c>
      <c r="B32" s="157">
        <v>1671.1500226434964</v>
      </c>
      <c r="C32" s="23">
        <v>0.459973619895994</v>
      </c>
      <c r="D32" s="157">
        <v>1548.5340520684736</v>
      </c>
      <c r="E32" s="23">
        <v>0.42674381172702736</v>
      </c>
      <c r="F32" s="157">
        <v>880.28089253187613</v>
      </c>
      <c r="G32" s="23">
        <v>0.24953258923043148</v>
      </c>
      <c r="H32" s="157">
        <v>1978.6289929660022</v>
      </c>
      <c r="I32" s="24">
        <v>0.53567289229599113</v>
      </c>
      <c r="J32" s="157">
        <v>1867.5080073529411</v>
      </c>
      <c r="K32" s="24">
        <v>0.51257921707044507</v>
      </c>
      <c r="L32" s="151">
        <v>2702.538033707865</v>
      </c>
      <c r="M32" s="23">
        <v>0.73920658045212451</v>
      </c>
      <c r="N32" s="157">
        <v>2851.2596024096383</v>
      </c>
      <c r="O32" s="23">
        <v>0.77568970733535048</v>
      </c>
      <c r="P32" s="158">
        <v>645.22299999999996</v>
      </c>
      <c r="Q32" s="23">
        <v>0.19075649072633655</v>
      </c>
    </row>
    <row r="33" spans="1:17" ht="12.4" customHeight="1" x14ac:dyDescent="0.15">
      <c r="A33" s="114" t="s">
        <v>152</v>
      </c>
      <c r="B33" s="157">
        <v>3.0573986308583465</v>
      </c>
      <c r="C33" s="23">
        <v>8.4152990254961571E-4</v>
      </c>
      <c r="D33" s="157">
        <v>4.1412268188302424</v>
      </c>
      <c r="E33" s="23">
        <v>1.1412360713238387E-3</v>
      </c>
      <c r="F33" s="157">
        <v>0</v>
      </c>
      <c r="G33" s="23">
        <v>0</v>
      </c>
      <c r="H33" s="157">
        <v>6.8065650644783116</v>
      </c>
      <c r="I33" s="24">
        <v>1.8427367675555918E-3</v>
      </c>
      <c r="J33" s="157">
        <v>0</v>
      </c>
      <c r="K33" s="24">
        <v>0</v>
      </c>
      <c r="L33" s="151">
        <v>0</v>
      </c>
      <c r="M33" s="23">
        <v>0</v>
      </c>
      <c r="N33" s="157">
        <v>0</v>
      </c>
      <c r="O33" s="23">
        <v>0</v>
      </c>
      <c r="P33" s="158">
        <v>0</v>
      </c>
      <c r="Q33" s="23">
        <v>0</v>
      </c>
    </row>
    <row r="34" spans="1:17" ht="12.4" customHeight="1" x14ac:dyDescent="0.15">
      <c r="A34" s="114" t="s">
        <v>153</v>
      </c>
      <c r="B34" s="157">
        <v>21.432307003686152</v>
      </c>
      <c r="C34" s="23">
        <v>5.8991088182576874E-3</v>
      </c>
      <c r="D34" s="157">
        <v>23.844210413694721</v>
      </c>
      <c r="E34" s="23">
        <v>6.5709689922346173E-3</v>
      </c>
      <c r="F34" s="157">
        <v>20.947176684881605</v>
      </c>
      <c r="G34" s="23">
        <v>5.9378810554570295E-3</v>
      </c>
      <c r="H34" s="157">
        <v>25.708772567409145</v>
      </c>
      <c r="I34" s="24">
        <v>6.9601186516124796E-3</v>
      </c>
      <c r="J34" s="157">
        <v>17.819529411764705</v>
      </c>
      <c r="K34" s="24">
        <v>4.89096721325056E-3</v>
      </c>
      <c r="L34" s="151">
        <v>0</v>
      </c>
      <c r="M34" s="23">
        <v>0</v>
      </c>
      <c r="N34" s="157">
        <v>0</v>
      </c>
      <c r="O34" s="23">
        <v>0</v>
      </c>
      <c r="P34" s="158">
        <v>0</v>
      </c>
      <c r="Q34" s="23">
        <v>0</v>
      </c>
    </row>
    <row r="35" spans="1:17" ht="12.4" customHeight="1" x14ac:dyDescent="0.15">
      <c r="A35" s="114" t="s">
        <v>154</v>
      </c>
      <c r="B35" s="157">
        <v>17.637460768825697</v>
      </c>
      <c r="C35" s="23">
        <v>4.8546010625528501E-3</v>
      </c>
      <c r="D35" s="157">
        <v>17.469518544935806</v>
      </c>
      <c r="E35" s="23">
        <v>4.8142363566004752E-3</v>
      </c>
      <c r="F35" s="157">
        <v>8.4579872495446278</v>
      </c>
      <c r="G35" s="23">
        <v>2.3975795407605313E-3</v>
      </c>
      <c r="H35" s="157">
        <v>23.269437280187571</v>
      </c>
      <c r="I35" s="24">
        <v>6.2997190551085866E-3</v>
      </c>
      <c r="J35" s="157">
        <v>22.061943627450979</v>
      </c>
      <c r="K35" s="24">
        <v>6.0553923983651869E-3</v>
      </c>
      <c r="L35" s="151">
        <v>0</v>
      </c>
      <c r="M35" s="23">
        <v>0</v>
      </c>
      <c r="N35" s="157">
        <v>0</v>
      </c>
      <c r="O35" s="23">
        <v>0</v>
      </c>
      <c r="P35" s="158">
        <v>0</v>
      </c>
      <c r="Q35" s="23">
        <v>0</v>
      </c>
    </row>
    <row r="36" spans="1:17" ht="12.4" customHeight="1" x14ac:dyDescent="0.15">
      <c r="A36" s="114" t="s">
        <v>155</v>
      </c>
      <c r="B36" s="157">
        <v>20.319716692996312</v>
      </c>
      <c r="C36" s="23">
        <v>5.592875275047913E-3</v>
      </c>
      <c r="D36" s="157">
        <v>21.769450784593438</v>
      </c>
      <c r="E36" s="23">
        <v>5.9992083445708708E-3</v>
      </c>
      <c r="F36" s="157">
        <v>27.558779599271404</v>
      </c>
      <c r="G36" s="23">
        <v>7.812067361428008E-3</v>
      </c>
      <c r="H36" s="157">
        <v>18.043376318874561</v>
      </c>
      <c r="I36" s="24">
        <v>4.8848710970458339E-3</v>
      </c>
      <c r="J36" s="157">
        <v>15.60385294117647</v>
      </c>
      <c r="K36" s="24">
        <v>4.2828253974704434E-3</v>
      </c>
      <c r="L36" s="151">
        <v>19.101123595505619</v>
      </c>
      <c r="M36" s="23">
        <v>5.2245985365301194E-3</v>
      </c>
      <c r="N36" s="157">
        <v>20.481927710843376</v>
      </c>
      <c r="O36" s="23">
        <v>5.5721409927952745E-3</v>
      </c>
      <c r="P36" s="158">
        <v>0</v>
      </c>
      <c r="Q36" s="23">
        <v>0</v>
      </c>
    </row>
    <row r="37" spans="1:17" ht="12.4" customHeight="1" x14ac:dyDescent="0.15">
      <c r="A37" s="114" t="s">
        <v>156</v>
      </c>
      <c r="B37" s="157">
        <v>315.79531806213799</v>
      </c>
      <c r="C37" s="23">
        <v>8.6920691516057816E-2</v>
      </c>
      <c r="D37" s="157">
        <v>328.42016405135519</v>
      </c>
      <c r="E37" s="23">
        <v>9.0505773811097118E-2</v>
      </c>
      <c r="F37" s="157">
        <v>267.17473041894351</v>
      </c>
      <c r="G37" s="23">
        <v>7.5735827988527335E-2</v>
      </c>
      <c r="H37" s="157">
        <v>367.83838569753811</v>
      </c>
      <c r="I37" s="24">
        <v>9.9584637981433966E-2</v>
      </c>
      <c r="J37" s="157">
        <v>316.73833088235295</v>
      </c>
      <c r="K37" s="24">
        <v>8.693589800988348E-2</v>
      </c>
      <c r="L37" s="151">
        <v>112.59550561797752</v>
      </c>
      <c r="M37" s="23">
        <v>3.0797471726216656E-2</v>
      </c>
      <c r="N37" s="157">
        <v>120.73493975903615</v>
      </c>
      <c r="O37" s="23">
        <v>3.2846132287530264E-2</v>
      </c>
      <c r="P37" s="158">
        <v>0</v>
      </c>
      <c r="Q37" s="23">
        <v>0</v>
      </c>
    </row>
    <row r="38" spans="1:17" ht="12.4" customHeight="1" x14ac:dyDescent="0.15">
      <c r="A38" s="114" t="s">
        <v>157</v>
      </c>
      <c r="B38" s="157">
        <v>1280.1017572406531</v>
      </c>
      <c r="C38" s="23">
        <v>0.35234002401639353</v>
      </c>
      <c r="D38" s="157">
        <v>1171.5549443651926</v>
      </c>
      <c r="E38" s="23">
        <v>0.32285620192738296</v>
      </c>
      <c r="F38" s="157">
        <v>899.20327504553734</v>
      </c>
      <c r="G38" s="23">
        <v>0.25489650334364339</v>
      </c>
      <c r="H38" s="157">
        <v>1346.8434161781945</v>
      </c>
      <c r="I38" s="24">
        <v>0.36463000935435264</v>
      </c>
      <c r="J38" s="157">
        <v>1560.5753455882352</v>
      </c>
      <c r="K38" s="24">
        <v>0.42833470361119569</v>
      </c>
      <c r="L38" s="151">
        <v>1704.2524044943821</v>
      </c>
      <c r="M38" s="23">
        <v>0.46615240061031554</v>
      </c>
      <c r="N38" s="157">
        <v>1807.9301686746987</v>
      </c>
      <c r="O38" s="23">
        <v>0.49185027636096218</v>
      </c>
      <c r="P38" s="158">
        <v>270.04333333333329</v>
      </c>
      <c r="Q38" s="23">
        <v>7.983676745979143E-2</v>
      </c>
    </row>
    <row r="39" spans="1:17" ht="12.4" customHeight="1" x14ac:dyDescent="0.15">
      <c r="A39" s="114" t="s">
        <v>158</v>
      </c>
      <c r="B39" s="157">
        <v>3667.7133949447079</v>
      </c>
      <c r="C39" s="23">
        <v>1.0095152345120355</v>
      </c>
      <c r="D39" s="157">
        <v>3324.6969864479315</v>
      </c>
      <c r="E39" s="23">
        <v>0.91621741410140756</v>
      </c>
      <c r="F39" s="157">
        <v>3344.5218816029146</v>
      </c>
      <c r="G39" s="23">
        <v>0.94806920374451842</v>
      </c>
      <c r="H39" s="157">
        <v>3311.9374701055099</v>
      </c>
      <c r="I39" s="24">
        <v>0.89663859673634627</v>
      </c>
      <c r="J39" s="157">
        <v>4289.8241985294117</v>
      </c>
      <c r="K39" s="24">
        <v>1.1774379121237626</v>
      </c>
      <c r="L39" s="151">
        <v>6219.2616741573038</v>
      </c>
      <c r="M39" s="23">
        <v>1.7011117319164173</v>
      </c>
      <c r="N39" s="157">
        <v>6391.2405903614463</v>
      </c>
      <c r="O39" s="23">
        <v>1.7387471624321864</v>
      </c>
      <c r="P39" s="158">
        <v>3840.22</v>
      </c>
      <c r="Q39" s="23">
        <v>1.1353390855829568</v>
      </c>
    </row>
    <row r="40" spans="1:17" ht="12.4" customHeight="1" x14ac:dyDescent="0.15">
      <c r="A40" s="114" t="s">
        <v>159</v>
      </c>
      <c r="B40" s="157">
        <v>2947.7800721432332</v>
      </c>
      <c r="C40" s="23">
        <v>0.81135807801155702</v>
      </c>
      <c r="D40" s="157">
        <v>2799.8635378031386</v>
      </c>
      <c r="E40" s="23">
        <v>0.77158421982495617</v>
      </c>
      <c r="F40" s="157">
        <v>2569.8978706739526</v>
      </c>
      <c r="G40" s="23">
        <v>0.72848709448026849</v>
      </c>
      <c r="H40" s="157">
        <v>2947.8719214536932</v>
      </c>
      <c r="I40" s="24">
        <v>0.7980753763827888</v>
      </c>
      <c r="J40" s="157">
        <v>3224.2790857843138</v>
      </c>
      <c r="K40" s="24">
        <v>0.88497529483180926</v>
      </c>
      <c r="L40" s="151">
        <v>4010.3349438202245</v>
      </c>
      <c r="M40" s="23">
        <v>1.0969192452850636</v>
      </c>
      <c r="N40" s="157">
        <v>4043.1019759036144</v>
      </c>
      <c r="O40" s="23">
        <v>1.0999323196545179</v>
      </c>
      <c r="P40" s="158">
        <v>3557.0576666666666</v>
      </c>
      <c r="Q40" s="23">
        <v>1.0516237607843248</v>
      </c>
    </row>
    <row r="41" spans="1:17" ht="12.4" customHeight="1" x14ac:dyDescent="0.15">
      <c r="A41" s="114" t="s">
        <v>160</v>
      </c>
      <c r="B41" s="157">
        <v>4.7374302264349657</v>
      </c>
      <c r="C41" s="23">
        <v>1.3039481199964367E-3</v>
      </c>
      <c r="D41" s="157">
        <v>3.240213980028531</v>
      </c>
      <c r="E41" s="23">
        <v>8.9293565278823772E-4</v>
      </c>
      <c r="F41" s="157">
        <v>6.3759526411657559</v>
      </c>
      <c r="G41" s="23">
        <v>1.8073866931095366E-3</v>
      </c>
      <c r="H41" s="157">
        <v>1.2220187573270809</v>
      </c>
      <c r="I41" s="24">
        <v>3.3083631368207591E-4</v>
      </c>
      <c r="J41" s="157">
        <v>4.7882352941176469</v>
      </c>
      <c r="K41" s="24">
        <v>1.3142379516148692E-3</v>
      </c>
      <c r="L41" s="151">
        <v>28.089887640449437</v>
      </c>
      <c r="M41" s="23">
        <v>7.6832331419560574E-3</v>
      </c>
      <c r="N41" s="157">
        <v>30.120481927710845</v>
      </c>
      <c r="O41" s="23">
        <v>8.1943249894048144E-3</v>
      </c>
      <c r="P41" s="158">
        <v>0</v>
      </c>
      <c r="Q41" s="23">
        <v>0</v>
      </c>
    </row>
    <row r="42" spans="1:17" ht="12.4" customHeight="1" x14ac:dyDescent="0.15">
      <c r="A42" s="114" t="s">
        <v>161</v>
      </c>
      <c r="B42" s="157">
        <v>1155.8903059505003</v>
      </c>
      <c r="C42" s="23">
        <v>0.31815159682055777</v>
      </c>
      <c r="D42" s="157">
        <v>1222.4813067047078</v>
      </c>
      <c r="E42" s="23">
        <v>0.33689044931970025</v>
      </c>
      <c r="F42" s="157">
        <v>1553.3942422586522</v>
      </c>
      <c r="G42" s="23">
        <v>0.44033954463280511</v>
      </c>
      <c r="H42" s="157">
        <v>1009.5021723329426</v>
      </c>
      <c r="I42" s="24">
        <v>0.27330184201034047</v>
      </c>
      <c r="J42" s="157">
        <v>1178.8126691176469</v>
      </c>
      <c r="K42" s="24">
        <v>0.32355142394570219</v>
      </c>
      <c r="L42" s="151">
        <v>1.8126966292134832</v>
      </c>
      <c r="M42" s="23">
        <v>4.9581440111670834E-4</v>
      </c>
      <c r="N42" s="157">
        <v>1.9437349397590362</v>
      </c>
      <c r="O42" s="23">
        <v>5.2879618021627148E-4</v>
      </c>
      <c r="P42" s="158">
        <v>0</v>
      </c>
      <c r="Q42" s="23">
        <v>0</v>
      </c>
    </row>
    <row r="43" spans="1:17" ht="12.4" customHeight="1" x14ac:dyDescent="0.15">
      <c r="A43" s="114" t="s">
        <v>162</v>
      </c>
      <c r="B43" s="157">
        <v>2181.5577446024222</v>
      </c>
      <c r="C43" s="23">
        <v>0.60046016168530592</v>
      </c>
      <c r="D43" s="157">
        <v>2103.5301433666191</v>
      </c>
      <c r="E43" s="23">
        <v>0.57968920364644194</v>
      </c>
      <c r="F43" s="157">
        <v>1985.0539890710384</v>
      </c>
      <c r="G43" s="23">
        <v>0.56270182149518377</v>
      </c>
      <c r="H43" s="157">
        <v>2179.782674091442</v>
      </c>
      <c r="I43" s="24">
        <v>0.59013109266984021</v>
      </c>
      <c r="J43" s="157">
        <v>2362.9344509803923</v>
      </c>
      <c r="K43" s="24">
        <v>0.6485600522747359</v>
      </c>
      <c r="L43" s="151">
        <v>2579.2319101123594</v>
      </c>
      <c r="M43" s="23">
        <v>0.70547950729534625</v>
      </c>
      <c r="N43" s="157">
        <v>2665.1884337349397</v>
      </c>
      <c r="O43" s="23">
        <v>0.72506875010969296</v>
      </c>
      <c r="P43" s="158">
        <v>1390.1666666666667</v>
      </c>
      <c r="Q43" s="23">
        <v>0.41099482637485374</v>
      </c>
    </row>
    <row r="44" spans="1:17" ht="12.4" customHeight="1" x14ac:dyDescent="0.15">
      <c r="A44" s="114" t="s">
        <v>163</v>
      </c>
      <c r="B44" s="157">
        <v>3311.5861816745655</v>
      </c>
      <c r="C44" s="23">
        <v>0.9114934404110967</v>
      </c>
      <c r="D44" s="157">
        <v>3255.4564793152636</v>
      </c>
      <c r="E44" s="23">
        <v>0.89713616890680692</v>
      </c>
      <c r="F44" s="157">
        <v>3209.9730473588343</v>
      </c>
      <c r="G44" s="23">
        <v>0.90992874281699032</v>
      </c>
      <c r="H44" s="157">
        <v>3284.7301066822979</v>
      </c>
      <c r="I44" s="24">
        <v>0.88927276559343293</v>
      </c>
      <c r="J44" s="157">
        <v>3240.4404387254899</v>
      </c>
      <c r="K44" s="24">
        <v>0.88941113853623821</v>
      </c>
      <c r="L44" s="151">
        <v>4521.9379325842701</v>
      </c>
      <c r="M44" s="23">
        <v>1.2368544806661901</v>
      </c>
      <c r="N44" s="157">
        <v>4339.0689879518077</v>
      </c>
      <c r="O44" s="23">
        <v>1.1804506157656687</v>
      </c>
      <c r="P44" s="158">
        <v>7051.625</v>
      </c>
      <c r="Q44" s="23">
        <v>2.0847726118227392</v>
      </c>
    </row>
    <row r="45" spans="1:17" ht="12.4" customHeight="1" x14ac:dyDescent="0.15">
      <c r="A45" s="114" t="s">
        <v>164</v>
      </c>
      <c r="B45" s="157">
        <v>896.7871058451816</v>
      </c>
      <c r="C45" s="23">
        <v>0.24683505715372731</v>
      </c>
      <c r="D45" s="157">
        <v>809.11440656205423</v>
      </c>
      <c r="E45" s="23">
        <v>0.22297511993250946</v>
      </c>
      <c r="F45" s="157">
        <v>729.42499817850637</v>
      </c>
      <c r="G45" s="23">
        <v>0.20676957774395224</v>
      </c>
      <c r="H45" s="157">
        <v>860.40336928487682</v>
      </c>
      <c r="I45" s="24">
        <v>0.23293642365724951</v>
      </c>
      <c r="J45" s="157">
        <v>1154.8259926470587</v>
      </c>
      <c r="K45" s="24">
        <v>0.31696774569800162</v>
      </c>
      <c r="L45" s="151">
        <v>1094.9585505617979</v>
      </c>
      <c r="M45" s="23">
        <v>0.29949645696090682</v>
      </c>
      <c r="N45" s="157">
        <v>1090.7537469879519</v>
      </c>
      <c r="O45" s="23">
        <v>0.29674129078284628</v>
      </c>
      <c r="P45" s="158">
        <v>1153.125</v>
      </c>
      <c r="Q45" s="23">
        <v>0.34091481296979009</v>
      </c>
    </row>
    <row r="46" spans="1:17" ht="12.4" customHeight="1" x14ac:dyDescent="0.15">
      <c r="A46" s="116" t="s">
        <v>165</v>
      </c>
      <c r="B46" s="157">
        <v>1108.0071711427067</v>
      </c>
      <c r="C46" s="23">
        <v>0.3049720626368651</v>
      </c>
      <c r="D46" s="157">
        <v>1103.3382104136947</v>
      </c>
      <c r="E46" s="23">
        <v>0.30405708735115183</v>
      </c>
      <c r="F46" s="157">
        <v>1056.5157468123862</v>
      </c>
      <c r="G46" s="23">
        <v>0.29948975616924584</v>
      </c>
      <c r="H46" s="157">
        <v>1133.473652989449</v>
      </c>
      <c r="I46" s="24">
        <v>0.30686455732562562</v>
      </c>
      <c r="J46" s="157">
        <v>866.98700735294119</v>
      </c>
      <c r="K46" s="24">
        <v>0.23796391752511051</v>
      </c>
      <c r="L46" s="151">
        <v>2286.4578426966291</v>
      </c>
      <c r="M46" s="23">
        <v>0.62539903681903841</v>
      </c>
      <c r="N46" s="157">
        <v>2358.0835662650602</v>
      </c>
      <c r="O46" s="23">
        <v>0.64152038272580014</v>
      </c>
      <c r="P46" s="158">
        <v>1295.6353333333332</v>
      </c>
      <c r="Q46" s="23">
        <v>0.38304717818136358</v>
      </c>
    </row>
    <row r="47" spans="1:17" ht="12.4" customHeight="1" x14ac:dyDescent="0.15">
      <c r="A47" s="114" t="s">
        <v>166</v>
      </c>
      <c r="B47" s="157">
        <v>699.25074038967875</v>
      </c>
      <c r="C47" s="23">
        <v>0.19246440469971421</v>
      </c>
      <c r="D47" s="157">
        <v>744.3861469329529</v>
      </c>
      <c r="E47" s="23">
        <v>0.20513735640145733</v>
      </c>
      <c r="F47" s="157">
        <v>912.25292531876141</v>
      </c>
      <c r="G47" s="23">
        <v>0.25859567828752222</v>
      </c>
      <c r="H47" s="157">
        <v>636.34527784290731</v>
      </c>
      <c r="I47" s="24">
        <v>0.17227732773188131</v>
      </c>
      <c r="J47" s="157">
        <v>633.93399509803919</v>
      </c>
      <c r="K47" s="24">
        <v>0.17399732135139459</v>
      </c>
      <c r="L47" s="151">
        <v>287.67087640449438</v>
      </c>
      <c r="M47" s="23">
        <v>7.8684629851769397E-2</v>
      </c>
      <c r="N47" s="157">
        <v>308.46636144578309</v>
      </c>
      <c r="O47" s="23">
        <v>8.3918763984333816E-2</v>
      </c>
      <c r="P47" s="158">
        <v>0</v>
      </c>
      <c r="Q47" s="23">
        <v>0</v>
      </c>
    </row>
    <row r="48" spans="1:17" ht="12.4" customHeight="1" x14ac:dyDescent="0.15">
      <c r="A48" s="114" t="s">
        <v>167</v>
      </c>
      <c r="B48" s="157">
        <v>172.05419747235388</v>
      </c>
      <c r="C48" s="23">
        <v>4.7356844662259076E-2</v>
      </c>
      <c r="D48" s="157">
        <v>156.56816048502139</v>
      </c>
      <c r="E48" s="23">
        <v>4.3146932100859313E-2</v>
      </c>
      <c r="F48" s="157">
        <v>142.36150273224044</v>
      </c>
      <c r="G48" s="23">
        <v>4.0355112424781771E-2</v>
      </c>
      <c r="H48" s="157">
        <v>165.71171864009378</v>
      </c>
      <c r="I48" s="24">
        <v>4.4863021782681305E-2</v>
      </c>
      <c r="J48" s="157">
        <v>128.56138480392156</v>
      </c>
      <c r="K48" s="24">
        <v>3.5286538911119242E-2</v>
      </c>
      <c r="L48" s="151">
        <v>615.38556179775287</v>
      </c>
      <c r="M48" s="23">
        <v>0.16832216646809245</v>
      </c>
      <c r="N48" s="157">
        <v>655.05198795180718</v>
      </c>
      <c r="O48" s="23">
        <v>0.1782079346245288</v>
      </c>
      <c r="P48" s="158">
        <v>66.666666666666671</v>
      </c>
      <c r="Q48" s="23">
        <v>1.970961881668163E-2</v>
      </c>
    </row>
    <row r="49" spans="1:17" ht="12.4" customHeight="1" x14ac:dyDescent="0.15">
      <c r="A49" s="114" t="s">
        <v>168</v>
      </c>
      <c r="B49" s="157">
        <v>3685.1438256977353</v>
      </c>
      <c r="C49" s="23">
        <v>1.0143128518540945</v>
      </c>
      <c r="D49" s="157">
        <v>3731.2048131241086</v>
      </c>
      <c r="E49" s="23">
        <v>1.0282425253483578</v>
      </c>
      <c r="F49" s="157">
        <v>3232.0261038251365</v>
      </c>
      <c r="G49" s="23">
        <v>0.9161801068158768</v>
      </c>
      <c r="H49" s="157">
        <v>4052.4816143024618</v>
      </c>
      <c r="I49" s="24">
        <v>1.0971256132538774</v>
      </c>
      <c r="J49" s="157">
        <v>3467.3374705882352</v>
      </c>
      <c r="K49" s="24">
        <v>0.95168808861618182</v>
      </c>
      <c r="L49" s="151">
        <v>3958.03695505618</v>
      </c>
      <c r="M49" s="23">
        <v>1.0826145372822116</v>
      </c>
      <c r="N49" s="157">
        <v>4044.8789759036144</v>
      </c>
      <c r="O49" s="23">
        <v>1.1004157553293228</v>
      </c>
      <c r="P49" s="158">
        <v>2756.7223333333336</v>
      </c>
      <c r="Q49" s="23">
        <v>0.81500919560149732</v>
      </c>
    </row>
    <row r="50" spans="1:17" ht="12.4" customHeight="1" x14ac:dyDescent="0.15">
      <c r="A50" s="114" t="s">
        <v>169</v>
      </c>
      <c r="B50" s="157">
        <v>190.71082201158507</v>
      </c>
      <c r="C50" s="23">
        <v>5.249196419555862E-2</v>
      </c>
      <c r="D50" s="157">
        <v>131.80416547788872</v>
      </c>
      <c r="E50" s="23">
        <v>3.6322489584521563E-2</v>
      </c>
      <c r="F50" s="157">
        <v>136.14176684881605</v>
      </c>
      <c r="G50" s="23">
        <v>3.85920083832339E-2</v>
      </c>
      <c r="H50" s="157">
        <v>129.01243845252051</v>
      </c>
      <c r="I50" s="24">
        <v>3.4927450418294592E-2</v>
      </c>
      <c r="J50" s="157">
        <v>307.71054656862748</v>
      </c>
      <c r="K50" s="24">
        <v>8.4458021290110097E-2</v>
      </c>
      <c r="L50" s="151">
        <v>582.29784269662923</v>
      </c>
      <c r="M50" s="23">
        <v>0.15927191097246673</v>
      </c>
      <c r="N50" s="157">
        <v>624.39166265060237</v>
      </c>
      <c r="O50" s="23">
        <v>0.16986674438720387</v>
      </c>
      <c r="P50" s="158">
        <v>0</v>
      </c>
      <c r="Q50" s="23">
        <v>0</v>
      </c>
    </row>
    <row r="51" spans="1:17" ht="12.4" customHeight="1" x14ac:dyDescent="0.15">
      <c r="A51" s="114" t="s">
        <v>170</v>
      </c>
      <c r="B51" s="157">
        <v>32.228600842548708</v>
      </c>
      <c r="C51" s="23">
        <v>8.8707213552739507E-3</v>
      </c>
      <c r="D51" s="157">
        <v>13.809519258202569</v>
      </c>
      <c r="E51" s="23">
        <v>3.8056165949281757E-3</v>
      </c>
      <c r="F51" s="157">
        <v>19.14985428051002</v>
      </c>
      <c r="G51" s="23">
        <v>5.4283953707743244E-3</v>
      </c>
      <c r="H51" s="157">
        <v>10.372422039859321</v>
      </c>
      <c r="I51" s="24">
        <v>2.8081188206371321E-3</v>
      </c>
      <c r="J51" s="157">
        <v>70.100899509803909</v>
      </c>
      <c r="K51" s="24">
        <v>1.9240755083883489E-2</v>
      </c>
      <c r="L51" s="151">
        <v>148.76404494382021</v>
      </c>
      <c r="M51" s="23">
        <v>4.0690402719799276E-2</v>
      </c>
      <c r="N51" s="157">
        <v>159.51807228915663</v>
      </c>
      <c r="O51" s="23">
        <v>4.33971451438879E-2</v>
      </c>
      <c r="P51" s="158">
        <v>0</v>
      </c>
      <c r="Q51" s="23">
        <v>0</v>
      </c>
    </row>
    <row r="52" spans="1:17" ht="12.4" customHeight="1" x14ac:dyDescent="0.15">
      <c r="A52" s="114" t="s">
        <v>171</v>
      </c>
      <c r="B52" s="157">
        <v>161.13462875197473</v>
      </c>
      <c r="C52" s="23">
        <v>4.4351301483035274E-2</v>
      </c>
      <c r="D52" s="157">
        <v>127.9021455064194</v>
      </c>
      <c r="E52" s="23">
        <v>3.5247173950463957E-2</v>
      </c>
      <c r="F52" s="157">
        <v>111.99456648451731</v>
      </c>
      <c r="G52" s="23">
        <v>3.1747018925108991E-2</v>
      </c>
      <c r="H52" s="157">
        <v>138.14043493552168</v>
      </c>
      <c r="I52" s="24">
        <v>3.739866674753034E-2</v>
      </c>
      <c r="J52" s="157">
        <v>237.8840318627451</v>
      </c>
      <c r="K52" s="24">
        <v>6.5292577234300583E-2</v>
      </c>
      <c r="L52" s="151">
        <v>332.79962921348312</v>
      </c>
      <c r="M52" s="23">
        <v>9.1028386212612458E-2</v>
      </c>
      <c r="N52" s="157">
        <v>356.85743373493978</v>
      </c>
      <c r="O52" s="23">
        <v>9.7083632125381777E-2</v>
      </c>
      <c r="P52" s="158">
        <v>0</v>
      </c>
      <c r="Q52" s="23">
        <v>0</v>
      </c>
    </row>
    <row r="53" spans="1:17" ht="12.4" customHeight="1" x14ac:dyDescent="0.15">
      <c r="A53" s="114" t="s">
        <v>172</v>
      </c>
      <c r="B53" s="157">
        <v>331.10627962085306</v>
      </c>
      <c r="C53" s="23">
        <v>9.1134938182619946E-2</v>
      </c>
      <c r="D53" s="157">
        <v>284.36425962910124</v>
      </c>
      <c r="E53" s="23">
        <v>7.8364881877128256E-2</v>
      </c>
      <c r="F53" s="157">
        <v>268.65150455373401</v>
      </c>
      <c r="G53" s="23">
        <v>7.6154448086599574E-2</v>
      </c>
      <c r="H53" s="157">
        <v>294.47715826494726</v>
      </c>
      <c r="I53" s="24">
        <v>7.9723602375010305E-2</v>
      </c>
      <c r="J53" s="157">
        <v>471.97654411764705</v>
      </c>
      <c r="K53" s="24">
        <v>0.12954448736332314</v>
      </c>
      <c r="L53" s="151">
        <v>421.63711235955054</v>
      </c>
      <c r="M53" s="23">
        <v>0.11532748998591995</v>
      </c>
      <c r="N53" s="157">
        <v>452.11690361445784</v>
      </c>
      <c r="O53" s="23">
        <v>0.1229991223351533</v>
      </c>
      <c r="P53" s="158">
        <v>0</v>
      </c>
      <c r="Q53" s="23">
        <v>0</v>
      </c>
    </row>
    <row r="54" spans="1:17" ht="12.4" customHeight="1" x14ac:dyDescent="0.15">
      <c r="A54" s="114" t="s">
        <v>173</v>
      </c>
      <c r="B54" s="157">
        <v>214.13701421800948</v>
      </c>
      <c r="C54" s="23">
        <v>5.89398774789653E-2</v>
      </c>
      <c r="D54" s="157">
        <v>190.98992439372324</v>
      </c>
      <c r="E54" s="23">
        <v>5.2632855072424489E-2</v>
      </c>
      <c r="F54" s="157">
        <v>152.49547723132969</v>
      </c>
      <c r="G54" s="23">
        <v>4.3227782861464378E-2</v>
      </c>
      <c r="H54" s="157">
        <v>215.76536576787808</v>
      </c>
      <c r="I54" s="24">
        <v>5.8414011898676163E-2</v>
      </c>
      <c r="J54" s="157">
        <v>324.42631862745094</v>
      </c>
      <c r="K54" s="24">
        <v>8.9046037684633886E-2</v>
      </c>
      <c r="L54" s="151">
        <v>73.172786516853932</v>
      </c>
      <c r="M54" s="23">
        <v>2.0014447393018202E-2</v>
      </c>
      <c r="N54" s="157">
        <v>9.1016867469879532</v>
      </c>
      <c r="O54" s="23">
        <v>2.4761283479983898E-3</v>
      </c>
      <c r="P54" s="158">
        <v>959.48966666666661</v>
      </c>
      <c r="Q54" s="23">
        <v>0.28366763382817373</v>
      </c>
    </row>
    <row r="55" spans="1:17" ht="12.4" customHeight="1" x14ac:dyDescent="0.15">
      <c r="A55" s="114" t="s">
        <v>174</v>
      </c>
      <c r="B55" s="157">
        <v>109.14257609268036</v>
      </c>
      <c r="C55" s="23">
        <v>3.0040813290186465E-2</v>
      </c>
      <c r="D55" s="157">
        <v>77.018613409415124</v>
      </c>
      <c r="E55" s="23">
        <v>2.1224729683122796E-2</v>
      </c>
      <c r="F55" s="157">
        <v>87.725806921675769</v>
      </c>
      <c r="G55" s="23">
        <v>2.4867571168713035E-2</v>
      </c>
      <c r="H55" s="157">
        <v>70.127348182883949</v>
      </c>
      <c r="I55" s="24">
        <v>1.8985529659030387E-2</v>
      </c>
      <c r="J55" s="157">
        <v>189.65725735294117</v>
      </c>
      <c r="K55" s="24">
        <v>5.2055663538221129E-2</v>
      </c>
      <c r="L55" s="151">
        <v>246.08421348314607</v>
      </c>
      <c r="M55" s="23">
        <v>6.7309716896953947E-2</v>
      </c>
      <c r="N55" s="157">
        <v>162.67145783132531</v>
      </c>
      <c r="O55" s="23">
        <v>4.4255028693408666E-2</v>
      </c>
      <c r="P55" s="158">
        <v>1399.9606666666668</v>
      </c>
      <c r="Q55" s="23">
        <v>0.41389036647521243</v>
      </c>
    </row>
    <row r="56" spans="1:17" ht="12.4" customHeight="1" x14ac:dyDescent="0.15">
      <c r="A56" s="114" t="s">
        <v>175</v>
      </c>
      <c r="B56" s="157">
        <v>172.16343812532912</v>
      </c>
      <c r="C56" s="23">
        <v>4.7386912470599431E-2</v>
      </c>
      <c r="D56" s="157">
        <v>206.49575748930101</v>
      </c>
      <c r="E56" s="23">
        <v>5.690594051757257E-2</v>
      </c>
      <c r="F56" s="157">
        <v>71.27514754098361</v>
      </c>
      <c r="G56" s="23">
        <v>2.0204314627945447E-2</v>
      </c>
      <c r="H56" s="157">
        <v>293.52520046893318</v>
      </c>
      <c r="I56" s="24">
        <v>7.9465879483175905E-2</v>
      </c>
      <c r="J56" s="157">
        <v>91.743424019607843</v>
      </c>
      <c r="K56" s="24">
        <v>2.5181028552583348E-2</v>
      </c>
      <c r="L56" s="151">
        <v>0</v>
      </c>
      <c r="M56" s="23">
        <v>0</v>
      </c>
      <c r="N56" s="157">
        <v>0</v>
      </c>
      <c r="O56" s="23">
        <v>0</v>
      </c>
      <c r="P56" s="158">
        <v>0</v>
      </c>
      <c r="Q56" s="23">
        <v>0</v>
      </c>
    </row>
    <row r="57" spans="1:17" ht="12.4" customHeight="1" x14ac:dyDescent="0.15">
      <c r="A57" s="114" t="s">
        <v>176</v>
      </c>
      <c r="B57" s="157">
        <v>6566.5973012111635</v>
      </c>
      <c r="C57" s="23">
        <v>1.8074149478569668</v>
      </c>
      <c r="D57" s="157">
        <v>6983.8001776034234</v>
      </c>
      <c r="E57" s="23">
        <v>1.9245902304501548</v>
      </c>
      <c r="F57" s="157">
        <v>6164.2247959927145</v>
      </c>
      <c r="G57" s="23">
        <v>1.7473683536608071</v>
      </c>
      <c r="H57" s="157">
        <v>7511.2877327080887</v>
      </c>
      <c r="I57" s="24">
        <v>2.033525860053075</v>
      </c>
      <c r="J57" s="157">
        <v>5370.735639705882</v>
      </c>
      <c r="K57" s="24">
        <v>1.4741181609147982</v>
      </c>
      <c r="L57" s="151">
        <v>5476.632415730337</v>
      </c>
      <c r="M57" s="23">
        <v>1.4979854751094668</v>
      </c>
      <c r="N57" s="157">
        <v>5869.2937590361444</v>
      </c>
      <c r="O57" s="23">
        <v>1.5967506972582763</v>
      </c>
      <c r="P57" s="158">
        <v>44.817166666666665</v>
      </c>
      <c r="Q57" s="23">
        <v>1.3249939071655349E-2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1"/>
      <c r="M58" s="58"/>
      <c r="N58" s="157"/>
      <c r="O58" s="24"/>
      <c r="P58" s="158"/>
      <c r="Q58" s="24"/>
    </row>
    <row r="59" spans="1:17" ht="12.4" customHeight="1" x14ac:dyDescent="0.15">
      <c r="A59" s="116" t="s">
        <v>177</v>
      </c>
      <c r="B59" s="157">
        <v>363314.31855186936</v>
      </c>
      <c r="C59" s="24">
        <v>100</v>
      </c>
      <c r="D59" s="157">
        <v>362872.05801569187</v>
      </c>
      <c r="E59" s="24">
        <v>100</v>
      </c>
      <c r="F59" s="157">
        <v>352771.91458105645</v>
      </c>
      <c r="G59" s="24">
        <v>100</v>
      </c>
      <c r="H59" s="157">
        <v>369372.61926494725</v>
      </c>
      <c r="I59" s="24">
        <v>100</v>
      </c>
      <c r="J59" s="157">
        <v>364335.49101470591</v>
      </c>
      <c r="K59" s="24">
        <v>100</v>
      </c>
      <c r="L59" s="151">
        <v>365599.83435955056</v>
      </c>
      <c r="M59" s="58">
        <v>100</v>
      </c>
      <c r="N59" s="157">
        <v>367577.34122891567</v>
      </c>
      <c r="O59" s="24">
        <v>100</v>
      </c>
      <c r="P59" s="158">
        <v>338244.3226666667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AL63"/>
  <sheetViews>
    <sheetView view="pageBreakPreview" topLeftCell="A10" zoomScale="130" zoomScaleNormal="100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8" customWidth="1"/>
    <col min="3" max="3" width="7.77734375" style="27" customWidth="1"/>
    <col min="4" max="4" width="7.77734375" style="8" customWidth="1"/>
    <col min="5" max="5" width="7.77734375" style="27" customWidth="1"/>
    <col min="6" max="6" width="7.77734375" style="8" customWidth="1"/>
    <col min="7" max="7" width="7.77734375" style="27" customWidth="1"/>
    <col min="8" max="8" width="7.77734375" style="8" customWidth="1"/>
    <col min="9" max="9" width="8.109375" style="8" customWidth="1"/>
    <col min="10" max="18" width="8.88671875" style="8"/>
    <col min="19" max="19" width="11.5546875" style="8" bestFit="1" customWidth="1"/>
    <col min="20" max="16384" width="8.88671875" style="8"/>
  </cols>
  <sheetData>
    <row r="1" spans="1:17" ht="12" customHeight="1" x14ac:dyDescent="0.15">
      <c r="A1" s="101"/>
      <c r="B1" s="9"/>
      <c r="C1" s="21"/>
      <c r="D1" s="147"/>
      <c r="E1" s="21"/>
      <c r="F1" s="9"/>
      <c r="G1" s="21"/>
      <c r="H1" s="147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196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1"/>
      <c r="C3" s="22"/>
      <c r="D3" s="11"/>
      <c r="E3" s="22"/>
      <c r="F3" s="11"/>
      <c r="G3" s="22"/>
      <c r="H3" s="11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189</v>
      </c>
      <c r="C4" s="312"/>
      <c r="D4" s="312"/>
      <c r="E4" s="312"/>
      <c r="F4" s="312"/>
      <c r="G4" s="312"/>
      <c r="H4" s="312"/>
      <c r="I4" s="287" t="s">
        <v>197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117</v>
      </c>
      <c r="C5" s="288"/>
      <c r="D5" s="286" t="s">
        <v>57</v>
      </c>
      <c r="E5" s="288"/>
      <c r="F5" s="286" t="s">
        <v>81</v>
      </c>
      <c r="G5" s="288"/>
      <c r="H5" s="5" t="s">
        <v>120</v>
      </c>
      <c r="I5" s="112" t="s">
        <v>122</v>
      </c>
      <c r="J5" s="286" t="s">
        <v>124</v>
      </c>
      <c r="K5" s="298"/>
      <c r="L5" s="286" t="s">
        <v>82</v>
      </c>
      <c r="M5" s="298"/>
      <c r="N5" s="286" t="s">
        <v>127</v>
      </c>
      <c r="O5" s="288"/>
      <c r="P5" s="286" t="s">
        <v>80</v>
      </c>
      <c r="Q5" s="300"/>
    </row>
    <row r="6" spans="1:17" x14ac:dyDescent="0.15">
      <c r="A6" s="285"/>
      <c r="B6" s="104" t="s">
        <v>129</v>
      </c>
      <c r="C6" s="112" t="s">
        <v>130</v>
      </c>
      <c r="D6" s="106" t="s">
        <v>129</v>
      </c>
      <c r="E6" s="112" t="s">
        <v>130</v>
      </c>
      <c r="F6" s="13" t="s">
        <v>129</v>
      </c>
      <c r="G6" s="113" t="s">
        <v>130</v>
      </c>
      <c r="H6" s="148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310763.83932899794</v>
      </c>
      <c r="C7" s="23">
        <v>29.165178425434689</v>
      </c>
      <c r="D7" s="158">
        <v>304110.04244701989</v>
      </c>
      <c r="E7" s="23">
        <v>35.058779930032394</v>
      </c>
      <c r="F7" s="157">
        <v>266575.77024761902</v>
      </c>
      <c r="G7" s="23">
        <v>34.030038252919795</v>
      </c>
      <c r="H7" s="157">
        <v>314530.7155854046</v>
      </c>
      <c r="I7" s="24">
        <v>35.309949124918873</v>
      </c>
      <c r="J7" s="157">
        <v>330620.98356944439</v>
      </c>
      <c r="K7" s="23">
        <v>29.142471469204551</v>
      </c>
      <c r="L7" s="151">
        <v>284181.48968795815</v>
      </c>
      <c r="M7" s="23">
        <v>20.070674484038832</v>
      </c>
      <c r="N7" s="157">
        <v>291587.21758094145</v>
      </c>
      <c r="O7" s="23">
        <v>20.760445811111232</v>
      </c>
      <c r="P7" s="157">
        <v>207391.14451190477</v>
      </c>
      <c r="Q7" s="23">
        <v>13.521257029875326</v>
      </c>
    </row>
    <row r="8" spans="1:17" ht="6" customHeight="1" x14ac:dyDescent="0.15">
      <c r="A8" s="114"/>
      <c r="B8" s="157"/>
      <c r="C8" s="23"/>
      <c r="D8" s="158"/>
      <c r="E8" s="23"/>
      <c r="F8" s="157"/>
      <c r="G8" s="23"/>
      <c r="H8" s="157"/>
      <c r="I8" s="24"/>
      <c r="J8" s="157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160945.44416486539</v>
      </c>
      <c r="C9" s="23">
        <v>15.104725845723998</v>
      </c>
      <c r="D9" s="158">
        <v>119969.323205298</v>
      </c>
      <c r="E9" s="23">
        <v>13.830447908809882</v>
      </c>
      <c r="F9" s="157">
        <v>92654.09294857143</v>
      </c>
      <c r="G9" s="23">
        <v>11.827865392269773</v>
      </c>
      <c r="H9" s="157">
        <v>127552.87470438922</v>
      </c>
      <c r="I9" s="24">
        <v>14.319382156895241</v>
      </c>
      <c r="J9" s="157">
        <v>174197.58922126435</v>
      </c>
      <c r="K9" s="23">
        <v>15.354585843516555</v>
      </c>
      <c r="L9" s="151">
        <v>235634.27072041883</v>
      </c>
      <c r="M9" s="23">
        <v>16.641966195991156</v>
      </c>
      <c r="N9" s="157">
        <v>230237.47256142367</v>
      </c>
      <c r="O9" s="23">
        <v>16.392462647893048</v>
      </c>
      <c r="P9" s="157">
        <v>291593.92782142857</v>
      </c>
      <c r="Q9" s="23">
        <v>19.011016385022785</v>
      </c>
    </row>
    <row r="10" spans="1:17" ht="12.4" customHeight="1" x14ac:dyDescent="0.15">
      <c r="A10" s="114" t="s">
        <v>135</v>
      </c>
      <c r="B10" s="157">
        <v>121012.41513006044</v>
      </c>
      <c r="C10" s="23">
        <v>11.357012085387939</v>
      </c>
      <c r="D10" s="158">
        <v>93733.66640107616</v>
      </c>
      <c r="E10" s="23">
        <v>10.80591734474832</v>
      </c>
      <c r="F10" s="157">
        <v>71280.419415238095</v>
      </c>
      <c r="G10" s="23">
        <v>9.0993843781508659</v>
      </c>
      <c r="H10" s="157">
        <v>99967.381190904285</v>
      </c>
      <c r="I10" s="24">
        <v>11.222570544286773</v>
      </c>
      <c r="J10" s="157">
        <v>134085.42031848658</v>
      </c>
      <c r="K10" s="23">
        <v>11.81891268328115</v>
      </c>
      <c r="L10" s="151">
        <v>161440.7105183246</v>
      </c>
      <c r="M10" s="23">
        <v>11.40195286062834</v>
      </c>
      <c r="N10" s="157">
        <v>160144.98056371987</v>
      </c>
      <c r="O10" s="23">
        <v>11.402012812827342</v>
      </c>
      <c r="P10" s="157">
        <v>174876.19611904761</v>
      </c>
      <c r="Q10" s="23">
        <v>11.401383611134841</v>
      </c>
    </row>
    <row r="11" spans="1:17" ht="12.4" customHeight="1" x14ac:dyDescent="0.15">
      <c r="A11" s="116" t="s">
        <v>136</v>
      </c>
      <c r="B11" s="157">
        <v>118887.17417860414</v>
      </c>
      <c r="C11" s="23">
        <v>11.157558276089864</v>
      </c>
      <c r="D11" s="158">
        <v>92031.730986754963</v>
      </c>
      <c r="E11" s="23">
        <v>10.609712777922118</v>
      </c>
      <c r="F11" s="157">
        <v>68921.779786666666</v>
      </c>
      <c r="G11" s="23">
        <v>8.7982895085361914</v>
      </c>
      <c r="H11" s="157">
        <v>98447.767147540988</v>
      </c>
      <c r="I11" s="24">
        <v>11.051975140080213</v>
      </c>
      <c r="J11" s="157">
        <v>131635.47038505747</v>
      </c>
      <c r="K11" s="23">
        <v>11.602962699510865</v>
      </c>
      <c r="L11" s="151">
        <v>158954.51268376963</v>
      </c>
      <c r="M11" s="23">
        <v>11.226362017273035</v>
      </c>
      <c r="N11" s="157">
        <v>157900.10047416762</v>
      </c>
      <c r="O11" s="23">
        <v>11.242181693211629</v>
      </c>
      <c r="P11" s="157">
        <v>169887.7630952381</v>
      </c>
      <c r="Q11" s="23">
        <v>11.076153306581627</v>
      </c>
    </row>
    <row r="12" spans="1:17" ht="12.4" customHeight="1" x14ac:dyDescent="0.15">
      <c r="A12" s="116" t="s">
        <v>137</v>
      </c>
      <c r="B12" s="157">
        <v>1038.8132113940283</v>
      </c>
      <c r="C12" s="23">
        <v>9.7492593496152483E-2</v>
      </c>
      <c r="D12" s="158">
        <v>777.09199999999998</v>
      </c>
      <c r="E12" s="23">
        <v>8.9585655225887476E-2</v>
      </c>
      <c r="F12" s="157">
        <v>898.96581904761899</v>
      </c>
      <c r="G12" s="23">
        <v>0.11475852130837493</v>
      </c>
      <c r="H12" s="157">
        <v>743.25606398730827</v>
      </c>
      <c r="I12" s="24">
        <v>8.3439653126828467E-2</v>
      </c>
      <c r="J12" s="157">
        <v>1372.9102658045977</v>
      </c>
      <c r="K12" s="23">
        <v>0.12101469730999312</v>
      </c>
      <c r="L12" s="151">
        <v>970.4611664921465</v>
      </c>
      <c r="M12" s="23">
        <v>6.854003824616392E-2</v>
      </c>
      <c r="N12" s="157">
        <v>833.66985533869115</v>
      </c>
      <c r="O12" s="23">
        <v>5.93556809509714E-2</v>
      </c>
      <c r="P12" s="157">
        <v>2388.8567857142857</v>
      </c>
      <c r="Q12" s="23">
        <v>0.15574602610551935</v>
      </c>
    </row>
    <row r="13" spans="1:17" ht="12.4" customHeight="1" x14ac:dyDescent="0.15">
      <c r="A13" s="116" t="s">
        <v>138</v>
      </c>
      <c r="B13" s="157">
        <v>414.62361696281374</v>
      </c>
      <c r="C13" s="23">
        <v>3.8912415917597955E-2</v>
      </c>
      <c r="D13" s="158">
        <v>302.32135761589404</v>
      </c>
      <c r="E13" s="23">
        <v>3.485257461252942E-2</v>
      </c>
      <c r="F13" s="157">
        <v>405.97446857142853</v>
      </c>
      <c r="G13" s="23">
        <v>5.1825140305743485E-2</v>
      </c>
      <c r="H13" s="157">
        <v>273.544052882073</v>
      </c>
      <c r="I13" s="24">
        <v>3.0708691113721938E-2</v>
      </c>
      <c r="J13" s="157">
        <v>541.59768821839077</v>
      </c>
      <c r="K13" s="23">
        <v>4.7738939635016825E-2</v>
      </c>
      <c r="L13" s="151">
        <v>421.11618010471204</v>
      </c>
      <c r="M13" s="23">
        <v>2.97418589089819E-2</v>
      </c>
      <c r="N13" s="157">
        <v>413.31918943742824</v>
      </c>
      <c r="O13" s="23">
        <v>2.9427526714631242E-2</v>
      </c>
      <c r="P13" s="157">
        <v>501.96354761904763</v>
      </c>
      <c r="Q13" s="23">
        <v>3.2726460731767666E-2</v>
      </c>
    </row>
    <row r="14" spans="1:17" ht="12.4" customHeight="1" x14ac:dyDescent="0.15">
      <c r="A14" s="116" t="s">
        <v>139</v>
      </c>
      <c r="B14" s="157">
        <v>671.80412309946871</v>
      </c>
      <c r="C14" s="23">
        <v>6.3048799884325574E-2</v>
      </c>
      <c r="D14" s="158">
        <v>622.52205670529804</v>
      </c>
      <c r="E14" s="23">
        <v>7.1766336987784202E-2</v>
      </c>
      <c r="F14" s="157">
        <v>1053.6993409523811</v>
      </c>
      <c r="G14" s="23">
        <v>0.13451120800055597</v>
      </c>
      <c r="H14" s="157">
        <v>502.81392649391859</v>
      </c>
      <c r="I14" s="24">
        <v>5.6447059966008704E-2</v>
      </c>
      <c r="J14" s="157">
        <v>535.44197940613026</v>
      </c>
      <c r="K14" s="23">
        <v>4.7196346825276562E-2</v>
      </c>
      <c r="L14" s="151">
        <v>1094.6204879581153</v>
      </c>
      <c r="M14" s="23">
        <v>7.7308946200157894E-2</v>
      </c>
      <c r="N14" s="157">
        <v>997.89104477611943</v>
      </c>
      <c r="O14" s="23">
        <v>7.1047911950108303E-2</v>
      </c>
      <c r="P14" s="157">
        <v>2097.6126904761904</v>
      </c>
      <c r="Q14" s="23">
        <v>0.13675781771592863</v>
      </c>
    </row>
    <row r="15" spans="1:17" ht="12.4" customHeight="1" x14ac:dyDescent="0.15">
      <c r="A15" s="114" t="s">
        <v>140</v>
      </c>
      <c r="B15" s="157">
        <v>39933.029034804909</v>
      </c>
      <c r="C15" s="23">
        <v>3.7477137603360569</v>
      </c>
      <c r="D15" s="158">
        <v>26235.656804221853</v>
      </c>
      <c r="E15" s="23">
        <v>3.0245305640615623</v>
      </c>
      <c r="F15" s="157">
        <v>21373.673533333334</v>
      </c>
      <c r="G15" s="23">
        <v>2.7284810141189086</v>
      </c>
      <c r="H15" s="157">
        <v>27585.493513484929</v>
      </c>
      <c r="I15" s="24">
        <v>3.0968116126084686</v>
      </c>
      <c r="J15" s="157">
        <v>40112.168902777776</v>
      </c>
      <c r="K15" s="23">
        <v>3.535673160235405</v>
      </c>
      <c r="L15" s="151">
        <v>74193.560202094246</v>
      </c>
      <c r="M15" s="23">
        <v>5.2400133353628187</v>
      </c>
      <c r="N15" s="157">
        <v>70092.491997703793</v>
      </c>
      <c r="O15" s="23">
        <v>4.9904498350657063</v>
      </c>
      <c r="P15" s="157">
        <v>116717.73170238096</v>
      </c>
      <c r="Q15" s="23">
        <v>7.6096327738879408</v>
      </c>
    </row>
    <row r="16" spans="1:17" ht="12.4" customHeight="1" x14ac:dyDescent="0.15">
      <c r="A16" s="116" t="s">
        <v>136</v>
      </c>
      <c r="B16" s="157">
        <v>38553.568995969959</v>
      </c>
      <c r="C16" s="23">
        <v>3.6182514707394047</v>
      </c>
      <c r="D16" s="158">
        <v>25563.664692052978</v>
      </c>
      <c r="E16" s="23">
        <v>2.9470611605993251</v>
      </c>
      <c r="F16" s="157">
        <v>20359.417784761907</v>
      </c>
      <c r="G16" s="23">
        <v>2.5990050235213054</v>
      </c>
      <c r="H16" s="157">
        <v>27008.524356953993</v>
      </c>
      <c r="I16" s="24">
        <v>3.0320397141761104</v>
      </c>
      <c r="J16" s="157">
        <v>39085.582506226056</v>
      </c>
      <c r="K16" s="23">
        <v>3.4451850597851865</v>
      </c>
      <c r="L16" s="151">
        <v>70252.79893193717</v>
      </c>
      <c r="M16" s="23">
        <v>4.9616921232406712</v>
      </c>
      <c r="N16" s="157">
        <v>66856.080747416767</v>
      </c>
      <c r="O16" s="23">
        <v>4.7600236149403212</v>
      </c>
      <c r="P16" s="157">
        <v>105473.53153571428</v>
      </c>
      <c r="Q16" s="23">
        <v>6.8765459253309142</v>
      </c>
    </row>
    <row r="17" spans="1:38" ht="12.4" customHeight="1" x14ac:dyDescent="0.15">
      <c r="A17" s="116" t="s">
        <v>137</v>
      </c>
      <c r="B17" s="157">
        <v>541.87966715515665</v>
      </c>
      <c r="C17" s="23">
        <v>5.0855392994948768E-2</v>
      </c>
      <c r="D17" s="158">
        <v>178.03806829470199</v>
      </c>
      <c r="E17" s="23">
        <v>2.0524798869802005E-2</v>
      </c>
      <c r="F17" s="157">
        <v>180.76262095238096</v>
      </c>
      <c r="G17" s="23">
        <v>2.3075461434449353E-2</v>
      </c>
      <c r="H17" s="157">
        <v>177.28164833421471</v>
      </c>
      <c r="I17" s="24">
        <v>1.9902049858030967E-2</v>
      </c>
      <c r="J17" s="157">
        <v>375.49140948275863</v>
      </c>
      <c r="K17" s="23">
        <v>3.3097559536732359E-2</v>
      </c>
      <c r="L17" s="151">
        <v>1826.1309602094241</v>
      </c>
      <c r="M17" s="23">
        <v>0.12897279167560677</v>
      </c>
      <c r="N17" s="157">
        <v>1307.6741251435133</v>
      </c>
      <c r="O17" s="23">
        <v>9.3103867991395195E-2</v>
      </c>
      <c r="P17" s="157">
        <v>7202.0345714285722</v>
      </c>
      <c r="Q17" s="23">
        <v>0.46955023469068041</v>
      </c>
    </row>
    <row r="18" spans="1:38" ht="12.4" customHeight="1" x14ac:dyDescent="0.15">
      <c r="A18" s="116" t="s">
        <v>138</v>
      </c>
      <c r="B18" s="157">
        <v>424.85066935336141</v>
      </c>
      <c r="C18" s="23">
        <v>3.9872224524611637E-2</v>
      </c>
      <c r="D18" s="158">
        <v>322.0474486754967</v>
      </c>
      <c r="E18" s="23">
        <v>3.7126661583724622E-2</v>
      </c>
      <c r="F18" s="157">
        <v>590.03222857142862</v>
      </c>
      <c r="G18" s="23">
        <v>7.532124652623251E-2</v>
      </c>
      <c r="H18" s="157">
        <v>247.64659756742464</v>
      </c>
      <c r="I18" s="24">
        <v>2.7801382592443996E-2</v>
      </c>
      <c r="J18" s="157">
        <v>413.19272844827589</v>
      </c>
      <c r="K18" s="23">
        <v>3.642072916874451E-2</v>
      </c>
      <c r="L18" s="151">
        <v>710.41544607329843</v>
      </c>
      <c r="M18" s="23">
        <v>5.0173982767937483E-2</v>
      </c>
      <c r="N18" s="157">
        <v>675.62280597014922</v>
      </c>
      <c r="O18" s="23">
        <v>4.8103036780755566E-2</v>
      </c>
      <c r="P18" s="157">
        <v>1071.181988095238</v>
      </c>
      <c r="Q18" s="23">
        <v>6.9837731118635879E-2</v>
      </c>
    </row>
    <row r="19" spans="1:38" ht="12.4" customHeight="1" x14ac:dyDescent="0.15">
      <c r="A19" s="114" t="s">
        <v>139</v>
      </c>
      <c r="B19" s="157">
        <v>412.72970232643337</v>
      </c>
      <c r="C19" s="23">
        <v>3.8734672077092434E-2</v>
      </c>
      <c r="D19" s="158">
        <v>171.90659519867549</v>
      </c>
      <c r="E19" s="23">
        <v>1.9817943008710353E-2</v>
      </c>
      <c r="F19" s="157">
        <v>243.46089904761905</v>
      </c>
      <c r="G19" s="23">
        <v>3.1079282636921193E-2</v>
      </c>
      <c r="H19" s="157">
        <v>152.04091062929666</v>
      </c>
      <c r="I19" s="24">
        <v>1.7068465981883021E-2</v>
      </c>
      <c r="J19" s="157">
        <v>237.90225862068965</v>
      </c>
      <c r="K19" s="23">
        <v>2.0969811744742252E-2</v>
      </c>
      <c r="L19" s="151">
        <v>1404.2148638743456</v>
      </c>
      <c r="M19" s="23">
        <v>9.9174437678602748E-2</v>
      </c>
      <c r="N19" s="157">
        <v>1253.114319173364</v>
      </c>
      <c r="O19" s="23">
        <v>8.9219315353234338E-2</v>
      </c>
      <c r="P19" s="157">
        <v>2970.9836071428572</v>
      </c>
      <c r="Q19" s="23">
        <v>0.19369888274770944</v>
      </c>
    </row>
    <row r="20" spans="1:38" ht="6" customHeight="1" x14ac:dyDescent="0.15">
      <c r="A20" s="114"/>
      <c r="B20" s="157"/>
      <c r="C20" s="23"/>
      <c r="D20" s="158"/>
      <c r="E20" s="23"/>
      <c r="F20" s="157"/>
      <c r="G20" s="23"/>
      <c r="H20" s="157"/>
      <c r="I20" s="24"/>
      <c r="J20" s="157"/>
      <c r="K20" s="23"/>
      <c r="L20" s="151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457744.10394449532</v>
      </c>
      <c r="C21" s="23">
        <v>42.959272525264488</v>
      </c>
      <c r="D21" s="158">
        <v>352342.85364486754</v>
      </c>
      <c r="E21" s="23">
        <v>40.619212921937731</v>
      </c>
      <c r="F21" s="157">
        <v>336837.68816571427</v>
      </c>
      <c r="G21" s="23">
        <v>42.999404644528852</v>
      </c>
      <c r="H21" s="157">
        <v>356647.56642993126</v>
      </c>
      <c r="I21" s="24">
        <v>40.038084683489551</v>
      </c>
      <c r="J21" s="157">
        <v>489898.69711733714</v>
      </c>
      <c r="K21" s="23">
        <v>43.18195006683154</v>
      </c>
      <c r="L21" s="151">
        <v>654090.31355602096</v>
      </c>
      <c r="M21" s="23">
        <v>46.195949570680547</v>
      </c>
      <c r="N21" s="157">
        <v>651369.99062571756</v>
      </c>
      <c r="O21" s="23">
        <v>46.376283245734115</v>
      </c>
      <c r="P21" s="157">
        <v>682297.47155952384</v>
      </c>
      <c r="Q21" s="23">
        <v>44.483671207382741</v>
      </c>
    </row>
    <row r="22" spans="1:38" ht="6" customHeight="1" x14ac:dyDescent="0.15">
      <c r="A22" s="114"/>
      <c r="B22" s="157"/>
      <c r="C22" s="23"/>
      <c r="D22" s="158"/>
      <c r="E22" s="23"/>
      <c r="F22" s="157"/>
      <c r="G22" s="23"/>
      <c r="H22" s="157"/>
      <c r="I22" s="24"/>
      <c r="J22" s="157"/>
      <c r="K22" s="23"/>
      <c r="L22" s="151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136077.00224711487</v>
      </c>
      <c r="C23" s="23">
        <v>12.770823203576809</v>
      </c>
      <c r="D23" s="158">
        <v>91006.83286589403</v>
      </c>
      <c r="E23" s="23">
        <v>10.491559239219999</v>
      </c>
      <c r="F23" s="157">
        <v>87286.755401904767</v>
      </c>
      <c r="G23" s="23">
        <v>11.142691710281582</v>
      </c>
      <c r="H23" s="157">
        <v>92039.641257535695</v>
      </c>
      <c r="I23" s="24">
        <v>10.332584034696348</v>
      </c>
      <c r="J23" s="157">
        <v>139781.51108524905</v>
      </c>
      <c r="K23" s="23">
        <v>12.320992620447353</v>
      </c>
      <c r="L23" s="151">
        <v>241997.96012251309</v>
      </c>
      <c r="M23" s="23">
        <v>17.091409749289461</v>
      </c>
      <c r="N23" s="157">
        <v>231337.8626750861</v>
      </c>
      <c r="O23" s="23">
        <v>16.470808295261591</v>
      </c>
      <c r="P23" s="157">
        <v>352533.01817857142</v>
      </c>
      <c r="Q23" s="23">
        <v>22.984055377719152</v>
      </c>
      <c r="S23" s="117">
        <f>B23-B24-B25-B26-B27-B33-B34-B35-B36-B37-B38-B39-B40-B41-B42-B43-B44-B45-B46-B47-B48-B49-B50-B51-B52-B53-B54-B55-B56-B57</f>
        <v>0</v>
      </c>
      <c r="T23" s="117">
        <f t="shared" ref="T23:AL23" si="0">C23-C24-C25-C26-C27-C33-C34-C35-C36-C37-C38-C39-C40-C41-C42-C43-C44-C45-C46-C47-C48-C49-C50-C51-C52-C53-C54-C55-C56-C57</f>
        <v>0</v>
      </c>
      <c r="U23" s="117">
        <f t="shared" si="0"/>
        <v>-2.9103830456733704E-11</v>
      </c>
      <c r="V23" s="117">
        <f t="shared" si="0"/>
        <v>-5.5511151231257827E-15</v>
      </c>
      <c r="W23" s="117">
        <f t="shared" si="0"/>
        <v>0</v>
      </c>
      <c r="X23" s="117">
        <f t="shared" si="0"/>
        <v>0</v>
      </c>
      <c r="Y23" s="117">
        <f t="shared" si="0"/>
        <v>0</v>
      </c>
      <c r="Z23" s="117">
        <f t="shared" si="0"/>
        <v>0</v>
      </c>
      <c r="AA23" s="117">
        <f t="shared" si="0"/>
        <v>0</v>
      </c>
      <c r="AB23" s="117">
        <f t="shared" si="0"/>
        <v>0</v>
      </c>
      <c r="AC23" s="117">
        <f t="shared" si="0"/>
        <v>0</v>
      </c>
      <c r="AD23" s="117">
        <f t="shared" si="0"/>
        <v>0</v>
      </c>
      <c r="AE23" s="117">
        <f t="shared" si="0"/>
        <v>0</v>
      </c>
      <c r="AF23" s="117">
        <f t="shared" si="0"/>
        <v>-2.4424906541753444E-15</v>
      </c>
      <c r="AG23" s="117">
        <f t="shared" si="0"/>
        <v>0</v>
      </c>
      <c r="AH23" s="117">
        <f t="shared" si="0"/>
        <v>0</v>
      </c>
      <c r="AI23" s="117">
        <f t="shared" si="0"/>
        <v>0</v>
      </c>
      <c r="AJ23" s="117">
        <f t="shared" si="0"/>
        <v>1243500.3894585092</v>
      </c>
      <c r="AK23" s="117">
        <f t="shared" si="0"/>
        <v>116.70247995700706</v>
      </c>
      <c r="AL23" s="117">
        <f t="shared" si="0"/>
        <v>981216.90592508286</v>
      </c>
    </row>
    <row r="24" spans="1:38" ht="12.4" customHeight="1" x14ac:dyDescent="0.15">
      <c r="A24" s="114" t="s">
        <v>143</v>
      </c>
      <c r="B24" s="157">
        <v>910.34588862429007</v>
      </c>
      <c r="C24" s="23">
        <v>8.5435938518187982E-2</v>
      </c>
      <c r="D24" s="158">
        <v>827.67901448675502</v>
      </c>
      <c r="E24" s="23">
        <v>9.5417488314784818E-2</v>
      </c>
      <c r="F24" s="157">
        <v>357.13583428571434</v>
      </c>
      <c r="G24" s="23">
        <v>4.5590587962822678E-2</v>
      </c>
      <c r="H24" s="157">
        <v>958.31633315705972</v>
      </c>
      <c r="I24" s="24">
        <v>0.10758281876024446</v>
      </c>
      <c r="J24" s="157">
        <v>816.31322749042147</v>
      </c>
      <c r="K24" s="23">
        <v>7.1953645183797335E-2</v>
      </c>
      <c r="L24" s="151">
        <v>1325.0719246073297</v>
      </c>
      <c r="M24" s="23">
        <v>9.3584868233096238E-2</v>
      </c>
      <c r="N24" s="157">
        <v>1295.7201090700344</v>
      </c>
      <c r="O24" s="23">
        <v>9.2252765172219919E-2</v>
      </c>
      <c r="P24" s="157">
        <v>1629.4222976190476</v>
      </c>
      <c r="Q24" s="23">
        <v>0.10623326154146601</v>
      </c>
    </row>
    <row r="25" spans="1:38" ht="12.4" customHeight="1" x14ac:dyDescent="0.15">
      <c r="A25" s="114" t="s">
        <v>144</v>
      </c>
      <c r="B25" s="157">
        <v>840.20606649569515</v>
      </c>
      <c r="C25" s="23">
        <v>7.8853317993465177E-2</v>
      </c>
      <c r="D25" s="158">
        <v>626.05085306291392</v>
      </c>
      <c r="E25" s="23">
        <v>7.217314793662391E-2</v>
      </c>
      <c r="F25" s="157">
        <v>413.97984571428572</v>
      </c>
      <c r="G25" s="23">
        <v>5.2847075983346252E-2</v>
      </c>
      <c r="H25" s="157">
        <v>684.92831411951352</v>
      </c>
      <c r="I25" s="24">
        <v>7.6891644368543635E-2</v>
      </c>
      <c r="J25" s="157">
        <v>860.06084003831427</v>
      </c>
      <c r="K25" s="23">
        <v>7.5809763258211676E-2</v>
      </c>
      <c r="L25" s="151">
        <v>1338.574892146597</v>
      </c>
      <c r="M25" s="23">
        <v>9.4538532267818415E-2</v>
      </c>
      <c r="N25" s="157">
        <v>1217.3071687715269</v>
      </c>
      <c r="O25" s="23">
        <v>8.6669915514192022E-2</v>
      </c>
      <c r="P25" s="157">
        <v>2596.0056904761905</v>
      </c>
      <c r="Q25" s="23">
        <v>0.16925148985776794</v>
      </c>
      <c r="S25" s="160">
        <f>B25-B26-B27-B28-B29-B35-B36-B37-B38-B39-B40-B41-B42-B43-B44-B45-B46-B47-B48-B49-B50-B51-B52-B53-B54-B55-B56-B57-B58-B59</f>
        <v>-1243500.3894585092</v>
      </c>
      <c r="T25" s="8">
        <f t="shared" ref="T25:AL25" si="1">C25-C26-C27-C28-C29-C35-C36-C37-C38-C39-C40-C41-C42-C43-C44-C45-C46-C47-C48-C49-C50-C51-C52-C53-C54-C55-C56-C57-C58-C59</f>
        <v>-116.70247995700706</v>
      </c>
      <c r="U25" s="8">
        <f t="shared" si="1"/>
        <v>-981216.90592508286</v>
      </c>
      <c r="V25" s="8">
        <f t="shared" si="1"/>
        <v>-113.11782830863854</v>
      </c>
      <c r="W25" s="117">
        <f>F25-F26-F27-F28-F29-F35-F36-F37-F38-F39-F40-F41-F42-F43-F44-F45-F46-F47-F48-F49-F50-F51-F52-F53-F54-F55-F56-F57-F58-F59</f>
        <v>-893545.38657142862</v>
      </c>
      <c r="X25" s="8">
        <f t="shared" si="1"/>
        <v>-114.06656973175268</v>
      </c>
      <c r="Y25" s="8">
        <f t="shared" si="1"/>
        <v>-1005557.2272686409</v>
      </c>
      <c r="Z25" s="8">
        <f t="shared" si="1"/>
        <v>-112.88619132464089</v>
      </c>
      <c r="AA25" s="8">
        <f t="shared" si="1"/>
        <v>-1314384.0929444444</v>
      </c>
      <c r="AB25" s="8">
        <f t="shared" si="1"/>
        <v>-115.85592818298609</v>
      </c>
      <c r="AC25" s="8">
        <f t="shared" si="1"/>
        <v>-1752057.1678230367</v>
      </c>
      <c r="AD25" s="8">
        <f t="shared" si="1"/>
        <v>-123.74123709259041</v>
      </c>
      <c r="AE25" s="8">
        <f t="shared" si="1"/>
        <v>-1726071.2794466133</v>
      </c>
      <c r="AF25" s="8">
        <f t="shared" si="1"/>
        <v>-122.89293598104904</v>
      </c>
      <c r="AG25" s="8">
        <f t="shared" si="1"/>
        <v>-2021506.0818214286</v>
      </c>
      <c r="AH25" s="8">
        <f t="shared" si="1"/>
        <v>-131.79590374551751</v>
      </c>
      <c r="AI25" s="8">
        <f t="shared" si="1"/>
        <v>0</v>
      </c>
      <c r="AJ25" s="8">
        <f t="shared" si="1"/>
        <v>-1243500.3894585092</v>
      </c>
      <c r="AK25" s="8">
        <f t="shared" si="1"/>
        <v>-116.70247995700706</v>
      </c>
      <c r="AL25" s="8">
        <f t="shared" si="1"/>
        <v>-981216.90592508286</v>
      </c>
    </row>
    <row r="26" spans="1:38" ht="12.4" customHeight="1" x14ac:dyDescent="0.15">
      <c r="A26" s="114" t="s">
        <v>145</v>
      </c>
      <c r="B26" s="157">
        <v>4183.1679329547542</v>
      </c>
      <c r="C26" s="23">
        <v>0.39259020422585544</v>
      </c>
      <c r="D26" s="158">
        <v>2724.2610558774836</v>
      </c>
      <c r="E26" s="23">
        <v>0.31406154187297308</v>
      </c>
      <c r="F26" s="157">
        <v>2575.200977142857</v>
      </c>
      <c r="G26" s="23">
        <v>0.32874025902551274</v>
      </c>
      <c r="H26" s="157">
        <v>2765.6447371760974</v>
      </c>
      <c r="I26" s="24">
        <v>0.31047770576406997</v>
      </c>
      <c r="J26" s="157">
        <v>4196.9353869731794</v>
      </c>
      <c r="K26" s="23">
        <v>0.36993740824460031</v>
      </c>
      <c r="L26" s="151">
        <v>7843.8721958115184</v>
      </c>
      <c r="M26" s="23">
        <v>0.55398332139578077</v>
      </c>
      <c r="N26" s="157">
        <v>7406.5718381171064</v>
      </c>
      <c r="O26" s="23">
        <v>0.5273335867291562</v>
      </c>
      <c r="P26" s="157">
        <v>12378.26042857143</v>
      </c>
      <c r="Q26" s="23">
        <v>0.80702404739292788</v>
      </c>
    </row>
    <row r="27" spans="1:38" ht="12.4" customHeight="1" x14ac:dyDescent="0.15">
      <c r="A27" s="114" t="s">
        <v>146</v>
      </c>
      <c r="B27" s="157">
        <v>48617.879009159187</v>
      </c>
      <c r="C27" s="23">
        <v>4.5627867097728068</v>
      </c>
      <c r="D27" s="158">
        <v>27233.447912251657</v>
      </c>
      <c r="E27" s="23">
        <v>3.139559119485392</v>
      </c>
      <c r="F27" s="157">
        <v>26992.652144761905</v>
      </c>
      <c r="G27" s="23">
        <v>3.4457782272588569</v>
      </c>
      <c r="H27" s="157">
        <v>27300.30025383395</v>
      </c>
      <c r="I27" s="24">
        <v>3.0647951544692265</v>
      </c>
      <c r="J27" s="157">
        <v>47752.060623563215</v>
      </c>
      <c r="K27" s="23">
        <v>4.2090887556313241</v>
      </c>
      <c r="L27" s="151">
        <v>104610.14531204187</v>
      </c>
      <c r="M27" s="23">
        <v>7.3882228451664052</v>
      </c>
      <c r="N27" s="157">
        <v>99908.565737083802</v>
      </c>
      <c r="O27" s="23">
        <v>7.1132966055852993</v>
      </c>
      <c r="P27" s="157">
        <v>153361.04780952382</v>
      </c>
      <c r="Q27" s="23">
        <v>9.998662916316265</v>
      </c>
    </row>
    <row r="28" spans="1:38" ht="12.4" customHeight="1" x14ac:dyDescent="0.15">
      <c r="A28" s="114" t="s">
        <v>147</v>
      </c>
      <c r="B28" s="157">
        <v>44551.094845576117</v>
      </c>
      <c r="C28" s="23">
        <v>4.1811191193455155</v>
      </c>
      <c r="D28" s="158">
        <v>24990.319515314568</v>
      </c>
      <c r="E28" s="23">
        <v>2.8809640918755286</v>
      </c>
      <c r="F28" s="157">
        <v>24113.346752380952</v>
      </c>
      <c r="G28" s="23">
        <v>3.0782171674012906</v>
      </c>
      <c r="H28" s="157">
        <v>25233.794237969327</v>
      </c>
      <c r="I28" s="24">
        <v>2.8328043864111372</v>
      </c>
      <c r="J28" s="157">
        <v>42645.816476053638</v>
      </c>
      <c r="K28" s="23">
        <v>3.7590006433251237</v>
      </c>
      <c r="L28" s="151">
        <v>98202.460744502619</v>
      </c>
      <c r="M28" s="23">
        <v>6.9356720780749432</v>
      </c>
      <c r="N28" s="157">
        <v>93926.090208955226</v>
      </c>
      <c r="O28" s="23">
        <v>6.6873559211877183</v>
      </c>
      <c r="P28" s="157">
        <v>142544.3504642857</v>
      </c>
      <c r="Q28" s="23">
        <v>9.2934479209337635</v>
      </c>
    </row>
    <row r="29" spans="1:38" ht="12.4" customHeight="1" x14ac:dyDescent="0.15">
      <c r="A29" s="114" t="s">
        <v>148</v>
      </c>
      <c r="B29" s="157">
        <v>47.944551383037187</v>
      </c>
      <c r="C29" s="23">
        <v>4.4995949291685242E-3</v>
      </c>
      <c r="D29" s="158">
        <v>6.1506134105960264</v>
      </c>
      <c r="E29" s="23">
        <v>7.0906241787249843E-4</v>
      </c>
      <c r="F29" s="157">
        <v>1.4073333333333333</v>
      </c>
      <c r="G29" s="23">
        <v>1.7965476428505304E-4</v>
      </c>
      <c r="H29" s="157">
        <v>7.4674944473823368</v>
      </c>
      <c r="I29" s="24">
        <v>8.3831828168809874E-4</v>
      </c>
      <c r="J29" s="157">
        <v>114.30886111111111</v>
      </c>
      <c r="K29" s="23">
        <v>1.0075714758461843E-2</v>
      </c>
      <c r="L29" s="151">
        <v>8.5785570680628283</v>
      </c>
      <c r="M29" s="23">
        <v>6.058713628565211E-4</v>
      </c>
      <c r="N29" s="157">
        <v>9.1359357060849593</v>
      </c>
      <c r="O29" s="23">
        <v>6.5046094864334644E-4</v>
      </c>
      <c r="P29" s="157">
        <v>2.7990714285714287</v>
      </c>
      <c r="Q29" s="23">
        <v>1.8249074385392615E-4</v>
      </c>
    </row>
    <row r="30" spans="1:38" ht="12.4" customHeight="1" x14ac:dyDescent="0.15">
      <c r="A30" s="114" t="s">
        <v>149</v>
      </c>
      <c r="B30" s="157">
        <v>279.30030133724125</v>
      </c>
      <c r="C30" s="23">
        <v>2.6212326184303945E-2</v>
      </c>
      <c r="D30" s="158">
        <v>150.63670157284767</v>
      </c>
      <c r="E30" s="23">
        <v>1.736588153200655E-2</v>
      </c>
      <c r="F30" s="157">
        <v>94.477106666666671</v>
      </c>
      <c r="G30" s="23">
        <v>1.2060584316817016E-2</v>
      </c>
      <c r="H30" s="157">
        <v>166.22833950290851</v>
      </c>
      <c r="I30" s="24">
        <v>1.8661179719898266E-2</v>
      </c>
      <c r="J30" s="157">
        <v>237.38334626436782</v>
      </c>
      <c r="K30" s="23">
        <v>2.0924072395787863E-2</v>
      </c>
      <c r="L30" s="151">
        <v>696.44570366492144</v>
      </c>
      <c r="M30" s="23">
        <v>4.9187352172073276E-2</v>
      </c>
      <c r="N30" s="157">
        <v>626.11750401836969</v>
      </c>
      <c r="O30" s="23">
        <v>4.4578355050674839E-2</v>
      </c>
      <c r="P30" s="157">
        <v>1425.6821547619049</v>
      </c>
      <c r="Q30" s="23">
        <v>9.2950038454200537E-2</v>
      </c>
    </row>
    <row r="31" spans="1:38" ht="12.4" customHeight="1" x14ac:dyDescent="0.15">
      <c r="A31" s="114" t="s">
        <v>150</v>
      </c>
      <c r="B31" s="157">
        <v>344.4003797398791</v>
      </c>
      <c r="C31" s="23">
        <v>3.2321966888390695E-2</v>
      </c>
      <c r="D31" s="158">
        <v>201.45758402317881</v>
      </c>
      <c r="E31" s="23">
        <v>2.3224675668956512E-2</v>
      </c>
      <c r="F31" s="157">
        <v>255.30995428571427</v>
      </c>
      <c r="G31" s="23">
        <v>3.2591887487087398E-2</v>
      </c>
      <c r="H31" s="157">
        <v>186.50650290851402</v>
      </c>
      <c r="I31" s="24">
        <v>2.0937653471805335E-2</v>
      </c>
      <c r="J31" s="157">
        <v>446.97748754789274</v>
      </c>
      <c r="K31" s="23">
        <v>3.9398674995185776E-2</v>
      </c>
      <c r="L31" s="151">
        <v>481.74990157068061</v>
      </c>
      <c r="M31" s="23">
        <v>3.4024191609945638E-2</v>
      </c>
      <c r="N31" s="157">
        <v>465.84925602755453</v>
      </c>
      <c r="O31" s="23">
        <v>3.3167565835501338E-2</v>
      </c>
      <c r="P31" s="157">
        <v>646.62445238095245</v>
      </c>
      <c r="Q31" s="23">
        <v>4.2157901404239348E-2</v>
      </c>
    </row>
    <row r="32" spans="1:38" ht="12.4" customHeight="1" x14ac:dyDescent="0.15">
      <c r="A32" s="114" t="s">
        <v>151</v>
      </c>
      <c r="B32" s="157">
        <v>3395.1389311229163</v>
      </c>
      <c r="C32" s="23">
        <v>0.3186337024254281</v>
      </c>
      <c r="D32" s="158">
        <v>1884.8834979304636</v>
      </c>
      <c r="E32" s="23">
        <v>0.2172954079910272</v>
      </c>
      <c r="F32" s="157">
        <v>2528.1109980952383</v>
      </c>
      <c r="G32" s="23">
        <v>0.32272893328937724</v>
      </c>
      <c r="H32" s="157">
        <v>1706.303679005817</v>
      </c>
      <c r="I32" s="24">
        <v>0.19155361658469802</v>
      </c>
      <c r="J32" s="157">
        <v>4307.5744525862065</v>
      </c>
      <c r="K32" s="23">
        <v>0.37968965015676515</v>
      </c>
      <c r="L32" s="151">
        <v>5220.9104052356024</v>
      </c>
      <c r="M32" s="23">
        <v>0.3687333519465863</v>
      </c>
      <c r="N32" s="157">
        <v>4881.372832376579</v>
      </c>
      <c r="O32" s="23">
        <v>0.3475443025627617</v>
      </c>
      <c r="P32" s="157">
        <v>8741.5916666666653</v>
      </c>
      <c r="Q32" s="23">
        <v>0.56992456478020637</v>
      </c>
    </row>
    <row r="33" spans="1:17" ht="12.4" customHeight="1" x14ac:dyDescent="0.15">
      <c r="A33" s="114" t="s">
        <v>152</v>
      </c>
      <c r="B33" s="157">
        <v>0.43964095988276236</v>
      </c>
      <c r="C33" s="23">
        <v>4.1260292915018299E-5</v>
      </c>
      <c r="D33" s="158">
        <v>0.99337748344370858</v>
      </c>
      <c r="E33" s="23">
        <v>1.1451973864220429E-4</v>
      </c>
      <c r="F33" s="157">
        <v>4.5714285714285712</v>
      </c>
      <c r="G33" s="23">
        <v>5.8357100126429895E-4</v>
      </c>
      <c r="H33" s="157">
        <v>0</v>
      </c>
      <c r="I33" s="24">
        <v>0</v>
      </c>
      <c r="J33" s="157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114.84420846308848</v>
      </c>
      <c r="C34" s="23">
        <v>1.0778126046408543E-2</v>
      </c>
      <c r="D34" s="158">
        <v>134.67513451986753</v>
      </c>
      <c r="E34" s="23">
        <v>1.5525780948197728E-2</v>
      </c>
      <c r="F34" s="157">
        <v>20.762725714285715</v>
      </c>
      <c r="G34" s="23">
        <v>2.6504897637010015E-3</v>
      </c>
      <c r="H34" s="157">
        <v>166.3007371760973</v>
      </c>
      <c r="I34" s="24">
        <v>1.8669307250948137E-2</v>
      </c>
      <c r="J34" s="157">
        <v>119.88956369731801</v>
      </c>
      <c r="K34" s="23">
        <v>1.0567623844632988E-2</v>
      </c>
      <c r="L34" s="151">
        <v>53.643979057591622</v>
      </c>
      <c r="M34" s="23">
        <v>3.7886733681202892E-3</v>
      </c>
      <c r="N34" s="157">
        <v>4.0183696900114807</v>
      </c>
      <c r="O34" s="23">
        <v>2.8610014832127487E-4</v>
      </c>
      <c r="P34" s="157">
        <v>568.21428571428567</v>
      </c>
      <c r="Q34" s="23">
        <v>3.7045802622246729E-2</v>
      </c>
    </row>
    <row r="35" spans="1:17" ht="12.4" customHeight="1" x14ac:dyDescent="0.15">
      <c r="A35" s="114" t="s">
        <v>154</v>
      </c>
      <c r="B35" s="157">
        <v>77.086778530866454</v>
      </c>
      <c r="C35" s="23">
        <v>7.2345922065743381E-3</v>
      </c>
      <c r="D35" s="158">
        <v>20.317560016556289</v>
      </c>
      <c r="E35" s="23">
        <v>2.3422734073629482E-3</v>
      </c>
      <c r="F35" s="157">
        <v>61.257137142857147</v>
      </c>
      <c r="G35" s="23">
        <v>7.8198506874778556E-3</v>
      </c>
      <c r="H35" s="157">
        <v>8.9514690639873074</v>
      </c>
      <c r="I35" s="24">
        <v>1.0049127210180297E-3</v>
      </c>
      <c r="J35" s="157">
        <v>56.01498132183908</v>
      </c>
      <c r="K35" s="23">
        <v>4.9374210232994631E-3</v>
      </c>
      <c r="L35" s="151">
        <v>266.77509738219896</v>
      </c>
      <c r="M35" s="23">
        <v>1.8841326174639867E-2</v>
      </c>
      <c r="N35" s="157">
        <v>282.65473823191729</v>
      </c>
      <c r="O35" s="23">
        <v>2.0124470561500681E-2</v>
      </c>
      <c r="P35" s="157">
        <v>102.11834523809523</v>
      </c>
      <c r="Q35" s="23">
        <v>6.657798223156877E-3</v>
      </c>
    </row>
    <row r="36" spans="1:17" ht="12.4" customHeight="1" x14ac:dyDescent="0.15">
      <c r="A36" s="114" t="s">
        <v>155</v>
      </c>
      <c r="B36" s="157">
        <v>91.784831654149102</v>
      </c>
      <c r="C36" s="23">
        <v>8.6140041187602739E-3</v>
      </c>
      <c r="D36" s="158">
        <v>31.442596440397352</v>
      </c>
      <c r="E36" s="23">
        <v>3.6248032460971854E-3</v>
      </c>
      <c r="F36" s="157">
        <v>46.380571428571429</v>
      </c>
      <c r="G36" s="23">
        <v>5.9207654860772615E-3</v>
      </c>
      <c r="H36" s="157">
        <v>27.295353252247487</v>
      </c>
      <c r="I36" s="24">
        <v>3.0642397925739221E-3</v>
      </c>
      <c r="J36" s="157">
        <v>117.52155076628353</v>
      </c>
      <c r="K36" s="23">
        <v>1.0358896169406998E-2</v>
      </c>
      <c r="L36" s="151">
        <v>188.17076963350786</v>
      </c>
      <c r="M36" s="23">
        <v>1.3289796843813328E-2</v>
      </c>
      <c r="N36" s="157">
        <v>195.62836854190587</v>
      </c>
      <c r="O36" s="23">
        <v>1.3928361393629858E-2</v>
      </c>
      <c r="P36" s="157">
        <v>110.84257142857143</v>
      </c>
      <c r="Q36" s="23">
        <v>7.2265906129468241E-3</v>
      </c>
    </row>
    <row r="37" spans="1:17" ht="12.4" customHeight="1" x14ac:dyDescent="0.15">
      <c r="A37" s="114" t="s">
        <v>156</v>
      </c>
      <c r="B37" s="157">
        <v>833.18064022714782</v>
      </c>
      <c r="C37" s="23">
        <v>7.8193981916657343E-2</v>
      </c>
      <c r="D37" s="158">
        <v>702.57147309602647</v>
      </c>
      <c r="E37" s="23">
        <v>8.0994690152934923E-2</v>
      </c>
      <c r="F37" s="157">
        <v>327.4636857142857</v>
      </c>
      <c r="G37" s="23">
        <v>4.1802755520308876E-2</v>
      </c>
      <c r="H37" s="157">
        <v>806.71297937599149</v>
      </c>
      <c r="I37" s="24">
        <v>9.0563473927058963E-2</v>
      </c>
      <c r="J37" s="157">
        <v>866.13880172413792</v>
      </c>
      <c r="K37" s="23">
        <v>7.6345503074564947E-2</v>
      </c>
      <c r="L37" s="151">
        <v>1091.5420083769634</v>
      </c>
      <c r="M37" s="23">
        <v>7.7091524714870782E-2</v>
      </c>
      <c r="N37" s="157">
        <v>977.54215614236512</v>
      </c>
      <c r="O37" s="23">
        <v>6.9599110444671514E-2</v>
      </c>
      <c r="P37" s="157">
        <v>2273.611904761905</v>
      </c>
      <c r="Q37" s="23">
        <v>0.14823241861566305</v>
      </c>
    </row>
    <row r="38" spans="1:17" ht="12.4" customHeight="1" x14ac:dyDescent="0.15">
      <c r="A38" s="114" t="s">
        <v>157</v>
      </c>
      <c r="B38" s="157">
        <v>4550.0816574464188</v>
      </c>
      <c r="C38" s="23">
        <v>0.42702504794720358</v>
      </c>
      <c r="D38" s="158">
        <v>2458.563781870861</v>
      </c>
      <c r="E38" s="23">
        <v>0.28343110894660728</v>
      </c>
      <c r="F38" s="157">
        <v>2042.5507466666666</v>
      </c>
      <c r="G38" s="23">
        <v>0.26074417782993303</v>
      </c>
      <c r="H38" s="157">
        <v>2574.0618482284503</v>
      </c>
      <c r="I38" s="24">
        <v>0.28897016539760434</v>
      </c>
      <c r="J38" s="157">
        <v>4499.1742298850577</v>
      </c>
      <c r="K38" s="23">
        <v>0.39657814580865991</v>
      </c>
      <c r="L38" s="151">
        <v>9952.5967319371721</v>
      </c>
      <c r="M38" s="23">
        <v>0.70291463915175645</v>
      </c>
      <c r="N38" s="157">
        <v>9179.6464879448922</v>
      </c>
      <c r="O38" s="23">
        <v>0.6535730717524898</v>
      </c>
      <c r="P38" s="157">
        <v>17967.354619047619</v>
      </c>
      <c r="Q38" s="23">
        <v>1.1714155902019001</v>
      </c>
    </row>
    <row r="39" spans="1:17" ht="12.4" customHeight="1" x14ac:dyDescent="0.15">
      <c r="A39" s="114" t="s">
        <v>158</v>
      </c>
      <c r="B39" s="157">
        <v>9969.5036510349892</v>
      </c>
      <c r="C39" s="23">
        <v>0.93563766435397644</v>
      </c>
      <c r="D39" s="158">
        <v>7449.5005227649008</v>
      </c>
      <c r="E39" s="23">
        <v>0.85880228523454749</v>
      </c>
      <c r="F39" s="157">
        <v>6429.5671561904765</v>
      </c>
      <c r="G39" s="23">
        <v>0.82077383128871551</v>
      </c>
      <c r="H39" s="157">
        <v>7732.6655240613436</v>
      </c>
      <c r="I39" s="24">
        <v>0.86808700303383102</v>
      </c>
      <c r="J39" s="157">
        <v>10572.175479406129</v>
      </c>
      <c r="K39" s="23">
        <v>0.93188072623134988</v>
      </c>
      <c r="L39" s="151">
        <v>15027.041640837695</v>
      </c>
      <c r="M39" s="23">
        <v>1.0613036815399952</v>
      </c>
      <c r="N39" s="157">
        <v>15108.946461538462</v>
      </c>
      <c r="O39" s="23">
        <v>1.0757277595362325</v>
      </c>
      <c r="P39" s="157">
        <v>14177.766654761905</v>
      </c>
      <c r="Q39" s="23">
        <v>0.92434625161937534</v>
      </c>
    </row>
    <row r="40" spans="1:17" ht="12.4" customHeight="1" x14ac:dyDescent="0.15">
      <c r="A40" s="114" t="s">
        <v>159</v>
      </c>
      <c r="B40" s="157">
        <v>8370.8210265616417</v>
      </c>
      <c r="C40" s="23">
        <v>0.7856013406649589</v>
      </c>
      <c r="D40" s="158">
        <v>5404.0897334437086</v>
      </c>
      <c r="E40" s="23">
        <v>0.62300077683214627</v>
      </c>
      <c r="F40" s="157">
        <v>4534.551653333333</v>
      </c>
      <c r="G40" s="23">
        <v>0.57886343563571585</v>
      </c>
      <c r="H40" s="157">
        <v>5645.5003585404547</v>
      </c>
      <c r="I40" s="24">
        <v>0.63377699082189398</v>
      </c>
      <c r="J40" s="157">
        <v>8962.768784961685</v>
      </c>
      <c r="K40" s="23">
        <v>0.79002013357074352</v>
      </c>
      <c r="L40" s="151">
        <v>14581.958078534031</v>
      </c>
      <c r="M40" s="23">
        <v>1.0298690961734318</v>
      </c>
      <c r="N40" s="157">
        <v>13631.683025258324</v>
      </c>
      <c r="O40" s="23">
        <v>0.97054946066544434</v>
      </c>
      <c r="P40" s="157">
        <v>24435.405357142859</v>
      </c>
      <c r="Q40" s="23">
        <v>1.5931123637931195</v>
      </c>
    </row>
    <row r="41" spans="1:17" ht="12.4" customHeight="1" x14ac:dyDescent="0.15">
      <c r="A41" s="114" t="s">
        <v>160</v>
      </c>
      <c r="B41" s="157">
        <v>9.8906010258289054</v>
      </c>
      <c r="C41" s="23">
        <v>9.2823265498306819E-4</v>
      </c>
      <c r="D41" s="158">
        <v>10.673983857615895</v>
      </c>
      <c r="E41" s="23">
        <v>1.2305310539229149E-3</v>
      </c>
      <c r="F41" s="157">
        <v>6.7362590476190478</v>
      </c>
      <c r="G41" s="23">
        <v>8.5992493938634961E-4</v>
      </c>
      <c r="H41" s="157">
        <v>11.767217874140666</v>
      </c>
      <c r="I41" s="24">
        <v>1.3210152264602028E-3</v>
      </c>
      <c r="J41" s="157">
        <v>13.219920977011494</v>
      </c>
      <c r="K41" s="23">
        <v>1.1652653311303668E-3</v>
      </c>
      <c r="L41" s="151">
        <v>0.62958219895287959</v>
      </c>
      <c r="M41" s="23">
        <v>4.4465033208192308E-5</v>
      </c>
      <c r="N41" s="157">
        <v>0.69029965556831219</v>
      </c>
      <c r="O41" s="23">
        <v>4.9148000079518516E-5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2400.1929860780365</v>
      </c>
      <c r="C42" s="23">
        <v>0.22525805076160543</v>
      </c>
      <c r="D42" s="158">
        <v>2455.8498572019871</v>
      </c>
      <c r="E42" s="23">
        <v>0.28311823901654143</v>
      </c>
      <c r="F42" s="157">
        <v>2186.9185085714289</v>
      </c>
      <c r="G42" s="23">
        <v>0.27917361144103731</v>
      </c>
      <c r="H42" s="157">
        <v>2530.5135050237968</v>
      </c>
      <c r="I42" s="24">
        <v>0.28408132717978873</v>
      </c>
      <c r="J42" s="157">
        <v>2188.6091355363983</v>
      </c>
      <c r="K42" s="23">
        <v>0.19291419014308603</v>
      </c>
      <c r="L42" s="151">
        <v>2721.9941162303662</v>
      </c>
      <c r="M42" s="23">
        <v>0.19224425177838603</v>
      </c>
      <c r="N42" s="157">
        <v>2774.8574638346727</v>
      </c>
      <c r="O42" s="23">
        <v>0.19756448341397584</v>
      </c>
      <c r="P42" s="157">
        <v>2173.8515476190478</v>
      </c>
      <c r="Q42" s="23">
        <v>0.14172835387608443</v>
      </c>
    </row>
    <row r="43" spans="1:17" ht="12.4" customHeight="1" x14ac:dyDescent="0.15">
      <c r="A43" s="114" t="s">
        <v>162</v>
      </c>
      <c r="B43" s="157">
        <v>4613.1642051657809</v>
      </c>
      <c r="C43" s="23">
        <v>0.4329453434479244</v>
      </c>
      <c r="D43" s="158">
        <v>2883.755713576159</v>
      </c>
      <c r="E43" s="23">
        <v>0.33244859696421647</v>
      </c>
      <c r="F43" s="157">
        <v>2993.3985238095238</v>
      </c>
      <c r="G43" s="23">
        <v>0.38212575050181835</v>
      </c>
      <c r="H43" s="157">
        <v>2853.3154833421468</v>
      </c>
      <c r="I43" s="24">
        <v>0.3203198274821516</v>
      </c>
      <c r="J43" s="157">
        <v>4678.6158132183909</v>
      </c>
      <c r="K43" s="23">
        <v>0.41239496168714196</v>
      </c>
      <c r="L43" s="151">
        <v>8845.1934806282734</v>
      </c>
      <c r="M43" s="23">
        <v>0.6247028942418662</v>
      </c>
      <c r="N43" s="157">
        <v>8748.5204982778414</v>
      </c>
      <c r="O43" s="23">
        <v>0.62287773530908075</v>
      </c>
      <c r="P43" s="157">
        <v>9847.6002380952395</v>
      </c>
      <c r="Q43" s="23">
        <v>0.64203288071976439</v>
      </c>
    </row>
    <row r="44" spans="1:17" ht="12.4" customHeight="1" x14ac:dyDescent="0.15">
      <c r="A44" s="114" t="s">
        <v>163</v>
      </c>
      <c r="B44" s="157">
        <v>7730.4183332112107</v>
      </c>
      <c r="C44" s="23">
        <v>0.7254995641647628</v>
      </c>
      <c r="D44" s="158">
        <v>5758.7798865894038</v>
      </c>
      <c r="E44" s="23">
        <v>0.66389059396026939</v>
      </c>
      <c r="F44" s="157">
        <v>4578.5890780952377</v>
      </c>
      <c r="G44" s="23">
        <v>0.58448508402414845</v>
      </c>
      <c r="H44" s="157">
        <v>6086.4373030142788</v>
      </c>
      <c r="I44" s="24">
        <v>0.68327759697951518</v>
      </c>
      <c r="J44" s="157">
        <v>8806.5993611111116</v>
      </c>
      <c r="K44" s="23">
        <v>0.77625463408613038</v>
      </c>
      <c r="L44" s="151">
        <v>10365.405245026179</v>
      </c>
      <c r="M44" s="23">
        <v>0.73206975864791757</v>
      </c>
      <c r="N44" s="157">
        <v>10082.151189437429</v>
      </c>
      <c r="O44" s="23">
        <v>0.7178296605873824</v>
      </c>
      <c r="P44" s="157">
        <v>13302.480035714285</v>
      </c>
      <c r="Q44" s="23">
        <v>0.86728028875578711</v>
      </c>
    </row>
    <row r="45" spans="1:17" ht="12.4" customHeight="1" x14ac:dyDescent="0.15">
      <c r="A45" s="114" t="s">
        <v>164</v>
      </c>
      <c r="B45" s="157">
        <v>2005.5892463821212</v>
      </c>
      <c r="C45" s="23">
        <v>0.18822449981685993</v>
      </c>
      <c r="D45" s="158">
        <v>1439.1865281456953</v>
      </c>
      <c r="E45" s="23">
        <v>0.16591403349436393</v>
      </c>
      <c r="F45" s="157">
        <v>1469.7748038095237</v>
      </c>
      <c r="G45" s="23">
        <v>0.18762580241391053</v>
      </c>
      <c r="H45" s="157">
        <v>1430.6942781597038</v>
      </c>
      <c r="I45" s="24">
        <v>0.16061306470850722</v>
      </c>
      <c r="J45" s="157">
        <v>2067.9514262452108</v>
      </c>
      <c r="K45" s="23">
        <v>0.18227885837256205</v>
      </c>
      <c r="L45" s="151">
        <v>3302.1512732984293</v>
      </c>
      <c r="M45" s="23">
        <v>0.23321857935293772</v>
      </c>
      <c r="N45" s="157">
        <v>3263.6710137772675</v>
      </c>
      <c r="O45" s="23">
        <v>0.23236706255139356</v>
      </c>
      <c r="P45" s="157">
        <v>3701.1549166666664</v>
      </c>
      <c r="Q45" s="23">
        <v>0.24130377916287607</v>
      </c>
    </row>
    <row r="46" spans="1:17" ht="12.4" customHeight="1" x14ac:dyDescent="0.15">
      <c r="A46" s="116" t="s">
        <v>165</v>
      </c>
      <c r="B46" s="157">
        <v>3091.1156068877085</v>
      </c>
      <c r="C46" s="23">
        <v>0.29010112117028902</v>
      </c>
      <c r="D46" s="158">
        <v>2458.9589751655626</v>
      </c>
      <c r="E46" s="23">
        <v>0.28347666809564853</v>
      </c>
      <c r="F46" s="157">
        <v>2079.3110533333333</v>
      </c>
      <c r="G46" s="23">
        <v>0.26543685729173755</v>
      </c>
      <c r="H46" s="157">
        <v>2564.3609629825487</v>
      </c>
      <c r="I46" s="24">
        <v>0.28788112147430445</v>
      </c>
      <c r="J46" s="157">
        <v>3170.8331810344825</v>
      </c>
      <c r="K46" s="23">
        <v>0.27949198660736352</v>
      </c>
      <c r="L46" s="151">
        <v>4516.0790910994765</v>
      </c>
      <c r="M46" s="23">
        <v>0.31895375550729382</v>
      </c>
      <c r="N46" s="157">
        <v>4642.0698622273258</v>
      </c>
      <c r="O46" s="23">
        <v>0.33050639402398124</v>
      </c>
      <c r="P46" s="157">
        <v>3209.6747857142859</v>
      </c>
      <c r="Q46" s="23">
        <v>0.20926080456372459</v>
      </c>
    </row>
    <row r="47" spans="1:17" ht="12.4" customHeight="1" x14ac:dyDescent="0.15">
      <c r="A47" s="114" t="s">
        <v>166</v>
      </c>
      <c r="B47" s="157">
        <v>1578.4364506319839</v>
      </c>
      <c r="C47" s="23">
        <v>0.14813622078840111</v>
      </c>
      <c r="D47" s="158">
        <v>1290.1958600993378</v>
      </c>
      <c r="E47" s="23">
        <v>0.14873791198046901</v>
      </c>
      <c r="F47" s="157">
        <v>1859.409219047619</v>
      </c>
      <c r="G47" s="23">
        <v>0.23736503431368161</v>
      </c>
      <c r="H47" s="157">
        <v>1132.1646525647805</v>
      </c>
      <c r="I47" s="24">
        <v>0.1270994351336697</v>
      </c>
      <c r="J47" s="157">
        <v>1786.9660761494251</v>
      </c>
      <c r="K47" s="23">
        <v>0.15751150253197022</v>
      </c>
      <c r="L47" s="151">
        <v>1851.7133183246074</v>
      </c>
      <c r="M47" s="23">
        <v>0.13077957783478888</v>
      </c>
      <c r="N47" s="157">
        <v>1926.9061021814007</v>
      </c>
      <c r="O47" s="23">
        <v>0.13719198684123393</v>
      </c>
      <c r="P47" s="157">
        <v>1072.0357619047618</v>
      </c>
      <c r="Q47" s="23">
        <v>6.9893394513286189E-2</v>
      </c>
    </row>
    <row r="48" spans="1:17" ht="12.4" customHeight="1" x14ac:dyDescent="0.15">
      <c r="A48" s="114" t="s">
        <v>167</v>
      </c>
      <c r="B48" s="157">
        <v>309.06530610001835</v>
      </c>
      <c r="C48" s="23">
        <v>2.9005771125049668E-2</v>
      </c>
      <c r="D48" s="158">
        <v>212.72568087748346</v>
      </c>
      <c r="E48" s="23">
        <v>2.4523697972418192E-2</v>
      </c>
      <c r="F48" s="157">
        <v>192.8421485714286</v>
      </c>
      <c r="G48" s="23">
        <v>2.4617487502953471E-2</v>
      </c>
      <c r="H48" s="157">
        <v>218.24596351136967</v>
      </c>
      <c r="I48" s="24">
        <v>2.4500799084001962E-2</v>
      </c>
      <c r="J48" s="157">
        <v>326.46629549808426</v>
      </c>
      <c r="K48" s="23">
        <v>2.8776257935883471E-2</v>
      </c>
      <c r="L48" s="151">
        <v>514.74412146596865</v>
      </c>
      <c r="M48" s="23">
        <v>3.6354449812548005E-2</v>
      </c>
      <c r="N48" s="157">
        <v>478.0006429391504</v>
      </c>
      <c r="O48" s="23">
        <v>3.4032721076533143E-2</v>
      </c>
      <c r="P48" s="157">
        <v>895.73900000000003</v>
      </c>
      <c r="Q48" s="23">
        <v>5.8399394435032219E-2</v>
      </c>
    </row>
    <row r="49" spans="1:17" ht="12.4" customHeight="1" x14ac:dyDescent="0.15">
      <c r="A49" s="114" t="s">
        <v>168</v>
      </c>
      <c r="B49" s="157">
        <v>11894.001483788239</v>
      </c>
      <c r="C49" s="23">
        <v>1.1162517370620602</v>
      </c>
      <c r="D49" s="158">
        <v>8395.4202644867546</v>
      </c>
      <c r="E49" s="23">
        <v>0.96785094337702537</v>
      </c>
      <c r="F49" s="157">
        <v>7269.6281580952382</v>
      </c>
      <c r="G49" s="23">
        <v>0.92801279003973303</v>
      </c>
      <c r="H49" s="157">
        <v>8707.9749212057104</v>
      </c>
      <c r="I49" s="24">
        <v>0.97757750265046361</v>
      </c>
      <c r="J49" s="157">
        <v>11812.198690134099</v>
      </c>
      <c r="K49" s="23">
        <v>1.0411821403450154</v>
      </c>
      <c r="L49" s="151">
        <v>20923.715053403143</v>
      </c>
      <c r="M49" s="23">
        <v>1.4777636442639588</v>
      </c>
      <c r="N49" s="157">
        <v>20216.237244546501</v>
      </c>
      <c r="O49" s="23">
        <v>1.4393569831416657</v>
      </c>
      <c r="P49" s="157">
        <v>28259.586142857141</v>
      </c>
      <c r="Q49" s="23">
        <v>1.842437046648058</v>
      </c>
    </row>
    <row r="50" spans="1:17" ht="12.4" customHeight="1" x14ac:dyDescent="0.15">
      <c r="A50" s="114" t="s">
        <v>169</v>
      </c>
      <c r="B50" s="157">
        <v>278.1132888807474</v>
      </c>
      <c r="C50" s="23">
        <v>2.6100925095420478E-2</v>
      </c>
      <c r="D50" s="158">
        <v>176.84811299668874</v>
      </c>
      <c r="E50" s="23">
        <v>2.0387617010946126E-2</v>
      </c>
      <c r="F50" s="157">
        <v>229.60726666666667</v>
      </c>
      <c r="G50" s="23">
        <v>2.9310781173236843E-2</v>
      </c>
      <c r="H50" s="157">
        <v>162.20054257006873</v>
      </c>
      <c r="I50" s="24">
        <v>1.8209009875311308E-2</v>
      </c>
      <c r="J50" s="157">
        <v>246.54304214559389</v>
      </c>
      <c r="K50" s="23">
        <v>2.1731450599685662E-2</v>
      </c>
      <c r="L50" s="151">
        <v>603.32306910994771</v>
      </c>
      <c r="M50" s="23">
        <v>4.2610449196086871E-2</v>
      </c>
      <c r="N50" s="157">
        <v>624.54860619977035</v>
      </c>
      <c r="O50" s="23">
        <v>4.4466652561051263E-2</v>
      </c>
      <c r="P50" s="157">
        <v>383.23446428571424</v>
      </c>
      <c r="Q50" s="23">
        <v>2.4985694092720862E-2</v>
      </c>
    </row>
    <row r="51" spans="1:17" ht="12.4" customHeight="1" x14ac:dyDescent="0.15">
      <c r="A51" s="114" t="s">
        <v>170</v>
      </c>
      <c r="B51" s="157">
        <v>248.17210716248397</v>
      </c>
      <c r="C51" s="23">
        <v>2.3290945951878497E-2</v>
      </c>
      <c r="D51" s="158">
        <v>82.817995447019868</v>
      </c>
      <c r="E51" s="23">
        <v>9.5475238280870733E-3</v>
      </c>
      <c r="F51" s="157">
        <v>50.430636190476186</v>
      </c>
      <c r="G51" s="23">
        <v>6.4377811872657021E-3</v>
      </c>
      <c r="H51" s="157">
        <v>91.809726599682705</v>
      </c>
      <c r="I51" s="24">
        <v>1.0306773280866623E-2</v>
      </c>
      <c r="J51" s="157">
        <v>304.96949568965516</v>
      </c>
      <c r="K51" s="23">
        <v>2.6881430002299634E-2</v>
      </c>
      <c r="L51" s="151">
        <v>542.31094136125648</v>
      </c>
      <c r="M51" s="23">
        <v>3.8301391076336767E-2</v>
      </c>
      <c r="N51" s="157">
        <v>540.8115086107922</v>
      </c>
      <c r="O51" s="23">
        <v>3.8504733203618705E-2</v>
      </c>
      <c r="P51" s="157">
        <v>557.85863095238096</v>
      </c>
      <c r="Q51" s="23">
        <v>3.6370646168108305E-2</v>
      </c>
    </row>
    <row r="52" spans="1:17" ht="12.4" customHeight="1" x14ac:dyDescent="0.15">
      <c r="A52" s="114" t="s">
        <v>171</v>
      </c>
      <c r="B52" s="157">
        <v>422.67975709836963</v>
      </c>
      <c r="C52" s="23">
        <v>3.9668484464637138E-2</v>
      </c>
      <c r="D52" s="158">
        <v>286.39616597682124</v>
      </c>
      <c r="E52" s="23">
        <v>3.3016667502966897E-2</v>
      </c>
      <c r="F52" s="157">
        <v>204.31841523809524</v>
      </c>
      <c r="G52" s="23">
        <v>2.6082503596894072E-2</v>
      </c>
      <c r="H52" s="157">
        <v>309.18348439978848</v>
      </c>
      <c r="I52" s="24">
        <v>3.4709656524649704E-2</v>
      </c>
      <c r="J52" s="157">
        <v>375.954816091954</v>
      </c>
      <c r="K52" s="23">
        <v>3.3138406350934277E-2</v>
      </c>
      <c r="L52" s="151">
        <v>869.61466073298436</v>
      </c>
      <c r="M52" s="23">
        <v>6.1417627169469996E-2</v>
      </c>
      <c r="N52" s="157">
        <v>566.60174397244543</v>
      </c>
      <c r="O52" s="23">
        <v>4.0340948069700004E-2</v>
      </c>
      <c r="P52" s="157">
        <v>4011.5700238095237</v>
      </c>
      <c r="Q52" s="23">
        <v>0.2615418778508069</v>
      </c>
    </row>
    <row r="53" spans="1:17" ht="12.4" customHeight="1" x14ac:dyDescent="0.15">
      <c r="A53" s="114" t="s">
        <v>172</v>
      </c>
      <c r="B53" s="157">
        <v>1010.2488915552299</v>
      </c>
      <c r="C53" s="23">
        <v>9.4811832805016288E-2</v>
      </c>
      <c r="D53" s="158">
        <v>395.48107326158942</v>
      </c>
      <c r="E53" s="23">
        <v>4.559232507550804E-2</v>
      </c>
      <c r="F53" s="157">
        <v>516.34438666666665</v>
      </c>
      <c r="G53" s="23">
        <v>6.5914539845933415E-2</v>
      </c>
      <c r="H53" s="157">
        <v>361.92568482284503</v>
      </c>
      <c r="I53" s="24">
        <v>4.0630618521026569E-2</v>
      </c>
      <c r="J53" s="157">
        <v>1039.3584750957855</v>
      </c>
      <c r="K53" s="23">
        <v>9.1613890866043005E-2</v>
      </c>
      <c r="L53" s="151">
        <v>2501.8700837696333</v>
      </c>
      <c r="M53" s="23">
        <v>0.17669771563176884</v>
      </c>
      <c r="N53" s="157">
        <v>2495.272564867968</v>
      </c>
      <c r="O53" s="23">
        <v>0.1776585794694997</v>
      </c>
      <c r="P53" s="157">
        <v>2570.2800714285713</v>
      </c>
      <c r="Q53" s="23">
        <v>0.16757425957768937</v>
      </c>
    </row>
    <row r="54" spans="1:17" ht="12.4" customHeight="1" x14ac:dyDescent="0.15">
      <c r="A54" s="114" t="s">
        <v>173</v>
      </c>
      <c r="B54" s="157">
        <v>484.52211247481227</v>
      </c>
      <c r="C54" s="23">
        <v>4.5472387945484589E-2</v>
      </c>
      <c r="D54" s="158">
        <v>221.83073841059604</v>
      </c>
      <c r="E54" s="23">
        <v>2.5573358173492572E-2</v>
      </c>
      <c r="F54" s="157">
        <v>137.31749142857143</v>
      </c>
      <c r="G54" s="23">
        <v>1.752942317964102E-2</v>
      </c>
      <c r="H54" s="157">
        <v>245.29422580645161</v>
      </c>
      <c r="I54" s="24">
        <v>2.7537299871466307E-2</v>
      </c>
      <c r="J54" s="157">
        <v>690.3521829501916</v>
      </c>
      <c r="K54" s="23">
        <v>6.0850852774452797E-2</v>
      </c>
      <c r="L54" s="151">
        <v>699.06574869109943</v>
      </c>
      <c r="M54" s="23">
        <v>4.9372396141375029E-2</v>
      </c>
      <c r="N54" s="157">
        <v>581.78818484500573</v>
      </c>
      <c r="O54" s="23">
        <v>4.1422193281386681E-2</v>
      </c>
      <c r="P54" s="157">
        <v>1915.122392857143</v>
      </c>
      <c r="Q54" s="23">
        <v>0.12486001838909216</v>
      </c>
    </row>
    <row r="55" spans="1:17" ht="12.4" customHeight="1" x14ac:dyDescent="0.15">
      <c r="A55" s="114" t="s">
        <v>174</v>
      </c>
      <c r="B55" s="157">
        <v>335.82541546070712</v>
      </c>
      <c r="C55" s="23">
        <v>3.1517206708654932E-2</v>
      </c>
      <c r="D55" s="158">
        <v>256.8242831125828</v>
      </c>
      <c r="E55" s="23">
        <v>2.9607526110884626E-2</v>
      </c>
      <c r="F55" s="157">
        <v>212.29855047619048</v>
      </c>
      <c r="G55" s="23">
        <v>2.7101216989951521E-2</v>
      </c>
      <c r="H55" s="157">
        <v>269.18600158646217</v>
      </c>
      <c r="I55" s="24">
        <v>3.0219446146834045E-2</v>
      </c>
      <c r="J55" s="157">
        <v>304.86186063218389</v>
      </c>
      <c r="K55" s="23">
        <v>2.6871942547639076E-2</v>
      </c>
      <c r="L55" s="151">
        <v>603.3841989528795</v>
      </c>
      <c r="M55" s="23">
        <v>4.261476656798921E-2</v>
      </c>
      <c r="N55" s="157">
        <v>532.83505855338694</v>
      </c>
      <c r="O55" s="23">
        <v>3.7936825390115766E-2</v>
      </c>
      <c r="P55" s="157">
        <v>1334.9115952380951</v>
      </c>
      <c r="Q55" s="23">
        <v>8.7032080534851758E-2</v>
      </c>
    </row>
    <row r="56" spans="1:17" ht="12.4" customHeight="1" x14ac:dyDescent="0.15">
      <c r="A56" s="114" t="s">
        <v>175</v>
      </c>
      <c r="B56" s="157">
        <v>468.59062905294013</v>
      </c>
      <c r="C56" s="23">
        <v>4.3977218631113847E-2</v>
      </c>
      <c r="D56" s="158">
        <v>495.14021812913904</v>
      </c>
      <c r="E56" s="23">
        <v>5.7081350560535649E-2</v>
      </c>
      <c r="F56" s="157">
        <v>209.62076190476191</v>
      </c>
      <c r="G56" s="23">
        <v>2.6759380792932184E-2</v>
      </c>
      <c r="H56" s="157">
        <v>574.409236911687</v>
      </c>
      <c r="I56" s="24">
        <v>6.4484515906453224E-2</v>
      </c>
      <c r="J56" s="157">
        <v>347.91955555555558</v>
      </c>
      <c r="K56" s="23">
        <v>3.0667248073280372E-2</v>
      </c>
      <c r="L56" s="151">
        <v>665.25805759162301</v>
      </c>
      <c r="M56" s="23">
        <v>4.6984685513706798E-2</v>
      </c>
      <c r="N56" s="157">
        <v>701.15098392652123</v>
      </c>
      <c r="O56" s="23">
        <v>4.9920593666535548E-2</v>
      </c>
      <c r="P56" s="157">
        <v>293.08259523809528</v>
      </c>
      <c r="Q56" s="23">
        <v>1.9108072866485016E-2</v>
      </c>
    </row>
    <row r="57" spans="1:17" ht="12.4" customHeight="1" x14ac:dyDescent="0.15">
      <c r="A57" s="114" t="s">
        <v>176</v>
      </c>
      <c r="B57" s="157">
        <v>20637.634494046528</v>
      </c>
      <c r="C57" s="23">
        <v>1.9368414729248975</v>
      </c>
      <c r="D57" s="158">
        <v>16572.354513245034</v>
      </c>
      <c r="E57" s="23">
        <v>1.9105141189263948</v>
      </c>
      <c r="F57" s="157">
        <v>19284.136234285717</v>
      </c>
      <c r="G57" s="23">
        <v>2.4617387136035891</v>
      </c>
      <c r="H57" s="157">
        <v>15819.48015917504</v>
      </c>
      <c r="I57" s="24">
        <v>1.7759316083438641</v>
      </c>
      <c r="J57" s="157">
        <v>22801.038287356321</v>
      </c>
      <c r="K57" s="23">
        <v>2.0097895801521428</v>
      </c>
      <c r="L57" s="151">
        <v>26192.115450261779</v>
      </c>
      <c r="M57" s="23">
        <v>1.8498510364900942</v>
      </c>
      <c r="N57" s="157">
        <v>23953.465246842708</v>
      </c>
      <c r="O57" s="23">
        <v>1.7054403871712018</v>
      </c>
      <c r="P57" s="157">
        <v>49404.786011904762</v>
      </c>
      <c r="Q57" s="23">
        <v>3.2210382547679495</v>
      </c>
    </row>
    <row r="58" spans="1:17" ht="6" customHeight="1" x14ac:dyDescent="0.15">
      <c r="A58" s="114"/>
      <c r="B58" s="157"/>
      <c r="C58" s="24"/>
      <c r="D58" s="158"/>
      <c r="E58" s="24"/>
      <c r="F58" s="157"/>
      <c r="G58" s="24"/>
      <c r="H58" s="157"/>
      <c r="I58" s="24"/>
      <c r="J58" s="157"/>
      <c r="K58" s="24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1065530.3896854736</v>
      </c>
      <c r="C59" s="24">
        <v>100</v>
      </c>
      <c r="D59" s="158">
        <v>867429.0521630795</v>
      </c>
      <c r="E59" s="24">
        <v>100</v>
      </c>
      <c r="F59" s="157">
        <v>783354.30676380952</v>
      </c>
      <c r="G59" s="24">
        <v>100</v>
      </c>
      <c r="H59" s="157">
        <v>890770.79797726066</v>
      </c>
      <c r="I59" s="24">
        <v>100</v>
      </c>
      <c r="J59" s="157">
        <v>1134498.7809932949</v>
      </c>
      <c r="K59" s="24">
        <v>100</v>
      </c>
      <c r="L59" s="151">
        <v>1415904.034086911</v>
      </c>
      <c r="M59" s="58">
        <v>100</v>
      </c>
      <c r="N59" s="157">
        <v>1404532.543443169</v>
      </c>
      <c r="O59" s="24">
        <v>100</v>
      </c>
      <c r="P59" s="157">
        <v>1533815.5620714286</v>
      </c>
      <c r="Q59" s="24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2">SUM(C7,C21,C9,C23)-C59</f>
        <v>0</v>
      </c>
      <c r="D63" s="117">
        <f t="shared" si="2"/>
        <v>0</v>
      </c>
      <c r="E63" s="117">
        <f t="shared" si="2"/>
        <v>0</v>
      </c>
      <c r="F63" s="117">
        <f t="shared" si="2"/>
        <v>0</v>
      </c>
      <c r="G63" s="117">
        <f t="shared" si="2"/>
        <v>0</v>
      </c>
      <c r="H63" s="117">
        <f t="shared" si="2"/>
        <v>0</v>
      </c>
      <c r="I63" s="117">
        <f t="shared" si="2"/>
        <v>0</v>
      </c>
      <c r="J63" s="117">
        <f t="shared" si="2"/>
        <v>0</v>
      </c>
      <c r="K63" s="117">
        <f t="shared" si="2"/>
        <v>0</v>
      </c>
      <c r="L63" s="117">
        <f t="shared" si="2"/>
        <v>0</v>
      </c>
      <c r="M63" s="117">
        <f t="shared" si="2"/>
        <v>0</v>
      </c>
      <c r="N63" s="117">
        <f t="shared" si="2"/>
        <v>0</v>
      </c>
      <c r="O63" s="117">
        <f t="shared" si="2"/>
        <v>0</v>
      </c>
      <c r="P63" s="117">
        <f t="shared" si="2"/>
        <v>0</v>
      </c>
      <c r="Q63" s="117">
        <f t="shared" si="2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fitToPage="1"/>
  </sheetPr>
  <dimension ref="A1:AK63"/>
  <sheetViews>
    <sheetView view="pageBreakPreview" topLeftCell="A25" zoomScale="130" zoomScaleNormal="100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198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199</v>
      </c>
      <c r="C4" s="312"/>
      <c r="D4" s="312"/>
      <c r="E4" s="312"/>
      <c r="F4" s="312"/>
      <c r="G4" s="312"/>
      <c r="H4" s="312"/>
      <c r="I4" s="287" t="s">
        <v>200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15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750121.35664425767</v>
      </c>
      <c r="C7" s="23">
        <v>21.557167991865679</v>
      </c>
      <c r="D7" s="158">
        <v>970335.45998484851</v>
      </c>
      <c r="E7" s="23">
        <v>29.806806537388773</v>
      </c>
      <c r="F7" s="158">
        <v>690336.33466666657</v>
      </c>
      <c r="G7" s="161">
        <v>23.487008680017951</v>
      </c>
      <c r="H7" s="158">
        <v>1014545.8481929825</v>
      </c>
      <c r="I7" s="24">
        <v>30.694141677212972</v>
      </c>
      <c r="J7" s="157">
        <v>884202.90160330583</v>
      </c>
      <c r="K7" s="23">
        <v>25.776536365056263</v>
      </c>
      <c r="L7" s="151">
        <v>634402.47807142849</v>
      </c>
      <c r="M7" s="23">
        <v>17.892670665641738</v>
      </c>
      <c r="N7" s="157">
        <v>686027.62800290692</v>
      </c>
      <c r="O7" s="23">
        <v>19.358075493916001</v>
      </c>
      <c r="P7" s="157">
        <v>347966.16232258064</v>
      </c>
      <c r="Q7" s="23">
        <v>9.7877409691815558</v>
      </c>
    </row>
    <row r="8" spans="1:17" ht="6" customHeight="1" x14ac:dyDescent="0.15">
      <c r="A8" s="114"/>
      <c r="B8" s="157"/>
      <c r="C8" s="23"/>
      <c r="D8" s="158"/>
      <c r="E8" s="23"/>
      <c r="F8" s="158"/>
      <c r="G8" s="161"/>
      <c r="H8" s="158"/>
      <c r="I8" s="24"/>
      <c r="J8" s="157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400218.07601680671</v>
      </c>
      <c r="C9" s="23">
        <v>11.501563342592796</v>
      </c>
      <c r="D9" s="158">
        <v>320503.55307575758</v>
      </c>
      <c r="E9" s="23">
        <v>9.845241975619432</v>
      </c>
      <c r="F9" s="158">
        <v>210671.02366666665</v>
      </c>
      <c r="G9" s="161">
        <v>7.1675673335033956</v>
      </c>
      <c r="H9" s="158">
        <v>337845.53140350879</v>
      </c>
      <c r="I9" s="24">
        <v>10.221202545338386</v>
      </c>
      <c r="J9" s="157">
        <v>339353.49800826446</v>
      </c>
      <c r="K9" s="23">
        <v>9.8929304192031999</v>
      </c>
      <c r="L9" s="151">
        <v>449455.48092364531</v>
      </c>
      <c r="M9" s="23">
        <v>12.67643046332639</v>
      </c>
      <c r="N9" s="157">
        <v>443001.52570639533</v>
      </c>
      <c r="O9" s="23">
        <v>12.50045425066763</v>
      </c>
      <c r="P9" s="157">
        <v>485264.52277419355</v>
      </c>
      <c r="Q9" s="23">
        <v>13.649727946949545</v>
      </c>
    </row>
    <row r="10" spans="1:17" ht="12.4" customHeight="1" x14ac:dyDescent="0.15">
      <c r="A10" s="114" t="s">
        <v>135</v>
      </c>
      <c r="B10" s="157">
        <v>277111.30894257699</v>
      </c>
      <c r="C10" s="23">
        <v>7.9636914565997934</v>
      </c>
      <c r="D10" s="158">
        <v>230182.89504545453</v>
      </c>
      <c r="E10" s="23">
        <v>7.0707681042008499</v>
      </c>
      <c r="F10" s="158">
        <v>77052.635333333325</v>
      </c>
      <c r="G10" s="161">
        <v>2.6215278321777755</v>
      </c>
      <c r="H10" s="158">
        <v>254361.35710526313</v>
      </c>
      <c r="I10" s="24">
        <v>7.6954664455065798</v>
      </c>
      <c r="J10" s="157">
        <v>245076.50209504133</v>
      </c>
      <c r="K10" s="23">
        <v>7.1445404182894414</v>
      </c>
      <c r="L10" s="151">
        <v>303834.70444581279</v>
      </c>
      <c r="M10" s="23">
        <v>8.5693459457600465</v>
      </c>
      <c r="N10" s="157">
        <v>312291.36209883721</v>
      </c>
      <c r="O10" s="23">
        <v>8.8121228895777524</v>
      </c>
      <c r="P10" s="157">
        <v>256913.89424193549</v>
      </c>
      <c r="Q10" s="23">
        <v>7.2265838478070572</v>
      </c>
    </row>
    <row r="11" spans="1:17" ht="12.4" customHeight="1" x14ac:dyDescent="0.15">
      <c r="A11" s="116" t="s">
        <v>136</v>
      </c>
      <c r="B11" s="157">
        <v>271237.02313445375</v>
      </c>
      <c r="C11" s="23">
        <v>7.7948748179635468</v>
      </c>
      <c r="D11" s="158">
        <v>228326.57045454546</v>
      </c>
      <c r="E11" s="23">
        <v>7.0137454453023622</v>
      </c>
      <c r="F11" s="158">
        <v>74716.443111111104</v>
      </c>
      <c r="G11" s="161">
        <v>2.5420445944484182</v>
      </c>
      <c r="H11" s="158">
        <v>252580.8010877193</v>
      </c>
      <c r="I11" s="24">
        <v>7.6415973781164297</v>
      </c>
      <c r="J11" s="157">
        <v>236789.5617520661</v>
      </c>
      <c r="K11" s="23">
        <v>6.9029571587022804</v>
      </c>
      <c r="L11" s="151">
        <v>298745.33725123154</v>
      </c>
      <c r="M11" s="23">
        <v>8.4258055683863766</v>
      </c>
      <c r="N11" s="157">
        <v>307772.08368313959</v>
      </c>
      <c r="O11" s="23">
        <v>8.684599552064693</v>
      </c>
      <c r="P11" s="157">
        <v>248661.45382258063</v>
      </c>
      <c r="Q11" s="23">
        <v>6.9944556757770142</v>
      </c>
    </row>
    <row r="12" spans="1:17" ht="12.4" customHeight="1" x14ac:dyDescent="0.15">
      <c r="A12" s="116" t="s">
        <v>137</v>
      </c>
      <c r="B12" s="157">
        <v>1016.3959383753501</v>
      </c>
      <c r="C12" s="23">
        <v>2.9209430975044758E-2</v>
      </c>
      <c r="D12" s="158">
        <v>92.478969696969699</v>
      </c>
      <c r="E12" s="23">
        <v>2.8407729823432988E-3</v>
      </c>
      <c r="F12" s="158">
        <v>0</v>
      </c>
      <c r="G12" s="161">
        <v>0</v>
      </c>
      <c r="H12" s="158">
        <v>107.08091228070175</v>
      </c>
      <c r="I12" s="24">
        <v>3.2396334757301983E-3</v>
      </c>
      <c r="J12" s="157">
        <v>2118.0408801652893</v>
      </c>
      <c r="K12" s="23">
        <v>6.1745734685171312E-2</v>
      </c>
      <c r="L12" s="151">
        <v>509.94383004926112</v>
      </c>
      <c r="M12" s="23">
        <v>1.4382442257768253E-2</v>
      </c>
      <c r="N12" s="157">
        <v>371.76957848837208</v>
      </c>
      <c r="O12" s="23">
        <v>1.0490457341593745E-2</v>
      </c>
      <c r="P12" s="157">
        <v>1276.588064516129</v>
      </c>
      <c r="Q12" s="23">
        <v>3.5908414819511514E-2</v>
      </c>
    </row>
    <row r="13" spans="1:17" ht="12.4" customHeight="1" x14ac:dyDescent="0.15">
      <c r="A13" s="116" t="s">
        <v>138</v>
      </c>
      <c r="B13" s="157">
        <v>1772.4073025210082</v>
      </c>
      <c r="C13" s="23">
        <v>5.0935867419349995E-2</v>
      </c>
      <c r="D13" s="158">
        <v>787.16469696969705</v>
      </c>
      <c r="E13" s="23">
        <v>2.4180159133836442E-2</v>
      </c>
      <c r="F13" s="158">
        <v>695.55555555555554</v>
      </c>
      <c r="G13" s="161">
        <v>2.3664579930674282E-2</v>
      </c>
      <c r="H13" s="158">
        <v>801.629298245614</v>
      </c>
      <c r="I13" s="24">
        <v>2.4252549351791709E-2</v>
      </c>
      <c r="J13" s="157">
        <v>1889.349318181818</v>
      </c>
      <c r="K13" s="23">
        <v>5.5078852736288979E-2</v>
      </c>
      <c r="L13" s="151">
        <v>1862.8655394088671</v>
      </c>
      <c r="M13" s="23">
        <v>5.254021026579761E-2</v>
      </c>
      <c r="N13" s="157">
        <v>1778.8149127906977</v>
      </c>
      <c r="O13" s="23">
        <v>5.0193945500049186E-2</v>
      </c>
      <c r="P13" s="157">
        <v>2329.210951612903</v>
      </c>
      <c r="Q13" s="23">
        <v>6.5517041383562583E-2</v>
      </c>
    </row>
    <row r="14" spans="1:17" ht="12.4" customHeight="1" x14ac:dyDescent="0.15">
      <c r="A14" s="116" t="s">
        <v>139</v>
      </c>
      <c r="B14" s="157">
        <v>3085.4825672268908</v>
      </c>
      <c r="C14" s="23">
        <v>8.867134024185265E-2</v>
      </c>
      <c r="D14" s="158">
        <v>976.68092424242423</v>
      </c>
      <c r="E14" s="23">
        <v>3.0001726782309463E-2</v>
      </c>
      <c r="F14" s="158">
        <v>1640.6366666666668</v>
      </c>
      <c r="G14" s="161">
        <v>5.5818657798682933E-2</v>
      </c>
      <c r="H14" s="158">
        <v>871.84580701754385</v>
      </c>
      <c r="I14" s="24">
        <v>2.6376884562628745E-2</v>
      </c>
      <c r="J14" s="157">
        <v>4279.5501446280996</v>
      </c>
      <c r="K14" s="23">
        <v>0.12475867216570054</v>
      </c>
      <c r="L14" s="151">
        <v>2716.5578251231527</v>
      </c>
      <c r="M14" s="23">
        <v>7.6617724850103541E-2</v>
      </c>
      <c r="N14" s="157">
        <v>2368.6939244186046</v>
      </c>
      <c r="O14" s="23">
        <v>6.6838934671419978E-2</v>
      </c>
      <c r="P14" s="157">
        <v>4646.6414032258062</v>
      </c>
      <c r="Q14" s="23">
        <v>0.13070271582696691</v>
      </c>
    </row>
    <row r="15" spans="1:17" ht="12.4" customHeight="1" x14ac:dyDescent="0.15">
      <c r="A15" s="114" t="s">
        <v>140</v>
      </c>
      <c r="B15" s="157">
        <v>123106.76707422969</v>
      </c>
      <c r="C15" s="23">
        <v>3.5378718859929998</v>
      </c>
      <c r="D15" s="158">
        <v>90320.658030303035</v>
      </c>
      <c r="E15" s="23">
        <v>2.7744738714185808</v>
      </c>
      <c r="F15" s="158">
        <v>133618.38833333334</v>
      </c>
      <c r="G15" s="161">
        <v>4.5460395013256205</v>
      </c>
      <c r="H15" s="158">
        <v>83484.174298245605</v>
      </c>
      <c r="I15" s="24">
        <v>2.5257360998318035</v>
      </c>
      <c r="J15" s="157">
        <v>94276.995913223145</v>
      </c>
      <c r="K15" s="23">
        <v>2.7483900009137581</v>
      </c>
      <c r="L15" s="151">
        <v>145620.77647783252</v>
      </c>
      <c r="M15" s="23">
        <v>4.1070845175663449</v>
      </c>
      <c r="N15" s="157">
        <v>130710.16360755815</v>
      </c>
      <c r="O15" s="23">
        <v>3.6883313610898782</v>
      </c>
      <c r="P15" s="157">
        <v>228350.62853225807</v>
      </c>
      <c r="Q15" s="23">
        <v>6.4231440991424886</v>
      </c>
    </row>
    <row r="16" spans="1:17" ht="12.4" customHeight="1" x14ac:dyDescent="0.15">
      <c r="A16" s="116" t="s">
        <v>136</v>
      </c>
      <c r="B16" s="157">
        <v>119276.10707703081</v>
      </c>
      <c r="C16" s="23">
        <v>3.42778545751327</v>
      </c>
      <c r="D16" s="158">
        <v>86505.025378787876</v>
      </c>
      <c r="E16" s="23">
        <v>2.6572651029549079</v>
      </c>
      <c r="F16" s="158">
        <v>132907.27722222221</v>
      </c>
      <c r="G16" s="161">
        <v>4.5218456815881893</v>
      </c>
      <c r="H16" s="158">
        <v>79178.354035087716</v>
      </c>
      <c r="I16" s="24">
        <v>2.3954675097731282</v>
      </c>
      <c r="J16" s="157">
        <v>92143.501570247929</v>
      </c>
      <c r="K16" s="23">
        <v>2.6861937624524015</v>
      </c>
      <c r="L16" s="151">
        <v>140776.06255665026</v>
      </c>
      <c r="M16" s="23">
        <v>3.9704443346268263</v>
      </c>
      <c r="N16" s="157">
        <v>127390.16909593024</v>
      </c>
      <c r="O16" s="23">
        <v>3.5946489760486631</v>
      </c>
      <c r="P16" s="157">
        <v>215046.18111290323</v>
      </c>
      <c r="Q16" s="23">
        <v>6.0489109144858126</v>
      </c>
    </row>
    <row r="17" spans="1:37" ht="12.4" customHeight="1" x14ac:dyDescent="0.15">
      <c r="A17" s="116" t="s">
        <v>137</v>
      </c>
      <c r="B17" s="157">
        <v>926.67019467787122</v>
      </c>
      <c r="C17" s="23">
        <v>2.6630870968788412E-2</v>
      </c>
      <c r="D17" s="158">
        <v>2398.1861666666664</v>
      </c>
      <c r="E17" s="23">
        <v>7.3667586168180935E-2</v>
      </c>
      <c r="F17" s="158">
        <v>0</v>
      </c>
      <c r="G17" s="161">
        <v>0</v>
      </c>
      <c r="H17" s="158">
        <v>2776.8471403508775</v>
      </c>
      <c r="I17" s="24">
        <v>8.4010929317489935E-2</v>
      </c>
      <c r="J17" s="157">
        <v>240.6684132231405</v>
      </c>
      <c r="K17" s="23">
        <v>7.0160345483121795E-3</v>
      </c>
      <c r="L17" s="151">
        <v>1096.3558522167486</v>
      </c>
      <c r="M17" s="23">
        <v>3.0921591377917956E-2</v>
      </c>
      <c r="N17" s="157">
        <v>685.547023255814</v>
      </c>
      <c r="O17" s="23">
        <v>1.9344513965783315E-2</v>
      </c>
      <c r="P17" s="157">
        <v>3375.6822580645162</v>
      </c>
      <c r="Q17" s="23">
        <v>9.4952633657428717E-2</v>
      </c>
    </row>
    <row r="18" spans="1:37" ht="12.4" customHeight="1" x14ac:dyDescent="0.15">
      <c r="A18" s="116" t="s">
        <v>138</v>
      </c>
      <c r="B18" s="157">
        <v>1138.0535574229693</v>
      </c>
      <c r="C18" s="23">
        <v>3.2705656896450809E-2</v>
      </c>
      <c r="D18" s="158">
        <v>925.75757575757575</v>
      </c>
      <c r="E18" s="23">
        <v>2.8437461165810595E-2</v>
      </c>
      <c r="F18" s="158">
        <v>711.11111111111109</v>
      </c>
      <c r="G18" s="161">
        <v>2.4193819737430577E-2</v>
      </c>
      <c r="H18" s="158">
        <v>959.64912280701753</v>
      </c>
      <c r="I18" s="24">
        <v>2.9033292273893205E-2</v>
      </c>
      <c r="J18" s="157">
        <v>858.05969834710743</v>
      </c>
      <c r="K18" s="23">
        <v>2.5014402212125392E-2</v>
      </c>
      <c r="L18" s="151">
        <v>1339.457618226601</v>
      </c>
      <c r="M18" s="23">
        <v>3.7778027138814278E-2</v>
      </c>
      <c r="N18" s="157">
        <v>1022.9500203488373</v>
      </c>
      <c r="O18" s="23">
        <v>2.8865227743177409E-2</v>
      </c>
      <c r="P18" s="157">
        <v>3095.5642903225807</v>
      </c>
      <c r="Q18" s="23">
        <v>8.7073355710483066E-2</v>
      </c>
    </row>
    <row r="19" spans="1:37" ht="12.4" customHeight="1" x14ac:dyDescent="0.15">
      <c r="A19" s="114" t="s">
        <v>139</v>
      </c>
      <c r="B19" s="157">
        <v>1765.9362450980393</v>
      </c>
      <c r="C19" s="23">
        <v>5.0749900614490577E-2</v>
      </c>
      <c r="D19" s="158">
        <v>491.68890909090914</v>
      </c>
      <c r="E19" s="23">
        <v>1.5103721129681592E-2</v>
      </c>
      <c r="F19" s="158">
        <v>0</v>
      </c>
      <c r="G19" s="161">
        <v>0</v>
      </c>
      <c r="H19" s="158">
        <v>569.32399999999996</v>
      </c>
      <c r="I19" s="24">
        <v>1.7224368467292368E-2</v>
      </c>
      <c r="J19" s="157">
        <v>1034.7662314049587</v>
      </c>
      <c r="K19" s="23">
        <v>3.0165801700918579E-2</v>
      </c>
      <c r="L19" s="151">
        <v>2408.9004507389163</v>
      </c>
      <c r="M19" s="23">
        <v>6.7940564422786634E-2</v>
      </c>
      <c r="N19" s="157">
        <v>1611.4974680232558</v>
      </c>
      <c r="O19" s="23">
        <v>4.5472643332254377E-2</v>
      </c>
      <c r="P19" s="157">
        <v>6833.200870967742</v>
      </c>
      <c r="Q19" s="23">
        <v>0.19220719528876415</v>
      </c>
    </row>
    <row r="20" spans="1:37" ht="6" customHeight="1" x14ac:dyDescent="0.15">
      <c r="A20" s="114"/>
      <c r="B20" s="157"/>
      <c r="C20" s="23"/>
      <c r="D20" s="158"/>
      <c r="E20" s="23"/>
      <c r="F20" s="158"/>
      <c r="G20" s="161"/>
      <c r="H20" s="158"/>
      <c r="I20" s="24"/>
      <c r="J20" s="157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1891254.2760560224</v>
      </c>
      <c r="C21" s="23">
        <v>54.35132033390304</v>
      </c>
      <c r="D21" s="158">
        <v>1704641.1291363637</v>
      </c>
      <c r="E21" s="23">
        <v>52.363239773425299</v>
      </c>
      <c r="F21" s="158">
        <v>1779414.0951111112</v>
      </c>
      <c r="G21" s="161">
        <v>60.540221046601928</v>
      </c>
      <c r="H21" s="158">
        <v>1692834.8713508772</v>
      </c>
      <c r="I21" s="24">
        <v>51.215145643656314</v>
      </c>
      <c r="J21" s="157">
        <v>1854548.270553719</v>
      </c>
      <c r="K21" s="23">
        <v>54.064322623233309</v>
      </c>
      <c r="L21" s="151">
        <v>1943469.3524802956</v>
      </c>
      <c r="M21" s="23">
        <v>54.813558071856527</v>
      </c>
      <c r="N21" s="157">
        <v>1919141.6918982558</v>
      </c>
      <c r="O21" s="23">
        <v>54.153634983241069</v>
      </c>
      <c r="P21" s="157">
        <v>2078448.6305483871</v>
      </c>
      <c r="Q21" s="23">
        <v>58.463491615884642</v>
      </c>
    </row>
    <row r="22" spans="1:37" ht="6" customHeight="1" x14ac:dyDescent="0.15">
      <c r="A22" s="114"/>
      <c r="B22" s="157"/>
      <c r="C22" s="23"/>
      <c r="D22" s="158"/>
      <c r="E22" s="23"/>
      <c r="F22" s="158"/>
      <c r="G22" s="161"/>
      <c r="H22" s="158"/>
      <c r="I22" s="24"/>
      <c r="J22" s="157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438090.43591316527</v>
      </c>
      <c r="C23" s="23">
        <v>12.589948331638483</v>
      </c>
      <c r="D23" s="158">
        <v>259935.55880303032</v>
      </c>
      <c r="E23" s="23">
        <v>7.9847117135665098</v>
      </c>
      <c r="F23" s="158">
        <v>258804.84</v>
      </c>
      <c r="G23" s="161">
        <v>8.8052029398767271</v>
      </c>
      <c r="H23" s="158">
        <v>260114.0933508772</v>
      </c>
      <c r="I23" s="24">
        <v>7.8695101337923443</v>
      </c>
      <c r="J23" s="157">
        <v>352157.98840495868</v>
      </c>
      <c r="K23" s="23">
        <v>10.266210592507223</v>
      </c>
      <c r="L23" s="151">
        <v>518272.39203694579</v>
      </c>
      <c r="M23" s="23">
        <v>14.617340799175347</v>
      </c>
      <c r="N23" s="157">
        <v>495712.57513081393</v>
      </c>
      <c r="O23" s="23">
        <v>13.98783527217528</v>
      </c>
      <c r="P23" s="157">
        <v>643442.98906451615</v>
      </c>
      <c r="Q23" s="23">
        <v>18.099039467984262</v>
      </c>
      <c r="S23" s="117">
        <f>B23-B24-B25-B26-B27-B33-B34-B35-B36-B37-B38-B39-B40-B41-B42-B43-B44-B45-B46-B47-B48-B49-B50-B51-B52-B53-B54-B55-B56-B57</f>
        <v>0</v>
      </c>
      <c r="T23" s="117">
        <f t="shared" ref="T23:AK23" si="0">C23-C24-C25-C26-C27-C33-C34-C35-C36-C37-C38-C39-C40-C41-C42-C43-C44-C45-C46-C47-C48-C49-C50-C51-C52-C53-C54-C55-C56-C57</f>
        <v>-2.886579864025407E-15</v>
      </c>
      <c r="U23" s="117">
        <f t="shared" si="0"/>
        <v>0</v>
      </c>
      <c r="V23" s="117">
        <f t="shared" si="0"/>
        <v>0</v>
      </c>
      <c r="W23" s="117">
        <f t="shared" si="0"/>
        <v>-7.2759576141834259E-11</v>
      </c>
      <c r="X23" s="117">
        <f t="shared" si="0"/>
        <v>-1.7763568394002505E-15</v>
      </c>
      <c r="Y23" s="117">
        <f t="shared" si="0"/>
        <v>0</v>
      </c>
      <c r="Z23" s="117">
        <f t="shared" si="0"/>
        <v>0</v>
      </c>
      <c r="AA23" s="117">
        <f t="shared" si="0"/>
        <v>0</v>
      </c>
      <c r="AB23" s="117">
        <f t="shared" si="0"/>
        <v>0</v>
      </c>
      <c r="AC23" s="117">
        <f t="shared" si="0"/>
        <v>0</v>
      </c>
      <c r="AD23" s="117">
        <f t="shared" si="0"/>
        <v>0</v>
      </c>
      <c r="AE23" s="117">
        <f t="shared" si="0"/>
        <v>0</v>
      </c>
      <c r="AF23" s="117">
        <f t="shared" si="0"/>
        <v>0</v>
      </c>
      <c r="AG23" s="117">
        <f t="shared" si="0"/>
        <v>7.2759576141834259E-11</v>
      </c>
      <c r="AH23" s="117">
        <f t="shared" si="0"/>
        <v>5.5511151231257827E-15</v>
      </c>
      <c r="AI23" s="117">
        <f t="shared" si="0"/>
        <v>0</v>
      </c>
      <c r="AJ23" s="117">
        <f t="shared" si="0"/>
        <v>0</v>
      </c>
      <c r="AK23" s="117">
        <f t="shared" si="0"/>
        <v>-2.886579864025407E-15</v>
      </c>
    </row>
    <row r="24" spans="1:37" ht="12.4" customHeight="1" x14ac:dyDescent="0.15">
      <c r="A24" s="114" t="s">
        <v>143</v>
      </c>
      <c r="B24" s="157">
        <v>3471.903976190476</v>
      </c>
      <c r="C24" s="23">
        <v>9.9776411647827815E-2</v>
      </c>
      <c r="D24" s="158">
        <v>1066.2378636363635</v>
      </c>
      <c r="E24" s="23">
        <v>3.2752740711695781E-2</v>
      </c>
      <c r="F24" s="158">
        <v>1681.557</v>
      </c>
      <c r="G24" s="161">
        <v>5.7210872254051713E-2</v>
      </c>
      <c r="H24" s="158">
        <v>969.08221052631586</v>
      </c>
      <c r="I24" s="24">
        <v>2.9318681575348064E-2</v>
      </c>
      <c r="J24" s="157">
        <v>2246.7655950413227</v>
      </c>
      <c r="K24" s="23">
        <v>6.5498354460640243E-2</v>
      </c>
      <c r="L24" s="151">
        <v>4593.2277487684732</v>
      </c>
      <c r="M24" s="23">
        <v>0.12954727360278051</v>
      </c>
      <c r="N24" s="157">
        <v>5032.1010290697677</v>
      </c>
      <c r="O24" s="23">
        <v>0.14199397755644352</v>
      </c>
      <c r="P24" s="157">
        <v>2158.1889032258064</v>
      </c>
      <c r="Q24" s="23">
        <v>6.0706460094684452E-2</v>
      </c>
    </row>
    <row r="25" spans="1:37" ht="12.4" customHeight="1" x14ac:dyDescent="0.15">
      <c r="A25" s="114" t="s">
        <v>144</v>
      </c>
      <c r="B25" s="157">
        <v>3838.9187703081234</v>
      </c>
      <c r="C25" s="23">
        <v>0.11032377108802338</v>
      </c>
      <c r="D25" s="158">
        <v>1350.556</v>
      </c>
      <c r="E25" s="23">
        <v>4.1486437495068168E-2</v>
      </c>
      <c r="F25" s="158">
        <v>536.16577777777775</v>
      </c>
      <c r="G25" s="161">
        <v>1.8241731811314582E-2</v>
      </c>
      <c r="H25" s="158">
        <v>1479.1439298245614</v>
      </c>
      <c r="I25" s="24">
        <v>4.4750124820764785E-2</v>
      </c>
      <c r="J25" s="157">
        <v>2402.7890371900826</v>
      </c>
      <c r="K25" s="23">
        <v>7.0046794556297268E-2</v>
      </c>
      <c r="L25" s="151">
        <v>5099.449160098522</v>
      </c>
      <c r="M25" s="23">
        <v>0.14382472886171963</v>
      </c>
      <c r="N25" s="157">
        <v>5157.2701424418601</v>
      </c>
      <c r="O25" s="23">
        <v>0.14552595359830817</v>
      </c>
      <c r="P25" s="157">
        <v>4778.6359677419359</v>
      </c>
      <c r="Q25" s="23">
        <v>0.13441551536529134</v>
      </c>
    </row>
    <row r="26" spans="1:37" ht="12.4" customHeight="1" x14ac:dyDescent="0.15">
      <c r="A26" s="114" t="s">
        <v>145</v>
      </c>
      <c r="B26" s="157">
        <v>16095.407203081231</v>
      </c>
      <c r="C26" s="23">
        <v>0.4625536840152345</v>
      </c>
      <c r="D26" s="158">
        <v>7124.5332424242424</v>
      </c>
      <c r="E26" s="23">
        <v>0.21885171962019245</v>
      </c>
      <c r="F26" s="158">
        <v>3411.2577777777778</v>
      </c>
      <c r="G26" s="161">
        <v>0.11605971902830814</v>
      </c>
      <c r="H26" s="158">
        <v>7710.8398947368423</v>
      </c>
      <c r="I26" s="24">
        <v>0.23328429424939978</v>
      </c>
      <c r="J26" s="157">
        <v>14329.037504132231</v>
      </c>
      <c r="K26" s="23">
        <v>0.41772420745484989</v>
      </c>
      <c r="L26" s="151">
        <v>18606.587371921181</v>
      </c>
      <c r="M26" s="23">
        <v>0.5247796967460614</v>
      </c>
      <c r="N26" s="157">
        <v>19349.911095930234</v>
      </c>
      <c r="O26" s="23">
        <v>0.5460086802713916</v>
      </c>
      <c r="P26" s="157">
        <v>14482.339612903226</v>
      </c>
      <c r="Q26" s="23">
        <v>0.40736543982516804</v>
      </c>
    </row>
    <row r="27" spans="1:37" ht="12.4" customHeight="1" x14ac:dyDescent="0.15">
      <c r="A27" s="114" t="s">
        <v>146</v>
      </c>
      <c r="B27" s="157">
        <v>133713.57398039216</v>
      </c>
      <c r="C27" s="23">
        <v>3.8426928543711387</v>
      </c>
      <c r="D27" s="158">
        <v>86365.641545454549</v>
      </c>
      <c r="E27" s="23">
        <v>2.6529835043470706</v>
      </c>
      <c r="F27" s="158">
        <v>86698.576555555555</v>
      </c>
      <c r="G27" s="161">
        <v>2.9497074365769409</v>
      </c>
      <c r="H27" s="158">
        <v>86313.072859649124</v>
      </c>
      <c r="I27" s="24">
        <v>2.6113217965145492</v>
      </c>
      <c r="J27" s="157">
        <v>87658.575256198354</v>
      </c>
      <c r="K27" s="23">
        <v>2.5554479053430534</v>
      </c>
      <c r="L27" s="151">
        <v>168862.03021674877</v>
      </c>
      <c r="M27" s="23">
        <v>4.7625802216045976</v>
      </c>
      <c r="N27" s="157">
        <v>147253.21538662791</v>
      </c>
      <c r="O27" s="23">
        <v>4.1551371166703763</v>
      </c>
      <c r="P27" s="157">
        <v>288756.09959677421</v>
      </c>
      <c r="Q27" s="23">
        <v>8.1222550125558879</v>
      </c>
    </row>
    <row r="28" spans="1:37" ht="12.4" customHeight="1" x14ac:dyDescent="0.15">
      <c r="A28" s="114" t="s">
        <v>147</v>
      </c>
      <c r="B28" s="157">
        <v>122026.91240196078</v>
      </c>
      <c r="C28" s="23">
        <v>3.5068387626580759</v>
      </c>
      <c r="D28" s="158">
        <v>75554.984469696967</v>
      </c>
      <c r="E28" s="23">
        <v>2.3209012737294334</v>
      </c>
      <c r="F28" s="158">
        <v>39806.500444444449</v>
      </c>
      <c r="G28" s="161">
        <v>1.3543190101839924</v>
      </c>
      <c r="H28" s="158">
        <v>81199.481947368433</v>
      </c>
      <c r="I28" s="24">
        <v>2.4566148562413122</v>
      </c>
      <c r="J28" s="157">
        <v>82524.807429752065</v>
      </c>
      <c r="K28" s="23">
        <v>2.4057868345320483</v>
      </c>
      <c r="L28" s="151">
        <v>153127.05192610837</v>
      </c>
      <c r="M28" s="23">
        <v>4.3187913112249756</v>
      </c>
      <c r="N28" s="157">
        <v>137375.45991860464</v>
      </c>
      <c r="O28" s="23">
        <v>3.8764102429188347</v>
      </c>
      <c r="P28" s="157">
        <v>240522.98177419355</v>
      </c>
      <c r="Q28" s="23">
        <v>6.7655332548069813</v>
      </c>
    </row>
    <row r="29" spans="1:37" ht="12.4" customHeight="1" x14ac:dyDescent="0.15">
      <c r="A29" s="114" t="s">
        <v>148</v>
      </c>
      <c r="B29" s="157">
        <v>20.364605042016805</v>
      </c>
      <c r="C29" s="23">
        <v>5.8524291848278465E-4</v>
      </c>
      <c r="D29" s="158">
        <v>0</v>
      </c>
      <c r="E29" s="23">
        <v>0</v>
      </c>
      <c r="F29" s="158">
        <v>0</v>
      </c>
      <c r="G29" s="161">
        <v>0</v>
      </c>
      <c r="H29" s="158">
        <v>0</v>
      </c>
      <c r="I29" s="24">
        <v>0</v>
      </c>
      <c r="J29" s="157">
        <v>38.709710743801651</v>
      </c>
      <c r="K29" s="23">
        <v>1.1284765802726041E-3</v>
      </c>
      <c r="L29" s="151">
        <v>12.740339901477833</v>
      </c>
      <c r="M29" s="23">
        <v>3.5932820867671817E-4</v>
      </c>
      <c r="N29" s="157">
        <v>15.036563953488372</v>
      </c>
      <c r="O29" s="23">
        <v>4.2429623574794352E-4</v>
      </c>
      <c r="P29" s="157">
        <v>0</v>
      </c>
      <c r="Q29" s="23">
        <v>0</v>
      </c>
    </row>
    <row r="30" spans="1:37" ht="12.4" customHeight="1" x14ac:dyDescent="0.15">
      <c r="A30" s="114" t="s">
        <v>149</v>
      </c>
      <c r="B30" s="157">
        <v>719.10040896358544</v>
      </c>
      <c r="C30" s="23">
        <v>2.0665680535208356E-2</v>
      </c>
      <c r="D30" s="158">
        <v>84.644621212121223</v>
      </c>
      <c r="E30" s="23">
        <v>2.6001171274722323E-3</v>
      </c>
      <c r="F30" s="158">
        <v>217.17166666666665</v>
      </c>
      <c r="G30" s="161">
        <v>7.3887358435462879E-3</v>
      </c>
      <c r="H30" s="158">
        <v>63.719298245614041</v>
      </c>
      <c r="I30" s="24">
        <v>1.927768145133092E-3</v>
      </c>
      <c r="J30" s="157">
        <v>812.0762933884298</v>
      </c>
      <c r="K30" s="23">
        <v>2.3673880813748167E-2</v>
      </c>
      <c r="L30" s="151">
        <v>766.81941871921185</v>
      </c>
      <c r="M30" s="23">
        <v>2.1627354547654971E-2</v>
      </c>
      <c r="N30" s="157">
        <v>672.08020058139527</v>
      </c>
      <c r="O30" s="23">
        <v>1.8964512112573009E-2</v>
      </c>
      <c r="P30" s="157">
        <v>1292.4692741935485</v>
      </c>
      <c r="Q30" s="23">
        <v>3.6355128274527693E-2</v>
      </c>
    </row>
    <row r="31" spans="1:37" ht="12.4" customHeight="1" x14ac:dyDescent="0.15">
      <c r="A31" s="114" t="s">
        <v>150</v>
      </c>
      <c r="B31" s="157">
        <v>1037.785005602241</v>
      </c>
      <c r="C31" s="23">
        <v>2.9824115134234837E-2</v>
      </c>
      <c r="D31" s="158">
        <v>2733.054090909091</v>
      </c>
      <c r="E31" s="23">
        <v>8.3954073517233163E-2</v>
      </c>
      <c r="F31" s="158">
        <v>4611.1111111111113</v>
      </c>
      <c r="G31" s="161">
        <v>0.15688179985990139</v>
      </c>
      <c r="H31" s="158">
        <v>2436.5187719298247</v>
      </c>
      <c r="I31" s="24">
        <v>7.3714610845834708E-2</v>
      </c>
      <c r="J31" s="157">
        <v>1117.3605454545454</v>
      </c>
      <c r="K31" s="23">
        <v>3.2573614812349889E-2</v>
      </c>
      <c r="L31" s="151">
        <v>714.76766502463045</v>
      </c>
      <c r="M31" s="23">
        <v>2.0159288266991131E-2</v>
      </c>
      <c r="N31" s="157">
        <v>283.87536627906974</v>
      </c>
      <c r="O31" s="23">
        <v>8.0102907623277268E-3</v>
      </c>
      <c r="P31" s="157">
        <v>3105.5249354838711</v>
      </c>
      <c r="Q31" s="23">
        <v>8.7353532995750993E-2</v>
      </c>
    </row>
    <row r="32" spans="1:37" ht="12.4" customHeight="1" x14ac:dyDescent="0.15">
      <c r="A32" s="114" t="s">
        <v>151</v>
      </c>
      <c r="B32" s="157">
        <v>9909.411558823529</v>
      </c>
      <c r="C32" s="23">
        <v>0.28477905312513629</v>
      </c>
      <c r="D32" s="158">
        <v>7992.9583636363632</v>
      </c>
      <c r="E32" s="23">
        <v>0.24552803997293138</v>
      </c>
      <c r="F32" s="158">
        <v>42063.793333333335</v>
      </c>
      <c r="G32" s="161">
        <v>1.431117890689501</v>
      </c>
      <c r="H32" s="158">
        <v>2613.3528421052633</v>
      </c>
      <c r="I32" s="24">
        <v>7.9064561282269477E-2</v>
      </c>
      <c r="J32" s="157">
        <v>3165.6212768595042</v>
      </c>
      <c r="K32" s="23">
        <v>9.2285098604634325E-2</v>
      </c>
      <c r="L32" s="151">
        <v>14240.650866995074</v>
      </c>
      <c r="M32" s="23">
        <v>0.40164293935629869</v>
      </c>
      <c r="N32" s="157">
        <v>8906.7633372093023</v>
      </c>
      <c r="O32" s="23">
        <v>0.2513277746408929</v>
      </c>
      <c r="P32" s="157">
        <v>43835.123612903226</v>
      </c>
      <c r="Q32" s="23">
        <v>1.2330130964786299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161">
        <v>0</v>
      </c>
      <c r="H33" s="158">
        <v>0</v>
      </c>
      <c r="I33" s="24">
        <v>0</v>
      </c>
      <c r="J33" s="157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226.25974509803922</v>
      </c>
      <c r="C34" s="23">
        <v>6.5023069822931117E-3</v>
      </c>
      <c r="D34" s="158">
        <v>13.636363636363637</v>
      </c>
      <c r="E34" s="23">
        <v>4.188824066977011E-4</v>
      </c>
      <c r="F34" s="158">
        <v>0</v>
      </c>
      <c r="G34" s="161">
        <v>0</v>
      </c>
      <c r="H34" s="158">
        <v>15.789473684210527</v>
      </c>
      <c r="I34" s="24">
        <v>4.7769585094157012E-4</v>
      </c>
      <c r="J34" s="157">
        <v>93.181818181818173</v>
      </c>
      <c r="K34" s="23">
        <v>2.7164630658532969E-3</v>
      </c>
      <c r="L34" s="151">
        <v>340.1464482758621</v>
      </c>
      <c r="M34" s="23">
        <v>9.5934814056676723E-3</v>
      </c>
      <c r="N34" s="157">
        <v>401.45191279069763</v>
      </c>
      <c r="O34" s="23">
        <v>1.1328022542769045E-2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359.52016386554624</v>
      </c>
      <c r="C35" s="23">
        <v>1.0331976953148102E-2</v>
      </c>
      <c r="D35" s="158">
        <v>0</v>
      </c>
      <c r="E35" s="23">
        <v>0</v>
      </c>
      <c r="F35" s="158">
        <v>0</v>
      </c>
      <c r="G35" s="161">
        <v>0</v>
      </c>
      <c r="H35" s="158">
        <v>0</v>
      </c>
      <c r="I35" s="24">
        <v>0</v>
      </c>
      <c r="J35" s="157">
        <v>82.623966942148769</v>
      </c>
      <c r="K35" s="23">
        <v>2.4086775610526242E-3</v>
      </c>
      <c r="L35" s="151">
        <v>583.01083004926113</v>
      </c>
      <c r="M35" s="23">
        <v>1.6443221987855069E-2</v>
      </c>
      <c r="N35" s="157">
        <v>653.8927703488373</v>
      </c>
      <c r="O35" s="23">
        <v>1.8451305890096067E-2</v>
      </c>
      <c r="P35" s="157">
        <v>189.73038709677419</v>
      </c>
      <c r="Q35" s="23">
        <v>5.3368174379100075E-3</v>
      </c>
    </row>
    <row r="36" spans="1:17" ht="12.4" customHeight="1" x14ac:dyDescent="0.15">
      <c r="A36" s="114" t="s">
        <v>155</v>
      </c>
      <c r="B36" s="157">
        <v>178.79326750700281</v>
      </c>
      <c r="C36" s="23">
        <v>5.138203931035275E-3</v>
      </c>
      <c r="D36" s="158">
        <v>75.757575757575765</v>
      </c>
      <c r="E36" s="23">
        <v>2.327124481653895E-3</v>
      </c>
      <c r="F36" s="158">
        <v>0</v>
      </c>
      <c r="G36" s="161">
        <v>0</v>
      </c>
      <c r="H36" s="158">
        <v>87.719298245614027</v>
      </c>
      <c r="I36" s="24">
        <v>2.653865838564278E-3</v>
      </c>
      <c r="J36" s="157">
        <v>138.51239669421486</v>
      </c>
      <c r="K36" s="23">
        <v>4.0379530805943467E-3</v>
      </c>
      <c r="L36" s="151">
        <v>219.55269211822662</v>
      </c>
      <c r="M36" s="23">
        <v>6.1922583054351849E-3</v>
      </c>
      <c r="N36" s="157">
        <v>257.71335174418607</v>
      </c>
      <c r="O36" s="23">
        <v>7.2720606506432757E-3</v>
      </c>
      <c r="P36" s="157">
        <v>7.8225806451612909</v>
      </c>
      <c r="Q36" s="23">
        <v>2.2003689253667204E-4</v>
      </c>
    </row>
    <row r="37" spans="1:17" ht="12.4" customHeight="1" x14ac:dyDescent="0.15">
      <c r="A37" s="114" t="s">
        <v>156</v>
      </c>
      <c r="B37" s="157">
        <v>2194.789393557423</v>
      </c>
      <c r="C37" s="23">
        <v>6.30743855572167E-2</v>
      </c>
      <c r="D37" s="158">
        <v>273.4848484848485</v>
      </c>
      <c r="E37" s="23">
        <v>8.4009193787705615E-3</v>
      </c>
      <c r="F37" s="158">
        <v>0</v>
      </c>
      <c r="G37" s="161">
        <v>0</v>
      </c>
      <c r="H37" s="158">
        <v>316.66666666666669</v>
      </c>
      <c r="I37" s="24">
        <v>9.5804556772170445E-3</v>
      </c>
      <c r="J37" s="157">
        <v>1883.774582644628</v>
      </c>
      <c r="K37" s="23">
        <v>5.4916336448410499E-2</v>
      </c>
      <c r="L37" s="151">
        <v>2692.5029014778324</v>
      </c>
      <c r="M37" s="23">
        <v>7.5939280421605568E-2</v>
      </c>
      <c r="N37" s="157">
        <v>3113.8260988372094</v>
      </c>
      <c r="O37" s="23">
        <v>8.7864800535352824E-2</v>
      </c>
      <c r="P37" s="157">
        <v>354.83870967741933</v>
      </c>
      <c r="Q37" s="23">
        <v>9.9810549191892469E-3</v>
      </c>
    </row>
    <row r="38" spans="1:17" ht="12.4" customHeight="1" x14ac:dyDescent="0.15">
      <c r="A38" s="114" t="s">
        <v>157</v>
      </c>
      <c r="B38" s="157">
        <v>19760.331693277312</v>
      </c>
      <c r="C38" s="23">
        <v>0.56787716562639412</v>
      </c>
      <c r="D38" s="158">
        <v>9454.034787878787</v>
      </c>
      <c r="E38" s="23">
        <v>0.29040944862970014</v>
      </c>
      <c r="F38" s="158">
        <v>4536.1372222222217</v>
      </c>
      <c r="G38" s="161">
        <v>0.15433099630128772</v>
      </c>
      <c r="H38" s="158">
        <v>10230.54492982456</v>
      </c>
      <c r="I38" s="24">
        <v>0.30951562817040557</v>
      </c>
      <c r="J38" s="157">
        <v>13917.060342975206</v>
      </c>
      <c r="K38" s="23">
        <v>0.40571413119646971</v>
      </c>
      <c r="L38" s="151">
        <v>24918.674704433499</v>
      </c>
      <c r="M38" s="23">
        <v>0.7028056404604488</v>
      </c>
      <c r="N38" s="157">
        <v>21124.219648255814</v>
      </c>
      <c r="O38" s="23">
        <v>0.5960754669479098</v>
      </c>
      <c r="P38" s="157">
        <v>45971.780177419358</v>
      </c>
      <c r="Q38" s="23">
        <v>1.2931138857450239</v>
      </c>
    </row>
    <row r="39" spans="1:17" ht="12.4" customHeight="1" x14ac:dyDescent="0.15">
      <c r="A39" s="114" t="s">
        <v>158</v>
      </c>
      <c r="B39" s="157">
        <v>31704.223738095239</v>
      </c>
      <c r="C39" s="23">
        <v>0.91112360836026685</v>
      </c>
      <c r="D39" s="158">
        <v>31023.126196969697</v>
      </c>
      <c r="E39" s="23">
        <v>0.95296972940936542</v>
      </c>
      <c r="F39" s="158">
        <v>25618.029666666669</v>
      </c>
      <c r="G39" s="161">
        <v>0.87159092594552168</v>
      </c>
      <c r="H39" s="158">
        <v>31876.562491228069</v>
      </c>
      <c r="I39" s="24">
        <v>0.96439577080815742</v>
      </c>
      <c r="J39" s="157">
        <v>29577.756433884297</v>
      </c>
      <c r="K39" s="23">
        <v>0.86225923137362503</v>
      </c>
      <c r="L39" s="151">
        <v>33082.444243842365</v>
      </c>
      <c r="M39" s="23">
        <v>0.93305638002706515</v>
      </c>
      <c r="N39" s="157">
        <v>32296.882598837208</v>
      </c>
      <c r="O39" s="23">
        <v>0.91134156416770928</v>
      </c>
      <c r="P39" s="157">
        <v>37441.044338709675</v>
      </c>
      <c r="Q39" s="23">
        <v>1.0531577011882081</v>
      </c>
    </row>
    <row r="40" spans="1:17" ht="12.4" customHeight="1" x14ac:dyDescent="0.15">
      <c r="A40" s="114" t="s">
        <v>159</v>
      </c>
      <c r="B40" s="157">
        <v>30480.656876750701</v>
      </c>
      <c r="C40" s="23">
        <v>0.87596044956515862</v>
      </c>
      <c r="D40" s="158">
        <v>16272.528151515153</v>
      </c>
      <c r="E40" s="23">
        <v>0.49986022204526914</v>
      </c>
      <c r="F40" s="158">
        <v>23710.583333333332</v>
      </c>
      <c r="G40" s="161">
        <v>0.80669472051936431</v>
      </c>
      <c r="H40" s="158">
        <v>15098.098385964911</v>
      </c>
      <c r="I40" s="24">
        <v>0.45677893388526014</v>
      </c>
      <c r="J40" s="157">
        <v>23642.677586776859</v>
      </c>
      <c r="K40" s="23">
        <v>0.68923811206431795</v>
      </c>
      <c r="L40" s="151">
        <v>36866.192551724132</v>
      </c>
      <c r="M40" s="23">
        <v>1.0397731169484254</v>
      </c>
      <c r="N40" s="157">
        <v>35709.739764534883</v>
      </c>
      <c r="O40" s="23">
        <v>1.0076443134547217</v>
      </c>
      <c r="P40" s="157">
        <v>43282.640274193545</v>
      </c>
      <c r="Q40" s="23">
        <v>1.2174726089410346</v>
      </c>
    </row>
    <row r="41" spans="1:17" ht="12.4" customHeight="1" x14ac:dyDescent="0.15">
      <c r="A41" s="114" t="s">
        <v>160</v>
      </c>
      <c r="B41" s="157">
        <v>1.5738249299719886</v>
      </c>
      <c r="C41" s="23">
        <v>4.5228959427270711E-5</v>
      </c>
      <c r="D41" s="158">
        <v>0</v>
      </c>
      <c r="E41" s="23">
        <v>0</v>
      </c>
      <c r="F41" s="158">
        <v>0</v>
      </c>
      <c r="G41" s="161">
        <v>0</v>
      </c>
      <c r="H41" s="158">
        <v>0</v>
      </c>
      <c r="I41" s="24">
        <v>0</v>
      </c>
      <c r="J41" s="157">
        <v>1.690495867768595E-2</v>
      </c>
      <c r="K41" s="23">
        <v>4.928181996632301E-7</v>
      </c>
      <c r="L41" s="151">
        <v>2.7576847290640396</v>
      </c>
      <c r="M41" s="23">
        <v>7.7777666958067562E-5</v>
      </c>
      <c r="N41" s="157">
        <v>1.4551162790697674</v>
      </c>
      <c r="O41" s="23">
        <v>4.1059936411976891E-5</v>
      </c>
      <c r="P41" s="157">
        <v>9.9848387096774189</v>
      </c>
      <c r="Q41" s="23">
        <v>2.8085781173969518E-4</v>
      </c>
    </row>
    <row r="42" spans="1:17" ht="12.4" customHeight="1" x14ac:dyDescent="0.15">
      <c r="A42" s="114" t="s">
        <v>161</v>
      </c>
      <c r="B42" s="157">
        <v>12731.314593837535</v>
      </c>
      <c r="C42" s="23">
        <v>0.36587558136516879</v>
      </c>
      <c r="D42" s="158">
        <v>4807.8163030303031</v>
      </c>
      <c r="E42" s="23">
        <v>0.14768670869141032</v>
      </c>
      <c r="F42" s="158">
        <v>0</v>
      </c>
      <c r="G42" s="161">
        <v>0</v>
      </c>
      <c r="H42" s="158">
        <v>5566.9451929824554</v>
      </c>
      <c r="I42" s="24">
        <v>0.16842275267009971</v>
      </c>
      <c r="J42" s="157">
        <v>16912.341095041324</v>
      </c>
      <c r="K42" s="23">
        <v>0.49303341400948225</v>
      </c>
      <c r="L42" s="151">
        <v>11527.232017241378</v>
      </c>
      <c r="M42" s="23">
        <v>0.32511374608426208</v>
      </c>
      <c r="N42" s="157">
        <v>13411.280293604652</v>
      </c>
      <c r="O42" s="23">
        <v>0.37843457872015429</v>
      </c>
      <c r="P42" s="157">
        <v>1073.8028709677419</v>
      </c>
      <c r="Q42" s="23">
        <v>3.0204386204806873E-2</v>
      </c>
    </row>
    <row r="43" spans="1:17" ht="12.4" customHeight="1" x14ac:dyDescent="0.15">
      <c r="A43" s="114" t="s">
        <v>162</v>
      </c>
      <c r="B43" s="157">
        <v>16244.002074229691</v>
      </c>
      <c r="C43" s="23">
        <v>0.46682403916737575</v>
      </c>
      <c r="D43" s="158">
        <v>8282.7428181818177</v>
      </c>
      <c r="E43" s="23">
        <v>0.25442965135412726</v>
      </c>
      <c r="F43" s="158">
        <v>10779.868444444444</v>
      </c>
      <c r="G43" s="161">
        <v>0.36675871022546019</v>
      </c>
      <c r="H43" s="158">
        <v>7888.4598245614034</v>
      </c>
      <c r="I43" s="24">
        <v>0.23865802013910906</v>
      </c>
      <c r="J43" s="157">
        <v>13516.903991735537</v>
      </c>
      <c r="K43" s="23">
        <v>0.39404865857617605</v>
      </c>
      <c r="L43" s="151">
        <v>19163.70859359606</v>
      </c>
      <c r="M43" s="23">
        <v>0.54049272890598032</v>
      </c>
      <c r="N43" s="157">
        <v>19145.762811046512</v>
      </c>
      <c r="O43" s="23">
        <v>0.54024809899241744</v>
      </c>
      <c r="P43" s="157">
        <v>19263.278741935483</v>
      </c>
      <c r="Q43" s="23">
        <v>0.54184573949583381</v>
      </c>
    </row>
    <row r="44" spans="1:17" ht="12.4" customHeight="1" x14ac:dyDescent="0.15">
      <c r="A44" s="114" t="s">
        <v>163</v>
      </c>
      <c r="B44" s="157">
        <v>21420.569878151262</v>
      </c>
      <c r="C44" s="23">
        <v>0.61558948996008356</v>
      </c>
      <c r="D44" s="158">
        <v>14633.743984848485</v>
      </c>
      <c r="E44" s="23">
        <v>0.44951997928723159</v>
      </c>
      <c r="F44" s="158">
        <v>18653.412333333334</v>
      </c>
      <c r="G44" s="161">
        <v>0.6346368217696372</v>
      </c>
      <c r="H44" s="158">
        <v>13999.05950877193</v>
      </c>
      <c r="I44" s="24">
        <v>0.42352853414688413</v>
      </c>
      <c r="J44" s="157">
        <v>16161.595210743802</v>
      </c>
      <c r="K44" s="23">
        <v>0.47114745485641735</v>
      </c>
      <c r="L44" s="151">
        <v>25658.506770935961</v>
      </c>
      <c r="M44" s="23">
        <v>0.72367184444195221</v>
      </c>
      <c r="N44" s="157">
        <v>24907.243508720931</v>
      </c>
      <c r="O44" s="23">
        <v>0.70282344399273367</v>
      </c>
      <c r="P44" s="157">
        <v>29826.806161290322</v>
      </c>
      <c r="Q44" s="23">
        <v>0.83898115465048884</v>
      </c>
    </row>
    <row r="45" spans="1:17" ht="12.4" customHeight="1" x14ac:dyDescent="0.15">
      <c r="A45" s="114" t="s">
        <v>164</v>
      </c>
      <c r="B45" s="157">
        <v>6110.221889355742</v>
      </c>
      <c r="C45" s="23">
        <v>0.1755970264940529</v>
      </c>
      <c r="D45" s="158">
        <v>2697.3622575757577</v>
      </c>
      <c r="E45" s="23">
        <v>8.2857690240517701E-2</v>
      </c>
      <c r="F45" s="158">
        <v>5146.5255555555559</v>
      </c>
      <c r="G45" s="161">
        <v>0.17509796938854966</v>
      </c>
      <c r="H45" s="158">
        <v>2310.652263157895</v>
      </c>
      <c r="I45" s="24">
        <v>6.9906636608354111E-2</v>
      </c>
      <c r="J45" s="157">
        <v>4178.8675454545455</v>
      </c>
      <c r="K45" s="23">
        <v>0.12182354418294954</v>
      </c>
      <c r="L45" s="151">
        <v>7816.2230886699508</v>
      </c>
      <c r="M45" s="23">
        <v>0.22044854868774674</v>
      </c>
      <c r="N45" s="157">
        <v>7600.2173313953481</v>
      </c>
      <c r="O45" s="23">
        <v>0.21446013960052424</v>
      </c>
      <c r="P45" s="157">
        <v>9014.70664516129</v>
      </c>
      <c r="Q45" s="23">
        <v>0.25356952229798069</v>
      </c>
    </row>
    <row r="46" spans="1:17" ht="12.4" customHeight="1" x14ac:dyDescent="0.15">
      <c r="A46" s="116" t="s">
        <v>165</v>
      </c>
      <c r="B46" s="157">
        <v>9733.8308025210099</v>
      </c>
      <c r="C46" s="23">
        <v>0.27973317111387758</v>
      </c>
      <c r="D46" s="158">
        <v>7493.2364393939397</v>
      </c>
      <c r="E46" s="23">
        <v>0.23017756033713804</v>
      </c>
      <c r="F46" s="158">
        <v>4048.5513333333333</v>
      </c>
      <c r="G46" s="161">
        <v>0.13774207662618873</v>
      </c>
      <c r="H46" s="158">
        <v>8037.1340877192979</v>
      </c>
      <c r="I46" s="24">
        <v>0.24315602178708942</v>
      </c>
      <c r="J46" s="157">
        <v>10605.864566115702</v>
      </c>
      <c r="K46" s="23">
        <v>0.30918520305195185</v>
      </c>
      <c r="L46" s="151">
        <v>9578.2816822660097</v>
      </c>
      <c r="M46" s="23">
        <v>0.27014560252748343</v>
      </c>
      <c r="N46" s="157">
        <v>10174.98909011628</v>
      </c>
      <c r="O46" s="23">
        <v>0.28711410286730904</v>
      </c>
      <c r="P46" s="157">
        <v>6267.518</v>
      </c>
      <c r="Q46" s="23">
        <v>0.17629542566502016</v>
      </c>
    </row>
    <row r="47" spans="1:17" ht="12.4" customHeight="1" x14ac:dyDescent="0.15">
      <c r="A47" s="114" t="s">
        <v>166</v>
      </c>
      <c r="B47" s="157">
        <v>5834.2651722689079</v>
      </c>
      <c r="C47" s="23">
        <v>0.16766651597594504</v>
      </c>
      <c r="D47" s="158">
        <v>3570.3015</v>
      </c>
      <c r="E47" s="23">
        <v>0.10967267556347023</v>
      </c>
      <c r="F47" s="158">
        <v>1706.1111111111111</v>
      </c>
      <c r="G47" s="161">
        <v>5.8046265948163513E-2</v>
      </c>
      <c r="H47" s="158">
        <v>3864.6473508771928</v>
      </c>
      <c r="I47" s="24">
        <v>0.11692131364153646</v>
      </c>
      <c r="J47" s="157">
        <v>6142.4698677685947</v>
      </c>
      <c r="K47" s="23">
        <v>0.17906704177367017</v>
      </c>
      <c r="L47" s="151">
        <v>6018.5904581280793</v>
      </c>
      <c r="M47" s="23">
        <v>0.16974816565349971</v>
      </c>
      <c r="N47" s="157">
        <v>6826.5330377906976</v>
      </c>
      <c r="O47" s="23">
        <v>0.19262860053021669</v>
      </c>
      <c r="P47" s="157">
        <v>1535.8122741935483</v>
      </c>
      <c r="Q47" s="23">
        <v>4.3199984207546629E-2</v>
      </c>
    </row>
    <row r="48" spans="1:17" ht="12.4" customHeight="1" x14ac:dyDescent="0.15">
      <c r="A48" s="114" t="s">
        <v>167</v>
      </c>
      <c r="B48" s="157">
        <v>1035.2983151260503</v>
      </c>
      <c r="C48" s="23">
        <v>2.9752652025146962E-2</v>
      </c>
      <c r="D48" s="158">
        <v>414.91124242424246</v>
      </c>
      <c r="E48" s="23">
        <v>1.2745261451457332E-2</v>
      </c>
      <c r="F48" s="158">
        <v>183.03344444444443</v>
      </c>
      <c r="G48" s="161">
        <v>6.2272661636389249E-3</v>
      </c>
      <c r="H48" s="158">
        <v>451.52352631578947</v>
      </c>
      <c r="I48" s="24">
        <v>1.36604246244921E-2</v>
      </c>
      <c r="J48" s="157">
        <v>633.80340082644625</v>
      </c>
      <c r="K48" s="23">
        <v>1.8476818363833948E-2</v>
      </c>
      <c r="L48" s="151">
        <v>1375.4641182266009</v>
      </c>
      <c r="M48" s="23">
        <v>3.8793553509834995E-2</v>
      </c>
      <c r="N48" s="157">
        <v>1196.1839680232556</v>
      </c>
      <c r="O48" s="23">
        <v>3.3753479615704435E-2</v>
      </c>
      <c r="P48" s="157">
        <v>2370.1797903225806</v>
      </c>
      <c r="Q48" s="23">
        <v>6.6669430392947829E-2</v>
      </c>
    </row>
    <row r="49" spans="1:17" ht="12.4" customHeight="1" x14ac:dyDescent="0.15">
      <c r="A49" s="114" t="s">
        <v>168</v>
      </c>
      <c r="B49" s="157">
        <v>44930.804410364144</v>
      </c>
      <c r="C49" s="23">
        <v>1.2912322654255866</v>
      </c>
      <c r="D49" s="158">
        <v>29780.976530303033</v>
      </c>
      <c r="E49" s="23">
        <v>0.91481332234021295</v>
      </c>
      <c r="F49" s="158">
        <v>37485.665333333338</v>
      </c>
      <c r="G49" s="161">
        <v>1.2753582606735709</v>
      </c>
      <c r="H49" s="158">
        <v>28564.446719298248</v>
      </c>
      <c r="I49" s="24">
        <v>0.86419078654252013</v>
      </c>
      <c r="J49" s="157">
        <v>41469.255702479342</v>
      </c>
      <c r="K49" s="23">
        <v>1.2089236256842195</v>
      </c>
      <c r="L49" s="151">
        <v>49456.871965517239</v>
      </c>
      <c r="M49" s="23">
        <v>1.3948803051998411</v>
      </c>
      <c r="N49" s="157">
        <v>46509.454491279073</v>
      </c>
      <c r="O49" s="23">
        <v>1.3123866947516227</v>
      </c>
      <c r="P49" s="157">
        <v>65810.285048387101</v>
      </c>
      <c r="Q49" s="23">
        <v>1.851139831707179</v>
      </c>
    </row>
    <row r="50" spans="1:17" ht="12.4" customHeight="1" x14ac:dyDescent="0.15">
      <c r="A50" s="114" t="s">
        <v>169</v>
      </c>
      <c r="B50" s="157">
        <v>850.75081652661061</v>
      </c>
      <c r="C50" s="23">
        <v>2.4449081616774466E-2</v>
      </c>
      <c r="D50" s="158">
        <v>528.25595454545464</v>
      </c>
      <c r="E50" s="23">
        <v>1.6226989210108705E-2</v>
      </c>
      <c r="F50" s="158">
        <v>0</v>
      </c>
      <c r="G50" s="161">
        <v>0</v>
      </c>
      <c r="H50" s="158">
        <v>611.66478947368421</v>
      </c>
      <c r="I50" s="24">
        <v>1.8505349699579766E-2</v>
      </c>
      <c r="J50" s="157">
        <v>577.42795867768598</v>
      </c>
      <c r="K50" s="23">
        <v>1.6833345319345341E-2</v>
      </c>
      <c r="L50" s="151">
        <v>1066.092669950739</v>
      </c>
      <c r="M50" s="23">
        <v>3.0068049387940055E-2</v>
      </c>
      <c r="N50" s="157">
        <v>956.18130232558144</v>
      </c>
      <c r="O50" s="23">
        <v>2.6981172595298291E-2</v>
      </c>
      <c r="P50" s="157">
        <v>1675.9234838709679</v>
      </c>
      <c r="Q50" s="23">
        <v>4.7141092210829835E-2</v>
      </c>
    </row>
    <row r="51" spans="1:17" ht="12.4" customHeight="1" x14ac:dyDescent="0.15">
      <c r="A51" s="114" t="s">
        <v>170</v>
      </c>
      <c r="B51" s="157">
        <v>703.47160784313724</v>
      </c>
      <c r="C51" s="23">
        <v>2.0216536289039747E-2</v>
      </c>
      <c r="D51" s="158">
        <v>59.364848484848487</v>
      </c>
      <c r="E51" s="23">
        <v>1.8235719778156986E-3</v>
      </c>
      <c r="F51" s="158">
        <v>0</v>
      </c>
      <c r="G51" s="161">
        <v>0</v>
      </c>
      <c r="H51" s="158">
        <v>68.73824561403508</v>
      </c>
      <c r="I51" s="24">
        <v>2.0796117329523853E-3</v>
      </c>
      <c r="J51" s="157">
        <v>788.40777685950422</v>
      </c>
      <c r="K51" s="23">
        <v>2.2983889437437913E-2</v>
      </c>
      <c r="L51" s="151">
        <v>757.55164039408874</v>
      </c>
      <c r="M51" s="23">
        <v>2.1365966373577048E-2</v>
      </c>
      <c r="N51" s="157">
        <v>805.10378197674413</v>
      </c>
      <c r="O51" s="23">
        <v>2.2718122646624751E-2</v>
      </c>
      <c r="P51" s="157">
        <v>493.7139516129032</v>
      </c>
      <c r="Q51" s="23">
        <v>1.3887397093451657E-2</v>
      </c>
    </row>
    <row r="52" spans="1:17" ht="12.4" customHeight="1" x14ac:dyDescent="0.15">
      <c r="A52" s="114" t="s">
        <v>171</v>
      </c>
      <c r="B52" s="157">
        <v>630.20527450980398</v>
      </c>
      <c r="C52" s="23">
        <v>1.8110990777203691E-2</v>
      </c>
      <c r="D52" s="158">
        <v>484.23251515151514</v>
      </c>
      <c r="E52" s="23">
        <v>1.4874675298849496E-2</v>
      </c>
      <c r="F52" s="158">
        <v>0</v>
      </c>
      <c r="G52" s="161">
        <v>0</v>
      </c>
      <c r="H52" s="158">
        <v>560.69028070175443</v>
      </c>
      <c r="I52" s="24">
        <v>1.6963163314451184E-2</v>
      </c>
      <c r="J52" s="157">
        <v>219.05439669421486</v>
      </c>
      <c r="K52" s="23">
        <v>6.3859365447402183E-3</v>
      </c>
      <c r="L52" s="151">
        <v>899.00506403940881</v>
      </c>
      <c r="M52" s="23">
        <v>2.5355514982383462E-2</v>
      </c>
      <c r="N52" s="157">
        <v>743.55835755813951</v>
      </c>
      <c r="O52" s="23">
        <v>2.0981456478137143E-2</v>
      </c>
      <c r="P52" s="157">
        <v>1761.483564516129</v>
      </c>
      <c r="Q52" s="23">
        <v>4.9547762736111479E-2</v>
      </c>
    </row>
    <row r="53" spans="1:17" ht="12.4" customHeight="1" x14ac:dyDescent="0.15">
      <c r="A53" s="114" t="s">
        <v>172</v>
      </c>
      <c r="B53" s="157">
        <v>4464.4393529411773</v>
      </c>
      <c r="C53" s="23">
        <v>0.12830013206315208</v>
      </c>
      <c r="D53" s="158">
        <v>1192.8060606060606</v>
      </c>
      <c r="E53" s="23">
        <v>3.6640668048619845E-2</v>
      </c>
      <c r="F53" s="158">
        <v>4576.8555555555558</v>
      </c>
      <c r="G53" s="161">
        <v>0.15571633819973735</v>
      </c>
      <c r="H53" s="158">
        <v>658.48245614035091</v>
      </c>
      <c r="I53" s="24">
        <v>1.9921774690350467E-2</v>
      </c>
      <c r="J53" s="157">
        <v>2323.9667024793389</v>
      </c>
      <c r="K53" s="23">
        <v>6.7748943267451733E-2</v>
      </c>
      <c r="L53" s="151">
        <v>6272.1294482758622</v>
      </c>
      <c r="M53" s="23">
        <v>0.17689897260716186</v>
      </c>
      <c r="N53" s="157">
        <v>6128.9501162790693</v>
      </c>
      <c r="O53" s="23">
        <v>0.17294446201060687</v>
      </c>
      <c r="P53" s="157">
        <v>7066.5438064516129</v>
      </c>
      <c r="Q53" s="23">
        <v>0.1987707651320505</v>
      </c>
    </row>
    <row r="54" spans="1:17" ht="12.4" customHeight="1" x14ac:dyDescent="0.15">
      <c r="A54" s="114" t="s">
        <v>173</v>
      </c>
      <c r="B54" s="157">
        <v>1227.3903319327731</v>
      </c>
      <c r="C54" s="23">
        <v>3.5273038612623688E-2</v>
      </c>
      <c r="D54" s="158">
        <v>184.69696969696969</v>
      </c>
      <c r="E54" s="23">
        <v>5.6735294862721962E-3</v>
      </c>
      <c r="F54" s="158">
        <v>0</v>
      </c>
      <c r="G54" s="161">
        <v>0</v>
      </c>
      <c r="H54" s="158">
        <v>213.85964912280701</v>
      </c>
      <c r="I54" s="24">
        <v>6.4701249144197108E-3</v>
      </c>
      <c r="J54" s="157">
        <v>1113.2845289256197</v>
      </c>
      <c r="K54" s="23">
        <v>3.2454789610473808E-2</v>
      </c>
      <c r="L54" s="151">
        <v>1464.906012315271</v>
      </c>
      <c r="M54" s="23">
        <v>4.131617031849695E-2</v>
      </c>
      <c r="N54" s="157">
        <v>1563.5673023255815</v>
      </c>
      <c r="O54" s="23">
        <v>4.4120167530787742E-2</v>
      </c>
      <c r="P54" s="157">
        <v>917.49498387096776</v>
      </c>
      <c r="Q54" s="23">
        <v>2.5807691135000022E-2</v>
      </c>
    </row>
    <row r="55" spans="1:17" ht="12.4" customHeight="1" x14ac:dyDescent="0.15">
      <c r="A55" s="114" t="s">
        <v>174</v>
      </c>
      <c r="B55" s="157">
        <v>1211.6434173669468</v>
      </c>
      <c r="C55" s="23">
        <v>3.4820499993849154E-2</v>
      </c>
      <c r="D55" s="158">
        <v>555.65684848484852</v>
      </c>
      <c r="E55" s="23">
        <v>1.7068691052702166E-2</v>
      </c>
      <c r="F55" s="158">
        <v>471.08255555555559</v>
      </c>
      <c r="G55" s="161">
        <v>1.6027434042973927E-2</v>
      </c>
      <c r="H55" s="158">
        <v>569.01068421052628</v>
      </c>
      <c r="I55" s="24">
        <v>1.7214889389290184E-2</v>
      </c>
      <c r="J55" s="157">
        <v>1077.4968553719009</v>
      </c>
      <c r="K55" s="23">
        <v>3.1411497095706585E-2</v>
      </c>
      <c r="L55" s="151">
        <v>1398.2409088669949</v>
      </c>
      <c r="M55" s="23">
        <v>3.9435949508961211E-2</v>
      </c>
      <c r="N55" s="157">
        <v>1258.7472180232558</v>
      </c>
      <c r="O55" s="23">
        <v>3.5518866412400055E-2</v>
      </c>
      <c r="P55" s="157">
        <v>2172.2059032258067</v>
      </c>
      <c r="Q55" s="23">
        <v>6.1100736262945425E-2</v>
      </c>
    </row>
    <row r="56" spans="1:17" ht="12.4" customHeight="1" x14ac:dyDescent="0.15">
      <c r="A56" s="114" t="s">
        <v>175</v>
      </c>
      <c r="B56" s="157">
        <v>2214.3273767507003</v>
      </c>
      <c r="C56" s="23">
        <v>6.3635872818163283E-2</v>
      </c>
      <c r="D56" s="158">
        <v>3337.0208181818184</v>
      </c>
      <c r="E56" s="23">
        <v>0.102506749511491</v>
      </c>
      <c r="F56" s="158">
        <v>10266.666666666666</v>
      </c>
      <c r="G56" s="161">
        <v>0.3492982724591539</v>
      </c>
      <c r="H56" s="158">
        <v>2242.8662105263161</v>
      </c>
      <c r="I56" s="24">
        <v>6.7855832589079346E-2</v>
      </c>
      <c r="J56" s="157">
        <v>1641.9999462809917</v>
      </c>
      <c r="K56" s="23">
        <v>4.7868052966106855E-2</v>
      </c>
      <c r="L56" s="151">
        <v>2372.9615418719213</v>
      </c>
      <c r="M56" s="23">
        <v>6.6926944390288512E-2</v>
      </c>
      <c r="N56" s="157">
        <v>2663.3733575581396</v>
      </c>
      <c r="O56" s="23">
        <v>7.515409062195455E-2</v>
      </c>
      <c r="P56" s="157">
        <v>761.64437096774191</v>
      </c>
      <c r="Q56" s="23">
        <v>2.1423858469193799E-2</v>
      </c>
    </row>
    <row r="57" spans="1:17" ht="12.4" customHeight="1" x14ac:dyDescent="0.15">
      <c r="A57" s="114" t="s">
        <v>176</v>
      </c>
      <c r="B57" s="157">
        <v>66721.94796638655</v>
      </c>
      <c r="C57" s="23">
        <v>1.9174713908832768</v>
      </c>
      <c r="D57" s="158">
        <v>28892.897136363637</v>
      </c>
      <c r="E57" s="23">
        <v>0.88753326118960174</v>
      </c>
      <c r="F57" s="158">
        <v>19294.760333333332</v>
      </c>
      <c r="G57" s="161">
        <v>0.65645712194286443</v>
      </c>
      <c r="H57" s="158">
        <v>30408.392421052631</v>
      </c>
      <c r="I57" s="24">
        <v>0.91997764991152875</v>
      </c>
      <c r="J57" s="157">
        <v>58822.477433884298</v>
      </c>
      <c r="K57" s="23">
        <v>1.7148097183438955</v>
      </c>
      <c r="L57" s="151">
        <v>77580.049502463051</v>
      </c>
      <c r="M57" s="23">
        <v>2.1880656585573179</v>
      </c>
      <c r="N57" s="157">
        <v>81469.750247093019</v>
      </c>
      <c r="O57" s="23">
        <v>2.2988834725866547</v>
      </c>
      <c r="P57" s="157">
        <v>55998.484080645161</v>
      </c>
      <c r="Q57" s="23">
        <v>1.5751492995461989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161"/>
      <c r="H58" s="158"/>
      <c r="I58" s="24"/>
      <c r="J58" s="157"/>
      <c r="K58" s="24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3479684.1446302519</v>
      </c>
      <c r="C59" s="24">
        <v>100</v>
      </c>
      <c r="D59" s="158">
        <v>3255415.7009999999</v>
      </c>
      <c r="E59" s="23">
        <v>100</v>
      </c>
      <c r="F59" s="158">
        <v>2939226.2934444444</v>
      </c>
      <c r="G59" s="161">
        <v>100</v>
      </c>
      <c r="H59" s="158">
        <v>3305340.3442982454</v>
      </c>
      <c r="I59" s="24">
        <v>100</v>
      </c>
      <c r="J59" s="157">
        <v>3430262.6585702482</v>
      </c>
      <c r="K59" s="24">
        <v>100</v>
      </c>
      <c r="L59" s="151">
        <v>3545599.7035123152</v>
      </c>
      <c r="M59" s="58">
        <v>100</v>
      </c>
      <c r="N59" s="157">
        <v>3543883.4207383725</v>
      </c>
      <c r="O59" s="24">
        <v>100</v>
      </c>
      <c r="P59" s="157">
        <v>3555122.3047096771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A1:AK63"/>
  <sheetViews>
    <sheetView view="pageBreakPreview" zoomScale="130" zoomScaleNormal="100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664062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201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202</v>
      </c>
      <c r="C4" s="312"/>
      <c r="D4" s="312"/>
      <c r="E4" s="312"/>
      <c r="F4" s="312"/>
      <c r="G4" s="312"/>
      <c r="H4" s="312"/>
      <c r="I4" s="287" t="s">
        <v>190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15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305033.38407148165</v>
      </c>
      <c r="C7" s="23">
        <v>27.385007204278715</v>
      </c>
      <c r="D7" s="157">
        <v>251859.88066323378</v>
      </c>
      <c r="E7" s="23">
        <v>34.697243526021673</v>
      </c>
      <c r="F7" s="157">
        <v>198459.89334349032</v>
      </c>
      <c r="G7" s="23">
        <v>34.04131906167693</v>
      </c>
      <c r="H7" s="157">
        <v>272506.85898072115</v>
      </c>
      <c r="I7" s="24">
        <v>34.886528381084723</v>
      </c>
      <c r="J7" s="157">
        <v>345974.76878305333</v>
      </c>
      <c r="K7" s="23">
        <v>28.297205396087094</v>
      </c>
      <c r="L7" s="151">
        <v>370156.4019317241</v>
      </c>
      <c r="M7" s="23">
        <v>19.004289347882732</v>
      </c>
      <c r="N7" s="157">
        <v>383158.1443320493</v>
      </c>
      <c r="O7" s="23">
        <v>20.111152110063014</v>
      </c>
      <c r="P7" s="157">
        <v>259128.36485526315</v>
      </c>
      <c r="Q7" s="23">
        <v>11.212327559160912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160576.80961843411</v>
      </c>
      <c r="C9" s="23">
        <v>14.416117441133663</v>
      </c>
      <c r="D9" s="157">
        <v>104557.32461045314</v>
      </c>
      <c r="E9" s="23">
        <v>14.404243124727966</v>
      </c>
      <c r="F9" s="157">
        <v>75465.22413296398</v>
      </c>
      <c r="G9" s="23">
        <v>12.944357318205988</v>
      </c>
      <c r="H9" s="157">
        <v>115805.71619100322</v>
      </c>
      <c r="I9" s="24">
        <v>14.825532904751935</v>
      </c>
      <c r="J9" s="157">
        <v>173864.1039780862</v>
      </c>
      <c r="K9" s="23">
        <v>14.220309413255499</v>
      </c>
      <c r="L9" s="151">
        <v>285541.68397310347</v>
      </c>
      <c r="M9" s="23">
        <v>14.660064650475713</v>
      </c>
      <c r="N9" s="157">
        <v>276635.7531309707</v>
      </c>
      <c r="O9" s="23">
        <v>14.520019455667448</v>
      </c>
      <c r="P9" s="157">
        <v>361593.64603289473</v>
      </c>
      <c r="Q9" s="23">
        <v>15.645938278106472</v>
      </c>
    </row>
    <row r="10" spans="1:17" ht="12.4" customHeight="1" x14ac:dyDescent="0.15">
      <c r="A10" s="114" t="s">
        <v>135</v>
      </c>
      <c r="B10" s="157">
        <v>118765.28245379089</v>
      </c>
      <c r="C10" s="23">
        <v>10.662400528766694</v>
      </c>
      <c r="D10" s="157">
        <v>81099.179012100925</v>
      </c>
      <c r="E10" s="23">
        <v>11.172553391724305</v>
      </c>
      <c r="F10" s="157">
        <v>57172.780245614034</v>
      </c>
      <c r="G10" s="23">
        <v>9.8067010981185021</v>
      </c>
      <c r="H10" s="157">
        <v>90350.264290253472</v>
      </c>
      <c r="I10" s="24">
        <v>11.566707242489725</v>
      </c>
      <c r="J10" s="157">
        <v>132097.89068699782</v>
      </c>
      <c r="K10" s="23">
        <v>10.804259392406115</v>
      </c>
      <c r="L10" s="151">
        <v>194482.84412620691</v>
      </c>
      <c r="M10" s="23">
        <v>9.9849907327966356</v>
      </c>
      <c r="N10" s="157">
        <v>193471.02255469954</v>
      </c>
      <c r="O10" s="23">
        <v>10.154880487455001</v>
      </c>
      <c r="P10" s="157">
        <v>203123.26780921055</v>
      </c>
      <c r="Q10" s="23">
        <v>8.7890208964044874</v>
      </c>
    </row>
    <row r="11" spans="1:17" ht="12.4" customHeight="1" x14ac:dyDescent="0.15">
      <c r="A11" s="116" t="s">
        <v>136</v>
      </c>
      <c r="B11" s="157">
        <v>116560.52337066403</v>
      </c>
      <c r="C11" s="23">
        <v>10.46446369126638</v>
      </c>
      <c r="D11" s="157">
        <v>79667.373022657048</v>
      </c>
      <c r="E11" s="23">
        <v>10.975301963799671</v>
      </c>
      <c r="F11" s="157">
        <v>55589.332433056326</v>
      </c>
      <c r="G11" s="23">
        <v>9.535096335580926</v>
      </c>
      <c r="H11" s="157">
        <v>88977.09025169583</v>
      </c>
      <c r="I11" s="24">
        <v>11.390912492781428</v>
      </c>
      <c r="J11" s="157">
        <v>129283.79771694668</v>
      </c>
      <c r="K11" s="23">
        <v>10.57409530541989</v>
      </c>
      <c r="L11" s="151">
        <v>191358.22736482759</v>
      </c>
      <c r="M11" s="23">
        <v>9.8245690280129114</v>
      </c>
      <c r="N11" s="157">
        <v>190704.84115870571</v>
      </c>
      <c r="O11" s="23">
        <v>10.00968953786462</v>
      </c>
      <c r="P11" s="157">
        <v>196937.80167763159</v>
      </c>
      <c r="Q11" s="23">
        <v>8.5213795194672439</v>
      </c>
    </row>
    <row r="12" spans="1:17" ht="12.4" customHeight="1" x14ac:dyDescent="0.15">
      <c r="A12" s="116" t="s">
        <v>137</v>
      </c>
      <c r="B12" s="157">
        <v>904.65087041625372</v>
      </c>
      <c r="C12" s="23">
        <v>8.1216915581609248E-2</v>
      </c>
      <c r="D12" s="157">
        <v>633.5034992276004</v>
      </c>
      <c r="E12" s="23">
        <v>8.7274023673019507E-2</v>
      </c>
      <c r="F12" s="157">
        <v>562.2219372114497</v>
      </c>
      <c r="G12" s="23">
        <v>9.6436494173480436E-2</v>
      </c>
      <c r="H12" s="157">
        <v>661.06434594787572</v>
      </c>
      <c r="I12" s="24">
        <v>8.4629943454984174E-2</v>
      </c>
      <c r="J12" s="157">
        <v>1332.2387027027028</v>
      </c>
      <c r="K12" s="23">
        <v>0.10896353031638058</v>
      </c>
      <c r="L12" s="151">
        <v>823.54804620689652</v>
      </c>
      <c r="M12" s="23">
        <v>4.2281979402010186E-2</v>
      </c>
      <c r="N12" s="157">
        <v>704.41620724191057</v>
      </c>
      <c r="O12" s="23">
        <v>3.6973301239184353E-2</v>
      </c>
      <c r="P12" s="157">
        <v>1840.8712499999999</v>
      </c>
      <c r="Q12" s="23">
        <v>7.9653385150524822E-2</v>
      </c>
    </row>
    <row r="13" spans="1:17" ht="12.4" customHeight="1" x14ac:dyDescent="0.15">
      <c r="A13" s="116" t="s">
        <v>138</v>
      </c>
      <c r="B13" s="157">
        <v>476.79546531219029</v>
      </c>
      <c r="C13" s="23">
        <v>4.2805305695595465E-2</v>
      </c>
      <c r="D13" s="157">
        <v>261.90717121524199</v>
      </c>
      <c r="E13" s="23">
        <v>3.6081399216644987E-2</v>
      </c>
      <c r="F13" s="157">
        <v>298.20512742382272</v>
      </c>
      <c r="G13" s="23">
        <v>5.1150364526764698E-2</v>
      </c>
      <c r="H13" s="157">
        <v>247.87265262406285</v>
      </c>
      <c r="I13" s="24">
        <v>3.1732839176998102E-2</v>
      </c>
      <c r="J13" s="157">
        <v>609.71446530314097</v>
      </c>
      <c r="K13" s="23">
        <v>4.9868421094219115E-2</v>
      </c>
      <c r="L13" s="151">
        <v>801.41195655172407</v>
      </c>
      <c r="M13" s="23">
        <v>4.1145485069770685E-2</v>
      </c>
      <c r="N13" s="157">
        <v>750.79101155624039</v>
      </c>
      <c r="O13" s="23">
        <v>3.9407415605370574E-2</v>
      </c>
      <c r="P13" s="157">
        <v>1233.6881842105263</v>
      </c>
      <c r="Q13" s="23">
        <v>5.3380941275807677E-2</v>
      </c>
    </row>
    <row r="14" spans="1:17" ht="12.4" customHeight="1" x14ac:dyDescent="0.15">
      <c r="A14" s="116" t="s">
        <v>139</v>
      </c>
      <c r="B14" s="157">
        <v>823.31274739841433</v>
      </c>
      <c r="C14" s="23">
        <v>7.3914616223109991E-2</v>
      </c>
      <c r="D14" s="157">
        <v>536.39531900102986</v>
      </c>
      <c r="E14" s="23">
        <v>7.3896005034968182E-2</v>
      </c>
      <c r="F14" s="157">
        <v>723.02074792243775</v>
      </c>
      <c r="G14" s="23">
        <v>0.1240179038373312</v>
      </c>
      <c r="H14" s="157">
        <v>464.23703998571938</v>
      </c>
      <c r="I14" s="24">
        <v>5.9431967076316206E-2</v>
      </c>
      <c r="J14" s="157">
        <v>872.13980204528855</v>
      </c>
      <c r="K14" s="23">
        <v>7.1332135575624997E-2</v>
      </c>
      <c r="L14" s="151">
        <v>1499.6567586206895</v>
      </c>
      <c r="M14" s="23">
        <v>7.6994240311943504E-2</v>
      </c>
      <c r="N14" s="157">
        <v>1310.9741771956856</v>
      </c>
      <c r="O14" s="23">
        <v>6.881023274582608E-2</v>
      </c>
      <c r="P14" s="157">
        <v>3110.9066973684212</v>
      </c>
      <c r="Q14" s="23">
        <v>0.13460705051091107</v>
      </c>
    </row>
    <row r="15" spans="1:17" ht="12.4" customHeight="1" x14ac:dyDescent="0.15">
      <c r="A15" s="114" t="s">
        <v>140</v>
      </c>
      <c r="B15" s="157">
        <v>41811.527164643216</v>
      </c>
      <c r="C15" s="23">
        <v>3.753716912366968</v>
      </c>
      <c r="D15" s="157">
        <v>23458.145598352214</v>
      </c>
      <c r="E15" s="23">
        <v>3.231689733003662</v>
      </c>
      <c r="F15" s="157">
        <v>18292.443887349953</v>
      </c>
      <c r="G15" s="23">
        <v>3.1376562200874867</v>
      </c>
      <c r="H15" s="157">
        <v>25455.451900749733</v>
      </c>
      <c r="I15" s="24">
        <v>3.258825662262208</v>
      </c>
      <c r="J15" s="157">
        <v>41766.213291088388</v>
      </c>
      <c r="K15" s="23">
        <v>3.4160500208493865</v>
      </c>
      <c r="L15" s="151">
        <v>91058.839846896561</v>
      </c>
      <c r="M15" s="23">
        <v>4.6750739176790761</v>
      </c>
      <c r="N15" s="157">
        <v>83164.730576271191</v>
      </c>
      <c r="O15" s="23">
        <v>4.3651389682124497</v>
      </c>
      <c r="P15" s="157">
        <v>158470.37822368421</v>
      </c>
      <c r="Q15" s="23">
        <v>6.8569173817019848</v>
      </c>
    </row>
    <row r="16" spans="1:17" ht="12.4" customHeight="1" x14ac:dyDescent="0.15">
      <c r="A16" s="116" t="s">
        <v>136</v>
      </c>
      <c r="B16" s="157">
        <v>40403.98050272547</v>
      </c>
      <c r="C16" s="23">
        <v>3.627351479959271</v>
      </c>
      <c r="D16" s="157">
        <v>22836.341967559219</v>
      </c>
      <c r="E16" s="23">
        <v>3.1460275308848686</v>
      </c>
      <c r="F16" s="157">
        <v>17635.940695290861</v>
      </c>
      <c r="G16" s="23">
        <v>3.0250479028633457</v>
      </c>
      <c r="H16" s="157">
        <v>24847.064772938236</v>
      </c>
      <c r="I16" s="24">
        <v>3.180939494991152</v>
      </c>
      <c r="J16" s="157">
        <v>40649.115759313368</v>
      </c>
      <c r="K16" s="23">
        <v>3.3246828427881403</v>
      </c>
      <c r="L16" s="151">
        <v>86998.137563448283</v>
      </c>
      <c r="M16" s="23">
        <v>4.4665924197297491</v>
      </c>
      <c r="N16" s="157">
        <v>80014.258232665641</v>
      </c>
      <c r="O16" s="23">
        <v>4.1997774080888837</v>
      </c>
      <c r="P16" s="157">
        <v>146636.7913223684</v>
      </c>
      <c r="Q16" s="23">
        <v>6.3448852365083912</v>
      </c>
    </row>
    <row r="17" spans="1:37" ht="12.4" customHeight="1" x14ac:dyDescent="0.15">
      <c r="A17" s="116" t="s">
        <v>137</v>
      </c>
      <c r="B17" s="157">
        <v>517.1945161050545</v>
      </c>
      <c r="C17" s="23">
        <v>4.6432214600587163E-2</v>
      </c>
      <c r="D17" s="157">
        <v>188.98557466529351</v>
      </c>
      <c r="E17" s="23">
        <v>2.6035422909751516E-2</v>
      </c>
      <c r="F17" s="157">
        <v>116.20789196675901</v>
      </c>
      <c r="G17" s="23">
        <v>1.9932843161809967E-2</v>
      </c>
      <c r="H17" s="157">
        <v>217.12489289539451</v>
      </c>
      <c r="I17" s="24">
        <v>2.7796488376723931E-2</v>
      </c>
      <c r="J17" s="157">
        <v>407.26157815924029</v>
      </c>
      <c r="K17" s="23">
        <v>3.3309840968007293E-2</v>
      </c>
      <c r="L17" s="151">
        <v>1603.9254903448275</v>
      </c>
      <c r="M17" s="23">
        <v>8.2347526483089573E-2</v>
      </c>
      <c r="N17" s="157">
        <v>1145.4558990755006</v>
      </c>
      <c r="O17" s="23">
        <v>6.0122532073108526E-2</v>
      </c>
      <c r="P17" s="157">
        <v>5519.0145000000002</v>
      </c>
      <c r="Q17" s="23">
        <v>0.23880441808183556</v>
      </c>
    </row>
    <row r="18" spans="1:37" ht="12.4" customHeight="1" x14ac:dyDescent="0.15">
      <c r="A18" s="116" t="s">
        <v>138</v>
      </c>
      <c r="B18" s="157">
        <v>425.39137338949456</v>
      </c>
      <c r="C18" s="23">
        <v>3.8190396308160852E-2</v>
      </c>
      <c r="D18" s="157">
        <v>267.09756410916583</v>
      </c>
      <c r="E18" s="23">
        <v>3.6796448893322203E-2</v>
      </c>
      <c r="F18" s="157">
        <v>361.77776915974147</v>
      </c>
      <c r="G18" s="23">
        <v>6.2054817534710822E-2</v>
      </c>
      <c r="H18" s="157">
        <v>230.48968761156729</v>
      </c>
      <c r="I18" s="24">
        <v>2.9507459219502305E-2</v>
      </c>
      <c r="J18" s="157">
        <v>421.98604821037253</v>
      </c>
      <c r="K18" s="23">
        <v>3.4514152354213304E-2</v>
      </c>
      <c r="L18" s="151">
        <v>855.83063931034485</v>
      </c>
      <c r="M18" s="23">
        <v>4.393940782155447E-2</v>
      </c>
      <c r="N18" s="157">
        <v>735.78594298921416</v>
      </c>
      <c r="O18" s="23">
        <v>3.861983162513323E-2</v>
      </c>
      <c r="P18" s="157">
        <v>1880.9491644736843</v>
      </c>
      <c r="Q18" s="23">
        <v>8.1387532260270914E-2</v>
      </c>
    </row>
    <row r="19" spans="1:37" ht="12.4" customHeight="1" x14ac:dyDescent="0.15">
      <c r="A19" s="114" t="s">
        <v>139</v>
      </c>
      <c r="B19" s="157">
        <v>464.96077242319132</v>
      </c>
      <c r="C19" s="23">
        <v>4.1742821498948604E-2</v>
      </c>
      <c r="D19" s="157">
        <v>165.72049201853758</v>
      </c>
      <c r="E19" s="23">
        <v>2.283033031571953E-2</v>
      </c>
      <c r="F19" s="157">
        <v>178.51753093259464</v>
      </c>
      <c r="G19" s="23">
        <v>3.06206565276206E-2</v>
      </c>
      <c r="H19" s="157">
        <v>160.7725473045341</v>
      </c>
      <c r="I19" s="24">
        <v>2.058221967482924E-2</v>
      </c>
      <c r="J19" s="157">
        <v>287.84990540540537</v>
      </c>
      <c r="K19" s="23">
        <v>2.3543184739025325E-2</v>
      </c>
      <c r="L19" s="151">
        <v>1600.9461537931036</v>
      </c>
      <c r="M19" s="23">
        <v>8.2194563644683416E-2</v>
      </c>
      <c r="N19" s="157">
        <v>1269.2305015408319</v>
      </c>
      <c r="O19" s="23">
        <v>6.661919642532349E-2</v>
      </c>
      <c r="P19" s="157">
        <v>4433.6232368421051</v>
      </c>
      <c r="Q19" s="23">
        <v>0.19184019485148718</v>
      </c>
    </row>
    <row r="20" spans="1:3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504793.14459080773</v>
      </c>
      <c r="C21" s="23">
        <v>45.318855650404188</v>
      </c>
      <c r="D21" s="157">
        <v>290848.47487641609</v>
      </c>
      <c r="E21" s="23">
        <v>40.068471149054155</v>
      </c>
      <c r="F21" s="157">
        <v>241790.75365004616</v>
      </c>
      <c r="G21" s="23">
        <v>41.47375095540697</v>
      </c>
      <c r="H21" s="157">
        <v>309816.52631810069</v>
      </c>
      <c r="I21" s="24">
        <v>39.662939416472298</v>
      </c>
      <c r="J21" s="157">
        <v>555360.47872388596</v>
      </c>
      <c r="K21" s="23">
        <v>45.422819677273594</v>
      </c>
      <c r="L21" s="151">
        <v>982384.68687655171</v>
      </c>
      <c r="M21" s="23">
        <v>50.4368497826894</v>
      </c>
      <c r="N21" s="157">
        <v>953359.06709090911</v>
      </c>
      <c r="O21" s="23">
        <v>50.039779911757186</v>
      </c>
      <c r="P21" s="157">
        <v>1230248.2032039473</v>
      </c>
      <c r="Q21" s="23">
        <v>53.232095379046818</v>
      </c>
    </row>
    <row r="22" spans="1:3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143466.67751325568</v>
      </c>
      <c r="C23" s="23">
        <v>12.880019704183438</v>
      </c>
      <c r="D23" s="157">
        <v>78612.963420957778</v>
      </c>
      <c r="E23" s="23">
        <v>10.830042200196219</v>
      </c>
      <c r="F23" s="157">
        <v>67281.200708217919</v>
      </c>
      <c r="G23" s="23">
        <v>11.540572664710119</v>
      </c>
      <c r="H23" s="157">
        <v>82994.362570510537</v>
      </c>
      <c r="I23" s="24">
        <v>10.624999297691033</v>
      </c>
      <c r="J23" s="157">
        <v>147447.06868371074</v>
      </c>
      <c r="K23" s="23">
        <v>12.059665513383806</v>
      </c>
      <c r="L23" s="151">
        <v>309669.10131310346</v>
      </c>
      <c r="M23" s="23">
        <v>15.89879621895216</v>
      </c>
      <c r="N23" s="157">
        <v>292049.39399383671</v>
      </c>
      <c r="O23" s="23">
        <v>15.329048522512348</v>
      </c>
      <c r="P23" s="157">
        <v>460132.12828947371</v>
      </c>
      <c r="Q23" s="23">
        <v>19.909638783685796</v>
      </c>
      <c r="S23" s="117">
        <f>B23-B24-B25-B26-B27-B33-B34-B35-B36-B37-B38-B39-B40-B41-B42-B43-B44-B45-B46-B47-B48-B49-B50-B51-B52-B53-B54-B55-B56-B57</f>
        <v>-5.4569682106375694E-11</v>
      </c>
      <c r="T23" s="117">
        <f>C23-C24-C25-C26-C27-C33-C34-C35-C36-C37-C38-C39-C40-C41-C42-C43-C44-C45-C46-C47-C48-C49-C50-C51-C52-C53-C54-C55-C56-C57</f>
        <v>0</v>
      </c>
      <c r="U23" s="117">
        <f t="shared" ref="U23:AK23" si="0">D23-D24-D25-D26-D27-D33-D34-D35-D36-D37-D38-D39-D40-D41-D42-D43-D44-D45-D46-D47-D48-D49-D50-D51-D52-D53-D54-D55-D56-D57</f>
        <v>0</v>
      </c>
      <c r="V23" s="117">
        <f t="shared" si="0"/>
        <v>0</v>
      </c>
      <c r="W23" s="117">
        <f t="shared" si="0"/>
        <v>0</v>
      </c>
      <c r="X23" s="117">
        <f t="shared" si="0"/>
        <v>3.5527136788005009E-15</v>
      </c>
      <c r="Y23" s="117">
        <f t="shared" si="0"/>
        <v>2.1827872842550278E-11</v>
      </c>
      <c r="Z23" s="117">
        <f t="shared" si="0"/>
        <v>0</v>
      </c>
      <c r="AA23" s="117">
        <f t="shared" si="0"/>
        <v>0</v>
      </c>
      <c r="AB23" s="117">
        <f t="shared" si="0"/>
        <v>0</v>
      </c>
      <c r="AC23" s="117">
        <f t="shared" si="0"/>
        <v>0</v>
      </c>
      <c r="AD23" s="117">
        <f t="shared" si="0"/>
        <v>0</v>
      </c>
      <c r="AE23" s="117">
        <f t="shared" si="0"/>
        <v>0</v>
      </c>
      <c r="AF23" s="117">
        <f t="shared" si="0"/>
        <v>2.2204460492503131E-15</v>
      </c>
      <c r="AG23" s="117">
        <f t="shared" si="0"/>
        <v>0</v>
      </c>
      <c r="AH23" s="117">
        <f t="shared" si="0"/>
        <v>0</v>
      </c>
      <c r="AI23" s="117">
        <f t="shared" si="0"/>
        <v>0</v>
      </c>
      <c r="AJ23" s="117">
        <f t="shared" si="0"/>
        <v>-5.4569682106375694E-11</v>
      </c>
      <c r="AK23" s="117">
        <f t="shared" si="0"/>
        <v>0</v>
      </c>
    </row>
    <row r="24" spans="1:37" ht="12.4" customHeight="1" x14ac:dyDescent="0.15">
      <c r="A24" s="114" t="s">
        <v>143</v>
      </c>
      <c r="B24" s="157">
        <v>979.88080896927647</v>
      </c>
      <c r="C24" s="23">
        <v>8.7970839961142716E-2</v>
      </c>
      <c r="D24" s="157">
        <v>617.72176956745625</v>
      </c>
      <c r="E24" s="23">
        <v>8.5099868282181204E-2</v>
      </c>
      <c r="F24" s="157">
        <v>307.31921421975994</v>
      </c>
      <c r="G24" s="23">
        <v>5.2713680576921662E-2</v>
      </c>
      <c r="H24" s="157">
        <v>737.73818064976797</v>
      </c>
      <c r="I24" s="24">
        <v>9.4445784129304239E-2</v>
      </c>
      <c r="J24" s="157">
        <v>858.33012235208184</v>
      </c>
      <c r="K24" s="23">
        <v>7.0202644705214493E-2</v>
      </c>
      <c r="L24" s="151">
        <v>2179.4887324137931</v>
      </c>
      <c r="M24" s="23">
        <v>0.11189765808476224</v>
      </c>
      <c r="N24" s="157">
        <v>2226.1757989214175</v>
      </c>
      <c r="O24" s="23">
        <v>0.11684720990049124</v>
      </c>
      <c r="P24" s="157">
        <v>1780.8057565789475</v>
      </c>
      <c r="Q24" s="23">
        <v>7.70543875934043E-2</v>
      </c>
    </row>
    <row r="25" spans="1:37" ht="12.4" customHeight="1" x14ac:dyDescent="0.15">
      <c r="A25" s="114" t="s">
        <v>144</v>
      </c>
      <c r="B25" s="157">
        <v>980.63490621902872</v>
      </c>
      <c r="C25" s="23">
        <v>8.8038540611942148E-2</v>
      </c>
      <c r="D25" s="157">
        <v>514.36243460350147</v>
      </c>
      <c r="E25" s="23">
        <v>7.0860665093137903E-2</v>
      </c>
      <c r="F25" s="157">
        <v>323.94447460757158</v>
      </c>
      <c r="G25" s="23">
        <v>5.5565369065766236E-2</v>
      </c>
      <c r="H25" s="157">
        <v>587.9870867547304</v>
      </c>
      <c r="I25" s="24">
        <v>7.5274539020801071E-2</v>
      </c>
      <c r="J25" s="157">
        <v>930.34159094229369</v>
      </c>
      <c r="K25" s="23">
        <v>7.6092447955141279E-2</v>
      </c>
      <c r="L25" s="151">
        <v>2324.569648965517</v>
      </c>
      <c r="M25" s="23">
        <v>0.11934629250690457</v>
      </c>
      <c r="N25" s="157">
        <v>2200.5285693374421</v>
      </c>
      <c r="O25" s="23">
        <v>0.1155010416329102</v>
      </c>
      <c r="P25" s="157">
        <v>3383.8151842105262</v>
      </c>
      <c r="Q25" s="23">
        <v>0.14641563561064641</v>
      </c>
    </row>
    <row r="26" spans="1:37" ht="12.4" customHeight="1" x14ac:dyDescent="0.15">
      <c r="A26" s="114" t="s">
        <v>145</v>
      </c>
      <c r="B26" s="157">
        <v>4681.3014784440038</v>
      </c>
      <c r="C26" s="23">
        <v>0.4202735877675205</v>
      </c>
      <c r="D26" s="157">
        <v>2408.1532672502576</v>
      </c>
      <c r="E26" s="23">
        <v>0.33175700767321292</v>
      </c>
      <c r="F26" s="157">
        <v>2018.9671477377653</v>
      </c>
      <c r="G26" s="23">
        <v>0.34630828271297892</v>
      </c>
      <c r="H26" s="157">
        <v>2558.631156372724</v>
      </c>
      <c r="I26" s="24">
        <v>0.32755784124993204</v>
      </c>
      <c r="J26" s="157">
        <v>4795.2470639152671</v>
      </c>
      <c r="K26" s="23">
        <v>0.39220227408456154</v>
      </c>
      <c r="L26" s="151">
        <v>10555.042608965518</v>
      </c>
      <c r="M26" s="23">
        <v>0.54190899515230073</v>
      </c>
      <c r="N26" s="157">
        <v>10289.671603235747</v>
      </c>
      <c r="O26" s="23">
        <v>0.54008287135855815</v>
      </c>
      <c r="P26" s="157">
        <v>12821.171328947368</v>
      </c>
      <c r="Q26" s="23">
        <v>0.55476432582969126</v>
      </c>
    </row>
    <row r="27" spans="1:37" ht="12.4" customHeight="1" x14ac:dyDescent="0.15">
      <c r="A27" s="114" t="s">
        <v>146</v>
      </c>
      <c r="B27" s="157">
        <v>49952.154627106051</v>
      </c>
      <c r="C27" s="23">
        <v>4.484558693457565</v>
      </c>
      <c r="D27" s="157">
        <v>24805.423237899071</v>
      </c>
      <c r="E27" s="23">
        <v>3.4172961909810917</v>
      </c>
      <c r="F27" s="157">
        <v>21966.014901200368</v>
      </c>
      <c r="G27" s="23">
        <v>3.7677744816234355</v>
      </c>
      <c r="H27" s="157">
        <v>25903.273730096393</v>
      </c>
      <c r="I27" s="24">
        <v>3.3161561420072214</v>
      </c>
      <c r="J27" s="157">
        <v>49056.589419284152</v>
      </c>
      <c r="K27" s="23">
        <v>4.01232838947125</v>
      </c>
      <c r="L27" s="151">
        <v>119001.78376827585</v>
      </c>
      <c r="M27" s="23">
        <v>6.1096993590931712</v>
      </c>
      <c r="N27" s="157">
        <v>109004.15346610169</v>
      </c>
      <c r="O27" s="23">
        <v>5.7213950516621104</v>
      </c>
      <c r="P27" s="157">
        <v>204376.2846381579</v>
      </c>
      <c r="Q27" s="23">
        <v>8.8432381764430747</v>
      </c>
    </row>
    <row r="28" spans="1:37" ht="12.4" customHeight="1" x14ac:dyDescent="0.15">
      <c r="A28" s="114" t="s">
        <v>147</v>
      </c>
      <c r="B28" s="157">
        <v>45721.802320118928</v>
      </c>
      <c r="C28" s="23">
        <v>4.104770006536886</v>
      </c>
      <c r="D28" s="157">
        <v>22601.527733522144</v>
      </c>
      <c r="E28" s="23">
        <v>3.1136785651015702</v>
      </c>
      <c r="F28" s="157">
        <v>19645.413154201291</v>
      </c>
      <c r="G28" s="23">
        <v>3.3697275858309688</v>
      </c>
      <c r="H28" s="157">
        <v>23744.502417350948</v>
      </c>
      <c r="I28" s="24">
        <v>3.0397886518381263</v>
      </c>
      <c r="J28" s="157">
        <v>44386.481056975892</v>
      </c>
      <c r="K28" s="23">
        <v>3.6303611841312353</v>
      </c>
      <c r="L28" s="151">
        <v>110173.70308758621</v>
      </c>
      <c r="M28" s="23">
        <v>5.6564547339381397</v>
      </c>
      <c r="N28" s="157">
        <v>102149.15364560863</v>
      </c>
      <c r="O28" s="23">
        <v>5.3615907615961325</v>
      </c>
      <c r="P28" s="157">
        <v>178699.13187499999</v>
      </c>
      <c r="Q28" s="23">
        <v>7.7322033125911442</v>
      </c>
    </row>
    <row r="29" spans="1:37" ht="12.4" customHeight="1" x14ac:dyDescent="0.15">
      <c r="A29" s="114" t="s">
        <v>148</v>
      </c>
      <c r="B29" s="157">
        <v>39.106550668979189</v>
      </c>
      <c r="C29" s="23">
        <v>3.5108720150890853E-3</v>
      </c>
      <c r="D29" s="157">
        <v>10.777999485066941</v>
      </c>
      <c r="E29" s="23">
        <v>1.4848211309872784E-3</v>
      </c>
      <c r="F29" s="157">
        <v>1.5799870729455217</v>
      </c>
      <c r="G29" s="23">
        <v>2.7101115070324972E-4</v>
      </c>
      <c r="H29" s="157">
        <v>14.334389146733308</v>
      </c>
      <c r="I29" s="24">
        <v>1.8350990344371588E-3</v>
      </c>
      <c r="J29" s="157">
        <v>92.327343681519352</v>
      </c>
      <c r="K29" s="23">
        <v>7.551434507842205E-3</v>
      </c>
      <c r="L29" s="151">
        <v>14.492455172413793</v>
      </c>
      <c r="M29" s="23">
        <v>7.4406064577149449E-4</v>
      </c>
      <c r="N29" s="157">
        <v>16.008426810477658</v>
      </c>
      <c r="O29" s="23">
        <v>8.402481100579798E-4</v>
      </c>
      <c r="P29" s="157">
        <v>1.5468552631578949</v>
      </c>
      <c r="Q29" s="23">
        <v>6.6931491297086767E-5</v>
      </c>
    </row>
    <row r="30" spans="1:37" ht="12.4" customHeight="1" x14ac:dyDescent="0.15">
      <c r="A30" s="114" t="s">
        <v>149</v>
      </c>
      <c r="B30" s="157">
        <v>273.78269388007931</v>
      </c>
      <c r="C30" s="23">
        <v>2.4579411421262104E-2</v>
      </c>
      <c r="D30" s="157">
        <v>117.4966439237899</v>
      </c>
      <c r="E30" s="23">
        <v>1.6186816482952143E-2</v>
      </c>
      <c r="F30" s="157">
        <v>90.286257617728538</v>
      </c>
      <c r="G30" s="23">
        <v>1.5486571370520535E-2</v>
      </c>
      <c r="H30" s="157">
        <v>128.01747518743306</v>
      </c>
      <c r="I30" s="24">
        <v>1.638889126719982E-2</v>
      </c>
      <c r="J30" s="157">
        <v>277.27004565376188</v>
      </c>
      <c r="K30" s="23">
        <v>2.2677860179355542E-2</v>
      </c>
      <c r="L30" s="151">
        <v>685.82865862068968</v>
      </c>
      <c r="M30" s="23">
        <v>3.5211295018752531E-2</v>
      </c>
      <c r="N30" s="157">
        <v>612.14264946070887</v>
      </c>
      <c r="O30" s="23">
        <v>3.2130059398378694E-2</v>
      </c>
      <c r="P30" s="157">
        <v>1315.068394736842</v>
      </c>
      <c r="Q30" s="23">
        <v>5.690221374539696E-2</v>
      </c>
    </row>
    <row r="31" spans="1:37" ht="12.4" customHeight="1" x14ac:dyDescent="0.15">
      <c r="A31" s="114" t="s">
        <v>150</v>
      </c>
      <c r="B31" s="157">
        <v>351.69284799306246</v>
      </c>
      <c r="C31" s="23">
        <v>3.1573957733512723E-2</v>
      </c>
      <c r="D31" s="157">
        <v>208.35553553038105</v>
      </c>
      <c r="E31" s="23">
        <v>2.8703907653949846E-2</v>
      </c>
      <c r="F31" s="157">
        <v>207.3997460757156</v>
      </c>
      <c r="G31" s="23">
        <v>3.5574749187507776E-2</v>
      </c>
      <c r="H31" s="157">
        <v>208.72508925383792</v>
      </c>
      <c r="I31" s="24">
        <v>2.6721139340619728E-2</v>
      </c>
      <c r="J31" s="157">
        <v>457.47259715120521</v>
      </c>
      <c r="K31" s="23">
        <v>3.7416589915510473E-2</v>
      </c>
      <c r="L31" s="151">
        <v>535.89779172413796</v>
      </c>
      <c r="M31" s="23">
        <v>2.7513658123074783E-2</v>
      </c>
      <c r="N31" s="157">
        <v>408.46902773497692</v>
      </c>
      <c r="O31" s="23">
        <v>2.1439666285440202E-2</v>
      </c>
      <c r="P31" s="157">
        <v>1624.0723684210525</v>
      </c>
      <c r="Q31" s="23">
        <v>7.0272628720866356E-2</v>
      </c>
    </row>
    <row r="32" spans="1:37" ht="12.4" customHeight="1" x14ac:dyDescent="0.15">
      <c r="A32" s="114" t="s">
        <v>151</v>
      </c>
      <c r="B32" s="157">
        <v>3565.770214444995</v>
      </c>
      <c r="C32" s="23">
        <v>0.32012444575081533</v>
      </c>
      <c r="D32" s="157">
        <v>1867.2653254376933</v>
      </c>
      <c r="E32" s="23">
        <v>0.25724208061163256</v>
      </c>
      <c r="F32" s="157">
        <v>2021.3357562326871</v>
      </c>
      <c r="G32" s="23">
        <v>0.34671456408373569</v>
      </c>
      <c r="H32" s="157">
        <v>1807.6943591574438</v>
      </c>
      <c r="I32" s="24">
        <v>0.23142236052683904</v>
      </c>
      <c r="J32" s="157">
        <v>3843.0383758217677</v>
      </c>
      <c r="K32" s="23">
        <v>0.31432132073730634</v>
      </c>
      <c r="L32" s="151">
        <v>7591.8617751724141</v>
      </c>
      <c r="M32" s="23">
        <v>0.38977561136743349</v>
      </c>
      <c r="N32" s="157">
        <v>5818.3797164869029</v>
      </c>
      <c r="O32" s="23">
        <v>0.30539431627210156</v>
      </c>
      <c r="P32" s="157">
        <v>22736.465144736841</v>
      </c>
      <c r="Q32" s="23">
        <v>0.98379308989436764</v>
      </c>
    </row>
    <row r="33" spans="1:17" ht="12.4" customHeight="1" x14ac:dyDescent="0.15">
      <c r="A33" s="114" t="s">
        <v>152</v>
      </c>
      <c r="B33" s="157">
        <v>1.0166005946481664</v>
      </c>
      <c r="C33" s="23">
        <v>9.1267435179456021E-5</v>
      </c>
      <c r="D33" s="157">
        <v>2.1127703398558189</v>
      </c>
      <c r="E33" s="23">
        <v>2.9106385186671865E-4</v>
      </c>
      <c r="F33" s="157">
        <v>2.21606648199446</v>
      </c>
      <c r="G33" s="23">
        <v>3.8011622854646556E-4</v>
      </c>
      <c r="H33" s="157">
        <v>2.0728311317386647</v>
      </c>
      <c r="I33" s="24">
        <v>2.6536536502999667E-4</v>
      </c>
      <c r="J33" s="157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102.72348154112983</v>
      </c>
      <c r="C34" s="23">
        <v>9.2222144491345675E-3</v>
      </c>
      <c r="D34" s="157">
        <v>92.611922760041196</v>
      </c>
      <c r="E34" s="23">
        <v>1.275859588655536E-2</v>
      </c>
      <c r="F34" s="157">
        <v>20.683685133887348</v>
      </c>
      <c r="G34" s="23">
        <v>3.5478197289730549E-3</v>
      </c>
      <c r="H34" s="157">
        <v>120.42280506961799</v>
      </c>
      <c r="I34" s="24">
        <v>1.5416616016583555E-2</v>
      </c>
      <c r="J34" s="157">
        <v>102.31912965668371</v>
      </c>
      <c r="K34" s="23">
        <v>8.3686606339192279E-3</v>
      </c>
      <c r="L34" s="151">
        <v>130.57203999999999</v>
      </c>
      <c r="M34" s="23">
        <v>6.7037306823644269E-3</v>
      </c>
      <c r="N34" s="157">
        <v>109.09049152542373</v>
      </c>
      <c r="O34" s="23">
        <v>5.7259267518741472E-3</v>
      </c>
      <c r="P34" s="157">
        <v>314.01315789473688</v>
      </c>
      <c r="Q34" s="23">
        <v>1.3587159345403456E-2</v>
      </c>
    </row>
    <row r="35" spans="1:17" ht="12.4" customHeight="1" x14ac:dyDescent="0.15">
      <c r="A35" s="114" t="s">
        <v>154</v>
      </c>
      <c r="B35" s="157">
        <v>88.083208498513386</v>
      </c>
      <c r="C35" s="23">
        <v>7.9078534523372261E-3</v>
      </c>
      <c r="D35" s="157">
        <v>18.944255921730175</v>
      </c>
      <c r="E35" s="23">
        <v>2.6098378963915069E-3</v>
      </c>
      <c r="F35" s="157">
        <v>33.982855032317637</v>
      </c>
      <c r="G35" s="23">
        <v>5.8289924039192928E-3</v>
      </c>
      <c r="H35" s="157">
        <v>13.129617279543021</v>
      </c>
      <c r="I35" s="24">
        <v>1.6808632544840392E-3</v>
      </c>
      <c r="J35" s="157">
        <v>53.307360847333818</v>
      </c>
      <c r="K35" s="23">
        <v>4.3599981129439627E-3</v>
      </c>
      <c r="L35" s="151">
        <v>338.94663103448272</v>
      </c>
      <c r="M35" s="23">
        <v>1.7401940952671925E-2</v>
      </c>
      <c r="N35" s="157">
        <v>362.96717257318954</v>
      </c>
      <c r="O35" s="23">
        <v>1.9051371154603234E-2</v>
      </c>
      <c r="P35" s="157">
        <v>133.82384868421053</v>
      </c>
      <c r="Q35" s="23">
        <v>5.7904769611503122E-3</v>
      </c>
    </row>
    <row r="36" spans="1:17" ht="12.4" customHeight="1" x14ac:dyDescent="0.15">
      <c r="A36" s="114" t="s">
        <v>155</v>
      </c>
      <c r="B36" s="157">
        <v>82.66835121407334</v>
      </c>
      <c r="C36" s="23">
        <v>7.4217233646554715E-3</v>
      </c>
      <c r="D36" s="157">
        <v>28.703934860968076</v>
      </c>
      <c r="E36" s="23">
        <v>3.9543710391801972E-3</v>
      </c>
      <c r="F36" s="157">
        <v>36.453896583564173</v>
      </c>
      <c r="G36" s="23">
        <v>6.2528438554317438E-3</v>
      </c>
      <c r="H36" s="157">
        <v>25.707430560514101</v>
      </c>
      <c r="I36" s="24">
        <v>3.2910841554912511E-3</v>
      </c>
      <c r="J36" s="157">
        <v>104.18968955441927</v>
      </c>
      <c r="K36" s="23">
        <v>8.5216533443937242E-3</v>
      </c>
      <c r="L36" s="151">
        <v>186.58032965517242</v>
      </c>
      <c r="M36" s="23">
        <v>9.5792658262446456E-3</v>
      </c>
      <c r="N36" s="157">
        <v>200.88266718027734</v>
      </c>
      <c r="O36" s="23">
        <v>1.0543901873678105E-2</v>
      </c>
      <c r="P36" s="157">
        <v>64.445894736842106</v>
      </c>
      <c r="Q36" s="23">
        <v>2.7885348716505105E-3</v>
      </c>
    </row>
    <row r="37" spans="1:17" ht="12.4" customHeight="1" x14ac:dyDescent="0.15">
      <c r="A37" s="114" t="s">
        <v>156</v>
      </c>
      <c r="B37" s="157">
        <v>831.90139383052519</v>
      </c>
      <c r="C37" s="23">
        <v>7.4685679840078678E-2</v>
      </c>
      <c r="D37" s="157">
        <v>560.22341632337793</v>
      </c>
      <c r="E37" s="23">
        <v>7.7178660825076906E-2</v>
      </c>
      <c r="F37" s="157">
        <v>294.18038965835643</v>
      </c>
      <c r="G37" s="23">
        <v>5.0460011528455424E-2</v>
      </c>
      <c r="H37" s="157">
        <v>663.08832095680123</v>
      </c>
      <c r="I37" s="24">
        <v>8.4889054223262067E-2</v>
      </c>
      <c r="J37" s="157">
        <v>874.21494010226445</v>
      </c>
      <c r="K37" s="23">
        <v>7.1501860691794678E-2</v>
      </c>
      <c r="L37" s="151">
        <v>1479.7239972413793</v>
      </c>
      <c r="M37" s="23">
        <v>7.5970867589554167E-2</v>
      </c>
      <c r="N37" s="157">
        <v>1488.9186409861325</v>
      </c>
      <c r="O37" s="23">
        <v>7.8150157347120636E-2</v>
      </c>
      <c r="P37" s="157">
        <v>1401.2065789473684</v>
      </c>
      <c r="Q37" s="23">
        <v>6.0629360857444005E-2</v>
      </c>
    </row>
    <row r="38" spans="1:17" ht="12.4" customHeight="1" x14ac:dyDescent="0.15">
      <c r="A38" s="114" t="s">
        <v>157</v>
      </c>
      <c r="B38" s="157">
        <v>5126.1999298810706</v>
      </c>
      <c r="C38" s="23">
        <v>0.46021527262559964</v>
      </c>
      <c r="D38" s="157">
        <v>2112.8672566941295</v>
      </c>
      <c r="E38" s="23">
        <v>0.29107720352531463</v>
      </c>
      <c r="F38" s="157">
        <v>1483.6814173591874</v>
      </c>
      <c r="G38" s="23">
        <v>0.25449208735988577</v>
      </c>
      <c r="H38" s="157">
        <v>2356.1404676901107</v>
      </c>
      <c r="I38" s="24">
        <v>0.30163483445276679</v>
      </c>
      <c r="J38" s="157">
        <v>4893.6885084002924</v>
      </c>
      <c r="K38" s="23">
        <v>0.40025377964341641</v>
      </c>
      <c r="L38" s="151">
        <v>13636.820877931033</v>
      </c>
      <c r="M38" s="23">
        <v>0.70013131853721577</v>
      </c>
      <c r="N38" s="157">
        <v>11873.853508474574</v>
      </c>
      <c r="O38" s="23">
        <v>0.62323319384956988</v>
      </c>
      <c r="P38" s="157">
        <v>28691.634335526316</v>
      </c>
      <c r="Q38" s="23">
        <v>1.2414696575470447</v>
      </c>
    </row>
    <row r="39" spans="1:17" ht="12.4" customHeight="1" x14ac:dyDescent="0.15">
      <c r="A39" s="114" t="s">
        <v>158</v>
      </c>
      <c r="B39" s="157">
        <v>10409.480168111993</v>
      </c>
      <c r="C39" s="23">
        <v>0.93453275701043059</v>
      </c>
      <c r="D39" s="157">
        <v>6361.1598267250256</v>
      </c>
      <c r="E39" s="23">
        <v>0.87633930038641417</v>
      </c>
      <c r="F39" s="157">
        <v>5025.1408467220681</v>
      </c>
      <c r="G39" s="23">
        <v>0.86194958594006665</v>
      </c>
      <c r="H39" s="157">
        <v>6877.7283934309171</v>
      </c>
      <c r="I39" s="24">
        <v>0.88049184410361869</v>
      </c>
      <c r="J39" s="157">
        <v>11315.839200511322</v>
      </c>
      <c r="K39" s="23">
        <v>0.92552016787892244</v>
      </c>
      <c r="L39" s="151">
        <v>19541.938909655171</v>
      </c>
      <c r="M39" s="23">
        <v>1.0033074114607279</v>
      </c>
      <c r="N39" s="157">
        <v>19106.697188751925</v>
      </c>
      <c r="O39" s="23">
        <v>1.0028697005873928</v>
      </c>
      <c r="P39" s="157">
        <v>23258.674131578948</v>
      </c>
      <c r="Q39" s="23">
        <v>1.0063887567874215</v>
      </c>
    </row>
    <row r="40" spans="1:17" ht="12.4" customHeight="1" x14ac:dyDescent="0.15">
      <c r="A40" s="114" t="s">
        <v>159</v>
      </c>
      <c r="B40" s="157">
        <v>9050.7105241575809</v>
      </c>
      <c r="C40" s="23">
        <v>0.8125463829552978</v>
      </c>
      <c r="D40" s="157">
        <v>4648.7323208032958</v>
      </c>
      <c r="E40" s="23">
        <v>0.640428308778064</v>
      </c>
      <c r="F40" s="157">
        <v>3697.9767303785779</v>
      </c>
      <c r="G40" s="23">
        <v>0.63430451181184777</v>
      </c>
      <c r="H40" s="157">
        <v>5016.3397126026421</v>
      </c>
      <c r="I40" s="24">
        <v>0.6421954970507926</v>
      </c>
      <c r="J40" s="157">
        <v>9405.1479422936463</v>
      </c>
      <c r="K40" s="23">
        <v>0.76924512165959236</v>
      </c>
      <c r="L40" s="151">
        <v>20172.664793793105</v>
      </c>
      <c r="M40" s="23">
        <v>1.0356896616090514</v>
      </c>
      <c r="N40" s="157">
        <v>18869.74103081664</v>
      </c>
      <c r="O40" s="23">
        <v>0.99043237828028086</v>
      </c>
      <c r="P40" s="157">
        <v>31298.947980263158</v>
      </c>
      <c r="Q40" s="23">
        <v>1.3542865413744403</v>
      </c>
    </row>
    <row r="41" spans="1:17" ht="12.4" customHeight="1" x14ac:dyDescent="0.15">
      <c r="A41" s="114" t="s">
        <v>160</v>
      </c>
      <c r="B41" s="157">
        <v>7.9426266105054513</v>
      </c>
      <c r="C41" s="23">
        <v>7.1306584232307016E-4</v>
      </c>
      <c r="D41" s="157">
        <v>7.8092494850669407</v>
      </c>
      <c r="E41" s="23">
        <v>1.0758340328967738E-3</v>
      </c>
      <c r="F41" s="157">
        <v>6.4976306555863337</v>
      </c>
      <c r="G41" s="23">
        <v>1.1145220052543306E-3</v>
      </c>
      <c r="H41" s="157">
        <v>8.3163837915030339</v>
      </c>
      <c r="I41" s="24">
        <v>1.0646695655861975E-3</v>
      </c>
      <c r="J41" s="157">
        <v>10.796525200876554</v>
      </c>
      <c r="K41" s="23">
        <v>8.830455823349596E-4</v>
      </c>
      <c r="L41" s="151">
        <v>2.910945517241379</v>
      </c>
      <c r="M41" s="23">
        <v>1.4945155776552332E-4</v>
      </c>
      <c r="N41" s="157">
        <v>2.7748929121725734</v>
      </c>
      <c r="O41" s="23">
        <v>1.4564819845634279E-4</v>
      </c>
      <c r="P41" s="157">
        <v>4.0727631578947365</v>
      </c>
      <c r="Q41" s="23">
        <v>1.7622599757731954E-4</v>
      </c>
    </row>
    <row r="42" spans="1:17" ht="12.4" customHeight="1" x14ac:dyDescent="0.15">
      <c r="A42" s="114" t="s">
        <v>161</v>
      </c>
      <c r="B42" s="157">
        <v>3021.2893733894948</v>
      </c>
      <c r="C42" s="23">
        <v>0.27124254451143343</v>
      </c>
      <c r="D42" s="157">
        <v>2050.6096609165807</v>
      </c>
      <c r="E42" s="23">
        <v>0.28250034342218994</v>
      </c>
      <c r="F42" s="157">
        <v>1847.5952502308401</v>
      </c>
      <c r="G42" s="23">
        <v>0.31691329845214722</v>
      </c>
      <c r="H42" s="157">
        <v>2129.1047008211353</v>
      </c>
      <c r="I42" s="24">
        <v>0.27256954870538608</v>
      </c>
      <c r="J42" s="157">
        <v>3339.5025525931337</v>
      </c>
      <c r="K42" s="23">
        <v>0.27313722900626103</v>
      </c>
      <c r="L42" s="151">
        <v>5020.4978689655172</v>
      </c>
      <c r="M42" s="23">
        <v>0.25775859521632166</v>
      </c>
      <c r="N42" s="157">
        <v>5416.4426825885976</v>
      </c>
      <c r="O42" s="23">
        <v>0.28429750038296525</v>
      </c>
      <c r="P42" s="157">
        <v>1639.3375526315788</v>
      </c>
      <c r="Q42" s="23">
        <v>7.0933144005308313E-2</v>
      </c>
    </row>
    <row r="43" spans="1:17" ht="12.4" customHeight="1" x14ac:dyDescent="0.15">
      <c r="A43" s="114" t="s">
        <v>162</v>
      </c>
      <c r="B43" s="157">
        <v>5069.9032500000003</v>
      </c>
      <c r="C43" s="23">
        <v>0.45516112096671496</v>
      </c>
      <c r="D43" s="157">
        <v>2693.8630512358391</v>
      </c>
      <c r="E43" s="23">
        <v>0.37111755182422862</v>
      </c>
      <c r="F43" s="157">
        <v>2546.9507673130192</v>
      </c>
      <c r="G43" s="23">
        <v>0.43687196563400377</v>
      </c>
      <c r="H43" s="157">
        <v>2750.6663370224924</v>
      </c>
      <c r="I43" s="24">
        <v>0.35214232622386377</v>
      </c>
      <c r="J43" s="157">
        <v>5114.7252885317748</v>
      </c>
      <c r="K43" s="23">
        <v>0.4183323325664256</v>
      </c>
      <c r="L43" s="151">
        <v>11349.777312413793</v>
      </c>
      <c r="M43" s="23">
        <v>0.58271166175570221</v>
      </c>
      <c r="N43" s="157">
        <v>11115.034207241912</v>
      </c>
      <c r="O43" s="23">
        <v>0.58340439047715165</v>
      </c>
      <c r="P43" s="157">
        <v>13354.359881578946</v>
      </c>
      <c r="Q43" s="23">
        <v>0.5778350718911629</v>
      </c>
    </row>
    <row r="44" spans="1:17" ht="12.4" customHeight="1" x14ac:dyDescent="0.15">
      <c r="A44" s="114" t="s">
        <v>163</v>
      </c>
      <c r="B44" s="157">
        <v>7901.801626982161</v>
      </c>
      <c r="C44" s="23">
        <v>0.70940069442031506</v>
      </c>
      <c r="D44" s="157">
        <v>5005.9704667868173</v>
      </c>
      <c r="E44" s="23">
        <v>0.68964289156645397</v>
      </c>
      <c r="F44" s="157">
        <v>4001.768402585411</v>
      </c>
      <c r="G44" s="23">
        <v>0.68641312210911509</v>
      </c>
      <c r="H44" s="157">
        <v>5394.2428107818632</v>
      </c>
      <c r="I44" s="24">
        <v>0.6905749294410134</v>
      </c>
      <c r="J44" s="157">
        <v>8627.2407618699781</v>
      </c>
      <c r="K44" s="23">
        <v>0.70562025288385022</v>
      </c>
      <c r="L44" s="151">
        <v>14288.805678620691</v>
      </c>
      <c r="M44" s="23">
        <v>0.73360502786134463</v>
      </c>
      <c r="N44" s="157">
        <v>13643.904606317412</v>
      </c>
      <c r="O44" s="23">
        <v>0.71613939302056251</v>
      </c>
      <c r="P44" s="157">
        <v>19795.921414473683</v>
      </c>
      <c r="Q44" s="23">
        <v>0.85655754189033828</v>
      </c>
    </row>
    <row r="45" spans="1:17" ht="12.4" customHeight="1" x14ac:dyDescent="0.15">
      <c r="A45" s="114" t="s">
        <v>164</v>
      </c>
      <c r="B45" s="157">
        <v>2107.8058522051538</v>
      </c>
      <c r="C45" s="23">
        <v>0.18923265931552039</v>
      </c>
      <c r="D45" s="157">
        <v>1233.1305249742531</v>
      </c>
      <c r="E45" s="23">
        <v>0.16988108630771895</v>
      </c>
      <c r="F45" s="157">
        <v>1125.027540166205</v>
      </c>
      <c r="G45" s="23">
        <v>0.19297310304247189</v>
      </c>
      <c r="H45" s="157">
        <v>1274.9282873973582</v>
      </c>
      <c r="I45" s="24">
        <v>0.16321725643346952</v>
      </c>
      <c r="J45" s="157">
        <v>2118.4578265157047</v>
      </c>
      <c r="K45" s="23">
        <v>0.17326823123755913</v>
      </c>
      <c r="L45" s="151">
        <v>4430.6154144827588</v>
      </c>
      <c r="M45" s="23">
        <v>0.22747329746724382</v>
      </c>
      <c r="N45" s="157">
        <v>4274.0098428351312</v>
      </c>
      <c r="O45" s="23">
        <v>0.22433364223278524</v>
      </c>
      <c r="P45" s="157">
        <v>5767.9445723684203</v>
      </c>
      <c r="Q45" s="23">
        <v>0.24957547169566641</v>
      </c>
    </row>
    <row r="46" spans="1:17" ht="12.4" customHeight="1" x14ac:dyDescent="0.15">
      <c r="A46" s="116" t="s">
        <v>165</v>
      </c>
      <c r="B46" s="157">
        <v>3212.1482791129829</v>
      </c>
      <c r="C46" s="23">
        <v>0.28837730018464741</v>
      </c>
      <c r="D46" s="157">
        <v>2055.1695829042224</v>
      </c>
      <c r="E46" s="23">
        <v>0.28312853685755657</v>
      </c>
      <c r="F46" s="157">
        <v>1577.1952077562328</v>
      </c>
      <c r="G46" s="23">
        <v>0.27053226919180356</v>
      </c>
      <c r="H46" s="157">
        <v>2239.9772402713315</v>
      </c>
      <c r="I46" s="24">
        <v>0.28676353269786181</v>
      </c>
      <c r="J46" s="157">
        <v>3484.6784536157779</v>
      </c>
      <c r="K46" s="23">
        <v>0.28501113618235274</v>
      </c>
      <c r="L46" s="151">
        <v>5796.6432020689663</v>
      </c>
      <c r="M46" s="23">
        <v>0.29760686046131246</v>
      </c>
      <c r="N46" s="157">
        <v>5962.3729067796612</v>
      </c>
      <c r="O46" s="23">
        <v>0.31295221108819432</v>
      </c>
      <c r="P46" s="157">
        <v>4381.3987500000003</v>
      </c>
      <c r="Q46" s="23">
        <v>0.18958047290476074</v>
      </c>
    </row>
    <row r="47" spans="1:17" ht="12.4" customHeight="1" x14ac:dyDescent="0.15">
      <c r="A47" s="114" t="s">
        <v>166</v>
      </c>
      <c r="B47" s="157">
        <v>1748.0459703914767</v>
      </c>
      <c r="C47" s="23">
        <v>0.15693446682335277</v>
      </c>
      <c r="D47" s="157">
        <v>1131.92133753862</v>
      </c>
      <c r="E47" s="23">
        <v>0.1559380962043429</v>
      </c>
      <c r="F47" s="157">
        <v>1377.9978725761773</v>
      </c>
      <c r="G47" s="23">
        <v>0.23636445861375516</v>
      </c>
      <c r="H47" s="157">
        <v>1036.776429489468</v>
      </c>
      <c r="I47" s="24">
        <v>0.1327288805408853</v>
      </c>
      <c r="J47" s="157">
        <v>2000.1124707815925</v>
      </c>
      <c r="K47" s="23">
        <v>0.1635887888589703</v>
      </c>
      <c r="L47" s="151">
        <v>2922.4390710344828</v>
      </c>
      <c r="M47" s="23">
        <v>0.15004165109034415</v>
      </c>
      <c r="N47" s="157">
        <v>3121.9301140215716</v>
      </c>
      <c r="O47" s="23">
        <v>0.1638634394931808</v>
      </c>
      <c r="P47" s="157">
        <v>1218.8905592105264</v>
      </c>
      <c r="Q47" s="23">
        <v>5.2740656995503975E-2</v>
      </c>
    </row>
    <row r="48" spans="1:17" ht="12.4" customHeight="1" x14ac:dyDescent="0.15">
      <c r="A48" s="114" t="s">
        <v>167</v>
      </c>
      <c r="B48" s="157">
        <v>341.07054311199209</v>
      </c>
      <c r="C48" s="23">
        <v>3.062031819474673E-2</v>
      </c>
      <c r="D48" s="157">
        <v>195.89030587023686</v>
      </c>
      <c r="E48" s="23">
        <v>2.6986646818334167E-2</v>
      </c>
      <c r="F48" s="157">
        <v>167.17072391505079</v>
      </c>
      <c r="G48" s="23">
        <v>2.8674367675459653E-2</v>
      </c>
      <c r="H48" s="157">
        <v>206.99466404855409</v>
      </c>
      <c r="I48" s="24">
        <v>2.6499609033965133E-2</v>
      </c>
      <c r="J48" s="157">
        <v>324.13991709276843</v>
      </c>
      <c r="K48" s="23">
        <v>2.6511337353609901E-2</v>
      </c>
      <c r="L48" s="151">
        <v>761.92302275862062</v>
      </c>
      <c r="M48" s="23">
        <v>3.9118074170142514E-2</v>
      </c>
      <c r="N48" s="157">
        <v>679.65728813559315</v>
      </c>
      <c r="O48" s="23">
        <v>3.5673758490077645E-2</v>
      </c>
      <c r="P48" s="157">
        <v>1464.4290986842107</v>
      </c>
      <c r="Q48" s="23">
        <v>6.33649610330594E-2</v>
      </c>
    </row>
    <row r="49" spans="1:17" ht="12.4" customHeight="1" x14ac:dyDescent="0.15">
      <c r="A49" s="114" t="s">
        <v>168</v>
      </c>
      <c r="B49" s="157">
        <v>12885.039218780972</v>
      </c>
      <c r="C49" s="23">
        <v>1.1567812254642988</v>
      </c>
      <c r="D49" s="157">
        <v>7075.1876822863023</v>
      </c>
      <c r="E49" s="23">
        <v>0.97470668753649159</v>
      </c>
      <c r="F49" s="157">
        <v>5473.9686999076639</v>
      </c>
      <c r="G49" s="23">
        <v>0.93893588224737301</v>
      </c>
      <c r="H49" s="157">
        <v>7694.2952002856127</v>
      </c>
      <c r="I49" s="24">
        <v>0.98502932689924794</v>
      </c>
      <c r="J49" s="157">
        <v>13189.957791453617</v>
      </c>
      <c r="K49" s="23">
        <v>1.0788039431410827</v>
      </c>
      <c r="L49" s="151">
        <v>27871.657367586206</v>
      </c>
      <c r="M49" s="23">
        <v>1.4309655012163109</v>
      </c>
      <c r="N49" s="157">
        <v>26150.477611710325</v>
      </c>
      <c r="O49" s="23">
        <v>1.3725826810147055</v>
      </c>
      <c r="P49" s="157">
        <v>42569.626598684212</v>
      </c>
      <c r="Q49" s="23">
        <v>1.8419619857602858</v>
      </c>
    </row>
    <row r="50" spans="1:17" ht="12.4" customHeight="1" x14ac:dyDescent="0.15">
      <c r="A50" s="114" t="s">
        <v>169</v>
      </c>
      <c r="B50" s="157">
        <v>308.20321828543109</v>
      </c>
      <c r="C50" s="23">
        <v>2.7669585671155746E-2</v>
      </c>
      <c r="D50" s="157">
        <v>166.56008599382079</v>
      </c>
      <c r="E50" s="23">
        <v>2.2945996203222806E-2</v>
      </c>
      <c r="F50" s="157">
        <v>180.31915512465375</v>
      </c>
      <c r="G50" s="23">
        <v>3.0929684527776644E-2</v>
      </c>
      <c r="H50" s="157">
        <v>161.24017458050696</v>
      </c>
      <c r="I50" s="24">
        <v>2.0642085662408476E-2</v>
      </c>
      <c r="J50" s="157">
        <v>284.90333856829801</v>
      </c>
      <c r="K50" s="23">
        <v>2.3302185641616551E-2</v>
      </c>
      <c r="L50" s="151">
        <v>731.60804344827591</v>
      </c>
      <c r="M50" s="23">
        <v>3.7561665486185364E-2</v>
      </c>
      <c r="N50" s="157">
        <v>712.42889984591682</v>
      </c>
      <c r="O50" s="23">
        <v>3.7393870349234894E-2</v>
      </c>
      <c r="P50" s="157">
        <v>895.38783552631583</v>
      </c>
      <c r="Q50" s="23">
        <v>3.8742889880143662E-2</v>
      </c>
    </row>
    <row r="51" spans="1:17" ht="12.4" customHeight="1" x14ac:dyDescent="0.15">
      <c r="A51" s="114" t="s">
        <v>170</v>
      </c>
      <c r="B51" s="157">
        <v>237.64276189296331</v>
      </c>
      <c r="C51" s="23">
        <v>2.1334873775515795E-2</v>
      </c>
      <c r="D51" s="157">
        <v>57.50960427394439</v>
      </c>
      <c r="E51" s="23">
        <v>7.9227574448282306E-3</v>
      </c>
      <c r="F51" s="157">
        <v>34.154528162511539</v>
      </c>
      <c r="G51" s="23">
        <v>5.8584390578542162E-3</v>
      </c>
      <c r="H51" s="157">
        <v>66.539789003927169</v>
      </c>
      <c r="I51" s="24">
        <v>8.5184726954748713E-3</v>
      </c>
      <c r="J51" s="157">
        <v>312.69983783783783</v>
      </c>
      <c r="K51" s="23">
        <v>2.5575655617155645E-2</v>
      </c>
      <c r="L51" s="151">
        <v>578.42269999999996</v>
      </c>
      <c r="M51" s="23">
        <v>2.969693972282331E-2</v>
      </c>
      <c r="N51" s="157">
        <v>586.47343990755007</v>
      </c>
      <c r="O51" s="23">
        <v>3.0782737449190835E-2</v>
      </c>
      <c r="P51" s="157">
        <v>509.67361842105265</v>
      </c>
      <c r="Q51" s="23">
        <v>2.2053269086120895E-2</v>
      </c>
    </row>
    <row r="52" spans="1:17" ht="12.4" customHeight="1" x14ac:dyDescent="0.15">
      <c r="A52" s="114" t="s">
        <v>171</v>
      </c>
      <c r="B52" s="157">
        <v>379.5057011892963</v>
      </c>
      <c r="C52" s="23">
        <v>3.4070914541925283E-2</v>
      </c>
      <c r="D52" s="157">
        <v>232.54667636457259</v>
      </c>
      <c r="E52" s="23">
        <v>3.2036577797705544E-2</v>
      </c>
      <c r="F52" s="157">
        <v>155.81919205909512</v>
      </c>
      <c r="G52" s="23">
        <v>2.6727268383823097E-2</v>
      </c>
      <c r="H52" s="157">
        <v>262.21317600856838</v>
      </c>
      <c r="I52" s="24">
        <v>3.3568723521063562E-2</v>
      </c>
      <c r="J52" s="157">
        <v>341.51260226442662</v>
      </c>
      <c r="K52" s="23">
        <v>2.793224571150299E-2</v>
      </c>
      <c r="L52" s="151">
        <v>844.89463724137931</v>
      </c>
      <c r="M52" s="23">
        <v>4.3377939894637452E-2</v>
      </c>
      <c r="N52" s="157">
        <v>600.0873351309707</v>
      </c>
      <c r="O52" s="23">
        <v>3.1497301713839222E-2</v>
      </c>
      <c r="P52" s="157">
        <v>2935.4201513157896</v>
      </c>
      <c r="Q52" s="23">
        <v>0.12701385384304767</v>
      </c>
    </row>
    <row r="53" spans="1:17" ht="12.4" customHeight="1" x14ac:dyDescent="0.15">
      <c r="A53" s="114" t="s">
        <v>172</v>
      </c>
      <c r="B53" s="157">
        <v>1156.0120443508424</v>
      </c>
      <c r="C53" s="23">
        <v>0.10378338836303301</v>
      </c>
      <c r="D53" s="157">
        <v>368.9202278578785</v>
      </c>
      <c r="E53" s="23">
        <v>5.0823953993593782E-2</v>
      </c>
      <c r="F53" s="157">
        <v>424.52648107109883</v>
      </c>
      <c r="G53" s="23">
        <v>7.2817943962410411E-2</v>
      </c>
      <c r="H53" s="157">
        <v>347.42020207068907</v>
      </c>
      <c r="I53" s="24">
        <v>4.4476989625273064E-2</v>
      </c>
      <c r="J53" s="157">
        <v>1068.3516683710736</v>
      </c>
      <c r="K53" s="23">
        <v>8.7380263888854434E-2</v>
      </c>
      <c r="L53" s="151">
        <v>3429.859440689655</v>
      </c>
      <c r="M53" s="23">
        <v>0.17609324300017473</v>
      </c>
      <c r="N53" s="157">
        <v>3327.6324707241911</v>
      </c>
      <c r="O53" s="23">
        <v>0.17466031656924191</v>
      </c>
      <c r="P53" s="157">
        <v>4302.8239605263152</v>
      </c>
      <c r="Q53" s="23">
        <v>0.18618058930667164</v>
      </c>
    </row>
    <row r="54" spans="1:17" ht="12.4" customHeight="1" x14ac:dyDescent="0.15">
      <c r="A54" s="114" t="s">
        <v>173</v>
      </c>
      <c r="B54" s="157">
        <v>486.62154348364714</v>
      </c>
      <c r="C54" s="23">
        <v>4.3687462323579812E-2</v>
      </c>
      <c r="D54" s="157">
        <v>210.06718280123584</v>
      </c>
      <c r="E54" s="23">
        <v>2.8939711157195805E-2</v>
      </c>
      <c r="F54" s="157">
        <v>143.87045244690674</v>
      </c>
      <c r="G54" s="23">
        <v>2.467773156975555E-2</v>
      </c>
      <c r="H54" s="157">
        <v>235.66199143163155</v>
      </c>
      <c r="I54" s="24">
        <v>3.0169621356225002E-2</v>
      </c>
      <c r="J54" s="157">
        <v>673.20531482834178</v>
      </c>
      <c r="K54" s="23">
        <v>5.5061324657985203E-2</v>
      </c>
      <c r="L54" s="151">
        <v>875.08414413793105</v>
      </c>
      <c r="M54" s="23">
        <v>4.49279066690546E-2</v>
      </c>
      <c r="N54" s="157">
        <v>805.3621733436056</v>
      </c>
      <c r="O54" s="23">
        <v>4.2271739258053942E-2</v>
      </c>
      <c r="P54" s="157">
        <v>1470.4730789473683</v>
      </c>
      <c r="Q54" s="23">
        <v>6.3626480402077454E-2</v>
      </c>
    </row>
    <row r="55" spans="1:17" ht="12.4" customHeight="1" x14ac:dyDescent="0.15">
      <c r="A55" s="114" t="s">
        <v>174</v>
      </c>
      <c r="B55" s="157">
        <v>359.96606726957384</v>
      </c>
      <c r="C55" s="23">
        <v>3.2316703220796009E-2</v>
      </c>
      <c r="D55" s="157">
        <v>196.99817610710608</v>
      </c>
      <c r="E55" s="23">
        <v>2.7139271536898536E-2</v>
      </c>
      <c r="F55" s="157">
        <v>151.30004616805172</v>
      </c>
      <c r="G55" s="23">
        <v>2.5952110821398054E-2</v>
      </c>
      <c r="H55" s="157">
        <v>214.66724955373081</v>
      </c>
      <c r="I55" s="24">
        <v>2.748185906973977E-2</v>
      </c>
      <c r="J55" s="157">
        <v>355.98464755295834</v>
      </c>
      <c r="K55" s="23">
        <v>2.9115911328135995E-2</v>
      </c>
      <c r="L55" s="151">
        <v>804.01325103448278</v>
      </c>
      <c r="M55" s="23">
        <v>4.1279038758890767E-2</v>
      </c>
      <c r="N55" s="157">
        <v>701.54862095531587</v>
      </c>
      <c r="O55" s="23">
        <v>3.6822787763608957E-2</v>
      </c>
      <c r="P55" s="157">
        <v>1679.0072631578948</v>
      </c>
      <c r="Q55" s="23">
        <v>7.2649628377239525E-2</v>
      </c>
    </row>
    <row r="56" spans="1:17" ht="12.4" customHeight="1" x14ac:dyDescent="0.15">
      <c r="A56" s="114" t="s">
        <v>175</v>
      </c>
      <c r="B56" s="157">
        <v>553.27110505450935</v>
      </c>
      <c r="C56" s="23">
        <v>4.9671065493232747E-2</v>
      </c>
      <c r="D56" s="157">
        <v>439.24026596292481</v>
      </c>
      <c r="E56" s="23">
        <v>6.0511529007386329E-2</v>
      </c>
      <c r="F56" s="157">
        <v>223.06644136657431</v>
      </c>
      <c r="G56" s="23">
        <v>3.8262017451404014E-2</v>
      </c>
      <c r="H56" s="157">
        <v>522.82336201356657</v>
      </c>
      <c r="I56" s="24">
        <v>6.6932231083661642E-2</v>
      </c>
      <c r="J56" s="157">
        <v>424.12393571950327</v>
      </c>
      <c r="K56" s="23">
        <v>3.468900973520786E-2</v>
      </c>
      <c r="L56" s="151">
        <v>1102.5819524137933</v>
      </c>
      <c r="M56" s="23">
        <v>5.6607926660390856E-2</v>
      </c>
      <c r="N56" s="157">
        <v>1176.350494607088</v>
      </c>
      <c r="O56" s="23">
        <v>6.1744123364604546E-2</v>
      </c>
      <c r="P56" s="157">
        <v>472.63742763157893</v>
      </c>
      <c r="Q56" s="23">
        <v>2.0450735519766231E-2</v>
      </c>
    </row>
    <row r="57" spans="1:17" ht="12.4" customHeight="1" x14ac:dyDescent="0.15">
      <c r="A57" s="114" t="s">
        <v>176</v>
      </c>
      <c r="B57" s="157">
        <v>21403.652852576808</v>
      </c>
      <c r="C57" s="23">
        <v>1.921557502139964</v>
      </c>
      <c r="D57" s="157">
        <v>13320.552925849639</v>
      </c>
      <c r="E57" s="23">
        <v>1.8350936542666871</v>
      </c>
      <c r="F57" s="157">
        <v>12633.410691597415</v>
      </c>
      <c r="G57" s="23">
        <v>2.1669766971280828</v>
      </c>
      <c r="H57" s="157">
        <v>13586.234839343091</v>
      </c>
      <c r="I57" s="24">
        <v>1.7393197701066194</v>
      </c>
      <c r="J57" s="157">
        <v>23387.460783053324</v>
      </c>
      <c r="K57" s="23">
        <v>1.9128556218097497</v>
      </c>
      <c r="L57" s="151">
        <v>39309.234922758624</v>
      </c>
      <c r="M57" s="23">
        <v>2.0181849364685447</v>
      </c>
      <c r="N57" s="157">
        <v>38040.226268875187</v>
      </c>
      <c r="O57" s="23">
        <v>1.9966501772479026</v>
      </c>
      <c r="P57" s="157">
        <v>50145.900927631577</v>
      </c>
      <c r="Q57" s="23">
        <v>2.169782791875694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1113870.0157939792</v>
      </c>
      <c r="C59" s="24">
        <v>100</v>
      </c>
      <c r="D59" s="157">
        <v>725878.64357106073</v>
      </c>
      <c r="E59" s="24">
        <v>100</v>
      </c>
      <c r="F59" s="157">
        <v>582997.07183471834</v>
      </c>
      <c r="G59" s="24">
        <v>100</v>
      </c>
      <c r="H59" s="157">
        <v>781123.46406033565</v>
      </c>
      <c r="I59" s="24">
        <v>100</v>
      </c>
      <c r="J59" s="157">
        <v>1222646.4201687363</v>
      </c>
      <c r="K59" s="24">
        <v>100</v>
      </c>
      <c r="L59" s="151">
        <v>1947751.8740944827</v>
      </c>
      <c r="M59" s="58">
        <v>100</v>
      </c>
      <c r="N59" s="157">
        <v>1905202.3585477658</v>
      </c>
      <c r="O59" s="24">
        <v>100</v>
      </c>
      <c r="P59" s="157">
        <v>2311102.3423815789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fitToPage="1"/>
  </sheetPr>
  <dimension ref="A1:AR63"/>
  <sheetViews>
    <sheetView view="pageBreakPreview" zoomScale="130" zoomScaleNormal="100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203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202</v>
      </c>
      <c r="C4" s="312"/>
      <c r="D4" s="312"/>
      <c r="E4" s="312"/>
      <c r="F4" s="312"/>
      <c r="G4" s="312"/>
      <c r="H4" s="312"/>
      <c r="I4" s="287" t="s">
        <v>204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15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1858381.5868617021</v>
      </c>
      <c r="C7" s="23">
        <v>18.954755361893255</v>
      </c>
      <c r="D7" s="158">
        <v>1442042.7529000002</v>
      </c>
      <c r="E7" s="23">
        <v>20.296641016273352</v>
      </c>
      <c r="F7" s="158">
        <v>426286.94466666668</v>
      </c>
      <c r="G7" s="23">
        <v>6.6806618355967613</v>
      </c>
      <c r="H7" s="158">
        <v>1621293.7778823529</v>
      </c>
      <c r="I7" s="24">
        <v>22.41651548470799</v>
      </c>
      <c r="J7" s="158">
        <v>1973108.5735212767</v>
      </c>
      <c r="K7" s="23">
        <v>25.517728015847553</v>
      </c>
      <c r="L7" s="151">
        <v>1842350.2347881356</v>
      </c>
      <c r="M7" s="23">
        <v>17.815533412876245</v>
      </c>
      <c r="N7" s="157">
        <v>1949962.8271836734</v>
      </c>
      <c r="O7" s="23">
        <v>19.164626189887855</v>
      </c>
      <c r="P7" s="157">
        <v>1479655.9418994708</v>
      </c>
      <c r="Q7" s="23">
        <v>13.57199324612672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58"/>
      <c r="I8" s="24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750304.49746131524</v>
      </c>
      <c r="C9" s="23">
        <v>7.6528083881439448</v>
      </c>
      <c r="D9" s="158">
        <v>558536.27734999999</v>
      </c>
      <c r="E9" s="23">
        <v>7.8613552151215389</v>
      </c>
      <c r="F9" s="158">
        <v>547861.75633333332</v>
      </c>
      <c r="G9" s="23">
        <v>8.5859517222163486</v>
      </c>
      <c r="H9" s="158">
        <v>560420.01635294117</v>
      </c>
      <c r="I9" s="24">
        <v>7.7485426428544546</v>
      </c>
      <c r="J9" s="158">
        <v>521743.81044680852</v>
      </c>
      <c r="K9" s="23">
        <v>6.74758440949525</v>
      </c>
      <c r="L9" s="151">
        <v>806968.87223244552</v>
      </c>
      <c r="M9" s="23">
        <v>7.803391903961983</v>
      </c>
      <c r="N9" s="157">
        <v>718931.9334144427</v>
      </c>
      <c r="O9" s="23">
        <v>7.0658073927289999</v>
      </c>
      <c r="P9" s="157">
        <v>1103685.9623227513</v>
      </c>
      <c r="Q9" s="23">
        <v>10.123446946227283</v>
      </c>
    </row>
    <row r="10" spans="1:17" ht="12.4" customHeight="1" x14ac:dyDescent="0.15">
      <c r="A10" s="114" t="s">
        <v>135</v>
      </c>
      <c r="B10" s="157">
        <v>518848.29282495164</v>
      </c>
      <c r="C10" s="23">
        <v>5.2920468702237491</v>
      </c>
      <c r="D10" s="158">
        <v>403915.73814999999</v>
      </c>
      <c r="E10" s="23">
        <v>5.6850829987993592</v>
      </c>
      <c r="F10" s="158">
        <v>268773.08633333334</v>
      </c>
      <c r="G10" s="23">
        <v>4.2121442440764909</v>
      </c>
      <c r="H10" s="158">
        <v>427764.44141176471</v>
      </c>
      <c r="I10" s="24">
        <v>5.9144051223331715</v>
      </c>
      <c r="J10" s="158">
        <v>405984.91295212763</v>
      </c>
      <c r="K10" s="23">
        <v>5.2505030520248877</v>
      </c>
      <c r="L10" s="151">
        <v>547319.19658958842</v>
      </c>
      <c r="M10" s="23">
        <v>5.2925786043453913</v>
      </c>
      <c r="N10" s="157">
        <v>498943.65644583991</v>
      </c>
      <c r="O10" s="23">
        <v>4.9037184362179991</v>
      </c>
      <c r="P10" s="157">
        <v>710362.68374074076</v>
      </c>
      <c r="Q10" s="23">
        <v>6.5157292807227529</v>
      </c>
    </row>
    <row r="11" spans="1:17" ht="12.4" customHeight="1" x14ac:dyDescent="0.15">
      <c r="A11" s="116" t="s">
        <v>136</v>
      </c>
      <c r="B11" s="157">
        <v>494102.24693520309</v>
      </c>
      <c r="C11" s="23">
        <v>5.0396470136332221</v>
      </c>
      <c r="D11" s="158">
        <v>323601.14899999998</v>
      </c>
      <c r="E11" s="23">
        <v>4.5546613236660738</v>
      </c>
      <c r="F11" s="158">
        <v>268773.08633333334</v>
      </c>
      <c r="G11" s="23">
        <v>4.2121442440764909</v>
      </c>
      <c r="H11" s="158">
        <v>333276.68947058823</v>
      </c>
      <c r="I11" s="24">
        <v>4.6079878749474688</v>
      </c>
      <c r="J11" s="158">
        <v>390458.07329787238</v>
      </c>
      <c r="K11" s="23">
        <v>5.049698252653978</v>
      </c>
      <c r="L11" s="151">
        <v>521820.3178825666</v>
      </c>
      <c r="M11" s="23">
        <v>5.0460043553139284</v>
      </c>
      <c r="N11" s="157">
        <v>477441.08584144426</v>
      </c>
      <c r="O11" s="23">
        <v>4.6923868549128871</v>
      </c>
      <c r="P11" s="157">
        <v>671394.76661375666</v>
      </c>
      <c r="Q11" s="23">
        <v>6.1583000344453183</v>
      </c>
    </row>
    <row r="12" spans="1:17" ht="12.4" customHeight="1" x14ac:dyDescent="0.15">
      <c r="A12" s="116" t="s">
        <v>137</v>
      </c>
      <c r="B12" s="157">
        <v>5911.5256199226305</v>
      </c>
      <c r="C12" s="23">
        <v>6.0295217480292727E-2</v>
      </c>
      <c r="D12" s="158">
        <v>63956.45</v>
      </c>
      <c r="E12" s="23">
        <v>0.90018212269692244</v>
      </c>
      <c r="F12" s="158">
        <v>0</v>
      </c>
      <c r="G12" s="23">
        <v>0</v>
      </c>
      <c r="H12" s="158">
        <v>75242.882352941175</v>
      </c>
      <c r="I12" s="24">
        <v>1.0403316538855918</v>
      </c>
      <c r="J12" s="158">
        <v>5432.1145904255327</v>
      </c>
      <c r="K12" s="23">
        <v>7.0252202301274477E-2</v>
      </c>
      <c r="L12" s="151">
        <v>4615.1948523002429</v>
      </c>
      <c r="M12" s="23">
        <v>4.4628950861530799E-2</v>
      </c>
      <c r="N12" s="157">
        <v>4189.1261789638929</v>
      </c>
      <c r="O12" s="23">
        <v>4.1171573202792203E-2</v>
      </c>
      <c r="P12" s="157">
        <v>6051.2040846560849</v>
      </c>
      <c r="Q12" s="23">
        <v>5.5504052423469799E-2</v>
      </c>
    </row>
    <row r="13" spans="1:17" ht="12.4" customHeight="1" x14ac:dyDescent="0.15">
      <c r="A13" s="116" t="s">
        <v>138</v>
      </c>
      <c r="B13" s="157">
        <v>6262.9623839458418</v>
      </c>
      <c r="C13" s="23">
        <v>6.387973313322956E-2</v>
      </c>
      <c r="D13" s="158">
        <v>920.33889999999997</v>
      </c>
      <c r="E13" s="23">
        <v>1.2953699347017393E-2</v>
      </c>
      <c r="F13" s="158">
        <v>0</v>
      </c>
      <c r="G13" s="23">
        <v>0</v>
      </c>
      <c r="H13" s="158">
        <v>1082.7516470588237</v>
      </c>
      <c r="I13" s="24">
        <v>1.4970463338291077E-2</v>
      </c>
      <c r="J13" s="158">
        <v>3423.6255531914894</v>
      </c>
      <c r="K13" s="23">
        <v>4.4276907447893143E-2</v>
      </c>
      <c r="L13" s="151">
        <v>7038.5650399515744</v>
      </c>
      <c r="M13" s="23">
        <v>6.8062949313424118E-2</v>
      </c>
      <c r="N13" s="157">
        <v>6242.9105478806905</v>
      </c>
      <c r="O13" s="23">
        <v>6.1356578350696855E-2</v>
      </c>
      <c r="P13" s="157">
        <v>9720.2153650793662</v>
      </c>
      <c r="Q13" s="23">
        <v>8.9157684263006381E-2</v>
      </c>
    </row>
    <row r="14" spans="1:17" ht="12.4" customHeight="1" x14ac:dyDescent="0.15">
      <c r="A14" s="116" t="s">
        <v>139</v>
      </c>
      <c r="B14" s="157">
        <v>12571.557885880076</v>
      </c>
      <c r="C14" s="23">
        <v>0.12822490597700378</v>
      </c>
      <c r="D14" s="158">
        <v>15437.80025</v>
      </c>
      <c r="E14" s="23">
        <v>0.21728585308934564</v>
      </c>
      <c r="F14" s="158">
        <v>0</v>
      </c>
      <c r="G14" s="23">
        <v>0</v>
      </c>
      <c r="H14" s="158">
        <v>18162.117941176472</v>
      </c>
      <c r="I14" s="24">
        <v>0.25111513016181952</v>
      </c>
      <c r="J14" s="158">
        <v>6671.0995106382979</v>
      </c>
      <c r="K14" s="23">
        <v>8.6275689621743007E-2</v>
      </c>
      <c r="L14" s="151">
        <v>13845.118814769976</v>
      </c>
      <c r="M14" s="23">
        <v>0.13388234885650882</v>
      </c>
      <c r="N14" s="157">
        <v>11070.533877551021</v>
      </c>
      <c r="O14" s="23">
        <v>0.10880342975162302</v>
      </c>
      <c r="P14" s="157">
        <v>23196.497677248681</v>
      </c>
      <c r="Q14" s="23">
        <v>0.21276750959095775</v>
      </c>
    </row>
    <row r="15" spans="1:17" ht="12.4" customHeight="1" x14ac:dyDescent="0.15">
      <c r="A15" s="114" t="s">
        <v>140</v>
      </c>
      <c r="B15" s="157">
        <v>231456.20463636363</v>
      </c>
      <c r="C15" s="23">
        <v>2.3607615179201966</v>
      </c>
      <c r="D15" s="158">
        <v>154620.5392</v>
      </c>
      <c r="E15" s="23">
        <v>2.1762722163221802</v>
      </c>
      <c r="F15" s="158">
        <v>279088.67</v>
      </c>
      <c r="G15" s="23">
        <v>4.3738074781398577</v>
      </c>
      <c r="H15" s="158">
        <v>132655.57494117648</v>
      </c>
      <c r="I15" s="24">
        <v>1.834137520521284</v>
      </c>
      <c r="J15" s="158">
        <v>115758.89749468084</v>
      </c>
      <c r="K15" s="23">
        <v>1.4970813574703619</v>
      </c>
      <c r="L15" s="151">
        <v>259649.67564285712</v>
      </c>
      <c r="M15" s="23">
        <v>2.5108132996165917</v>
      </c>
      <c r="N15" s="157">
        <v>219988.27696860285</v>
      </c>
      <c r="O15" s="23">
        <v>2.1620889565110009</v>
      </c>
      <c r="P15" s="157">
        <v>393323.27858201059</v>
      </c>
      <c r="Q15" s="23">
        <v>3.6077176655045307</v>
      </c>
    </row>
    <row r="16" spans="1:17" ht="12.4" customHeight="1" x14ac:dyDescent="0.15">
      <c r="A16" s="116" t="s">
        <v>136</v>
      </c>
      <c r="B16" s="157">
        <v>209047.71117021277</v>
      </c>
      <c r="C16" s="23">
        <v>2.1322037692412752</v>
      </c>
      <c r="D16" s="158">
        <v>133428.74705000001</v>
      </c>
      <c r="E16" s="23">
        <v>1.8779993690747332</v>
      </c>
      <c r="F16" s="158">
        <v>217111.68799999999</v>
      </c>
      <c r="G16" s="23">
        <v>3.4025197961850897</v>
      </c>
      <c r="H16" s="158">
        <v>118661.16923529412</v>
      </c>
      <c r="I16" s="24">
        <v>1.6406464848528786</v>
      </c>
      <c r="J16" s="158">
        <v>101450.68452127659</v>
      </c>
      <c r="K16" s="23">
        <v>1.31203675731612</v>
      </c>
      <c r="L16" s="151">
        <v>235368.07472033898</v>
      </c>
      <c r="M16" s="23">
        <v>2.2760101311500947</v>
      </c>
      <c r="N16" s="157">
        <v>200444.73365620096</v>
      </c>
      <c r="O16" s="23">
        <v>1.9700110887759432</v>
      </c>
      <c r="P16" s="157">
        <v>353072.66867724864</v>
      </c>
      <c r="Q16" s="23">
        <v>3.2385230505194853</v>
      </c>
    </row>
    <row r="17" spans="1:44" ht="12.4" customHeight="1" x14ac:dyDescent="0.15">
      <c r="A17" s="116" t="s">
        <v>137</v>
      </c>
      <c r="B17" s="157">
        <v>5239.3809284332692</v>
      </c>
      <c r="C17" s="23">
        <v>5.3439608123717577E-2</v>
      </c>
      <c r="D17" s="158">
        <v>11953.699849999999</v>
      </c>
      <c r="E17" s="23">
        <v>0.16824740749455108</v>
      </c>
      <c r="F17" s="158">
        <v>61476.982000000004</v>
      </c>
      <c r="G17" s="23">
        <v>0.96345180764618454</v>
      </c>
      <c r="H17" s="158">
        <v>3214.2971176470587</v>
      </c>
      <c r="I17" s="24">
        <v>4.4441878512788573E-2</v>
      </c>
      <c r="J17" s="158">
        <v>8122.6524787234039</v>
      </c>
      <c r="K17" s="23">
        <v>0.10504826723722037</v>
      </c>
      <c r="L17" s="151">
        <v>4420.5656380145283</v>
      </c>
      <c r="M17" s="23">
        <v>4.2746885657664858E-2</v>
      </c>
      <c r="N17" s="157">
        <v>3419.3973359497645</v>
      </c>
      <c r="O17" s="23">
        <v>3.3606523583232899E-2</v>
      </c>
      <c r="P17" s="157">
        <v>7794.8736190476193</v>
      </c>
      <c r="Q17" s="23">
        <v>7.1497683425187267E-2</v>
      </c>
    </row>
    <row r="18" spans="1:44" ht="12.4" customHeight="1" x14ac:dyDescent="0.15">
      <c r="A18" s="116" t="s">
        <v>138</v>
      </c>
      <c r="B18" s="157">
        <v>4940.8626489361704</v>
      </c>
      <c r="C18" s="23">
        <v>5.039484003145716E-2</v>
      </c>
      <c r="D18" s="158">
        <v>3874.6107000000002</v>
      </c>
      <c r="E18" s="23">
        <v>5.4534848081002132E-2</v>
      </c>
      <c r="F18" s="158">
        <v>500</v>
      </c>
      <c r="G18" s="23">
        <v>7.8358743085841821E-3</v>
      </c>
      <c r="H18" s="158">
        <v>4470.1302352941175</v>
      </c>
      <c r="I18" s="24">
        <v>6.180542046427516E-2</v>
      </c>
      <c r="J18" s="158">
        <v>2628.8527021276595</v>
      </c>
      <c r="K18" s="23">
        <v>3.3998305590909307E-2</v>
      </c>
      <c r="L18" s="151">
        <v>5492.9000690072635</v>
      </c>
      <c r="M18" s="23">
        <v>5.3116363471597247E-2</v>
      </c>
      <c r="N18" s="157">
        <v>4502.7144050235474</v>
      </c>
      <c r="O18" s="23">
        <v>4.4253581252485789E-2</v>
      </c>
      <c r="P18" s="157">
        <v>8830.192492063492</v>
      </c>
      <c r="Q18" s="23">
        <v>8.0994040216159149E-2</v>
      </c>
    </row>
    <row r="19" spans="1:44" ht="12.4" customHeight="1" x14ac:dyDescent="0.15">
      <c r="A19" s="114" t="s">
        <v>139</v>
      </c>
      <c r="B19" s="157">
        <v>12228.249888781433</v>
      </c>
      <c r="C19" s="23">
        <v>0.12472330052374729</v>
      </c>
      <c r="D19" s="158">
        <v>5363.4816000000001</v>
      </c>
      <c r="E19" s="23">
        <v>7.5490591671893703E-2</v>
      </c>
      <c r="F19" s="158">
        <v>0</v>
      </c>
      <c r="G19" s="23">
        <v>0</v>
      </c>
      <c r="H19" s="158">
        <v>6309.978352941177</v>
      </c>
      <c r="I19" s="24">
        <v>8.7243736691341375E-2</v>
      </c>
      <c r="J19" s="158">
        <v>3556.7077925531917</v>
      </c>
      <c r="K19" s="23">
        <v>4.5998027326112162E-2</v>
      </c>
      <c r="L19" s="151">
        <v>14368.135215496368</v>
      </c>
      <c r="M19" s="23">
        <v>0.13893991933723493</v>
      </c>
      <c r="N19" s="157">
        <v>11621.431571428571</v>
      </c>
      <c r="O19" s="23">
        <v>0.11421776289933901</v>
      </c>
      <c r="P19" s="157">
        <v>23625.543793650795</v>
      </c>
      <c r="Q19" s="23">
        <v>0.21670289134369902</v>
      </c>
    </row>
    <row r="20" spans="1:44" ht="6" customHeight="1" x14ac:dyDescent="0.15">
      <c r="A20" s="114"/>
      <c r="B20" s="157"/>
      <c r="C20" s="23"/>
      <c r="D20" s="158"/>
      <c r="E20" s="23"/>
      <c r="F20" s="158"/>
      <c r="G20" s="23"/>
      <c r="H20" s="158"/>
      <c r="I20" s="24"/>
      <c r="J20" s="158"/>
      <c r="K20" s="23"/>
      <c r="L20" s="151"/>
      <c r="M20" s="23"/>
      <c r="N20" s="157"/>
      <c r="O20" s="23"/>
      <c r="P20" s="157"/>
      <c r="Q20" s="23"/>
    </row>
    <row r="21" spans="1:44" ht="12.4" customHeight="1" x14ac:dyDescent="0.15">
      <c r="A21" s="116" t="s">
        <v>141</v>
      </c>
      <c r="B21" s="157">
        <v>6083353.6598520307</v>
      </c>
      <c r="C21" s="23">
        <v>62.04779535999262</v>
      </c>
      <c r="D21" s="158">
        <v>4406624.4926000005</v>
      </c>
      <c r="E21" s="23">
        <v>62.02290135986155</v>
      </c>
      <c r="F21" s="158">
        <v>4772531.9886666667</v>
      </c>
      <c r="G21" s="23">
        <v>74.79392159377862</v>
      </c>
      <c r="H21" s="158">
        <v>4342052.5815294115</v>
      </c>
      <c r="I21" s="24">
        <v>60.034578715525825</v>
      </c>
      <c r="J21" s="158">
        <v>4412121.1903191488</v>
      </c>
      <c r="K21" s="23">
        <v>57.060878462757088</v>
      </c>
      <c r="L21" s="151">
        <v>6504329.7949818401</v>
      </c>
      <c r="M21" s="23">
        <v>62.896892568416064</v>
      </c>
      <c r="N21" s="157">
        <v>6564499.0906389318</v>
      </c>
      <c r="O21" s="23">
        <v>64.517215119252</v>
      </c>
      <c r="P21" s="157">
        <v>6301536.9836931219</v>
      </c>
      <c r="Q21" s="23">
        <v>57.800205413368602</v>
      </c>
    </row>
    <row r="22" spans="1:44" ht="6" customHeight="1" x14ac:dyDescent="0.15">
      <c r="A22" s="114"/>
      <c r="B22" s="157"/>
      <c r="C22" s="23"/>
      <c r="D22" s="158"/>
      <c r="E22" s="23"/>
      <c r="F22" s="158"/>
      <c r="G22" s="23"/>
      <c r="H22" s="158"/>
      <c r="I22" s="24"/>
      <c r="J22" s="158"/>
      <c r="K22" s="23"/>
      <c r="L22" s="151"/>
      <c r="M22" s="23"/>
      <c r="N22" s="157"/>
      <c r="O22" s="23"/>
      <c r="P22" s="157"/>
      <c r="Q22" s="23"/>
    </row>
    <row r="23" spans="1:44" ht="12.4" customHeight="1" x14ac:dyDescent="0.15">
      <c r="A23" s="114" t="s">
        <v>142</v>
      </c>
      <c r="B23" s="157">
        <v>1112262.9301702126</v>
      </c>
      <c r="C23" s="23">
        <v>11.344640889970185</v>
      </c>
      <c r="D23" s="158">
        <v>697630.97535000008</v>
      </c>
      <c r="E23" s="23">
        <v>9.8191024087435661</v>
      </c>
      <c r="F23" s="158">
        <v>634228.19566666661</v>
      </c>
      <c r="G23" s="23">
        <v>9.939464848408269</v>
      </c>
      <c r="H23" s="158">
        <v>708819.70117647061</v>
      </c>
      <c r="I23" s="24">
        <v>9.8003631569117324</v>
      </c>
      <c r="J23" s="158">
        <v>825331.48161702137</v>
      </c>
      <c r="K23" s="23">
        <v>10.673809111900111</v>
      </c>
      <c r="L23" s="151">
        <v>1187608.8762046006</v>
      </c>
      <c r="M23" s="23">
        <v>11.484182114745712</v>
      </c>
      <c r="N23" s="157">
        <v>941408.4530863422</v>
      </c>
      <c r="O23" s="23">
        <v>9.2523512981311384</v>
      </c>
      <c r="P23" s="157">
        <v>2017395.4874550265</v>
      </c>
      <c r="Q23" s="23">
        <v>18.504354394277403</v>
      </c>
      <c r="S23" s="117">
        <f>B23-B24-B25-B26-B27-B33-B34-B35-B36-B37-B38-B39-B40-B41-B42-B43-B44-B45-B46-B47-B48-B49-B50-B51-B52-B53-B54-B55-B56-B57</f>
        <v>-2.3283064365386963E-10</v>
      </c>
      <c r="T23" s="117">
        <f t="shared" ref="T23:AN23" si="0">C23-C24-C25-C26-C27-C33-C34-C35-C36-C37-C38-C39-C40-C41-C42-C43-C44-C45-C46-C47-C48-C49-C50-C51-C52-C53-C54-C55-C56-C57</f>
        <v>0</v>
      </c>
      <c r="U23" s="117">
        <f t="shared" si="0"/>
        <v>0</v>
      </c>
      <c r="V23" s="117">
        <f t="shared" si="0"/>
        <v>0</v>
      </c>
      <c r="W23" s="117">
        <f t="shared" si="0"/>
        <v>0</v>
      </c>
      <c r="X23" s="117">
        <f t="shared" si="0"/>
        <v>-1.7763568394002505E-15</v>
      </c>
      <c r="Y23" s="117">
        <f t="shared" si="0"/>
        <v>0</v>
      </c>
      <c r="Z23" s="117">
        <f t="shared" si="0"/>
        <v>0</v>
      </c>
      <c r="AA23" s="117">
        <f t="shared" si="0"/>
        <v>0</v>
      </c>
      <c r="AB23" s="117">
        <f t="shared" si="0"/>
        <v>0</v>
      </c>
      <c r="AC23" s="117">
        <f t="shared" si="0"/>
        <v>2.3283064365386963E-10</v>
      </c>
      <c r="AD23" s="117">
        <f t="shared" si="0"/>
        <v>0</v>
      </c>
      <c r="AE23" s="117">
        <f t="shared" si="0"/>
        <v>-1.8917489796876907E-10</v>
      </c>
      <c r="AF23" s="117">
        <f t="shared" si="0"/>
        <v>0</v>
      </c>
      <c r="AG23" s="117">
        <f t="shared" si="0"/>
        <v>0</v>
      </c>
      <c r="AH23" s="117">
        <f t="shared" si="0"/>
        <v>0</v>
      </c>
      <c r="AI23" s="117">
        <f t="shared" si="0"/>
        <v>0</v>
      </c>
      <c r="AJ23" s="117">
        <f t="shared" si="0"/>
        <v>-2.3283064365386963E-10</v>
      </c>
      <c r="AK23" s="117">
        <f t="shared" si="0"/>
        <v>0</v>
      </c>
      <c r="AL23" s="117">
        <f t="shared" si="0"/>
        <v>0</v>
      </c>
      <c r="AM23" s="117">
        <f t="shared" si="0"/>
        <v>0</v>
      </c>
      <c r="AN23" s="117">
        <f t="shared" si="0"/>
        <v>0</v>
      </c>
      <c r="AO23" s="117">
        <f>X23-X24-X25-X26-X27-X33-X34-X35-X36-X37-X38-X39-X40-X41-X42-X43-X44-X45-X46-X47-X48-X49-X50-X51-X52-X53-X54-X55-X56-X57</f>
        <v>-1.7763568394002505E-15</v>
      </c>
      <c r="AP23" s="117">
        <f>Y23-Y24-Y25-Y26-Y27-Y33-Y34-Y35-Y36-Y37-Y38-Y39-Y40-Y41-Y42-Y43-Y44-Y45-Y46-Y47-Y48-Y49-Y50-Y51-Y52-Y53-Y54-Y55-Y56-Y57</f>
        <v>0</v>
      </c>
      <c r="AQ23" s="117">
        <f>Z23-Z24-Z25-Z26-Z27-Z33-Z34-Z35-Z36-Z37-Z38-Z39-Z40-Z41-Z42-Z43-Z44-Z45-Z46-Z47-Z48-Z49-Z50-Z51-Z52-Z53-Z54-Z55-Z56-Z57</f>
        <v>0</v>
      </c>
      <c r="AR23" s="117">
        <f>AA23-AA24-AA25-AA26-AA27-AA33-AA34-AA35-AA36-AA37-AA38-AA39-AA40-AA41-AA42-AA43-AA44-AA45-AA46-AA47-AA48-AA49-AA50-AA51-AA52-AA53-AA54-AA55-AA56-AA57</f>
        <v>0</v>
      </c>
    </row>
    <row r="24" spans="1:44" ht="12.4" customHeight="1" x14ac:dyDescent="0.15">
      <c r="A24" s="114" t="s">
        <v>143</v>
      </c>
      <c r="B24" s="157">
        <v>9835.9430889748564</v>
      </c>
      <c r="C24" s="23">
        <v>0.10032271968420955</v>
      </c>
      <c r="D24" s="158">
        <v>6075.9155499999997</v>
      </c>
      <c r="E24" s="23">
        <v>8.5518044812153249E-2</v>
      </c>
      <c r="F24" s="158">
        <v>11253.786</v>
      </c>
      <c r="G24" s="23">
        <v>0.17636650518340871</v>
      </c>
      <c r="H24" s="158">
        <v>5162.1737058823528</v>
      </c>
      <c r="I24" s="24">
        <v>7.1373830203560501E-2</v>
      </c>
      <c r="J24" s="158">
        <v>5523.2606382978729</v>
      </c>
      <c r="K24" s="23">
        <v>7.1430971726605716E-2</v>
      </c>
      <c r="L24" s="151">
        <v>10908.563974576273</v>
      </c>
      <c r="M24" s="23">
        <v>0.10548585296427657</v>
      </c>
      <c r="N24" s="157">
        <v>11118.264141287284</v>
      </c>
      <c r="O24" s="23">
        <v>0.10927253236716948</v>
      </c>
      <c r="P24" s="157">
        <v>10201.796746031747</v>
      </c>
      <c r="Q24" s="23">
        <v>9.3574940372798801E-2</v>
      </c>
    </row>
    <row r="25" spans="1:44" ht="12.4" customHeight="1" x14ac:dyDescent="0.15">
      <c r="A25" s="114" t="s">
        <v>144</v>
      </c>
      <c r="B25" s="157">
        <v>14642.671368471954</v>
      </c>
      <c r="C25" s="23">
        <v>0.14934944232991873</v>
      </c>
      <c r="D25" s="158">
        <v>5109.8599000000004</v>
      </c>
      <c r="E25" s="23">
        <v>7.1920885719358785E-2</v>
      </c>
      <c r="F25" s="158">
        <v>1329.1966666666667</v>
      </c>
      <c r="G25" s="23">
        <v>2.0830836022778135E-2</v>
      </c>
      <c r="H25" s="158">
        <v>5777.0357647058827</v>
      </c>
      <c r="I25" s="24">
        <v>7.9875105574258462E-2</v>
      </c>
      <c r="J25" s="158">
        <v>5496.5702978723402</v>
      </c>
      <c r="K25" s="23">
        <v>7.1085792116740834E-2</v>
      </c>
      <c r="L25" s="151">
        <v>16955.169226392252</v>
      </c>
      <c r="M25" s="23">
        <v>0.16395654754998243</v>
      </c>
      <c r="N25" s="157">
        <v>14316.33086656201</v>
      </c>
      <c r="O25" s="23">
        <v>0.14070377426870334</v>
      </c>
      <c r="P25" s="157">
        <v>25849.031846560847</v>
      </c>
      <c r="Q25" s="23">
        <v>0.23709760877929389</v>
      </c>
    </row>
    <row r="26" spans="1:44" ht="12.4" customHeight="1" x14ac:dyDescent="0.15">
      <c r="A26" s="114" t="s">
        <v>145</v>
      </c>
      <c r="B26" s="157">
        <v>22065.521396518376</v>
      </c>
      <c r="C26" s="23">
        <v>0.2250595695526294</v>
      </c>
      <c r="D26" s="158">
        <v>8105.3645999999999</v>
      </c>
      <c r="E26" s="23">
        <v>0.11408238435467402</v>
      </c>
      <c r="F26" s="158">
        <v>7007.7586666666666</v>
      </c>
      <c r="G26" s="23">
        <v>0.10982383219378296</v>
      </c>
      <c r="H26" s="158">
        <v>8299.0597647058821</v>
      </c>
      <c r="I26" s="24">
        <v>0.11474539917561191</v>
      </c>
      <c r="J26" s="158">
        <v>15502.893851063829</v>
      </c>
      <c r="K26" s="23">
        <v>0.20049511418624238</v>
      </c>
      <c r="L26" s="151">
        <v>23897.212818401935</v>
      </c>
      <c r="M26" s="23">
        <v>0.2310861341138066</v>
      </c>
      <c r="N26" s="157">
        <v>18315.91359654631</v>
      </c>
      <c r="O26" s="23">
        <v>0.18001247639734158</v>
      </c>
      <c r="P26" s="157">
        <v>42708.258343915346</v>
      </c>
      <c r="Q26" s="23">
        <v>0.39173714468605514</v>
      </c>
    </row>
    <row r="27" spans="1:44" ht="12.4" customHeight="1" x14ac:dyDescent="0.15">
      <c r="A27" s="114" t="s">
        <v>146</v>
      </c>
      <c r="B27" s="157">
        <v>245955.42369148936</v>
      </c>
      <c r="C27" s="23">
        <v>2.5086478035309581</v>
      </c>
      <c r="D27" s="158">
        <v>156063.38630000001</v>
      </c>
      <c r="E27" s="23">
        <v>2.1965801784621224</v>
      </c>
      <c r="F27" s="158">
        <v>227237.30633333334</v>
      </c>
      <c r="G27" s="23">
        <v>3.5612059412984807</v>
      </c>
      <c r="H27" s="158">
        <v>143503.28276470589</v>
      </c>
      <c r="I27" s="24">
        <v>1.9841213258729256</v>
      </c>
      <c r="J27" s="158">
        <v>124080.35014361702</v>
      </c>
      <c r="K27" s="23">
        <v>1.604700658426188</v>
      </c>
      <c r="L27" s="151">
        <v>275871.1071961259</v>
      </c>
      <c r="M27" s="23">
        <v>2.6676746012220263</v>
      </c>
      <c r="N27" s="157">
        <v>169477.69151020408</v>
      </c>
      <c r="O27" s="23">
        <v>1.6656607808310051</v>
      </c>
      <c r="P27" s="157">
        <v>634456.32302645501</v>
      </c>
      <c r="Q27" s="23">
        <v>5.8194859272646156</v>
      </c>
    </row>
    <row r="28" spans="1:44" ht="12.4" customHeight="1" x14ac:dyDescent="0.15">
      <c r="A28" s="114" t="s">
        <v>147</v>
      </c>
      <c r="B28" s="157">
        <v>222280.11675822048</v>
      </c>
      <c r="C28" s="23">
        <v>2.2671690597624736</v>
      </c>
      <c r="D28" s="158">
        <v>148297.40109999999</v>
      </c>
      <c r="E28" s="23">
        <v>2.0872745331023674</v>
      </c>
      <c r="F28" s="158">
        <v>227237.30633333334</v>
      </c>
      <c r="G28" s="23">
        <v>3.5612059412984807</v>
      </c>
      <c r="H28" s="158">
        <v>134366.8295882353</v>
      </c>
      <c r="I28" s="24">
        <v>1.8577978631546692</v>
      </c>
      <c r="J28" s="158">
        <v>115729.23746276596</v>
      </c>
      <c r="K28" s="23">
        <v>1.4966977715706793</v>
      </c>
      <c r="L28" s="151">
        <v>248322.75552421308</v>
      </c>
      <c r="M28" s="23">
        <v>2.4012819412308235</v>
      </c>
      <c r="N28" s="157">
        <v>151074.64368916798</v>
      </c>
      <c r="O28" s="23">
        <v>1.4847919317800862</v>
      </c>
      <c r="P28" s="157">
        <v>576084.91022751317</v>
      </c>
      <c r="Q28" s="23">
        <v>5.2840800955162397</v>
      </c>
    </row>
    <row r="29" spans="1:44" ht="12.4" customHeight="1" x14ac:dyDescent="0.15">
      <c r="A29" s="114" t="s">
        <v>148</v>
      </c>
      <c r="B29" s="157">
        <v>75.995293036750482</v>
      </c>
      <c r="C29" s="23">
        <v>7.751218578309091E-4</v>
      </c>
      <c r="D29" s="158">
        <v>0</v>
      </c>
      <c r="E29" s="23">
        <v>0</v>
      </c>
      <c r="F29" s="158">
        <v>0</v>
      </c>
      <c r="G29" s="23">
        <v>0</v>
      </c>
      <c r="H29" s="158">
        <v>0</v>
      </c>
      <c r="I29" s="24">
        <v>0</v>
      </c>
      <c r="J29" s="158">
        <v>137.04672340425532</v>
      </c>
      <c r="K29" s="23">
        <v>1.7723915755187233E-3</v>
      </c>
      <c r="L29" s="151">
        <v>63.93988983050847</v>
      </c>
      <c r="M29" s="23">
        <v>6.1829896519216684E-4</v>
      </c>
      <c r="N29" s="157">
        <v>82.911065934065931</v>
      </c>
      <c r="O29" s="23">
        <v>8.1486660334261299E-4</v>
      </c>
      <c r="P29" s="157">
        <v>0</v>
      </c>
      <c r="Q29" s="23">
        <v>0</v>
      </c>
    </row>
    <row r="30" spans="1:44" ht="12.4" customHeight="1" x14ac:dyDescent="0.15">
      <c r="A30" s="114" t="s">
        <v>149</v>
      </c>
      <c r="B30" s="157">
        <v>4889.1959912959383</v>
      </c>
      <c r="C30" s="23">
        <v>4.9867860608683652E-2</v>
      </c>
      <c r="D30" s="158">
        <v>4386.6860500000003</v>
      </c>
      <c r="E30" s="23">
        <v>6.1742269311288824E-2</v>
      </c>
      <c r="F30" s="158">
        <v>0</v>
      </c>
      <c r="G30" s="23">
        <v>0</v>
      </c>
      <c r="H30" s="158">
        <v>5160.8071176470594</v>
      </c>
      <c r="I30" s="24">
        <v>7.1354935326669228E-2</v>
      </c>
      <c r="J30" s="158">
        <v>1248.5180372340426</v>
      </c>
      <c r="K30" s="23">
        <v>1.6146776778817019E-2</v>
      </c>
      <c r="L30" s="151">
        <v>5729.9921828087172</v>
      </c>
      <c r="M30" s="23">
        <v>5.5409045066877639E-2</v>
      </c>
      <c r="N30" s="157">
        <v>2973.081409733124</v>
      </c>
      <c r="O30" s="23">
        <v>2.9220041046594369E-2</v>
      </c>
      <c r="P30" s="157">
        <v>15021.802566137565</v>
      </c>
      <c r="Q30" s="23">
        <v>0.13778595226032592</v>
      </c>
    </row>
    <row r="31" spans="1:44" ht="12.4" customHeight="1" x14ac:dyDescent="0.15">
      <c r="A31" s="114" t="s">
        <v>150</v>
      </c>
      <c r="B31" s="157">
        <v>2510.9619206963253</v>
      </c>
      <c r="C31" s="23">
        <v>2.5610816027403088E-2</v>
      </c>
      <c r="D31" s="158">
        <v>689.10840000000007</v>
      </c>
      <c r="E31" s="23">
        <v>9.6991478151191926E-3</v>
      </c>
      <c r="F31" s="158">
        <v>0</v>
      </c>
      <c r="G31" s="23">
        <v>0</v>
      </c>
      <c r="H31" s="158">
        <v>810.71576470588241</v>
      </c>
      <c r="I31" s="24">
        <v>1.1209210040245417E-2</v>
      </c>
      <c r="J31" s="158">
        <v>1001.7675691489362</v>
      </c>
      <c r="K31" s="23">
        <v>1.2955613648274309E-2</v>
      </c>
      <c r="L31" s="151">
        <v>2898.57161622276</v>
      </c>
      <c r="M31" s="23">
        <v>2.802919797948715E-2</v>
      </c>
      <c r="N31" s="157">
        <v>3093.1317551020406</v>
      </c>
      <c r="O31" s="23">
        <v>3.0399919945252731E-2</v>
      </c>
      <c r="P31" s="157">
        <v>2242.8318888888889</v>
      </c>
      <c r="Q31" s="23">
        <v>2.0572146798614171E-2</v>
      </c>
    </row>
    <row r="32" spans="1:44" ht="12.4" customHeight="1" x14ac:dyDescent="0.15">
      <c r="A32" s="114" t="s">
        <v>151</v>
      </c>
      <c r="B32" s="157">
        <v>16199.153728239846</v>
      </c>
      <c r="C32" s="23">
        <v>0.1652249452745668</v>
      </c>
      <c r="D32" s="158">
        <v>2690.1907500000002</v>
      </c>
      <c r="E32" s="23">
        <v>3.7864228233346696E-2</v>
      </c>
      <c r="F32" s="158">
        <v>0</v>
      </c>
      <c r="G32" s="23">
        <v>0</v>
      </c>
      <c r="H32" s="158">
        <v>3164.930294117647</v>
      </c>
      <c r="I32" s="24">
        <v>4.3759317351341739E-2</v>
      </c>
      <c r="J32" s="158">
        <v>5963.7803510638296</v>
      </c>
      <c r="K32" s="23">
        <v>7.712810485289881E-2</v>
      </c>
      <c r="L32" s="151">
        <v>18855.847983050848</v>
      </c>
      <c r="M32" s="23">
        <v>0.18233611797964575</v>
      </c>
      <c r="N32" s="157">
        <v>12253.923590266875</v>
      </c>
      <c r="O32" s="23">
        <v>0.12043402145572935</v>
      </c>
      <c r="P32" s="157">
        <v>41106.778343915343</v>
      </c>
      <c r="Q32" s="23">
        <v>0.37704773268943592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23">
        <v>0</v>
      </c>
      <c r="H33" s="158">
        <v>0</v>
      </c>
      <c r="I33" s="24">
        <v>0</v>
      </c>
      <c r="J33" s="158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2015.7209342359768</v>
      </c>
      <c r="C34" s="23">
        <v>2.0559554322108771E-2</v>
      </c>
      <c r="D34" s="158">
        <v>1086</v>
      </c>
      <c r="E34" s="23">
        <v>1.5285366608823001E-2</v>
      </c>
      <c r="F34" s="158">
        <v>0</v>
      </c>
      <c r="G34" s="23">
        <v>0</v>
      </c>
      <c r="H34" s="158">
        <v>1277.6470588235295</v>
      </c>
      <c r="I34" s="24">
        <v>1.7665148333276044E-2</v>
      </c>
      <c r="J34" s="158">
        <v>314.25531914893617</v>
      </c>
      <c r="K34" s="23">
        <v>4.0641867706574276E-3</v>
      </c>
      <c r="L34" s="151">
        <v>2425.4908547215496</v>
      </c>
      <c r="M34" s="23">
        <v>2.3454505310108266E-2</v>
      </c>
      <c r="N34" s="157">
        <v>570.57369858712718</v>
      </c>
      <c r="O34" s="23">
        <v>5.6077128726588019E-3</v>
      </c>
      <c r="P34" s="157">
        <v>8677.2486772486773</v>
      </c>
      <c r="Q34" s="23">
        <v>7.9591178670495491E-2</v>
      </c>
    </row>
    <row r="35" spans="1:17" ht="12.4" customHeight="1" x14ac:dyDescent="0.15">
      <c r="A35" s="114" t="s">
        <v>154</v>
      </c>
      <c r="B35" s="157">
        <v>10871.759389748549</v>
      </c>
      <c r="C35" s="23">
        <v>0.11088763526442819</v>
      </c>
      <c r="D35" s="158">
        <v>170</v>
      </c>
      <c r="E35" s="23">
        <v>2.3927369461325138E-3</v>
      </c>
      <c r="F35" s="158">
        <v>1133.3333333333333</v>
      </c>
      <c r="G35" s="23">
        <v>1.776131509945748E-2</v>
      </c>
      <c r="H35" s="158">
        <v>0</v>
      </c>
      <c r="I35" s="24">
        <v>0</v>
      </c>
      <c r="J35" s="158">
        <v>26601.456478723405</v>
      </c>
      <c r="K35" s="23">
        <v>0.3440300956363716</v>
      </c>
      <c r="L35" s="151">
        <v>7550.7571319612589</v>
      </c>
      <c r="M35" s="23">
        <v>7.3015848689833338E-2</v>
      </c>
      <c r="N35" s="157">
        <v>5155.2846483516478</v>
      </c>
      <c r="O35" s="23">
        <v>5.0667172630578863E-2</v>
      </c>
      <c r="P35" s="157">
        <v>15624.386613756615</v>
      </c>
      <c r="Q35" s="23">
        <v>0.14331309299144129</v>
      </c>
    </row>
    <row r="36" spans="1:17" ht="12.4" customHeight="1" x14ac:dyDescent="0.15">
      <c r="A36" s="114" t="s">
        <v>155</v>
      </c>
      <c r="B36" s="157">
        <v>213.47238878143133</v>
      </c>
      <c r="C36" s="23">
        <v>2.1773337265486577E-3</v>
      </c>
      <c r="D36" s="158">
        <v>0</v>
      </c>
      <c r="E36" s="23">
        <v>0</v>
      </c>
      <c r="F36" s="158">
        <v>0</v>
      </c>
      <c r="G36" s="23">
        <v>0</v>
      </c>
      <c r="H36" s="158">
        <v>0</v>
      </c>
      <c r="I36" s="24">
        <v>0</v>
      </c>
      <c r="J36" s="158">
        <v>109.89893617021276</v>
      </c>
      <c r="K36" s="23">
        <v>1.4212959185604791E-3</v>
      </c>
      <c r="L36" s="151">
        <v>242.21483050847459</v>
      </c>
      <c r="M36" s="23">
        <v>2.3422182843069023E-3</v>
      </c>
      <c r="N36" s="157">
        <v>243.7662574568289</v>
      </c>
      <c r="O36" s="23">
        <v>2.3957837230237861E-3</v>
      </c>
      <c r="P36" s="157">
        <v>236.9859470899471</v>
      </c>
      <c r="Q36" s="23">
        <v>2.1737294341566803E-3</v>
      </c>
    </row>
    <row r="37" spans="1:17" ht="12.4" customHeight="1" x14ac:dyDescent="0.15">
      <c r="A37" s="114" t="s">
        <v>156</v>
      </c>
      <c r="B37" s="157">
        <v>3244.6761479690522</v>
      </c>
      <c r="C37" s="23">
        <v>3.3094410237449488E-2</v>
      </c>
      <c r="D37" s="158">
        <v>0</v>
      </c>
      <c r="E37" s="23">
        <v>0</v>
      </c>
      <c r="F37" s="158">
        <v>0</v>
      </c>
      <c r="G37" s="23">
        <v>0</v>
      </c>
      <c r="H37" s="158">
        <v>0</v>
      </c>
      <c r="I37" s="24">
        <v>0</v>
      </c>
      <c r="J37" s="158">
        <v>3377.3389148936171</v>
      </c>
      <c r="K37" s="23">
        <v>4.3678293736157489E-2</v>
      </c>
      <c r="L37" s="151">
        <v>3293.045303874092</v>
      </c>
      <c r="M37" s="23">
        <v>3.1843759961324977E-2</v>
      </c>
      <c r="N37" s="157">
        <v>3516.9187456828886</v>
      </c>
      <c r="O37" s="23">
        <v>3.4564983578978331E-2</v>
      </c>
      <c r="P37" s="157">
        <v>2538.508888888889</v>
      </c>
      <c r="Q37" s="23">
        <v>2.3284213930844601E-2</v>
      </c>
    </row>
    <row r="38" spans="1:17" ht="12.4" customHeight="1" x14ac:dyDescent="0.15">
      <c r="A38" s="114" t="s">
        <v>157</v>
      </c>
      <c r="B38" s="157">
        <v>55295.570165377176</v>
      </c>
      <c r="C38" s="23">
        <v>0.56399289171343192</v>
      </c>
      <c r="D38" s="158">
        <v>12050.225900000001</v>
      </c>
      <c r="E38" s="23">
        <v>0.16960600423631134</v>
      </c>
      <c r="F38" s="158">
        <v>20463.390666666666</v>
      </c>
      <c r="G38" s="23">
        <v>0.32069711438290932</v>
      </c>
      <c r="H38" s="158">
        <v>10565.549764705882</v>
      </c>
      <c r="I38" s="24">
        <v>0.14608259967193216</v>
      </c>
      <c r="J38" s="158">
        <v>23733.138622340426</v>
      </c>
      <c r="K38" s="23">
        <v>0.30693484608730237</v>
      </c>
      <c r="L38" s="151">
        <v>63526.374058111374</v>
      </c>
      <c r="M38" s="23">
        <v>0.61430026618218248</v>
      </c>
      <c r="N38" s="157">
        <v>54790.32977394035</v>
      </c>
      <c r="O38" s="23">
        <v>0.53849036212388435</v>
      </c>
      <c r="P38" s="157">
        <v>92970.078867724864</v>
      </c>
      <c r="Q38" s="23">
        <v>0.85275856822826013</v>
      </c>
    </row>
    <row r="39" spans="1:17" ht="12.4" customHeight="1" x14ac:dyDescent="0.15">
      <c r="A39" s="114" t="s">
        <v>158</v>
      </c>
      <c r="B39" s="157">
        <v>91662.866685686648</v>
      </c>
      <c r="C39" s="23">
        <v>0.93492489706115656</v>
      </c>
      <c r="D39" s="158">
        <v>51774.2183</v>
      </c>
      <c r="E39" s="23">
        <v>0.72871814696200066</v>
      </c>
      <c r="F39" s="158">
        <v>6592.9416666666666</v>
      </c>
      <c r="G39" s="23">
        <v>0.10332292444765502</v>
      </c>
      <c r="H39" s="158">
        <v>59747.384764705879</v>
      </c>
      <c r="I39" s="24">
        <v>0.82608605178155581</v>
      </c>
      <c r="J39" s="158">
        <v>59987.754026595743</v>
      </c>
      <c r="K39" s="23">
        <v>0.77580687250291724</v>
      </c>
      <c r="L39" s="151">
        <v>99838.041198547216</v>
      </c>
      <c r="M39" s="23">
        <v>0.96543421834957144</v>
      </c>
      <c r="N39" s="157">
        <v>93001.640998430143</v>
      </c>
      <c r="O39" s="23">
        <v>0.9140388011166829</v>
      </c>
      <c r="P39" s="157">
        <v>122879.24187301587</v>
      </c>
      <c r="Q39" s="23">
        <v>1.1270973160482529</v>
      </c>
    </row>
    <row r="40" spans="1:17" ht="12.4" customHeight="1" x14ac:dyDescent="0.15">
      <c r="A40" s="114" t="s">
        <v>159</v>
      </c>
      <c r="B40" s="157">
        <v>96418.8677630561</v>
      </c>
      <c r="C40" s="23">
        <v>0.98343422235783873</v>
      </c>
      <c r="D40" s="158">
        <v>40823.808400000002</v>
      </c>
      <c r="E40" s="23">
        <v>0.57459196847361693</v>
      </c>
      <c r="F40" s="158">
        <v>78652.271666666667</v>
      </c>
      <c r="G40" s="23">
        <v>1.2326186297292339</v>
      </c>
      <c r="H40" s="158">
        <v>34148.197235294116</v>
      </c>
      <c r="I40" s="24">
        <v>0.47214366855812323</v>
      </c>
      <c r="J40" s="158">
        <v>50699.850462765957</v>
      </c>
      <c r="K40" s="23">
        <v>0.65568869950432729</v>
      </c>
      <c r="L40" s="151">
        <v>108170.77628571428</v>
      </c>
      <c r="M40" s="23">
        <v>1.0460117966856162</v>
      </c>
      <c r="N40" s="157">
        <v>84714.095908948191</v>
      </c>
      <c r="O40" s="23">
        <v>0.83258714395809152</v>
      </c>
      <c r="P40" s="157">
        <v>187228.47681481481</v>
      </c>
      <c r="Q40" s="23">
        <v>1.717334111841726</v>
      </c>
    </row>
    <row r="41" spans="1:17" ht="12.4" customHeight="1" x14ac:dyDescent="0.15">
      <c r="A41" s="114" t="s">
        <v>160</v>
      </c>
      <c r="B41" s="157">
        <v>242.83465764023211</v>
      </c>
      <c r="C41" s="23">
        <v>2.4768172271512293E-3</v>
      </c>
      <c r="D41" s="158">
        <v>0</v>
      </c>
      <c r="E41" s="23">
        <v>0</v>
      </c>
      <c r="F41" s="158">
        <v>0</v>
      </c>
      <c r="G41" s="23">
        <v>0</v>
      </c>
      <c r="H41" s="158">
        <v>0</v>
      </c>
      <c r="I41" s="24">
        <v>0</v>
      </c>
      <c r="J41" s="158">
        <v>0</v>
      </c>
      <c r="K41" s="23">
        <v>0</v>
      </c>
      <c r="L41" s="151">
        <v>303.98430508474576</v>
      </c>
      <c r="M41" s="23">
        <v>2.9395293261653024E-3</v>
      </c>
      <c r="N41" s="157">
        <v>390.99644583987441</v>
      </c>
      <c r="O41" s="23">
        <v>3.842791576144291E-3</v>
      </c>
      <c r="P41" s="157">
        <v>10.72116402116402</v>
      </c>
      <c r="Q41" s="23">
        <v>9.8338783743917658E-5</v>
      </c>
    </row>
    <row r="42" spans="1:17" ht="12.4" customHeight="1" x14ac:dyDescent="0.15">
      <c r="A42" s="114" t="s">
        <v>161</v>
      </c>
      <c r="B42" s="157">
        <v>13309.320685686653</v>
      </c>
      <c r="C42" s="23">
        <v>0.13574979402168916</v>
      </c>
      <c r="D42" s="158">
        <v>0</v>
      </c>
      <c r="E42" s="23">
        <v>0</v>
      </c>
      <c r="F42" s="158">
        <v>0</v>
      </c>
      <c r="G42" s="23">
        <v>0</v>
      </c>
      <c r="H42" s="158">
        <v>0</v>
      </c>
      <c r="I42" s="24">
        <v>0</v>
      </c>
      <c r="J42" s="158">
        <v>31284.805808510639</v>
      </c>
      <c r="K42" s="23">
        <v>0.40459870093487971</v>
      </c>
      <c r="L42" s="151">
        <v>9540.3076234866821</v>
      </c>
      <c r="M42" s="23">
        <v>9.2254809116080194E-2</v>
      </c>
      <c r="N42" s="157">
        <v>8797.1331695447407</v>
      </c>
      <c r="O42" s="23">
        <v>8.645999112736312E-2</v>
      </c>
      <c r="P42" s="157">
        <v>12045.080783068783</v>
      </c>
      <c r="Q42" s="23">
        <v>0.11048227524231234</v>
      </c>
    </row>
    <row r="43" spans="1:17" ht="12.4" customHeight="1" x14ac:dyDescent="0.15">
      <c r="A43" s="114" t="s">
        <v>162</v>
      </c>
      <c r="B43" s="157">
        <v>31896.989558994195</v>
      </c>
      <c r="C43" s="23">
        <v>0.32533664676079888</v>
      </c>
      <c r="D43" s="158">
        <v>30503.954899999997</v>
      </c>
      <c r="E43" s="23">
        <v>0.42934082289641134</v>
      </c>
      <c r="F43" s="158">
        <v>22917.612666666668</v>
      </c>
      <c r="G43" s="23">
        <v>0.35915906461763353</v>
      </c>
      <c r="H43" s="158">
        <v>31842.72117647059</v>
      </c>
      <c r="I43" s="24">
        <v>0.44026743460393897</v>
      </c>
      <c r="J43" s="158">
        <v>15934.315143617021</v>
      </c>
      <c r="K43" s="23">
        <v>0.20607457968112433</v>
      </c>
      <c r="L43" s="151">
        <v>35563.870289346247</v>
      </c>
      <c r="M43" s="23">
        <v>0.34390275392121933</v>
      </c>
      <c r="N43" s="157">
        <v>34963.785375196232</v>
      </c>
      <c r="O43" s="23">
        <v>0.34363110288973103</v>
      </c>
      <c r="P43" s="157">
        <v>37586.378703703704</v>
      </c>
      <c r="Q43" s="23">
        <v>0.34475722596576852</v>
      </c>
    </row>
    <row r="44" spans="1:17" ht="12.4" customHeight="1" x14ac:dyDescent="0.15">
      <c r="A44" s="114" t="s">
        <v>163</v>
      </c>
      <c r="B44" s="157">
        <v>46902.126903288197</v>
      </c>
      <c r="C44" s="23">
        <v>0.47838309833106374</v>
      </c>
      <c r="D44" s="158">
        <v>31946.43305</v>
      </c>
      <c r="E44" s="23">
        <v>0.44964359209343419</v>
      </c>
      <c r="F44" s="158">
        <v>12354.485666666666</v>
      </c>
      <c r="G44" s="23">
        <v>0.19361639366240971</v>
      </c>
      <c r="H44" s="158">
        <v>35403.835529411765</v>
      </c>
      <c r="I44" s="24">
        <v>0.48950451681848278</v>
      </c>
      <c r="J44" s="158">
        <v>32213.902228723404</v>
      </c>
      <c r="K44" s="23">
        <v>0.41661447648299155</v>
      </c>
      <c r="L44" s="151">
        <v>50607.33285472155</v>
      </c>
      <c r="M44" s="23">
        <v>0.4893730911666328</v>
      </c>
      <c r="N44" s="157">
        <v>44598.768480376762</v>
      </c>
      <c r="O44" s="23">
        <v>0.43832565141266905</v>
      </c>
      <c r="P44" s="157">
        <v>70858.420190476201</v>
      </c>
      <c r="Q44" s="23">
        <v>0.64994163374345471</v>
      </c>
    </row>
    <row r="45" spans="1:17" ht="12.4" customHeight="1" x14ac:dyDescent="0.15">
      <c r="A45" s="114" t="s">
        <v>164</v>
      </c>
      <c r="B45" s="157">
        <v>15633.566845261121</v>
      </c>
      <c r="C45" s="23">
        <v>0.15945618331601685</v>
      </c>
      <c r="D45" s="158">
        <v>7585.0640999999996</v>
      </c>
      <c r="E45" s="23">
        <v>0.10675919476972567</v>
      </c>
      <c r="F45" s="158">
        <v>18431.930333333334</v>
      </c>
      <c r="G45" s="23">
        <v>0.28886057871316034</v>
      </c>
      <c r="H45" s="158">
        <v>5670.9112352941174</v>
      </c>
      <c r="I45" s="24">
        <v>7.840779459748197E-2</v>
      </c>
      <c r="J45" s="158">
        <v>9092.8160159574472</v>
      </c>
      <c r="K45" s="23">
        <v>0.11759515371182012</v>
      </c>
      <c r="L45" s="151">
        <v>17317.139739709444</v>
      </c>
      <c r="M45" s="23">
        <v>0.16745680371882105</v>
      </c>
      <c r="N45" s="157">
        <v>13361.81017268446</v>
      </c>
      <c r="O45" s="23">
        <v>0.13132255323532796</v>
      </c>
      <c r="P45" s="157">
        <v>30648.065317460318</v>
      </c>
      <c r="Q45" s="23">
        <v>0.28111625393228235</v>
      </c>
    </row>
    <row r="46" spans="1:17" ht="12.4" customHeight="1" x14ac:dyDescent="0.15">
      <c r="A46" s="116" t="s">
        <v>165</v>
      </c>
      <c r="B46" s="157">
        <v>40387.832547388782</v>
      </c>
      <c r="C46" s="23">
        <v>0.41193987873376131</v>
      </c>
      <c r="D46" s="158">
        <v>17695.398649999999</v>
      </c>
      <c r="E46" s="23">
        <v>0.24906137721410829</v>
      </c>
      <c r="F46" s="158">
        <v>25273.358666666667</v>
      </c>
      <c r="G46" s="23">
        <v>0.39607772373553346</v>
      </c>
      <c r="H46" s="158">
        <v>16358.111588235295</v>
      </c>
      <c r="I46" s="24">
        <v>0.22617237339750415</v>
      </c>
      <c r="J46" s="158">
        <v>15917.189734042553</v>
      </c>
      <c r="K46" s="23">
        <v>0.20585310097004594</v>
      </c>
      <c r="L46" s="151">
        <v>46506.87555811138</v>
      </c>
      <c r="M46" s="23">
        <v>0.44972165432447808</v>
      </c>
      <c r="N46" s="157">
        <v>48877.238893249611</v>
      </c>
      <c r="O46" s="23">
        <v>0.48037531768534814</v>
      </c>
      <c r="P46" s="157">
        <v>38517.873206349206</v>
      </c>
      <c r="Q46" s="23">
        <v>0.35330126430651937</v>
      </c>
    </row>
    <row r="47" spans="1:17" ht="12.4" customHeight="1" x14ac:dyDescent="0.15">
      <c r="A47" s="114" t="s">
        <v>166</v>
      </c>
      <c r="B47" s="157">
        <v>14990.790864603483</v>
      </c>
      <c r="C47" s="23">
        <v>0.15290012316561394</v>
      </c>
      <c r="D47" s="158">
        <v>12237.48905</v>
      </c>
      <c r="E47" s="23">
        <v>0.17224171869310048</v>
      </c>
      <c r="F47" s="158">
        <v>18578.333333333332</v>
      </c>
      <c r="G47" s="23">
        <v>0.29115496972595956</v>
      </c>
      <c r="H47" s="158">
        <v>11118.516529411765</v>
      </c>
      <c r="I47" s="24">
        <v>0.15372809132351228</v>
      </c>
      <c r="J47" s="158">
        <v>11934.057845744681</v>
      </c>
      <c r="K47" s="23">
        <v>0.15434023566662103</v>
      </c>
      <c r="L47" s="151">
        <v>15753.178084745763</v>
      </c>
      <c r="M47" s="23">
        <v>0.15233328887655934</v>
      </c>
      <c r="N47" s="157">
        <v>18972.454478806911</v>
      </c>
      <c r="O47" s="23">
        <v>0.18646509201211012</v>
      </c>
      <c r="P47" s="157">
        <v>4903.0243121693129</v>
      </c>
      <c r="Q47" s="23">
        <v>4.4972490540559781E-2</v>
      </c>
    </row>
    <row r="48" spans="1:17" ht="12.4" customHeight="1" x14ac:dyDescent="0.15">
      <c r="A48" s="114" t="s">
        <v>167</v>
      </c>
      <c r="B48" s="157">
        <v>2840.9340367504833</v>
      </c>
      <c r="C48" s="23">
        <v>2.8976400781508954E-2</v>
      </c>
      <c r="D48" s="158">
        <v>953.48169999999993</v>
      </c>
      <c r="E48" s="23">
        <v>1.3420181712066104E-2</v>
      </c>
      <c r="F48" s="158">
        <v>915.18</v>
      </c>
      <c r="G48" s="23">
        <v>1.4342470899460143E-2</v>
      </c>
      <c r="H48" s="158">
        <v>960.24082352941184</v>
      </c>
      <c r="I48" s="24">
        <v>1.3276590327640031E-2</v>
      </c>
      <c r="J48" s="158">
        <v>1183.6768563829787</v>
      </c>
      <c r="K48" s="23">
        <v>1.5308201730597054E-2</v>
      </c>
      <c r="L48" s="151">
        <v>3263.8316113801452</v>
      </c>
      <c r="M48" s="23">
        <v>3.1561263449580428E-2</v>
      </c>
      <c r="N48" s="157">
        <v>2093.5363736263739</v>
      </c>
      <c r="O48" s="23">
        <v>2.0575695831817845E-2</v>
      </c>
      <c r="P48" s="157">
        <v>7208.1600052910053</v>
      </c>
      <c r="Q48" s="23">
        <v>6.6116112630362336E-2</v>
      </c>
    </row>
    <row r="49" spans="1:17" ht="12.4" customHeight="1" x14ac:dyDescent="0.15">
      <c r="A49" s="114" t="s">
        <v>168</v>
      </c>
      <c r="B49" s="157">
        <v>156960.40324661508</v>
      </c>
      <c r="C49" s="23">
        <v>1.6009338803597986</v>
      </c>
      <c r="D49" s="158">
        <v>46156.2094</v>
      </c>
      <c r="E49" s="23">
        <v>0.64964510308711076</v>
      </c>
      <c r="F49" s="158">
        <v>73924.504000000001</v>
      </c>
      <c r="G49" s="23">
        <v>1.1585262433368573</v>
      </c>
      <c r="H49" s="158">
        <v>41255.92211764706</v>
      </c>
      <c r="I49" s="24">
        <v>0.57041729858118906</v>
      </c>
      <c r="J49" s="158">
        <v>80543.078297872329</v>
      </c>
      <c r="K49" s="23">
        <v>1.0416438269771964</v>
      </c>
      <c r="L49" s="151">
        <v>177036.11870338983</v>
      </c>
      <c r="M49" s="23">
        <v>1.7119399061540901</v>
      </c>
      <c r="N49" s="157">
        <v>135958.08005180536</v>
      </c>
      <c r="O49" s="23">
        <v>1.3362233091647904</v>
      </c>
      <c r="P49" s="157">
        <v>315484.32304761902</v>
      </c>
      <c r="Q49" s="23">
        <v>2.893747783126229</v>
      </c>
    </row>
    <row r="50" spans="1:17" ht="12.4" customHeight="1" x14ac:dyDescent="0.15">
      <c r="A50" s="114" t="s">
        <v>169</v>
      </c>
      <c r="B50" s="157">
        <v>1839.1557514506769</v>
      </c>
      <c r="C50" s="23">
        <v>1.8758659463494146E-2</v>
      </c>
      <c r="D50" s="158">
        <v>1699.83725</v>
      </c>
      <c r="E50" s="23">
        <v>2.3925078767572296E-2</v>
      </c>
      <c r="F50" s="158">
        <v>5211.2133333333331</v>
      </c>
      <c r="G50" s="23">
        <v>8.1668825350436E-2</v>
      </c>
      <c r="H50" s="158">
        <v>1080.1826470588237</v>
      </c>
      <c r="I50" s="24">
        <v>1.4934943539803087E-2</v>
      </c>
      <c r="J50" s="158">
        <v>632.12787234042548</v>
      </c>
      <c r="K50" s="23">
        <v>8.1751543397494842E-3</v>
      </c>
      <c r="L50" s="151">
        <v>2117.2521331719126</v>
      </c>
      <c r="M50" s="23">
        <v>2.0473835761388441E-2</v>
      </c>
      <c r="N50" s="157">
        <v>2160.1672103610676</v>
      </c>
      <c r="O50" s="23">
        <v>2.1230557073754524E-2</v>
      </c>
      <c r="P50" s="157">
        <v>1972.6124285714286</v>
      </c>
      <c r="Q50" s="23">
        <v>1.8093586353209127E-2</v>
      </c>
    </row>
    <row r="51" spans="1:17" ht="12.4" customHeight="1" x14ac:dyDescent="0.15">
      <c r="A51" s="114" t="s">
        <v>170</v>
      </c>
      <c r="B51" s="157">
        <v>6556.4909410058026</v>
      </c>
      <c r="C51" s="23">
        <v>6.6873608034991136E-2</v>
      </c>
      <c r="D51" s="158">
        <v>14.25</v>
      </c>
      <c r="E51" s="23">
        <v>2.0056765577875486E-4</v>
      </c>
      <c r="F51" s="158">
        <v>0</v>
      </c>
      <c r="G51" s="23">
        <v>0</v>
      </c>
      <c r="H51" s="158">
        <v>16.764705882352942</v>
      </c>
      <c r="I51" s="24">
        <v>2.3179407343387073E-4</v>
      </c>
      <c r="J51" s="158">
        <v>881.04203191489364</v>
      </c>
      <c r="K51" s="23">
        <v>1.1394299960296381E-2</v>
      </c>
      <c r="L51" s="151">
        <v>8006.6473740920101</v>
      </c>
      <c r="M51" s="23">
        <v>7.7424308974920572E-2</v>
      </c>
      <c r="N51" s="157">
        <v>6794.7778320251182</v>
      </c>
      <c r="O51" s="23">
        <v>6.678044082623541E-2</v>
      </c>
      <c r="P51" s="157">
        <v>12091.09657142857</v>
      </c>
      <c r="Q51" s="23">
        <v>0.1109043503687992</v>
      </c>
    </row>
    <row r="52" spans="1:17" ht="12.4" customHeight="1" x14ac:dyDescent="0.15">
      <c r="A52" s="114" t="s">
        <v>171</v>
      </c>
      <c r="B52" s="157">
        <v>1386.7964825918764</v>
      </c>
      <c r="C52" s="23">
        <v>1.4144774275693073E-2</v>
      </c>
      <c r="D52" s="158">
        <v>5703.1707500000002</v>
      </c>
      <c r="E52" s="23">
        <v>8.0271690374278115E-2</v>
      </c>
      <c r="F52" s="158">
        <v>0</v>
      </c>
      <c r="G52" s="23">
        <v>0</v>
      </c>
      <c r="H52" s="158">
        <v>6709.6126470588233</v>
      </c>
      <c r="I52" s="24">
        <v>9.2769205588168674E-2</v>
      </c>
      <c r="J52" s="158">
        <v>1240.6305265957449</v>
      </c>
      <c r="K52" s="23">
        <v>1.6044769543183256E-2</v>
      </c>
      <c r="L52" s="151">
        <v>1315.5515847457627</v>
      </c>
      <c r="M52" s="23">
        <v>1.2721388567627938E-2</v>
      </c>
      <c r="N52" s="157">
        <v>1364.4826656200942</v>
      </c>
      <c r="O52" s="23">
        <v>1.3410409606094359E-2</v>
      </c>
      <c r="P52" s="157">
        <v>1150.6357195767198</v>
      </c>
      <c r="Q52" s="23">
        <v>1.0554088807158924E-2</v>
      </c>
    </row>
    <row r="53" spans="1:17" ht="12.4" customHeight="1" x14ac:dyDescent="0.15">
      <c r="A53" s="114" t="s">
        <v>172</v>
      </c>
      <c r="B53" s="157">
        <v>10827.881322050291</v>
      </c>
      <c r="C53" s="23">
        <v>0.11044009637098831</v>
      </c>
      <c r="D53" s="158">
        <v>5972.7969499999999</v>
      </c>
      <c r="E53" s="23">
        <v>8.4066658435368188E-2</v>
      </c>
      <c r="F53" s="158">
        <v>3255.7423333333336</v>
      </c>
      <c r="G53" s="23">
        <v>5.1023175410273174E-2</v>
      </c>
      <c r="H53" s="158">
        <v>6452.2771764705876</v>
      </c>
      <c r="I53" s="24">
        <v>8.9211204786648055E-2</v>
      </c>
      <c r="J53" s="158">
        <v>4044.5061063829785</v>
      </c>
      <c r="K53" s="23">
        <v>5.2306602974680406E-2</v>
      </c>
      <c r="L53" s="151">
        <v>12489.353753026635</v>
      </c>
      <c r="M53" s="23">
        <v>0.1207720958213272</v>
      </c>
      <c r="N53" s="157">
        <v>12785.66168288854</v>
      </c>
      <c r="O53" s="23">
        <v>0.12566005019533172</v>
      </c>
      <c r="P53" s="157">
        <v>11490.686285714286</v>
      </c>
      <c r="Q53" s="23">
        <v>0.10539714824709615</v>
      </c>
    </row>
    <row r="54" spans="1:17" ht="12.4" customHeight="1" x14ac:dyDescent="0.15">
      <c r="A54" s="114" t="s">
        <v>173</v>
      </c>
      <c r="B54" s="157">
        <v>7219.8160957446808</v>
      </c>
      <c r="C54" s="23">
        <v>7.3639261613542811E-2</v>
      </c>
      <c r="D54" s="158">
        <v>112.56</v>
      </c>
      <c r="E54" s="23">
        <v>1.584273356803975E-3</v>
      </c>
      <c r="F54" s="158">
        <v>0</v>
      </c>
      <c r="G54" s="23">
        <v>0</v>
      </c>
      <c r="H54" s="158">
        <v>132.42352941176469</v>
      </c>
      <c r="I54" s="24">
        <v>1.8309291863660691E-3</v>
      </c>
      <c r="J54" s="158">
        <v>1322.671180851064</v>
      </c>
      <c r="K54" s="23">
        <v>1.71057811517808E-2</v>
      </c>
      <c r="L54" s="151">
        <v>8734.1119382566594</v>
      </c>
      <c r="M54" s="23">
        <v>8.4458893933219301E-2</v>
      </c>
      <c r="N54" s="157">
        <v>7776.8752480376761</v>
      </c>
      <c r="O54" s="23">
        <v>7.6432691421760526E-2</v>
      </c>
      <c r="P54" s="157">
        <v>11960.354116402115</v>
      </c>
      <c r="Q54" s="23">
        <v>0.10970512853191516</v>
      </c>
    </row>
    <row r="55" spans="1:17" ht="12.4" customHeight="1" x14ac:dyDescent="0.15">
      <c r="A55" s="114" t="s">
        <v>174</v>
      </c>
      <c r="B55" s="157">
        <v>3498.857988394584</v>
      </c>
      <c r="C55" s="23">
        <v>3.568696423000059E-2</v>
      </c>
      <c r="D55" s="158">
        <v>2611.5544500000001</v>
      </c>
      <c r="E55" s="23">
        <v>3.6757428349128096E-2</v>
      </c>
      <c r="F55" s="158">
        <v>0</v>
      </c>
      <c r="G55" s="23">
        <v>0</v>
      </c>
      <c r="H55" s="158">
        <v>3072.4169999999999</v>
      </c>
      <c r="I55" s="24">
        <v>4.2480199576129959E-2</v>
      </c>
      <c r="J55" s="158">
        <v>3920.9951117021278</v>
      </c>
      <c r="K55" s="23">
        <v>5.0709265650455984E-2</v>
      </c>
      <c r="L55" s="151">
        <v>3424.2626997578695</v>
      </c>
      <c r="M55" s="23">
        <v>3.3112632652616963E-2</v>
      </c>
      <c r="N55" s="157">
        <v>2269.633711145997</v>
      </c>
      <c r="O55" s="23">
        <v>2.2306415822758576E-2</v>
      </c>
      <c r="P55" s="157">
        <v>7315.7900317460317</v>
      </c>
      <c r="Q55" s="23">
        <v>6.7103338072956001E-2</v>
      </c>
    </row>
    <row r="56" spans="1:17" ht="12.4" customHeight="1" x14ac:dyDescent="0.15">
      <c r="A56" s="114" t="s">
        <v>175</v>
      </c>
      <c r="B56" s="157">
        <v>12143.545021276595</v>
      </c>
      <c r="C56" s="23">
        <v>0.12385934445957475</v>
      </c>
      <c r="D56" s="158">
        <v>3891.9814999999999</v>
      </c>
      <c r="E56" s="23">
        <v>5.4779340757142594E-2</v>
      </c>
      <c r="F56" s="158">
        <v>2143.6666666666665</v>
      </c>
      <c r="G56" s="23">
        <v>3.3595005119003256E-2</v>
      </c>
      <c r="H56" s="158">
        <v>4200.5076470588228</v>
      </c>
      <c r="I56" s="24">
        <v>5.8077534126428423E-2</v>
      </c>
      <c r="J56" s="158">
        <v>8202.3267074468095</v>
      </c>
      <c r="K56" s="23">
        <v>0.10607867444629145</v>
      </c>
      <c r="L56" s="151">
        <v>13240.373487893463</v>
      </c>
      <c r="M56" s="23">
        <v>0.12803445936524266</v>
      </c>
      <c r="N56" s="157">
        <v>14181.719529042386</v>
      </c>
      <c r="O56" s="23">
        <v>0.13938078701555126</v>
      </c>
      <c r="P56" s="157">
        <v>10067.688682539683</v>
      </c>
      <c r="Q56" s="23">
        <v>9.2344847835456045E-2</v>
      </c>
    </row>
    <row r="57" spans="1:17" ht="12.4" customHeight="1" x14ac:dyDescent="0.15">
      <c r="A57" s="114" t="s">
        <v>176</v>
      </c>
      <c r="B57" s="157">
        <v>193403.09420116054</v>
      </c>
      <c r="C57" s="23">
        <v>1.9726348790438188</v>
      </c>
      <c r="D57" s="158">
        <v>249288.01465</v>
      </c>
      <c r="E57" s="23">
        <v>3.5087096640063429</v>
      </c>
      <c r="F57" s="158">
        <v>97552.183666666679</v>
      </c>
      <c r="G57" s="23">
        <v>1.5288132994798378</v>
      </c>
      <c r="H57" s="158">
        <v>276064.92599999998</v>
      </c>
      <c r="I57" s="24">
        <v>3.8169601172137595</v>
      </c>
      <c r="J57" s="158">
        <v>291556.57245744683</v>
      </c>
      <c r="K57" s="23">
        <v>3.7706294610663251</v>
      </c>
      <c r="L57" s="151">
        <v>169709.93158474576</v>
      </c>
      <c r="M57" s="23">
        <v>1.6410956503027068</v>
      </c>
      <c r="N57" s="157">
        <v>130840.52162009419</v>
      </c>
      <c r="O57" s="23">
        <v>1.2859269173662329</v>
      </c>
      <c r="P57" s="157">
        <v>300714.23924338626</v>
      </c>
      <c r="Q57" s="23">
        <v>2.7582706955416398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23"/>
      <c r="H58" s="158"/>
      <c r="I58" s="24"/>
      <c r="J58" s="158"/>
      <c r="K58" s="23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9804302.6743452605</v>
      </c>
      <c r="C59" s="24">
        <v>100</v>
      </c>
      <c r="D59" s="158">
        <v>7104834.4982000003</v>
      </c>
      <c r="E59" s="23">
        <v>100</v>
      </c>
      <c r="F59" s="158">
        <v>6380908.8853333332</v>
      </c>
      <c r="G59" s="23">
        <v>100</v>
      </c>
      <c r="H59" s="158">
        <v>7232586.0769411763</v>
      </c>
      <c r="I59" s="24">
        <v>100</v>
      </c>
      <c r="J59" s="158">
        <v>7732305.0559042552</v>
      </c>
      <c r="K59" s="23">
        <v>100</v>
      </c>
      <c r="L59" s="151">
        <v>10341257.778207021</v>
      </c>
      <c r="M59" s="58">
        <v>100</v>
      </c>
      <c r="N59" s="157">
        <v>10174802.30432339</v>
      </c>
      <c r="O59" s="24">
        <v>100</v>
      </c>
      <c r="P59" s="157">
        <v>10902274.37537037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AL63"/>
  <sheetViews>
    <sheetView view="pageBreakPreview" zoomScale="130" zoomScaleNormal="100" zoomScaleSheetLayoutView="130" workbookViewId="0">
      <selection activeCell="I27" sqref="I27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205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202</v>
      </c>
      <c r="C4" s="312"/>
      <c r="D4" s="312"/>
      <c r="E4" s="312"/>
      <c r="F4" s="312"/>
      <c r="G4" s="312"/>
      <c r="H4" s="312"/>
      <c r="I4" s="287" t="s">
        <v>206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15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1188255.6770268141</v>
      </c>
      <c r="C7" s="23">
        <v>19.07394979471173</v>
      </c>
      <c r="D7" s="158">
        <v>1445063.7828333334</v>
      </c>
      <c r="E7" s="23">
        <v>22.968834090124858</v>
      </c>
      <c r="F7" s="158">
        <v>426286.94466666668</v>
      </c>
      <c r="G7" s="23">
        <v>6.6806618355967613</v>
      </c>
      <c r="H7" s="158">
        <v>1648819.1504666668</v>
      </c>
      <c r="I7" s="24">
        <v>26.282236540752685</v>
      </c>
      <c r="J7" s="158">
        <v>1523475.5742876714</v>
      </c>
      <c r="K7" s="23">
        <v>25.002731789603832</v>
      </c>
      <c r="L7" s="151">
        <v>1074288.3346765956</v>
      </c>
      <c r="M7" s="23">
        <v>17.134417608690775</v>
      </c>
      <c r="N7" s="157">
        <v>1152107.127226776</v>
      </c>
      <c r="O7" s="23">
        <v>18.616804460222962</v>
      </c>
      <c r="P7" s="157">
        <v>800426.04550961545</v>
      </c>
      <c r="Q7" s="23">
        <v>12.209704240171964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58"/>
      <c r="I8" s="24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556693.0205630915</v>
      </c>
      <c r="C9" s="23">
        <v>8.9360690048251463</v>
      </c>
      <c r="D9" s="158">
        <v>571391.93511111115</v>
      </c>
      <c r="E9" s="23">
        <v>9.0820950008655643</v>
      </c>
      <c r="F9" s="158">
        <v>547861.75633333332</v>
      </c>
      <c r="G9" s="23">
        <v>8.5859517222163486</v>
      </c>
      <c r="H9" s="158">
        <v>576097.97086666664</v>
      </c>
      <c r="I9" s="24">
        <v>9.1830223688753065</v>
      </c>
      <c r="J9" s="158">
        <v>439670.51654109592</v>
      </c>
      <c r="K9" s="23">
        <v>7.2157139808516817</v>
      </c>
      <c r="L9" s="151">
        <v>592481.75487234048</v>
      </c>
      <c r="M9" s="23">
        <v>9.4498185317899352</v>
      </c>
      <c r="N9" s="157">
        <v>538768.94388251367</v>
      </c>
      <c r="O9" s="23">
        <v>8.7059231216154966</v>
      </c>
      <c r="P9" s="157">
        <v>781509.53200961545</v>
      </c>
      <c r="Q9" s="23">
        <v>11.92115161699593</v>
      </c>
    </row>
    <row r="10" spans="1:17" ht="12.4" customHeight="1" x14ac:dyDescent="0.15">
      <c r="A10" s="114" t="s">
        <v>135</v>
      </c>
      <c r="B10" s="157">
        <v>372691.21948107256</v>
      </c>
      <c r="C10" s="23">
        <v>5.9824613058856482</v>
      </c>
      <c r="D10" s="158">
        <v>430313.59794444439</v>
      </c>
      <c r="E10" s="23">
        <v>6.839699226653849</v>
      </c>
      <c r="F10" s="158">
        <v>268773.08633333334</v>
      </c>
      <c r="G10" s="23">
        <v>4.2121442440764909</v>
      </c>
      <c r="H10" s="158">
        <v>462621.70026666665</v>
      </c>
      <c r="I10" s="24">
        <v>7.3742065355393436</v>
      </c>
      <c r="J10" s="158">
        <v>343369.44530136982</v>
      </c>
      <c r="K10" s="23">
        <v>5.6352555239550499</v>
      </c>
      <c r="L10" s="151">
        <v>379592.87100851064</v>
      </c>
      <c r="M10" s="23">
        <v>6.0543362179388351</v>
      </c>
      <c r="N10" s="157">
        <v>358746.32275956287</v>
      </c>
      <c r="O10" s="23">
        <v>5.796952369971935</v>
      </c>
      <c r="P10" s="157">
        <v>452956.68503846158</v>
      </c>
      <c r="Q10" s="23">
        <v>6.9094042965670894</v>
      </c>
    </row>
    <row r="11" spans="1:17" ht="12.4" customHeight="1" x14ac:dyDescent="0.15">
      <c r="A11" s="116" t="s">
        <v>136</v>
      </c>
      <c r="B11" s="157">
        <v>356686.24282018928</v>
      </c>
      <c r="C11" s="23">
        <v>5.7255484821581231</v>
      </c>
      <c r="D11" s="158">
        <v>341075.16555555561</v>
      </c>
      <c r="E11" s="23">
        <v>5.4212824257121195</v>
      </c>
      <c r="F11" s="158">
        <v>268773.08633333334</v>
      </c>
      <c r="G11" s="23">
        <v>4.2121442440764909</v>
      </c>
      <c r="H11" s="158">
        <v>355535.58139999997</v>
      </c>
      <c r="I11" s="24">
        <v>5.6672499505868261</v>
      </c>
      <c r="J11" s="158">
        <v>331481.13002054795</v>
      </c>
      <c r="K11" s="23">
        <v>5.4401487802610351</v>
      </c>
      <c r="L11" s="151">
        <v>365113.78720212763</v>
      </c>
      <c r="M11" s="23">
        <v>5.8234013185065674</v>
      </c>
      <c r="N11" s="157">
        <v>346257.03753551911</v>
      </c>
      <c r="O11" s="23">
        <v>5.5951390356306678</v>
      </c>
      <c r="P11" s="157">
        <v>431475.04083653842</v>
      </c>
      <c r="Q11" s="23">
        <v>6.5817231525444759</v>
      </c>
    </row>
    <row r="12" spans="1:17" ht="12.4" customHeight="1" x14ac:dyDescent="0.15">
      <c r="A12" s="116" t="s">
        <v>137</v>
      </c>
      <c r="B12" s="157">
        <v>5520.2511561514193</v>
      </c>
      <c r="C12" s="23">
        <v>8.8611395209227797E-2</v>
      </c>
      <c r="D12" s="158">
        <v>71062.722222222219</v>
      </c>
      <c r="E12" s="23">
        <v>1.1295196074422025</v>
      </c>
      <c r="F12" s="158">
        <v>0</v>
      </c>
      <c r="G12" s="23">
        <v>0</v>
      </c>
      <c r="H12" s="158">
        <v>85275.266666666677</v>
      </c>
      <c r="I12" s="24">
        <v>1.3592908166882709</v>
      </c>
      <c r="J12" s="158">
        <v>3183.2937397260275</v>
      </c>
      <c r="K12" s="23">
        <v>5.224306902269113E-2</v>
      </c>
      <c r="L12" s="151">
        <v>3736.0624404255318</v>
      </c>
      <c r="M12" s="23">
        <v>5.958852200109447E-2</v>
      </c>
      <c r="N12" s="157">
        <v>2915.7918551912567</v>
      </c>
      <c r="O12" s="23">
        <v>4.7116041149289398E-2</v>
      </c>
      <c r="P12" s="157">
        <v>6622.7839230769232</v>
      </c>
      <c r="Q12" s="23">
        <v>0.10102399016245359</v>
      </c>
    </row>
    <row r="13" spans="1:17" ht="12.4" customHeight="1" x14ac:dyDescent="0.15">
      <c r="A13" s="116" t="s">
        <v>138</v>
      </c>
      <c r="B13" s="157">
        <v>3668.1101419558358</v>
      </c>
      <c r="C13" s="23">
        <v>5.8880719058882904E-2</v>
      </c>
      <c r="D13" s="158">
        <v>1022.5987777777777</v>
      </c>
      <c r="E13" s="23">
        <v>1.6253885777615683E-2</v>
      </c>
      <c r="F13" s="158">
        <v>0</v>
      </c>
      <c r="G13" s="23">
        <v>0</v>
      </c>
      <c r="H13" s="158">
        <v>1227.1185333333335</v>
      </c>
      <c r="I13" s="24">
        <v>1.9560313541651934E-2</v>
      </c>
      <c r="J13" s="158">
        <v>2512.5111643835617</v>
      </c>
      <c r="K13" s="23">
        <v>4.1234427267296279E-2</v>
      </c>
      <c r="L13" s="151">
        <v>4128.4008978723405</v>
      </c>
      <c r="M13" s="23">
        <v>6.5846144612129259E-2</v>
      </c>
      <c r="N13" s="157">
        <v>3917.8622131147545</v>
      </c>
      <c r="O13" s="23">
        <v>6.330841377504727E-2</v>
      </c>
      <c r="P13" s="157">
        <v>4869.3351153846152</v>
      </c>
      <c r="Q13" s="23">
        <v>7.427687034756239E-2</v>
      </c>
    </row>
    <row r="14" spans="1:17" ht="12.4" customHeight="1" x14ac:dyDescent="0.15">
      <c r="A14" s="116" t="s">
        <v>139</v>
      </c>
      <c r="B14" s="157">
        <v>6816.615362776025</v>
      </c>
      <c r="C14" s="23">
        <v>0.10942070945941425</v>
      </c>
      <c r="D14" s="158">
        <v>17153.111388888887</v>
      </c>
      <c r="E14" s="23">
        <v>0.27264330772191286</v>
      </c>
      <c r="F14" s="158">
        <v>0</v>
      </c>
      <c r="G14" s="23">
        <v>0</v>
      </c>
      <c r="H14" s="158">
        <v>20583.733666666667</v>
      </c>
      <c r="I14" s="24">
        <v>0.32810545472259461</v>
      </c>
      <c r="J14" s="158">
        <v>6192.5103767123292</v>
      </c>
      <c r="K14" s="23">
        <v>0.10162924740402904</v>
      </c>
      <c r="L14" s="151">
        <v>6614.620468085106</v>
      </c>
      <c r="M14" s="23">
        <v>0.10550023281904394</v>
      </c>
      <c r="N14" s="157">
        <v>5655.6311557377048</v>
      </c>
      <c r="O14" s="23">
        <v>9.1388879416930163E-2</v>
      </c>
      <c r="P14" s="157">
        <v>9989.5251634615379</v>
      </c>
      <c r="Q14" s="23">
        <v>0.1523802835125955</v>
      </c>
    </row>
    <row r="15" spans="1:17" ht="12.4" customHeight="1" x14ac:dyDescent="0.15">
      <c r="A15" s="114" t="s">
        <v>140</v>
      </c>
      <c r="B15" s="157">
        <v>184001.80108201894</v>
      </c>
      <c r="C15" s="23">
        <v>2.9536076989394981</v>
      </c>
      <c r="D15" s="158">
        <v>141078.33716666666</v>
      </c>
      <c r="E15" s="23">
        <v>2.2423957742117149</v>
      </c>
      <c r="F15" s="158">
        <v>279088.67</v>
      </c>
      <c r="G15" s="23">
        <v>4.3738074781398577</v>
      </c>
      <c r="H15" s="158">
        <v>113476.27059999999</v>
      </c>
      <c r="I15" s="24">
        <v>1.8088158333359634</v>
      </c>
      <c r="J15" s="158">
        <v>96301.071239726021</v>
      </c>
      <c r="K15" s="23">
        <v>1.5804584568966304</v>
      </c>
      <c r="L15" s="151">
        <v>212888.8838638298</v>
      </c>
      <c r="M15" s="23">
        <v>3.3954823138510988</v>
      </c>
      <c r="N15" s="157">
        <v>180022.62112295083</v>
      </c>
      <c r="O15" s="23">
        <v>2.9089707516435621</v>
      </c>
      <c r="P15" s="157">
        <v>328552.84697115386</v>
      </c>
      <c r="Q15" s="23">
        <v>5.0117473204288405</v>
      </c>
    </row>
    <row r="16" spans="1:17" ht="12.4" customHeight="1" x14ac:dyDescent="0.15">
      <c r="A16" s="116" t="s">
        <v>136</v>
      </c>
      <c r="B16" s="157">
        <v>165349.94568769718</v>
      </c>
      <c r="C16" s="23">
        <v>2.6542070225971051</v>
      </c>
      <c r="D16" s="158">
        <v>121126.18294444444</v>
      </c>
      <c r="E16" s="23">
        <v>1.9252625614671104</v>
      </c>
      <c r="F16" s="158">
        <v>217111.68799999999</v>
      </c>
      <c r="G16" s="23">
        <v>3.4025197961850897</v>
      </c>
      <c r="H16" s="158">
        <v>101929.08193333333</v>
      </c>
      <c r="I16" s="24">
        <v>1.6247532308169814</v>
      </c>
      <c r="J16" s="158">
        <v>82614.624554794515</v>
      </c>
      <c r="K16" s="23">
        <v>1.3558414289695131</v>
      </c>
      <c r="L16" s="151">
        <v>192744.38103829787</v>
      </c>
      <c r="M16" s="23">
        <v>3.0741865194254583</v>
      </c>
      <c r="N16" s="157">
        <v>164166.08489890711</v>
      </c>
      <c r="O16" s="23">
        <v>2.652746284904925</v>
      </c>
      <c r="P16" s="157">
        <v>293318.00014423078</v>
      </c>
      <c r="Q16" s="23">
        <v>4.4742747317768945</v>
      </c>
    </row>
    <row r="17" spans="1:38" ht="12.4" customHeight="1" x14ac:dyDescent="0.15">
      <c r="A17" s="116" t="s">
        <v>137</v>
      </c>
      <c r="B17" s="157">
        <v>7392.929137223975</v>
      </c>
      <c r="C17" s="23">
        <v>0.11867173195595812</v>
      </c>
      <c r="D17" s="158">
        <v>13281.888722222222</v>
      </c>
      <c r="E17" s="23">
        <v>0.2111114416458999</v>
      </c>
      <c r="F17" s="158">
        <v>61476.982000000004</v>
      </c>
      <c r="G17" s="23">
        <v>0.96345180764618454</v>
      </c>
      <c r="H17" s="158">
        <v>3642.8700666666668</v>
      </c>
      <c r="I17" s="24">
        <v>5.8067479839897948E-2</v>
      </c>
      <c r="J17" s="158">
        <v>9990.3278972602748</v>
      </c>
      <c r="K17" s="23">
        <v>0.16395765913226878</v>
      </c>
      <c r="L17" s="151">
        <v>6360.5429851063827</v>
      </c>
      <c r="M17" s="23">
        <v>0.10144781080365176</v>
      </c>
      <c r="N17" s="157">
        <v>4322.7629125683052</v>
      </c>
      <c r="O17" s="23">
        <v>6.9851170927916206E-2</v>
      </c>
      <c r="P17" s="157">
        <v>13531.961317307692</v>
      </c>
      <c r="Q17" s="23">
        <v>0.20641662824525112</v>
      </c>
    </row>
    <row r="18" spans="1:38" ht="12.4" customHeight="1" x14ac:dyDescent="0.15">
      <c r="A18" s="116" t="s">
        <v>138</v>
      </c>
      <c r="B18" s="157">
        <v>2712.4272933753941</v>
      </c>
      <c r="C18" s="23">
        <v>4.3540041942068168E-2</v>
      </c>
      <c r="D18" s="158">
        <v>1480.334111111111</v>
      </c>
      <c r="E18" s="23">
        <v>2.35294448591029E-2</v>
      </c>
      <c r="F18" s="158">
        <v>500</v>
      </c>
      <c r="G18" s="23">
        <v>7.8358743085841821E-3</v>
      </c>
      <c r="H18" s="158">
        <v>1676.4009333333333</v>
      </c>
      <c r="I18" s="24">
        <v>2.6721891151333981E-2</v>
      </c>
      <c r="J18" s="158">
        <v>1194.0583082191781</v>
      </c>
      <c r="K18" s="23">
        <v>1.9596454400334792E-2</v>
      </c>
      <c r="L18" s="151">
        <v>3231.2773978723403</v>
      </c>
      <c r="M18" s="23">
        <v>5.1537426738730956E-2</v>
      </c>
      <c r="N18" s="157">
        <v>2729.233568306011</v>
      </c>
      <c r="O18" s="23">
        <v>4.4101461111288161E-2</v>
      </c>
      <c r="P18" s="157">
        <v>4998.0854903846148</v>
      </c>
      <c r="Q18" s="23">
        <v>7.6240829427080298E-2</v>
      </c>
    </row>
    <row r="19" spans="1:38" ht="12.4" customHeight="1" x14ac:dyDescent="0.15">
      <c r="A19" s="114" t="s">
        <v>139</v>
      </c>
      <c r="B19" s="157">
        <v>8546.4989637223971</v>
      </c>
      <c r="C19" s="23">
        <v>0.13718890244436699</v>
      </c>
      <c r="D19" s="158">
        <v>5189.9313888888892</v>
      </c>
      <c r="E19" s="23">
        <v>8.2492326239601607E-2</v>
      </c>
      <c r="F19" s="158">
        <v>0</v>
      </c>
      <c r="G19" s="23">
        <v>0</v>
      </c>
      <c r="H19" s="158">
        <v>6227.9176666666672</v>
      </c>
      <c r="I19" s="24">
        <v>9.9273231527750236E-2</v>
      </c>
      <c r="J19" s="158">
        <v>2502.060479452055</v>
      </c>
      <c r="K19" s="23">
        <v>4.1062914394513733E-2</v>
      </c>
      <c r="L19" s="151">
        <v>10552.682442553192</v>
      </c>
      <c r="M19" s="23">
        <v>0.16831055688325774</v>
      </c>
      <c r="N19" s="157">
        <v>8804.5397431693982</v>
      </c>
      <c r="O19" s="23">
        <v>0.14227183469943289</v>
      </c>
      <c r="P19" s="157">
        <v>16704.80001923077</v>
      </c>
      <c r="Q19" s="23">
        <v>0.25481513097961339</v>
      </c>
    </row>
    <row r="20" spans="1:38" ht="6" customHeight="1" x14ac:dyDescent="0.15">
      <c r="A20" s="114"/>
      <c r="B20" s="157"/>
      <c r="C20" s="23"/>
      <c r="D20" s="158"/>
      <c r="E20" s="23"/>
      <c r="F20" s="158"/>
      <c r="G20" s="23"/>
      <c r="H20" s="158"/>
      <c r="I20" s="24"/>
      <c r="J20" s="158"/>
      <c r="K20" s="23"/>
      <c r="L20" s="151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3726392.8706798106</v>
      </c>
      <c r="C21" s="23">
        <v>59.816276837459213</v>
      </c>
      <c r="D21" s="158">
        <v>3587620.9175555552</v>
      </c>
      <c r="E21" s="23">
        <v>57.024105518738246</v>
      </c>
      <c r="F21" s="158">
        <v>4772531.9886666667</v>
      </c>
      <c r="G21" s="23">
        <v>74.79392159377862</v>
      </c>
      <c r="H21" s="158">
        <v>3350638.7033333336</v>
      </c>
      <c r="I21" s="24">
        <v>53.409301401359379</v>
      </c>
      <c r="J21" s="158">
        <v>3511417.999191781</v>
      </c>
      <c r="K21" s="23">
        <v>57.628126053828979</v>
      </c>
      <c r="L21" s="151">
        <v>3798486.9693893618</v>
      </c>
      <c r="M21" s="23">
        <v>60.584165269076216</v>
      </c>
      <c r="N21" s="157">
        <v>3843623.8446092894</v>
      </c>
      <c r="O21" s="23">
        <v>62.108802074667459</v>
      </c>
      <c r="P21" s="157">
        <v>3639639.8892884618</v>
      </c>
      <c r="Q21" s="23">
        <v>55.519091161821152</v>
      </c>
    </row>
    <row r="22" spans="1:38" ht="6" customHeight="1" x14ac:dyDescent="0.15">
      <c r="A22" s="114"/>
      <c r="B22" s="157"/>
      <c r="C22" s="23"/>
      <c r="D22" s="158"/>
      <c r="E22" s="23"/>
      <c r="F22" s="158"/>
      <c r="G22" s="23"/>
      <c r="H22" s="158"/>
      <c r="I22" s="24"/>
      <c r="J22" s="158"/>
      <c r="K22" s="23"/>
      <c r="L22" s="151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758388.97949684551</v>
      </c>
      <c r="C23" s="23">
        <v>12.173704363003914</v>
      </c>
      <c r="D23" s="158">
        <v>687334.48777777783</v>
      </c>
      <c r="E23" s="23">
        <v>10.924965390271328</v>
      </c>
      <c r="F23" s="158">
        <v>634228.19566666661</v>
      </c>
      <c r="G23" s="23">
        <v>9.939464848408269</v>
      </c>
      <c r="H23" s="158">
        <v>697955.74620000005</v>
      </c>
      <c r="I23" s="24">
        <v>11.125439689012634</v>
      </c>
      <c r="J23" s="158">
        <v>618672.38952739723</v>
      </c>
      <c r="K23" s="23">
        <v>10.153428175715517</v>
      </c>
      <c r="L23" s="151">
        <v>804511.53904255317</v>
      </c>
      <c r="M23" s="23">
        <v>12.831598590443068</v>
      </c>
      <c r="N23" s="157">
        <v>654033.29731693992</v>
      </c>
      <c r="O23" s="23">
        <v>10.568470343494075</v>
      </c>
      <c r="P23" s="157">
        <v>1334079.197423077</v>
      </c>
      <c r="Q23" s="23">
        <v>20.350052981010951</v>
      </c>
      <c r="S23" s="8">
        <f>B23-B24-B25-B26-B27-B33-B34-B35-B36-B37-B38-B39-B40-B41-B42-B43-B44-B45-B46-B47-B48-B49-B50-B51-B52-B53-B54-B55-B56-B57</f>
        <v>0</v>
      </c>
      <c r="T23" s="8">
        <f t="shared" ref="T23:AL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-1.7763568394002505E-15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-3.3306690738754696E-15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0</v>
      </c>
      <c r="AL23" s="8">
        <f t="shared" si="0"/>
        <v>0</v>
      </c>
    </row>
    <row r="24" spans="1:38" ht="12.4" customHeight="1" x14ac:dyDescent="0.15">
      <c r="A24" s="114" t="s">
        <v>143</v>
      </c>
      <c r="B24" s="157">
        <v>7449.2972981072553</v>
      </c>
      <c r="C24" s="23">
        <v>0.11957655697930505</v>
      </c>
      <c r="D24" s="158">
        <v>5699.1411111111111</v>
      </c>
      <c r="E24" s="23">
        <v>9.0586054534326818E-2</v>
      </c>
      <c r="F24" s="158">
        <v>11253.786</v>
      </c>
      <c r="G24" s="23">
        <v>0.17636650518340871</v>
      </c>
      <c r="H24" s="158">
        <v>4588.2121333333334</v>
      </c>
      <c r="I24" s="24">
        <v>7.3136266371777572E-2</v>
      </c>
      <c r="J24" s="158">
        <v>5070.4801095890416</v>
      </c>
      <c r="K24" s="23">
        <v>8.3214891242251912E-2</v>
      </c>
      <c r="L24" s="151">
        <v>8255.2762787234042</v>
      </c>
      <c r="M24" s="23">
        <v>0.13166795791126926</v>
      </c>
      <c r="N24" s="157">
        <v>7299.7369426229516</v>
      </c>
      <c r="O24" s="23">
        <v>0.11795584981667052</v>
      </c>
      <c r="P24" s="157">
        <v>11618.039711538462</v>
      </c>
      <c r="Q24" s="23">
        <v>0.17722165529751416</v>
      </c>
    </row>
    <row r="25" spans="1:38" ht="12.4" customHeight="1" x14ac:dyDescent="0.15">
      <c r="A25" s="114" t="s">
        <v>144</v>
      </c>
      <c r="B25" s="157">
        <v>8269.8678059936919</v>
      </c>
      <c r="C25" s="23">
        <v>0.13274840288170323</v>
      </c>
      <c r="D25" s="158">
        <v>5639.0832222222216</v>
      </c>
      <c r="E25" s="23">
        <v>8.9631453289676324E-2</v>
      </c>
      <c r="F25" s="158">
        <v>1329.1966666666667</v>
      </c>
      <c r="G25" s="23">
        <v>2.0830836022778135E-2</v>
      </c>
      <c r="H25" s="158">
        <v>6501.0605333333333</v>
      </c>
      <c r="I25" s="24">
        <v>0.10362713864310656</v>
      </c>
      <c r="J25" s="158">
        <v>3689.8233150684932</v>
      </c>
      <c r="K25" s="23">
        <v>6.0556049768517105E-2</v>
      </c>
      <c r="L25" s="151">
        <v>9793.3584829787233</v>
      </c>
      <c r="M25" s="23">
        <v>0.15619967993926645</v>
      </c>
      <c r="N25" s="157">
        <v>7768.6239972677595</v>
      </c>
      <c r="O25" s="23">
        <v>0.12553255722864892</v>
      </c>
      <c r="P25" s="157">
        <v>16918.866384615383</v>
      </c>
      <c r="Q25" s="23">
        <v>0.2580805007458491</v>
      </c>
    </row>
    <row r="26" spans="1:38" ht="12.4" customHeight="1" x14ac:dyDescent="0.15">
      <c r="A26" s="114" t="s">
        <v>145</v>
      </c>
      <c r="B26" s="157">
        <v>15404.714772870662</v>
      </c>
      <c r="C26" s="23">
        <v>0.24727738470797025</v>
      </c>
      <c r="D26" s="158">
        <v>7979.8495555555555</v>
      </c>
      <c r="E26" s="23">
        <v>0.12683719755701028</v>
      </c>
      <c r="F26" s="158">
        <v>7007.7586666666666</v>
      </c>
      <c r="G26" s="23">
        <v>0.10982383219378296</v>
      </c>
      <c r="H26" s="158">
        <v>8174.2677333333331</v>
      </c>
      <c r="I26" s="24">
        <v>0.13029812157027842</v>
      </c>
      <c r="J26" s="158">
        <v>14005.148760273973</v>
      </c>
      <c r="K26" s="23">
        <v>0.22984745146987975</v>
      </c>
      <c r="L26" s="151">
        <v>16123.830117021276</v>
      </c>
      <c r="M26" s="23">
        <v>0.25716786616676535</v>
      </c>
      <c r="N26" s="157">
        <v>11659.46799180328</v>
      </c>
      <c r="O26" s="23">
        <v>0.18840438582835412</v>
      </c>
      <c r="P26" s="157">
        <v>31834.950673076924</v>
      </c>
      <c r="Q26" s="23">
        <v>0.48561055003058778</v>
      </c>
    </row>
    <row r="27" spans="1:38" ht="12.4" customHeight="1" x14ac:dyDescent="0.15">
      <c r="A27" s="114" t="s">
        <v>146</v>
      </c>
      <c r="B27" s="157">
        <v>188278.96361198739</v>
      </c>
      <c r="C27" s="23">
        <v>3.0222649626393201</v>
      </c>
      <c r="D27" s="158">
        <v>157913.76255555556</v>
      </c>
      <c r="E27" s="23">
        <v>2.5099895629342321</v>
      </c>
      <c r="F27" s="158">
        <v>227237.30633333334</v>
      </c>
      <c r="G27" s="23">
        <v>3.5612059412984807</v>
      </c>
      <c r="H27" s="158">
        <v>144049.05380000002</v>
      </c>
      <c r="I27" s="24">
        <v>2.2961470967702393</v>
      </c>
      <c r="J27" s="158">
        <v>95514.060082191776</v>
      </c>
      <c r="K27" s="23">
        <v>1.5675423135600659</v>
      </c>
      <c r="L27" s="151">
        <v>218258.21794042556</v>
      </c>
      <c r="M27" s="23">
        <v>3.4811207866700942</v>
      </c>
      <c r="N27" s="157">
        <v>160646.00919672131</v>
      </c>
      <c r="O27" s="23">
        <v>2.5958656706945797</v>
      </c>
      <c r="P27" s="157">
        <v>421008.87563461537</v>
      </c>
      <c r="Q27" s="23">
        <v>6.4220721987041385</v>
      </c>
    </row>
    <row r="28" spans="1:38" ht="12.4" customHeight="1" x14ac:dyDescent="0.15">
      <c r="A28" s="114" t="s">
        <v>147</v>
      </c>
      <c r="B28" s="157">
        <v>175655.54996372241</v>
      </c>
      <c r="C28" s="23">
        <v>2.8196331866503792</v>
      </c>
      <c r="D28" s="158">
        <v>149284.8901111111</v>
      </c>
      <c r="E28" s="23">
        <v>2.3728363507952537</v>
      </c>
      <c r="F28" s="158">
        <v>227237.30633333334</v>
      </c>
      <c r="G28" s="23">
        <v>3.5612059412984807</v>
      </c>
      <c r="H28" s="158">
        <v>133694.40686666666</v>
      </c>
      <c r="I28" s="24">
        <v>2.1310936523577206</v>
      </c>
      <c r="J28" s="158">
        <v>89405.524068493163</v>
      </c>
      <c r="K28" s="23">
        <v>1.4672912231222992</v>
      </c>
      <c r="L28" s="151">
        <v>203458.05136382979</v>
      </c>
      <c r="M28" s="23">
        <v>3.2450647609124279</v>
      </c>
      <c r="N28" s="157">
        <v>149822.79018032787</v>
      </c>
      <c r="O28" s="23">
        <v>2.4209741633888515</v>
      </c>
      <c r="P28" s="157">
        <v>392212.91283653845</v>
      </c>
      <c r="Q28" s="23">
        <v>5.9828183900007197</v>
      </c>
    </row>
    <row r="29" spans="1:38" ht="12.4" customHeight="1" x14ac:dyDescent="0.15">
      <c r="A29" s="114" t="s">
        <v>148</v>
      </c>
      <c r="B29" s="157">
        <v>96.12329179810726</v>
      </c>
      <c r="C29" s="23">
        <v>1.5429767156232576E-3</v>
      </c>
      <c r="D29" s="158">
        <v>0</v>
      </c>
      <c r="E29" s="23">
        <v>0</v>
      </c>
      <c r="F29" s="158">
        <v>0</v>
      </c>
      <c r="G29" s="23">
        <v>0</v>
      </c>
      <c r="H29" s="158">
        <v>0</v>
      </c>
      <c r="I29" s="24">
        <v>0</v>
      </c>
      <c r="J29" s="158">
        <v>175.99167123287671</v>
      </c>
      <c r="K29" s="23">
        <v>2.8883118491067243E-3</v>
      </c>
      <c r="L29" s="151">
        <v>74.994431914893624</v>
      </c>
      <c r="M29" s="23">
        <v>1.1961275881704027E-3</v>
      </c>
      <c r="N29" s="157">
        <v>96.304325136612022</v>
      </c>
      <c r="O29" s="23">
        <v>1.5561736815721812E-3</v>
      </c>
      <c r="P29" s="157">
        <v>0</v>
      </c>
      <c r="Q29" s="23">
        <v>0</v>
      </c>
    </row>
    <row r="30" spans="1:38" ht="12.4" customHeight="1" x14ac:dyDescent="0.15">
      <c r="A30" s="114" t="s">
        <v>149</v>
      </c>
      <c r="B30" s="157">
        <v>2868.1405378548893</v>
      </c>
      <c r="C30" s="23">
        <v>4.6039560071874285E-2</v>
      </c>
      <c r="D30" s="158">
        <v>4874.0956111111109</v>
      </c>
      <c r="E30" s="23">
        <v>7.7472215940193462E-2</v>
      </c>
      <c r="F30" s="158">
        <v>0</v>
      </c>
      <c r="G30" s="23">
        <v>0</v>
      </c>
      <c r="H30" s="158">
        <v>5848.9147333333331</v>
      </c>
      <c r="I30" s="24">
        <v>9.3231911143591362E-2</v>
      </c>
      <c r="J30" s="158">
        <v>586.28489726027397</v>
      </c>
      <c r="K30" s="23">
        <v>9.6218963309260934E-3</v>
      </c>
      <c r="L30" s="151">
        <v>3500.1484787234044</v>
      </c>
      <c r="M30" s="23">
        <v>5.5825800011991035E-2</v>
      </c>
      <c r="N30" s="157">
        <v>1542.2282267759563</v>
      </c>
      <c r="O30" s="23">
        <v>2.4920739271907091E-2</v>
      </c>
      <c r="P30" s="157">
        <v>10390.521673076924</v>
      </c>
      <c r="Q30" s="23">
        <v>0.15849708694648168</v>
      </c>
    </row>
    <row r="31" spans="1:38" ht="12.4" customHeight="1" x14ac:dyDescent="0.15">
      <c r="A31" s="114" t="s">
        <v>150</v>
      </c>
      <c r="B31" s="157">
        <v>679.4409037854889</v>
      </c>
      <c r="C31" s="23">
        <v>1.0906425222982994E-2</v>
      </c>
      <c r="D31" s="158">
        <v>765.67600000000004</v>
      </c>
      <c r="E31" s="23">
        <v>1.2170179074246995E-2</v>
      </c>
      <c r="F31" s="158">
        <v>0</v>
      </c>
      <c r="G31" s="23">
        <v>0</v>
      </c>
      <c r="H31" s="158">
        <v>918.81119999999999</v>
      </c>
      <c r="I31" s="24">
        <v>1.4645883563311399E-2</v>
      </c>
      <c r="J31" s="158">
        <v>104.23392465753425</v>
      </c>
      <c r="K31" s="23">
        <v>1.7106495867573374E-3</v>
      </c>
      <c r="L31" s="151">
        <v>854.81959999999992</v>
      </c>
      <c r="M31" s="23">
        <v>1.3633989622444605E-2</v>
      </c>
      <c r="N31" s="157">
        <v>132.30094535519123</v>
      </c>
      <c r="O31" s="23">
        <v>2.1378401117168231E-3</v>
      </c>
      <c r="P31" s="157">
        <v>3397.5294807692308</v>
      </c>
      <c r="Q31" s="23">
        <v>5.1825937374446664E-2</v>
      </c>
    </row>
    <row r="32" spans="1:38" ht="12.4" customHeight="1" x14ac:dyDescent="0.15">
      <c r="A32" s="114" t="s">
        <v>151</v>
      </c>
      <c r="B32" s="157">
        <v>8979.7089148264986</v>
      </c>
      <c r="C32" s="23">
        <v>0.14414281397846077</v>
      </c>
      <c r="D32" s="158">
        <v>2989.1008333333334</v>
      </c>
      <c r="E32" s="23">
        <v>4.751081712453778E-2</v>
      </c>
      <c r="F32" s="158">
        <v>0</v>
      </c>
      <c r="G32" s="23">
        <v>0</v>
      </c>
      <c r="H32" s="158">
        <v>3586.9209999999998</v>
      </c>
      <c r="I32" s="24">
        <v>5.717564970561579E-2</v>
      </c>
      <c r="J32" s="158">
        <v>5242.0255205479452</v>
      </c>
      <c r="K32" s="23">
        <v>8.6030232670977008E-2</v>
      </c>
      <c r="L32" s="151">
        <v>10370.204065957447</v>
      </c>
      <c r="M32" s="23">
        <v>0.16540010853506013</v>
      </c>
      <c r="N32" s="157">
        <v>9052.3855191256825</v>
      </c>
      <c r="O32" s="23">
        <v>0.14627675424053227</v>
      </c>
      <c r="P32" s="157">
        <v>15007.91164423077</v>
      </c>
      <c r="Q32" s="23">
        <v>0.22893078438248968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23">
        <v>0</v>
      </c>
      <c r="H33" s="158">
        <v>0</v>
      </c>
      <c r="I33" s="24">
        <v>0</v>
      </c>
      <c r="J33" s="158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2794.3719400630916</v>
      </c>
      <c r="C34" s="23">
        <v>4.4855422215089383E-2</v>
      </c>
      <c r="D34" s="158">
        <v>1206.6666666666667</v>
      </c>
      <c r="E34" s="23">
        <v>1.917958694834113E-2</v>
      </c>
      <c r="F34" s="158">
        <v>0</v>
      </c>
      <c r="G34" s="23">
        <v>0</v>
      </c>
      <c r="H34" s="158">
        <v>1448</v>
      </c>
      <c r="I34" s="24">
        <v>2.3081172061980643E-2</v>
      </c>
      <c r="J34" s="158">
        <v>404.65753424657532</v>
      </c>
      <c r="K34" s="23">
        <v>6.6410935404331581E-3</v>
      </c>
      <c r="L34" s="151">
        <v>3597.5144893617021</v>
      </c>
      <c r="M34" s="23">
        <v>5.7378744257328161E-2</v>
      </c>
      <c r="N34" s="157">
        <v>138.8847267759563</v>
      </c>
      <c r="O34" s="23">
        <v>2.2442268950485663E-3</v>
      </c>
      <c r="P34" s="157">
        <v>15769.23076923077</v>
      </c>
      <c r="Q34" s="23">
        <v>0.24054395139621204</v>
      </c>
    </row>
    <row r="35" spans="1:17" ht="12.4" customHeight="1" x14ac:dyDescent="0.15">
      <c r="A35" s="114" t="s">
        <v>154</v>
      </c>
      <c r="B35" s="157">
        <v>11339.666421135647</v>
      </c>
      <c r="C35" s="23">
        <v>0.18202499023334265</v>
      </c>
      <c r="D35" s="158">
        <v>188.88888888888889</v>
      </c>
      <c r="E35" s="23">
        <v>3.0023294486353517E-3</v>
      </c>
      <c r="F35" s="158">
        <v>1133.3333333333333</v>
      </c>
      <c r="G35" s="23">
        <v>1.776131509945748E-2</v>
      </c>
      <c r="H35" s="158">
        <v>0</v>
      </c>
      <c r="I35" s="24">
        <v>0</v>
      </c>
      <c r="J35" s="158">
        <v>34202.279575342473</v>
      </c>
      <c r="K35" s="23">
        <v>0.5613154797149762</v>
      </c>
      <c r="L35" s="151">
        <v>4664.7142404255319</v>
      </c>
      <c r="M35" s="23">
        <v>7.4400102133398996E-2</v>
      </c>
      <c r="N35" s="157">
        <v>3782.3585464480875</v>
      </c>
      <c r="O35" s="23">
        <v>6.1118821152659111E-2</v>
      </c>
      <c r="P35" s="157">
        <v>7769.9275480769229</v>
      </c>
      <c r="Q35" s="23">
        <v>0.11852252667413246</v>
      </c>
    </row>
    <row r="36" spans="1:17" ht="12.4" customHeight="1" x14ac:dyDescent="0.15">
      <c r="A36" s="114" t="s">
        <v>155</v>
      </c>
      <c r="B36" s="157">
        <v>266.14136908517355</v>
      </c>
      <c r="C36" s="23">
        <v>4.272116860344604E-3</v>
      </c>
      <c r="D36" s="158">
        <v>0</v>
      </c>
      <c r="E36" s="23">
        <v>0</v>
      </c>
      <c r="F36" s="158">
        <v>0</v>
      </c>
      <c r="G36" s="23">
        <v>0</v>
      </c>
      <c r="H36" s="158">
        <v>0</v>
      </c>
      <c r="I36" s="24">
        <v>0</v>
      </c>
      <c r="J36" s="158">
        <v>119.35616438356165</v>
      </c>
      <c r="K36" s="23">
        <v>1.9588303323559279E-3</v>
      </c>
      <c r="L36" s="151">
        <v>321.93112340425529</v>
      </c>
      <c r="M36" s="23">
        <v>5.1346571787024434E-3</v>
      </c>
      <c r="N36" s="157">
        <v>367.22605737704919</v>
      </c>
      <c r="O36" s="23">
        <v>5.9339757053177749E-3</v>
      </c>
      <c r="P36" s="157">
        <v>162.52779807692306</v>
      </c>
      <c r="Q36" s="23">
        <v>2.4792001165606522E-3</v>
      </c>
    </row>
    <row r="37" spans="1:17" ht="12.4" customHeight="1" x14ac:dyDescent="0.15">
      <c r="A37" s="114" t="s">
        <v>156</v>
      </c>
      <c r="B37" s="157">
        <v>2188.6946750788643</v>
      </c>
      <c r="C37" s="23">
        <v>3.5133055246884468E-2</v>
      </c>
      <c r="D37" s="158">
        <v>0</v>
      </c>
      <c r="E37" s="23">
        <v>0</v>
      </c>
      <c r="F37" s="158">
        <v>0</v>
      </c>
      <c r="G37" s="23">
        <v>0</v>
      </c>
      <c r="H37" s="158">
        <v>0</v>
      </c>
      <c r="I37" s="24">
        <v>0</v>
      </c>
      <c r="J37" s="158">
        <v>4244.0460000000003</v>
      </c>
      <c r="K37" s="23">
        <v>6.9651752631712471E-2</v>
      </c>
      <c r="L37" s="151">
        <v>1634.0461872340425</v>
      </c>
      <c r="M37" s="23">
        <v>2.6062304560335436E-2</v>
      </c>
      <c r="N37" s="157">
        <v>1990.4418251366119</v>
      </c>
      <c r="O37" s="23">
        <v>3.2163386001451001E-2</v>
      </c>
      <c r="P37" s="157">
        <v>379.80769230769232</v>
      </c>
      <c r="Q37" s="23">
        <v>5.7935890732624239E-3</v>
      </c>
    </row>
    <row r="38" spans="1:17" ht="12.4" customHeight="1" x14ac:dyDescent="0.15">
      <c r="A38" s="114" t="s">
        <v>157</v>
      </c>
      <c r="B38" s="157">
        <v>34971.236906940067</v>
      </c>
      <c r="C38" s="23">
        <v>0.56136034518343181</v>
      </c>
      <c r="D38" s="158">
        <v>10747.965166666667</v>
      </c>
      <c r="E38" s="23">
        <v>0.17083552411477218</v>
      </c>
      <c r="F38" s="158">
        <v>20463.390666666666</v>
      </c>
      <c r="G38" s="23">
        <v>0.32069711438290932</v>
      </c>
      <c r="H38" s="158">
        <v>8804.8800666666666</v>
      </c>
      <c r="I38" s="24">
        <v>0.14035010483690397</v>
      </c>
      <c r="J38" s="158">
        <v>21181.309342465756</v>
      </c>
      <c r="K38" s="23">
        <v>0.34762001136114101</v>
      </c>
      <c r="L38" s="151">
        <v>40182.616302127659</v>
      </c>
      <c r="M38" s="23">
        <v>0.64089472640295331</v>
      </c>
      <c r="N38" s="157">
        <v>28424.724620218578</v>
      </c>
      <c r="O38" s="23">
        <v>0.4593127909590074</v>
      </c>
      <c r="P38" s="157">
        <v>81561.350490384604</v>
      </c>
      <c r="Q38" s="23">
        <v>1.2441373847131236</v>
      </c>
    </row>
    <row r="39" spans="1:17" ht="12.4" customHeight="1" x14ac:dyDescent="0.15">
      <c r="A39" s="114" t="s">
        <v>158</v>
      </c>
      <c r="B39" s="157">
        <v>58710.717605678234</v>
      </c>
      <c r="C39" s="23">
        <v>0.94242788119827725</v>
      </c>
      <c r="D39" s="158">
        <v>46967.259222222223</v>
      </c>
      <c r="E39" s="23">
        <v>0.74652980550653691</v>
      </c>
      <c r="F39" s="158">
        <v>6592.9416666666666</v>
      </c>
      <c r="G39" s="23">
        <v>0.10332292444765502</v>
      </c>
      <c r="H39" s="158">
        <v>55042.122733333337</v>
      </c>
      <c r="I39" s="24">
        <v>0.87737341537618996</v>
      </c>
      <c r="J39" s="158">
        <v>46768.205157534248</v>
      </c>
      <c r="K39" s="23">
        <v>0.76754291934200403</v>
      </c>
      <c r="L39" s="151">
        <v>62870.268814893621</v>
      </c>
      <c r="M39" s="23">
        <v>1.0027526188947498</v>
      </c>
      <c r="N39" s="157">
        <v>59411.844792349722</v>
      </c>
      <c r="O39" s="23">
        <v>0.96003112122279122</v>
      </c>
      <c r="P39" s="157">
        <v>75041.261048076922</v>
      </c>
      <c r="Q39" s="23">
        <v>1.1446798968456973</v>
      </c>
    </row>
    <row r="40" spans="1:17" ht="12.4" customHeight="1" x14ac:dyDescent="0.15">
      <c r="A40" s="114" t="s">
        <v>159</v>
      </c>
      <c r="B40" s="157">
        <v>61032.135470031542</v>
      </c>
      <c r="C40" s="23">
        <v>0.97969141686091621</v>
      </c>
      <c r="D40" s="158">
        <v>36756.976000000002</v>
      </c>
      <c r="E40" s="23">
        <v>0.58424056669896807</v>
      </c>
      <c r="F40" s="158">
        <v>78652.271666666667</v>
      </c>
      <c r="G40" s="23">
        <v>1.2326186297292339</v>
      </c>
      <c r="H40" s="158">
        <v>28377.916866666666</v>
      </c>
      <c r="I40" s="24">
        <v>0.45234501516582587</v>
      </c>
      <c r="J40" s="158">
        <v>35442.34184246575</v>
      </c>
      <c r="K40" s="23">
        <v>0.58166693450071394</v>
      </c>
      <c r="L40" s="151">
        <v>69910.992363829791</v>
      </c>
      <c r="M40" s="23">
        <v>1.1150490049400594</v>
      </c>
      <c r="N40" s="157">
        <v>56277.625918032791</v>
      </c>
      <c r="O40" s="23">
        <v>0.90938553580822123</v>
      </c>
      <c r="P40" s="157">
        <v>117889.95504807692</v>
      </c>
      <c r="Q40" s="23">
        <v>1.7982941610898591</v>
      </c>
    </row>
    <row r="41" spans="1:17" ht="12.4" customHeight="1" x14ac:dyDescent="0.15">
      <c r="A41" s="114" t="s">
        <v>160</v>
      </c>
      <c r="B41" s="157">
        <v>10.971613564668768</v>
      </c>
      <c r="C41" s="23">
        <v>1.7611698420250666E-4</v>
      </c>
      <c r="D41" s="158">
        <v>0</v>
      </c>
      <c r="E41" s="23">
        <v>0</v>
      </c>
      <c r="F41" s="158">
        <v>0</v>
      </c>
      <c r="G41" s="23">
        <v>0</v>
      </c>
      <c r="H41" s="158">
        <v>0</v>
      </c>
      <c r="I41" s="24">
        <v>0</v>
      </c>
      <c r="J41" s="158">
        <v>0</v>
      </c>
      <c r="K41" s="23">
        <v>0</v>
      </c>
      <c r="L41" s="151">
        <v>14.800006382978724</v>
      </c>
      <c r="M41" s="23">
        <v>2.3605347074124862E-4</v>
      </c>
      <c r="N41" s="157">
        <v>17.114762295081967</v>
      </c>
      <c r="O41" s="23">
        <v>2.7655603849764351E-4</v>
      </c>
      <c r="P41" s="157">
        <v>6.6538461538461542</v>
      </c>
      <c r="Q41" s="23">
        <v>1.0149781363791386E-4</v>
      </c>
    </row>
    <row r="42" spans="1:17" ht="12.4" customHeight="1" x14ac:dyDescent="0.15">
      <c r="A42" s="114" t="s">
        <v>161</v>
      </c>
      <c r="B42" s="157">
        <v>9517.1644526813889</v>
      </c>
      <c r="C42" s="23">
        <v>0.15277008178296594</v>
      </c>
      <c r="D42" s="158">
        <v>0</v>
      </c>
      <c r="E42" s="23">
        <v>0</v>
      </c>
      <c r="F42" s="158">
        <v>0</v>
      </c>
      <c r="G42" s="23">
        <v>0</v>
      </c>
      <c r="H42" s="158">
        <v>0</v>
      </c>
      <c r="I42" s="24">
        <v>0</v>
      </c>
      <c r="J42" s="158">
        <v>7636.6627671232873</v>
      </c>
      <c r="K42" s="23">
        <v>0.12533015570224262</v>
      </c>
      <c r="L42" s="151">
        <v>10465.807444680851</v>
      </c>
      <c r="M42" s="23">
        <v>0.16692493959109295</v>
      </c>
      <c r="N42" s="157">
        <v>7262.9186639344261</v>
      </c>
      <c r="O42" s="23">
        <v>0.11736090627478291</v>
      </c>
      <c r="P42" s="157">
        <v>21737.512192307691</v>
      </c>
      <c r="Q42" s="23">
        <v>0.33158415605557734</v>
      </c>
    </row>
    <row r="43" spans="1:17" ht="12.4" customHeight="1" x14ac:dyDescent="0.15">
      <c r="A43" s="114" t="s">
        <v>162</v>
      </c>
      <c r="B43" s="157">
        <v>23169.058706624604</v>
      </c>
      <c r="C43" s="23">
        <v>0.37191108875376655</v>
      </c>
      <c r="D43" s="158">
        <v>14335.238222222222</v>
      </c>
      <c r="E43" s="23">
        <v>0.22785410047648694</v>
      </c>
      <c r="F43" s="158">
        <v>22917.612666666668</v>
      </c>
      <c r="G43" s="23">
        <v>0.35915906461763353</v>
      </c>
      <c r="H43" s="158">
        <v>12618.763333333334</v>
      </c>
      <c r="I43" s="24">
        <v>0.20114354123348002</v>
      </c>
      <c r="J43" s="158">
        <v>13156.359253424658</v>
      </c>
      <c r="K43" s="23">
        <v>0.21591742414042536</v>
      </c>
      <c r="L43" s="151">
        <v>26617.70315106383</v>
      </c>
      <c r="M43" s="23">
        <v>0.42454043933353353</v>
      </c>
      <c r="N43" s="157">
        <v>25849.260049180328</v>
      </c>
      <c r="O43" s="23">
        <v>0.41769607044737966</v>
      </c>
      <c r="P43" s="157">
        <v>29322.031759615384</v>
      </c>
      <c r="Q43" s="23">
        <v>0.44727846815366057</v>
      </c>
    </row>
    <row r="44" spans="1:17" ht="12.4" customHeight="1" x14ac:dyDescent="0.15">
      <c r="A44" s="114" t="s">
        <v>163</v>
      </c>
      <c r="B44" s="157">
        <v>30110.754175078866</v>
      </c>
      <c r="C44" s="23">
        <v>0.48333959140293731</v>
      </c>
      <c r="D44" s="158">
        <v>34573.248833333339</v>
      </c>
      <c r="E44" s="23">
        <v>0.54953091056813552</v>
      </c>
      <c r="F44" s="158">
        <v>12354.485666666666</v>
      </c>
      <c r="G44" s="23">
        <v>0.19361639366240971</v>
      </c>
      <c r="H44" s="158">
        <v>39017.001466666668</v>
      </c>
      <c r="I44" s="24">
        <v>0.62193240621179857</v>
      </c>
      <c r="J44" s="158">
        <v>25504.760006849316</v>
      </c>
      <c r="K44" s="23">
        <v>0.41857492471294183</v>
      </c>
      <c r="L44" s="151">
        <v>31370.648312765956</v>
      </c>
      <c r="M44" s="23">
        <v>0.50034778512988054</v>
      </c>
      <c r="N44" s="157">
        <v>28984.78962021858</v>
      </c>
      <c r="O44" s="23">
        <v>0.46836283530263767</v>
      </c>
      <c r="P44" s="157">
        <v>39767.035634615386</v>
      </c>
      <c r="Q44" s="23">
        <v>0.60660662697188594</v>
      </c>
    </row>
    <row r="45" spans="1:17" ht="12.4" customHeight="1" x14ac:dyDescent="0.15">
      <c r="A45" s="114" t="s">
        <v>164</v>
      </c>
      <c r="B45" s="157">
        <v>12699.818350157728</v>
      </c>
      <c r="C45" s="23">
        <v>0.20385822874330858</v>
      </c>
      <c r="D45" s="158">
        <v>8157.5288333333328</v>
      </c>
      <c r="E45" s="23">
        <v>0.12966135376451637</v>
      </c>
      <c r="F45" s="158">
        <v>18431.930333333334</v>
      </c>
      <c r="G45" s="23">
        <v>0.28886057871316034</v>
      </c>
      <c r="H45" s="158">
        <v>6102.648533333333</v>
      </c>
      <c r="I45" s="24">
        <v>9.727643703843955E-2</v>
      </c>
      <c r="J45" s="158">
        <v>8507.9016438356175</v>
      </c>
      <c r="K45" s="23">
        <v>0.13962861399508356</v>
      </c>
      <c r="L45" s="151">
        <v>14175.948244680852</v>
      </c>
      <c r="M45" s="23">
        <v>0.22610002304145879</v>
      </c>
      <c r="N45" s="157">
        <v>11577.222415300546</v>
      </c>
      <c r="O45" s="23">
        <v>0.18707538631148168</v>
      </c>
      <c r="P45" s="157">
        <v>23321.464144230769</v>
      </c>
      <c r="Q45" s="23">
        <v>0.35574576970135868</v>
      </c>
    </row>
    <row r="46" spans="1:17" ht="12.4" customHeight="1" x14ac:dyDescent="0.15">
      <c r="A46" s="116" t="s">
        <v>165</v>
      </c>
      <c r="B46" s="157">
        <v>15516.563559936909</v>
      </c>
      <c r="C46" s="23">
        <v>0.24907278799561877</v>
      </c>
      <c r="D46" s="158">
        <v>17813.298500000001</v>
      </c>
      <c r="E46" s="23">
        <v>0.28313677410290439</v>
      </c>
      <c r="F46" s="158">
        <v>25273.358666666667</v>
      </c>
      <c r="G46" s="23">
        <v>0.39607772373553346</v>
      </c>
      <c r="H46" s="158">
        <v>16321.286466666666</v>
      </c>
      <c r="I46" s="24">
        <v>0.26016189310083526</v>
      </c>
      <c r="J46" s="158">
        <v>8783.6008287671229</v>
      </c>
      <c r="K46" s="23">
        <v>0.14415328960642565</v>
      </c>
      <c r="L46" s="151">
        <v>17520.119580851064</v>
      </c>
      <c r="M46" s="23">
        <v>0.27943805751448841</v>
      </c>
      <c r="N46" s="157">
        <v>18209.900385245899</v>
      </c>
      <c r="O46" s="23">
        <v>0.29425228496614653</v>
      </c>
      <c r="P46" s="157">
        <v>15092.62175</v>
      </c>
      <c r="Q46" s="23">
        <v>0.23022295290124078</v>
      </c>
    </row>
    <row r="47" spans="1:17" ht="12.4" customHeight="1" x14ac:dyDescent="0.15">
      <c r="A47" s="114" t="s">
        <v>166</v>
      </c>
      <c r="B47" s="157">
        <v>10635.077523659305</v>
      </c>
      <c r="C47" s="23">
        <v>0.17071488794121467</v>
      </c>
      <c r="D47" s="158">
        <v>8788.4878333333345</v>
      </c>
      <c r="E47" s="23">
        <v>0.13969024851700676</v>
      </c>
      <c r="F47" s="158">
        <v>18578.333333333332</v>
      </c>
      <c r="G47" s="23">
        <v>0.29115496972595956</v>
      </c>
      <c r="H47" s="158">
        <v>6830.5187333333333</v>
      </c>
      <c r="I47" s="24">
        <v>0.10887871419658063</v>
      </c>
      <c r="J47" s="158">
        <v>10709.654643835618</v>
      </c>
      <c r="K47" s="23">
        <v>0.17576299032185541</v>
      </c>
      <c r="L47" s="151">
        <v>10682.631470212766</v>
      </c>
      <c r="M47" s="23">
        <v>0.17038318565142987</v>
      </c>
      <c r="N47" s="157">
        <v>13016.28594262295</v>
      </c>
      <c r="O47" s="23">
        <v>0.21032909567658878</v>
      </c>
      <c r="P47" s="157">
        <v>2469.9628461538459</v>
      </c>
      <c r="Q47" s="23">
        <v>3.7676829739530945E-2</v>
      </c>
    </row>
    <row r="48" spans="1:17" ht="12.4" customHeight="1" x14ac:dyDescent="0.15">
      <c r="A48" s="114" t="s">
        <v>167</v>
      </c>
      <c r="B48" s="157">
        <v>2075.5433438485807</v>
      </c>
      <c r="C48" s="23">
        <v>3.3316743443947014E-2</v>
      </c>
      <c r="D48" s="158">
        <v>542.53922222222229</v>
      </c>
      <c r="E48" s="23">
        <v>8.6234902089749859E-3</v>
      </c>
      <c r="F48" s="158">
        <v>915.18</v>
      </c>
      <c r="G48" s="23">
        <v>1.4342470899460143E-2</v>
      </c>
      <c r="H48" s="158">
        <v>468.01106666666664</v>
      </c>
      <c r="I48" s="24">
        <v>7.4601132297268139E-3</v>
      </c>
      <c r="J48" s="158">
        <v>732.25460273972612</v>
      </c>
      <c r="K48" s="23">
        <v>1.2017498503423452E-2</v>
      </c>
      <c r="L48" s="151">
        <v>2551.5310680851067</v>
      </c>
      <c r="M48" s="23">
        <v>4.0695777335495523E-2</v>
      </c>
      <c r="N48" s="157">
        <v>1828.8719617486338</v>
      </c>
      <c r="O48" s="23">
        <v>2.9552591846744879E-2</v>
      </c>
      <c r="P48" s="157">
        <v>5094.7352307692308</v>
      </c>
      <c r="Q48" s="23">
        <v>7.7715125211938532E-2</v>
      </c>
    </row>
    <row r="49" spans="1:17" ht="12.4" customHeight="1" x14ac:dyDescent="0.15">
      <c r="A49" s="114" t="s">
        <v>168</v>
      </c>
      <c r="B49" s="157">
        <v>95677.804009463725</v>
      </c>
      <c r="C49" s="23">
        <v>1.5358257195211347</v>
      </c>
      <c r="D49" s="158">
        <v>43390.224333333339</v>
      </c>
      <c r="E49" s="23">
        <v>0.68967396158220473</v>
      </c>
      <c r="F49" s="158">
        <v>73924.504000000001</v>
      </c>
      <c r="G49" s="23">
        <v>1.1585262433368573</v>
      </c>
      <c r="H49" s="158">
        <v>37283.368399999999</v>
      </c>
      <c r="I49" s="24">
        <v>0.59429823279738392</v>
      </c>
      <c r="J49" s="158">
        <v>52865.095575342471</v>
      </c>
      <c r="K49" s="23">
        <v>0.86760288645919281</v>
      </c>
      <c r="L49" s="151">
        <v>110979.5739361702</v>
      </c>
      <c r="M49" s="23">
        <v>1.770074480450692</v>
      </c>
      <c r="N49" s="157">
        <v>89637.463043715848</v>
      </c>
      <c r="O49" s="23">
        <v>1.4484444044818827</v>
      </c>
      <c r="P49" s="157">
        <v>186087.38726923079</v>
      </c>
      <c r="Q49" s="23">
        <v>2.8385782473346008</v>
      </c>
    </row>
    <row r="50" spans="1:17" ht="12.4" customHeight="1" x14ac:dyDescent="0.15">
      <c r="A50" s="114" t="s">
        <v>169</v>
      </c>
      <c r="B50" s="157">
        <v>1383.824619873817</v>
      </c>
      <c r="C50" s="23">
        <v>2.2213233931440837E-2</v>
      </c>
      <c r="D50" s="158">
        <v>1888.7080555555556</v>
      </c>
      <c r="E50" s="23">
        <v>3.0020420197425485E-2</v>
      </c>
      <c r="F50" s="158">
        <v>5211.2133333333331</v>
      </c>
      <c r="G50" s="23">
        <v>8.1668825350436E-2</v>
      </c>
      <c r="H50" s="158">
        <v>1224.2070000000001</v>
      </c>
      <c r="I50" s="24">
        <v>1.9513903595636147E-2</v>
      </c>
      <c r="J50" s="158">
        <v>742.60849315068504</v>
      </c>
      <c r="K50" s="23">
        <v>1.2187422819436985E-2</v>
      </c>
      <c r="L50" s="151">
        <v>1563.674944680851</v>
      </c>
      <c r="M50" s="23">
        <v>2.4939914771087802E-2</v>
      </c>
      <c r="N50" s="157">
        <v>1621.1559398907104</v>
      </c>
      <c r="O50" s="23">
        <v>2.6196125706749208E-2</v>
      </c>
      <c r="P50" s="157">
        <v>1361.3860576923078</v>
      </c>
      <c r="Q50" s="23">
        <v>2.0766592009801216E-2</v>
      </c>
    </row>
    <row r="51" spans="1:17" ht="12.4" customHeight="1" x14ac:dyDescent="0.15">
      <c r="A51" s="114" t="s">
        <v>170</v>
      </c>
      <c r="B51" s="157">
        <v>3978.4911955835964</v>
      </c>
      <c r="C51" s="23">
        <v>6.3862973929264669E-2</v>
      </c>
      <c r="D51" s="158">
        <v>15.833333333333334</v>
      </c>
      <c r="E51" s="23">
        <v>2.5166585084149273E-4</v>
      </c>
      <c r="F51" s="158">
        <v>0</v>
      </c>
      <c r="G51" s="23">
        <v>0</v>
      </c>
      <c r="H51" s="158">
        <v>19</v>
      </c>
      <c r="I51" s="24">
        <v>3.0286068313372392E-4</v>
      </c>
      <c r="J51" s="158">
        <v>994.37092465753426</v>
      </c>
      <c r="K51" s="23">
        <v>1.6319257064700471E-2</v>
      </c>
      <c r="L51" s="151">
        <v>5057.2346021276589</v>
      </c>
      <c r="M51" s="23">
        <v>8.0660626035804844E-2</v>
      </c>
      <c r="N51" s="157">
        <v>4631.7212076502728</v>
      </c>
      <c r="O51" s="23">
        <v>7.4843602647134883E-2</v>
      </c>
      <c r="P51" s="157">
        <v>6554.714432692308</v>
      </c>
      <c r="Q51" s="23">
        <v>9.9985657701837288E-2</v>
      </c>
    </row>
    <row r="52" spans="1:17" ht="12.4" customHeight="1" x14ac:dyDescent="0.15">
      <c r="A52" s="114" t="s">
        <v>171</v>
      </c>
      <c r="B52" s="157">
        <v>1069.8655946372239</v>
      </c>
      <c r="C52" s="23">
        <v>1.7173545251018673E-2</v>
      </c>
      <c r="D52" s="158">
        <v>6336.8563888888893</v>
      </c>
      <c r="E52" s="23">
        <v>0.1007223381960045</v>
      </c>
      <c r="F52" s="158">
        <v>0</v>
      </c>
      <c r="G52" s="23">
        <v>0</v>
      </c>
      <c r="H52" s="158">
        <v>7604.2276666666667</v>
      </c>
      <c r="I52" s="24">
        <v>0.12121166241215947</v>
      </c>
      <c r="J52" s="158">
        <v>984.06110273972604</v>
      </c>
      <c r="K52" s="23">
        <v>1.6150055984906288E-2</v>
      </c>
      <c r="L52" s="151">
        <v>894.80521489361695</v>
      </c>
      <c r="M52" s="23">
        <v>1.4271742264647289E-2</v>
      </c>
      <c r="N52" s="157">
        <v>805.9516912568306</v>
      </c>
      <c r="O52" s="23">
        <v>1.3023307195947093E-2</v>
      </c>
      <c r="P52" s="157">
        <v>1207.5012692307691</v>
      </c>
      <c r="Q52" s="23">
        <v>1.8419232419596275E-2</v>
      </c>
    </row>
    <row r="53" spans="1:17" ht="12.4" customHeight="1" x14ac:dyDescent="0.15">
      <c r="A53" s="114" t="s">
        <v>172</v>
      </c>
      <c r="B53" s="157">
        <v>6731.2614227129343</v>
      </c>
      <c r="C53" s="23">
        <v>0.10805060300924536</v>
      </c>
      <c r="D53" s="158">
        <v>4862.274388888889</v>
      </c>
      <c r="E53" s="23">
        <v>7.7284321332917127E-2</v>
      </c>
      <c r="F53" s="158">
        <v>3255.7423333333336</v>
      </c>
      <c r="G53" s="23">
        <v>5.1023175410273174E-2</v>
      </c>
      <c r="H53" s="158">
        <v>5183.5807999999997</v>
      </c>
      <c r="I53" s="24">
        <v>8.2626464324571311E-2</v>
      </c>
      <c r="J53" s="158">
        <v>3078.4105342465755</v>
      </c>
      <c r="K53" s="23">
        <v>5.0521763673202484E-2</v>
      </c>
      <c r="L53" s="151">
        <v>7937.5550319148933</v>
      </c>
      <c r="M53" s="23">
        <v>0.12660044637805523</v>
      </c>
      <c r="N53" s="157">
        <v>7843.8243797814202</v>
      </c>
      <c r="O53" s="23">
        <v>0.12674771403438859</v>
      </c>
      <c r="P53" s="157">
        <v>8267.4148269230773</v>
      </c>
      <c r="Q53" s="23">
        <v>0.12611120094583511</v>
      </c>
    </row>
    <row r="54" spans="1:17" ht="12.4" customHeight="1" x14ac:dyDescent="0.15">
      <c r="A54" s="114" t="s">
        <v>173</v>
      </c>
      <c r="B54" s="157">
        <v>3564.1396593059935</v>
      </c>
      <c r="C54" s="23">
        <v>5.7211778775629121E-2</v>
      </c>
      <c r="D54" s="158">
        <v>125.06666666666668</v>
      </c>
      <c r="E54" s="23">
        <v>1.9878953102258541E-3</v>
      </c>
      <c r="F54" s="158">
        <v>0</v>
      </c>
      <c r="G54" s="23">
        <v>0</v>
      </c>
      <c r="H54" s="158">
        <v>150.08000000000001</v>
      </c>
      <c r="I54" s="24">
        <v>2.3922805960373307E-3</v>
      </c>
      <c r="J54" s="158">
        <v>1703.1656301369862</v>
      </c>
      <c r="K54" s="23">
        <v>2.7951740193470114E-2</v>
      </c>
      <c r="L54" s="151">
        <v>4273.938642553192</v>
      </c>
      <c r="M54" s="23">
        <v>6.8167406432345742E-2</v>
      </c>
      <c r="N54" s="157">
        <v>3271.8440792349725</v>
      </c>
      <c r="O54" s="23">
        <v>5.2869459799345729E-2</v>
      </c>
      <c r="P54" s="157">
        <v>7800.5406634615383</v>
      </c>
      <c r="Q54" s="23">
        <v>0.11898949934051845</v>
      </c>
    </row>
    <row r="55" spans="1:17" ht="12.4" customHeight="1" x14ac:dyDescent="0.15">
      <c r="A55" s="114" t="s">
        <v>174</v>
      </c>
      <c r="B55" s="157">
        <v>2938.0851135646685</v>
      </c>
      <c r="C55" s="23">
        <v>4.7162314501997357E-2</v>
      </c>
      <c r="D55" s="158">
        <v>2901.7271666666666</v>
      </c>
      <c r="E55" s="23">
        <v>4.6122040187939403E-2</v>
      </c>
      <c r="F55" s="158">
        <v>0</v>
      </c>
      <c r="G55" s="23">
        <v>0</v>
      </c>
      <c r="H55" s="158">
        <v>3482.0726</v>
      </c>
      <c r="I55" s="24">
        <v>5.5504362439853794E-2</v>
      </c>
      <c r="J55" s="158">
        <v>4121.0151849315071</v>
      </c>
      <c r="K55" s="23">
        <v>6.7632615257322878E-2</v>
      </c>
      <c r="L55" s="151">
        <v>2572.0141617021277</v>
      </c>
      <c r="M55" s="23">
        <v>4.1022473501341541E-2</v>
      </c>
      <c r="N55" s="157">
        <v>1536.1916202185791</v>
      </c>
      <c r="O55" s="23">
        <v>2.4823194242259972E-2</v>
      </c>
      <c r="P55" s="157">
        <v>6217.3127211538458</v>
      </c>
      <c r="Q55" s="23">
        <v>9.4838929742242242E-2</v>
      </c>
    </row>
    <row r="56" spans="1:17" ht="12.4" customHeight="1" x14ac:dyDescent="0.15">
      <c r="A56" s="114" t="s">
        <v>175</v>
      </c>
      <c r="B56" s="157">
        <v>4068.4060583596215</v>
      </c>
      <c r="C56" s="23">
        <v>6.5306292578227121E-2</v>
      </c>
      <c r="D56" s="158">
        <v>3287.4666666666667</v>
      </c>
      <c r="E56" s="23">
        <v>5.2253248154508158E-2</v>
      </c>
      <c r="F56" s="158">
        <v>2143.6666666666665</v>
      </c>
      <c r="G56" s="23">
        <v>3.3595005119003256E-2</v>
      </c>
      <c r="H56" s="158">
        <v>3516.2266666666665</v>
      </c>
      <c r="I56" s="24">
        <v>5.6048779490509654E-2</v>
      </c>
      <c r="J56" s="158">
        <v>3927.6730205479453</v>
      </c>
      <c r="K56" s="23">
        <v>6.445955337087686E-2</v>
      </c>
      <c r="L56" s="151">
        <v>4142.0314468085107</v>
      </c>
      <c r="M56" s="23">
        <v>6.606354576056335E-2</v>
      </c>
      <c r="N56" s="157">
        <v>4443.861491803279</v>
      </c>
      <c r="O56" s="23">
        <v>7.1807992925411387E-2</v>
      </c>
      <c r="P56" s="157">
        <v>3079.8218653846156</v>
      </c>
      <c r="Q56" s="23">
        <v>4.6979623289018953E-2</v>
      </c>
    </row>
    <row r="57" spans="1:17" ht="12.4" customHeight="1" x14ac:dyDescent="0.15">
      <c r="A57" s="114" t="s">
        <v>176</v>
      </c>
      <c r="B57" s="157">
        <v>144536.3422208202</v>
      </c>
      <c r="C57" s="23">
        <v>2.3201058394514082</v>
      </c>
      <c r="D57" s="158">
        <v>267216.39694444445</v>
      </c>
      <c r="E57" s="23">
        <v>4.2473205407887367</v>
      </c>
      <c r="F57" s="158">
        <v>97552.183666666679</v>
      </c>
      <c r="G57" s="23">
        <v>1.5288132994798378</v>
      </c>
      <c r="H57" s="158">
        <v>301149.23960000003</v>
      </c>
      <c r="I57" s="24">
        <v>4.8003297068661848</v>
      </c>
      <c r="J57" s="158">
        <v>214583.08743150684</v>
      </c>
      <c r="K57" s="23">
        <v>3.5216602564459585</v>
      </c>
      <c r="L57" s="151">
        <v>118078.75544255319</v>
      </c>
      <c r="M57" s="23">
        <v>1.8833032447254892</v>
      </c>
      <c r="N57" s="157">
        <v>95727.97544808744</v>
      </c>
      <c r="O57" s="23">
        <v>1.5468604942839466</v>
      </c>
      <c r="P57" s="157">
        <v>196736.3081153846</v>
      </c>
      <c r="Q57" s="23">
        <v>3.0010169569917289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23"/>
      <c r="H58" s="158"/>
      <c r="I58" s="24"/>
      <c r="J58" s="158"/>
      <c r="K58" s="23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6229730.5477665616</v>
      </c>
      <c r="C59" s="24">
        <v>100</v>
      </c>
      <c r="D59" s="158">
        <v>6291411.1232777778</v>
      </c>
      <c r="E59" s="23">
        <v>100</v>
      </c>
      <c r="F59" s="158">
        <v>6380908.8853333332</v>
      </c>
      <c r="G59" s="23">
        <v>100</v>
      </c>
      <c r="H59" s="158">
        <v>6273511.5708666667</v>
      </c>
      <c r="I59" s="24">
        <v>100</v>
      </c>
      <c r="J59" s="158">
        <v>6093236.4795479449</v>
      </c>
      <c r="K59" s="23">
        <v>100</v>
      </c>
      <c r="L59" s="151">
        <v>6269768.5979808513</v>
      </c>
      <c r="M59" s="58">
        <v>100</v>
      </c>
      <c r="N59" s="157">
        <v>6188533.2130355192</v>
      </c>
      <c r="O59" s="24">
        <v>100</v>
      </c>
      <c r="P59" s="157">
        <v>6555654.6642307695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A1:AK63"/>
  <sheetViews>
    <sheetView view="pageBreakPreview" zoomScale="130" zoomScaleNormal="100" zoomScaleSheetLayoutView="130" workbookViewId="0">
      <selection activeCell="G59" sqref="G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777343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207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208</v>
      </c>
      <c r="C4" s="312"/>
      <c r="D4" s="312"/>
      <c r="E4" s="312"/>
      <c r="F4" s="312"/>
      <c r="G4" s="312"/>
      <c r="H4" s="312"/>
      <c r="I4" s="287" t="s">
        <v>204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15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2920531.1539499997</v>
      </c>
      <c r="C7" s="23">
        <v>18.87867646601492</v>
      </c>
      <c r="D7" s="158">
        <v>1414853.4835000001</v>
      </c>
      <c r="E7" s="23">
        <v>9.80790457553252</v>
      </c>
      <c r="F7" s="158">
        <v>0</v>
      </c>
      <c r="G7" s="23">
        <v>2.4043985767402995E-3</v>
      </c>
      <c r="H7" s="158">
        <v>1414853.4835000001</v>
      </c>
      <c r="I7" s="58">
        <v>9.80790457553252</v>
      </c>
      <c r="J7" s="158">
        <v>3536118.5232380955</v>
      </c>
      <c r="K7" s="23">
        <v>26.32995796308013</v>
      </c>
      <c r="L7" s="151">
        <v>2856364.5411151685</v>
      </c>
      <c r="M7" s="23">
        <v>18.174259888556897</v>
      </c>
      <c r="N7" s="157">
        <v>3027509.6396715865</v>
      </c>
      <c r="O7" s="23">
        <v>19.458913701522857</v>
      </c>
      <c r="P7" s="157">
        <v>2310713.6974823526</v>
      </c>
      <c r="Q7" s="23">
        <v>14.245645435136028</v>
      </c>
    </row>
    <row r="8" spans="1:17" ht="6" customHeight="1" x14ac:dyDescent="0.15">
      <c r="A8" s="114"/>
      <c r="B8" s="157"/>
      <c r="C8" s="23"/>
      <c r="D8" s="158"/>
      <c r="E8" s="23"/>
      <c r="F8" s="158"/>
      <c r="G8" s="404"/>
      <c r="H8" s="158"/>
      <c r="I8" s="58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1057178.6883449999</v>
      </c>
      <c r="C9" s="23">
        <v>6.8337344722510558</v>
      </c>
      <c r="D9" s="158">
        <v>442835.35749999998</v>
      </c>
      <c r="E9" s="23">
        <v>3.0697785881599589</v>
      </c>
      <c r="F9" s="158">
        <v>0</v>
      </c>
      <c r="G9" s="23">
        <v>2.4043985767402995E-3</v>
      </c>
      <c r="H9" s="158">
        <v>442835.35749999998</v>
      </c>
      <c r="I9" s="58">
        <v>3.0697785881599589</v>
      </c>
      <c r="J9" s="158">
        <v>807046.21307142859</v>
      </c>
      <c r="K9" s="23">
        <v>6.0092705390924328</v>
      </c>
      <c r="L9" s="151">
        <v>1090140.0665</v>
      </c>
      <c r="M9" s="23">
        <v>6.9362606202094206</v>
      </c>
      <c r="N9" s="157">
        <v>962251.69049446494</v>
      </c>
      <c r="O9" s="23">
        <v>6.1847441735998663</v>
      </c>
      <c r="P9" s="157">
        <v>1497878.3005882355</v>
      </c>
      <c r="Q9" s="23">
        <v>9.2344816228913515</v>
      </c>
    </row>
    <row r="10" spans="1:17" ht="12.4" customHeight="1" x14ac:dyDescent="0.15">
      <c r="A10" s="114" t="s">
        <v>135</v>
      </c>
      <c r="B10" s="157">
        <v>750507.25407500006</v>
      </c>
      <c r="C10" s="23">
        <v>4.8513721950598825</v>
      </c>
      <c r="D10" s="158">
        <v>166335</v>
      </c>
      <c r="E10" s="23">
        <v>1.1530507056713211</v>
      </c>
      <c r="F10" s="158">
        <v>0</v>
      </c>
      <c r="G10" s="23">
        <v>2.4043985767402995E-3</v>
      </c>
      <c r="H10" s="158">
        <v>166335</v>
      </c>
      <c r="I10" s="58">
        <v>1.1530507056713211</v>
      </c>
      <c r="J10" s="158">
        <v>623648.20526190475</v>
      </c>
      <c r="K10" s="23">
        <v>4.6436879647517069</v>
      </c>
      <c r="L10" s="151">
        <v>768755.63766573032</v>
      </c>
      <c r="M10" s="23">
        <v>4.8913801262480137</v>
      </c>
      <c r="N10" s="157">
        <v>688287.6569225092</v>
      </c>
      <c r="O10" s="23">
        <v>4.4238769523228791</v>
      </c>
      <c r="P10" s="157">
        <v>1025306.4939176471</v>
      </c>
      <c r="Q10" s="23">
        <v>6.3210569057548955</v>
      </c>
    </row>
    <row r="11" spans="1:17" ht="12.4" customHeight="1" x14ac:dyDescent="0.15">
      <c r="A11" s="116" t="s">
        <v>136</v>
      </c>
      <c r="B11" s="157">
        <v>711906.6134575</v>
      </c>
      <c r="C11" s="23">
        <v>4.6018528551914839</v>
      </c>
      <c r="D11" s="158">
        <v>166335</v>
      </c>
      <c r="E11" s="23">
        <v>1.1530507056713211</v>
      </c>
      <c r="F11" s="158">
        <v>0</v>
      </c>
      <c r="G11" s="23">
        <v>2.4043985767402995E-3</v>
      </c>
      <c r="H11" s="158">
        <v>166335</v>
      </c>
      <c r="I11" s="58">
        <v>1.1530507056713211</v>
      </c>
      <c r="J11" s="158">
        <v>595473.16183333332</v>
      </c>
      <c r="K11" s="23">
        <v>4.4338964364963367</v>
      </c>
      <c r="L11" s="151">
        <v>728708.15333146066</v>
      </c>
      <c r="M11" s="23">
        <v>4.6365690271402746</v>
      </c>
      <c r="N11" s="157">
        <v>654612.1621512915</v>
      </c>
      <c r="O11" s="23">
        <v>4.2074322090849048</v>
      </c>
      <c r="P11" s="157">
        <v>964943.60756470589</v>
      </c>
      <c r="Q11" s="23">
        <v>5.9489172168949871</v>
      </c>
    </row>
    <row r="12" spans="1:17" ht="12.4" customHeight="1" x14ac:dyDescent="0.15">
      <c r="A12" s="116" t="s">
        <v>137</v>
      </c>
      <c r="B12" s="157">
        <v>6531.6956449999998</v>
      </c>
      <c r="C12" s="23">
        <v>4.2221692684105749E-2</v>
      </c>
      <c r="D12" s="158">
        <v>0</v>
      </c>
      <c r="E12" s="23">
        <v>0</v>
      </c>
      <c r="F12" s="158">
        <v>0</v>
      </c>
      <c r="G12" s="23">
        <v>2.4043985767402995E-3</v>
      </c>
      <c r="H12" s="158">
        <v>0</v>
      </c>
      <c r="I12" s="58">
        <v>0</v>
      </c>
      <c r="J12" s="158">
        <v>13249.444214285715</v>
      </c>
      <c r="K12" s="23">
        <v>9.8655434455534707E-2</v>
      </c>
      <c r="L12" s="151">
        <v>5775.8471938202247</v>
      </c>
      <c r="M12" s="23">
        <v>3.6750122915367882E-2</v>
      </c>
      <c r="N12" s="157">
        <v>5908.8323136531362</v>
      </c>
      <c r="O12" s="23">
        <v>3.7978230213205393E-2</v>
      </c>
      <c r="P12" s="157">
        <v>5351.8593411764705</v>
      </c>
      <c r="Q12" s="23">
        <v>3.2994434003740511E-2</v>
      </c>
    </row>
    <row r="13" spans="1:17" ht="12.4" customHeight="1" x14ac:dyDescent="0.15">
      <c r="A13" s="116" t="s">
        <v>138</v>
      </c>
      <c r="B13" s="157">
        <v>10375.8031875</v>
      </c>
      <c r="C13" s="23">
        <v>6.7070481746763916E-2</v>
      </c>
      <c r="D13" s="158">
        <v>0</v>
      </c>
      <c r="E13" s="23">
        <v>0</v>
      </c>
      <c r="F13" s="158">
        <v>0</v>
      </c>
      <c r="G13" s="23">
        <v>2.4043985767402995E-3</v>
      </c>
      <c r="H13" s="158">
        <v>0</v>
      </c>
      <c r="I13" s="58">
        <v>0</v>
      </c>
      <c r="J13" s="158">
        <v>6590.8327142857142</v>
      </c>
      <c r="K13" s="23">
        <v>4.9075376622253447E-2</v>
      </c>
      <c r="L13" s="151">
        <v>10880.635676966293</v>
      </c>
      <c r="M13" s="23">
        <v>6.9230484309501322E-2</v>
      </c>
      <c r="N13" s="157">
        <v>9383.0127269372697</v>
      </c>
      <c r="O13" s="23">
        <v>6.0308060632160022E-2</v>
      </c>
      <c r="P13" s="157">
        <v>15655.410023529412</v>
      </c>
      <c r="Q13" s="23">
        <v>9.6516249754293876E-2</v>
      </c>
    </row>
    <row r="14" spans="1:17" ht="12.4" customHeight="1" x14ac:dyDescent="0.15">
      <c r="A14" s="116" t="s">
        <v>139</v>
      </c>
      <c r="B14" s="157">
        <v>21693.141785</v>
      </c>
      <c r="C14" s="23">
        <v>0.14022716543752908</v>
      </c>
      <c r="D14" s="158">
        <v>0</v>
      </c>
      <c r="E14" s="23">
        <v>0</v>
      </c>
      <c r="F14" s="158">
        <v>0</v>
      </c>
      <c r="G14" s="23">
        <v>2.4043985767402995E-3</v>
      </c>
      <c r="H14" s="158">
        <v>0</v>
      </c>
      <c r="I14" s="58">
        <v>0</v>
      </c>
      <c r="J14" s="158">
        <v>8334.7664999999997</v>
      </c>
      <c r="K14" s="23">
        <v>6.2060717177582048E-2</v>
      </c>
      <c r="L14" s="151">
        <v>23391.001463483146</v>
      </c>
      <c r="M14" s="23">
        <v>0.14883049188286951</v>
      </c>
      <c r="N14" s="157">
        <v>18383.649730627305</v>
      </c>
      <c r="O14" s="23">
        <v>0.11815845239260921</v>
      </c>
      <c r="P14" s="157">
        <v>39355.616988235292</v>
      </c>
      <c r="Q14" s="23">
        <v>0.24262900510187407</v>
      </c>
    </row>
    <row r="15" spans="1:17" ht="12.4" customHeight="1" x14ac:dyDescent="0.15">
      <c r="A15" s="114" t="s">
        <v>140</v>
      </c>
      <c r="B15" s="157">
        <v>306671.43426999997</v>
      </c>
      <c r="C15" s="23">
        <v>1.9823622771911742</v>
      </c>
      <c r="D15" s="158">
        <v>276500.35749999998</v>
      </c>
      <c r="E15" s="23">
        <v>1.9167278824886378</v>
      </c>
      <c r="F15" s="158">
        <v>0</v>
      </c>
      <c r="G15" s="23">
        <v>2.4043985767402995E-3</v>
      </c>
      <c r="H15" s="158">
        <v>276500.35749999998</v>
      </c>
      <c r="I15" s="58">
        <v>1.9167278824886378</v>
      </c>
      <c r="J15" s="158">
        <v>183398.00780952381</v>
      </c>
      <c r="K15" s="23">
        <v>1.3655825743407257</v>
      </c>
      <c r="L15" s="151">
        <v>321384.42883426964</v>
      </c>
      <c r="M15" s="23">
        <v>2.0448804939614078</v>
      </c>
      <c r="N15" s="157">
        <v>273964.03357195575</v>
      </c>
      <c r="O15" s="23">
        <v>1.7608672212769867</v>
      </c>
      <c r="P15" s="157">
        <v>472571.80667058827</v>
      </c>
      <c r="Q15" s="23">
        <v>2.9134247171364533</v>
      </c>
    </row>
    <row r="16" spans="1:17" ht="12.4" customHeight="1" x14ac:dyDescent="0.15">
      <c r="A16" s="116" t="s">
        <v>136</v>
      </c>
      <c r="B16" s="157">
        <v>278308.66946</v>
      </c>
      <c r="C16" s="23">
        <v>1.7990218393377828</v>
      </c>
      <c r="D16" s="158">
        <v>244151.82399999999</v>
      </c>
      <c r="E16" s="23">
        <v>1.6924846421627449</v>
      </c>
      <c r="F16" s="158">
        <v>0</v>
      </c>
      <c r="G16" s="23">
        <v>2.4043985767402995E-3</v>
      </c>
      <c r="H16" s="158">
        <v>244151.82399999999</v>
      </c>
      <c r="I16" s="58">
        <v>1.6924846421627449</v>
      </c>
      <c r="J16" s="158">
        <v>166928.4167857143</v>
      </c>
      <c r="K16" s="23">
        <v>1.242949909039414</v>
      </c>
      <c r="L16" s="151">
        <v>291640.92873876402</v>
      </c>
      <c r="M16" s="23">
        <v>1.8556308050824137</v>
      </c>
      <c r="N16" s="157">
        <v>249440.98991143913</v>
      </c>
      <c r="O16" s="23">
        <v>1.6032486346882966</v>
      </c>
      <c r="P16" s="157">
        <v>426184.26311764703</v>
      </c>
      <c r="Q16" s="23">
        <v>2.6274435941690641</v>
      </c>
    </row>
    <row r="17" spans="1:37" ht="12.4" customHeight="1" x14ac:dyDescent="0.15">
      <c r="A17" s="116" t="s">
        <v>137</v>
      </c>
      <c r="B17" s="157">
        <v>1826.0070175000001</v>
      </c>
      <c r="C17" s="23">
        <v>1.1803536374344569E-2</v>
      </c>
      <c r="D17" s="158">
        <v>0</v>
      </c>
      <c r="E17" s="23">
        <v>0</v>
      </c>
      <c r="F17" s="158">
        <v>0</v>
      </c>
      <c r="G17" s="23">
        <v>2.4043985767402995E-3</v>
      </c>
      <c r="H17" s="158">
        <v>0</v>
      </c>
      <c r="I17" s="58">
        <v>0</v>
      </c>
      <c r="J17" s="158">
        <v>1630.2569761904763</v>
      </c>
      <c r="K17" s="23">
        <v>1.2138902406700566E-2</v>
      </c>
      <c r="L17" s="151">
        <v>1859.3595898876404</v>
      </c>
      <c r="M17" s="23">
        <v>1.183059232338231E-2</v>
      </c>
      <c r="N17" s="157">
        <v>2199.3537896678963</v>
      </c>
      <c r="O17" s="23">
        <v>1.4136052626047895E-2</v>
      </c>
      <c r="P17" s="157">
        <v>775.37808235294119</v>
      </c>
      <c r="Q17" s="23">
        <v>4.7802379201762023E-3</v>
      </c>
    </row>
    <row r="18" spans="1:37" ht="12.4" customHeight="1" x14ac:dyDescent="0.15">
      <c r="A18" s="116" t="s">
        <v>138</v>
      </c>
      <c r="B18" s="157">
        <v>8472.9326875000006</v>
      </c>
      <c r="C18" s="23">
        <v>5.4770090265701482E-2</v>
      </c>
      <c r="D18" s="158">
        <v>25423.1</v>
      </c>
      <c r="E18" s="23">
        <v>0.17623544891545712</v>
      </c>
      <c r="F18" s="158">
        <v>0</v>
      </c>
      <c r="G18" s="23">
        <v>2.4043985767402995E-3</v>
      </c>
      <c r="H18" s="158">
        <v>25423.1</v>
      </c>
      <c r="I18" s="58">
        <v>0.17623544891545712</v>
      </c>
      <c r="J18" s="158">
        <v>7616.4713095238094</v>
      </c>
      <c r="K18" s="23">
        <v>5.6712287240623369E-2</v>
      </c>
      <c r="L18" s="151">
        <v>8478.7502247191023</v>
      </c>
      <c r="M18" s="23">
        <v>5.3947949533795884E-2</v>
      </c>
      <c r="N18" s="157">
        <v>6897.8951660516605</v>
      </c>
      <c r="O18" s="23">
        <v>4.4335299547687397E-2</v>
      </c>
      <c r="P18" s="157">
        <v>13518.888117647059</v>
      </c>
      <c r="Q18" s="23">
        <v>8.3344503912841122E-2</v>
      </c>
    </row>
    <row r="19" spans="1:37" ht="12.4" customHeight="1" x14ac:dyDescent="0.15">
      <c r="A19" s="114" t="s">
        <v>139</v>
      </c>
      <c r="B19" s="157">
        <v>18063.825105</v>
      </c>
      <c r="C19" s="23">
        <v>0.11676681121334524</v>
      </c>
      <c r="D19" s="158">
        <v>6925.4335000000001</v>
      </c>
      <c r="E19" s="23">
        <v>4.800779141043561E-2</v>
      </c>
      <c r="F19" s="158">
        <v>0</v>
      </c>
      <c r="G19" s="23">
        <v>2.4043985767402995E-3</v>
      </c>
      <c r="H19" s="158">
        <v>6925.4335000000001</v>
      </c>
      <c r="I19" s="58">
        <v>4.800779141043561E-2</v>
      </c>
      <c r="J19" s="158">
        <v>7222.8627380952375</v>
      </c>
      <c r="K19" s="23">
        <v>5.3781475653987956E-2</v>
      </c>
      <c r="L19" s="151">
        <v>19405.390280898875</v>
      </c>
      <c r="M19" s="23">
        <v>0.12347114702181577</v>
      </c>
      <c r="N19" s="157">
        <v>15425.794704797048</v>
      </c>
      <c r="O19" s="23">
        <v>9.9147234414954766E-2</v>
      </c>
      <c r="P19" s="157">
        <v>32093.277352941179</v>
      </c>
      <c r="Q19" s="23">
        <v>0.1978563811343714</v>
      </c>
    </row>
    <row r="20" spans="1:37" ht="6" customHeight="1" x14ac:dyDescent="0.15">
      <c r="A20" s="114"/>
      <c r="B20" s="157"/>
      <c r="C20" s="23"/>
      <c r="D20" s="158"/>
      <c r="E20" s="23"/>
      <c r="F20" s="158"/>
      <c r="G20" s="404"/>
      <c r="H20" s="158"/>
      <c r="I20" s="58"/>
      <c r="J20" s="158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9819136.5106899999</v>
      </c>
      <c r="C21" s="23">
        <v>63.472119141833595</v>
      </c>
      <c r="D21" s="158">
        <v>11777656.668</v>
      </c>
      <c r="E21" s="23">
        <v>81.643883320960356</v>
      </c>
      <c r="F21" s="158">
        <v>0</v>
      </c>
      <c r="G21" s="23">
        <v>2.4043985767402995E-3</v>
      </c>
      <c r="H21" s="158">
        <v>11777656.668</v>
      </c>
      <c r="I21" s="58">
        <v>81.643883320960356</v>
      </c>
      <c r="J21" s="158">
        <v>7543137.0451904768</v>
      </c>
      <c r="K21" s="23">
        <v>56.166239905258067</v>
      </c>
      <c r="L21" s="151">
        <v>10076650.37933146</v>
      </c>
      <c r="M21" s="23">
        <v>64.114947571991792</v>
      </c>
      <c r="N21" s="157">
        <v>10239186.692287823</v>
      </c>
      <c r="O21" s="23">
        <v>65.811004400508949</v>
      </c>
      <c r="P21" s="157">
        <v>9558446.3697882351</v>
      </c>
      <c r="Q21" s="23">
        <v>58.928216872184024</v>
      </c>
    </row>
    <row r="22" spans="1:37" ht="6" customHeight="1" x14ac:dyDescent="0.15">
      <c r="A22" s="114"/>
      <c r="B22" s="157"/>
      <c r="C22" s="23"/>
      <c r="D22" s="158"/>
      <c r="E22" s="23"/>
      <c r="F22" s="158"/>
      <c r="G22" s="404"/>
      <c r="H22" s="158"/>
      <c r="I22" s="58"/>
      <c r="J22" s="158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1673153.1419875</v>
      </c>
      <c r="C23" s="23">
        <v>10.815469919900437</v>
      </c>
      <c r="D23" s="158">
        <v>790299.36349999998</v>
      </c>
      <c r="E23" s="23">
        <v>5.4784335153471666</v>
      </c>
      <c r="F23" s="158">
        <v>0</v>
      </c>
      <c r="G23" s="23">
        <v>2.4043985767402995E-3</v>
      </c>
      <c r="H23" s="158">
        <v>790299.36349999998</v>
      </c>
      <c r="I23" s="58">
        <v>5.4784335153471666</v>
      </c>
      <c r="J23" s="158">
        <v>1543717.8493571428</v>
      </c>
      <c r="K23" s="23">
        <v>11.494531592569372</v>
      </c>
      <c r="L23" s="151">
        <v>1693383.4505477529</v>
      </c>
      <c r="M23" s="23">
        <v>10.774531919241891</v>
      </c>
      <c r="N23" s="157">
        <v>1329523.977114391</v>
      </c>
      <c r="O23" s="23">
        <v>8.5453377243683324</v>
      </c>
      <c r="P23" s="157">
        <v>2853453.0658470588</v>
      </c>
      <c r="Q23" s="23">
        <v>17.591656069788584</v>
      </c>
      <c r="S23" s="8">
        <f>B23-B24-B25-B26-B27-B33-B34-B35-B36-B37-B38-B39-B40-B41-B42-B43-B44-B45-B46-B47-B48-B49-B50-B51-B52-B53-B54-B55-B56-B57</f>
        <v>0</v>
      </c>
      <c r="T23" s="8">
        <f t="shared" ref="T23:AK23" si="0">C23-C24-C25-C26-C27-C33-C34-C35-C36-C37-C38-C39-C40-C41-C42-C43-C44-C45-C46-C47-C48-C49-C50-C51-C52-C53-C54-C55-C56-C57</f>
        <v>3.3306690738754696E-15</v>
      </c>
      <c r="U23" s="8">
        <f t="shared" si="0"/>
        <v>0</v>
      </c>
      <c r="V23" s="8">
        <f t="shared" si="0"/>
        <v>8.8817841970012523E-16</v>
      </c>
      <c r="W23" s="8">
        <f t="shared" si="0"/>
        <v>0</v>
      </c>
      <c r="X23" s="8">
        <f t="shared" si="0"/>
        <v>-6.7323160148728342E-2</v>
      </c>
      <c r="Y23" s="8">
        <f t="shared" si="0"/>
        <v>0</v>
      </c>
      <c r="Z23" s="8">
        <f t="shared" si="0"/>
        <v>8.8817841970012523E-16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-5.8207660913467407E-10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3.3306690738754696E-15</v>
      </c>
    </row>
    <row r="24" spans="1:37" ht="12.4" customHeight="1" x14ac:dyDescent="0.15">
      <c r="A24" s="114" t="s">
        <v>143</v>
      </c>
      <c r="B24" s="157">
        <v>13618.7766675</v>
      </c>
      <c r="C24" s="23">
        <v>8.8033465495108015E-2</v>
      </c>
      <c r="D24" s="158">
        <v>9466.8855000000003</v>
      </c>
      <c r="E24" s="23">
        <v>6.5625388560943868E-2</v>
      </c>
      <c r="F24" s="158">
        <v>0</v>
      </c>
      <c r="G24" s="23">
        <v>2.4043985767402995E-3</v>
      </c>
      <c r="H24" s="158">
        <v>9466.8855000000003</v>
      </c>
      <c r="I24" s="58">
        <v>6.5625388560943868E-2</v>
      </c>
      <c r="J24" s="158">
        <v>7097.2120000000004</v>
      </c>
      <c r="K24" s="23">
        <v>5.2845879567392971E-2</v>
      </c>
      <c r="L24" s="151">
        <v>14411.49997752809</v>
      </c>
      <c r="M24" s="23">
        <v>9.1696400163709668E-2</v>
      </c>
      <c r="N24" s="157">
        <v>16275.389435424355</v>
      </c>
      <c r="O24" s="23">
        <v>0.1046078910311757</v>
      </c>
      <c r="P24" s="157">
        <v>8468.9818235294115</v>
      </c>
      <c r="Q24" s="23">
        <v>5.2211622922416656E-2</v>
      </c>
    </row>
    <row r="25" spans="1:37" ht="12.4" customHeight="1" x14ac:dyDescent="0.15">
      <c r="A25" s="114" t="s">
        <v>144</v>
      </c>
      <c r="B25" s="157">
        <v>24743.565015</v>
      </c>
      <c r="C25" s="23">
        <v>0.15994548043160092</v>
      </c>
      <c r="D25" s="158">
        <v>346.85</v>
      </c>
      <c r="E25" s="23">
        <v>2.4043985767402995E-3</v>
      </c>
      <c r="F25" s="158">
        <v>0</v>
      </c>
      <c r="G25" s="23">
        <v>2.4043985767402995E-3</v>
      </c>
      <c r="H25" s="158">
        <v>346.85</v>
      </c>
      <c r="I25" s="58">
        <v>2.4043985767402995E-3</v>
      </c>
      <c r="J25" s="158">
        <v>11777.166952380952</v>
      </c>
      <c r="K25" s="23">
        <v>8.7692849869865003E-2</v>
      </c>
      <c r="L25" s="151">
        <v>26410.368803370784</v>
      </c>
      <c r="M25" s="23">
        <v>0.16804189362948088</v>
      </c>
      <c r="N25" s="157">
        <v>23159.359332103319</v>
      </c>
      <c r="O25" s="23">
        <v>0.14885368777053409</v>
      </c>
      <c r="P25" s="157">
        <v>36775.351941176472</v>
      </c>
      <c r="Q25" s="23">
        <v>0.22672156445739966</v>
      </c>
    </row>
    <row r="26" spans="1:37" ht="12.4" customHeight="1" x14ac:dyDescent="0.15">
      <c r="A26" s="114" t="s">
        <v>145</v>
      </c>
      <c r="B26" s="157">
        <v>32622.899894999999</v>
      </c>
      <c r="C26" s="23">
        <v>0.21087848067223219</v>
      </c>
      <c r="D26" s="158">
        <v>9235</v>
      </c>
      <c r="E26" s="23">
        <v>6.4017935292479941E-2</v>
      </c>
      <c r="F26" s="158">
        <v>0</v>
      </c>
      <c r="G26" s="23">
        <v>2.4043985767402995E-3</v>
      </c>
      <c r="H26" s="158">
        <v>9235</v>
      </c>
      <c r="I26" s="58">
        <v>6.4017935292479941E-2</v>
      </c>
      <c r="J26" s="158">
        <v>20709.341071428571</v>
      </c>
      <c r="K26" s="23">
        <v>0.15420186746299522</v>
      </c>
      <c r="L26" s="151">
        <v>34159.824811797756</v>
      </c>
      <c r="M26" s="23">
        <v>0.21734954517913363</v>
      </c>
      <c r="N26" s="157">
        <v>27305.799542435423</v>
      </c>
      <c r="O26" s="23">
        <v>0.17550437821396042</v>
      </c>
      <c r="P26" s="157">
        <v>56012.070082352941</v>
      </c>
      <c r="Q26" s="23">
        <v>0.34531672675441194</v>
      </c>
    </row>
    <row r="27" spans="1:37" ht="12.4" customHeight="1" x14ac:dyDescent="0.15">
      <c r="A27" s="114" t="s">
        <v>146</v>
      </c>
      <c r="B27" s="157">
        <v>337372.61291750002</v>
      </c>
      <c r="C27" s="23">
        <v>2.1808185128069377</v>
      </c>
      <c r="D27" s="158">
        <v>139410</v>
      </c>
      <c r="E27" s="23">
        <v>0.96640393710066363</v>
      </c>
      <c r="F27" s="158">
        <v>0</v>
      </c>
      <c r="G27" s="23">
        <v>2.4043985767402995E-3</v>
      </c>
      <c r="H27" s="158">
        <v>139410</v>
      </c>
      <c r="I27" s="58">
        <v>0.96640393710066363</v>
      </c>
      <c r="J27" s="158">
        <v>223382.21559523809</v>
      </c>
      <c r="K27" s="23">
        <v>1.6633052053177171</v>
      </c>
      <c r="L27" s="151">
        <v>351933.06773033709</v>
      </c>
      <c r="M27" s="23">
        <v>2.2392530589989397</v>
      </c>
      <c r="N27" s="157">
        <v>181405.35101845016</v>
      </c>
      <c r="O27" s="23">
        <v>1.1659586559880946</v>
      </c>
      <c r="P27" s="157">
        <v>895615.55277647055</v>
      </c>
      <c r="Q27" s="23">
        <v>5.5215068941462393</v>
      </c>
    </row>
    <row r="28" spans="1:37" ht="12.4" customHeight="1" x14ac:dyDescent="0.15">
      <c r="A28" s="114" t="s">
        <v>147</v>
      </c>
      <c r="B28" s="157">
        <v>296180.05512749997</v>
      </c>
      <c r="C28" s="23">
        <v>1.9145446981026322</v>
      </c>
      <c r="D28" s="158">
        <v>139410</v>
      </c>
      <c r="E28" s="23">
        <v>0.96640393710066363</v>
      </c>
      <c r="F28" s="158">
        <v>0</v>
      </c>
      <c r="G28" s="23">
        <v>2.4043985767402995E-3</v>
      </c>
      <c r="H28" s="158">
        <v>139410</v>
      </c>
      <c r="I28" s="58">
        <v>0.96640393710066363</v>
      </c>
      <c r="J28" s="158">
        <v>207235.47926190478</v>
      </c>
      <c r="K28" s="23">
        <v>1.5430765178165149</v>
      </c>
      <c r="L28" s="151">
        <v>307554.24697191012</v>
      </c>
      <c r="M28" s="23">
        <v>1.9568828606570832</v>
      </c>
      <c r="N28" s="157">
        <v>152765.33883394834</v>
      </c>
      <c r="O28" s="23">
        <v>0.98187880428224217</v>
      </c>
      <c r="P28" s="157">
        <v>801057.70703529415</v>
      </c>
      <c r="Q28" s="23">
        <v>4.9385538675524403</v>
      </c>
    </row>
    <row r="29" spans="1:37" ht="12.4" customHeight="1" x14ac:dyDescent="0.15">
      <c r="A29" s="114" t="s">
        <v>148</v>
      </c>
      <c r="B29" s="157">
        <v>44.092415000000003</v>
      </c>
      <c r="C29" s="23">
        <v>2.8501885222639682E-4</v>
      </c>
      <c r="D29" s="158">
        <v>0</v>
      </c>
      <c r="E29" s="23">
        <v>0</v>
      </c>
      <c r="F29" s="158">
        <v>0</v>
      </c>
      <c r="G29" s="23">
        <v>2.4043985767402995E-3</v>
      </c>
      <c r="H29" s="158">
        <v>0</v>
      </c>
      <c r="I29" s="58">
        <v>0</v>
      </c>
      <c r="J29" s="158">
        <v>1.6666666666666667</v>
      </c>
      <c r="K29" s="23">
        <v>1.2410009162140705E-5</v>
      </c>
      <c r="L29" s="151">
        <v>49.345410112359552</v>
      </c>
      <c r="M29" s="23">
        <v>3.1397123678734485E-4</v>
      </c>
      <c r="N29" s="157">
        <v>64.822752767527675</v>
      </c>
      <c r="O29" s="23">
        <v>4.1663958240453465E-4</v>
      </c>
      <c r="P29" s="157">
        <v>0</v>
      </c>
      <c r="Q29" s="23">
        <v>0</v>
      </c>
    </row>
    <row r="30" spans="1:37" ht="12.4" customHeight="1" x14ac:dyDescent="0.15">
      <c r="A30" s="114" t="s">
        <v>149</v>
      </c>
      <c r="B30" s="157">
        <v>8092.5688849999997</v>
      </c>
      <c r="C30" s="23">
        <v>5.2311371358673635E-2</v>
      </c>
      <c r="D30" s="158">
        <v>0</v>
      </c>
      <c r="E30" s="23">
        <v>0</v>
      </c>
      <c r="F30" s="158">
        <v>0</v>
      </c>
      <c r="G30" s="23">
        <v>2.4043985767402995E-3</v>
      </c>
      <c r="H30" s="158">
        <v>0</v>
      </c>
      <c r="I30" s="58">
        <v>0</v>
      </c>
      <c r="J30" s="158">
        <v>3550.5665714285715</v>
      </c>
      <c r="K30" s="23">
        <v>2.6437538209331448E-2</v>
      </c>
      <c r="L30" s="151">
        <v>8673.8869606741573</v>
      </c>
      <c r="M30" s="23">
        <v>5.5189550772714535E-2</v>
      </c>
      <c r="N30" s="157">
        <v>4905.5251918819195</v>
      </c>
      <c r="O30" s="23">
        <v>3.1529607740516184E-2</v>
      </c>
      <c r="P30" s="157">
        <v>20688.310952941174</v>
      </c>
      <c r="Q30" s="23">
        <v>0.12754429196856049</v>
      </c>
    </row>
    <row r="31" spans="1:37" ht="12.4" customHeight="1" x14ac:dyDescent="0.15">
      <c r="A31" s="114" t="s">
        <v>150</v>
      </c>
      <c r="B31" s="157">
        <v>5413.9227325000002</v>
      </c>
      <c r="C31" s="23">
        <v>3.4996269613709025E-2</v>
      </c>
      <c r="D31" s="158">
        <v>0</v>
      </c>
      <c r="E31" s="23">
        <v>0</v>
      </c>
      <c r="F31" s="158">
        <v>0</v>
      </c>
      <c r="G31" s="23">
        <v>2.4043985767402995E-3</v>
      </c>
      <c r="H31" s="158">
        <v>0</v>
      </c>
      <c r="I31" s="58">
        <v>0</v>
      </c>
      <c r="J31" s="158">
        <v>4121.765476190476</v>
      </c>
      <c r="K31" s="23">
        <v>3.0690688394231426E-2</v>
      </c>
      <c r="L31" s="151">
        <v>5596.7835477528088</v>
      </c>
      <c r="M31" s="23">
        <v>3.5610790315001951E-2</v>
      </c>
      <c r="N31" s="157">
        <v>7091.8921845018458</v>
      </c>
      <c r="O31" s="23">
        <v>4.5582189463712369E-2</v>
      </c>
      <c r="P31" s="157">
        <v>830.0254235294118</v>
      </c>
      <c r="Q31" s="23">
        <v>5.1171410368284782E-3</v>
      </c>
    </row>
    <row r="32" spans="1:37" ht="12.4" customHeight="1" x14ac:dyDescent="0.15">
      <c r="A32" s="114" t="s">
        <v>151</v>
      </c>
      <c r="B32" s="157">
        <v>27641.9737575</v>
      </c>
      <c r="C32" s="23">
        <v>0.17868115487969599</v>
      </c>
      <c r="D32" s="158">
        <v>0</v>
      </c>
      <c r="E32" s="23">
        <v>0</v>
      </c>
      <c r="F32" s="158">
        <v>0</v>
      </c>
      <c r="G32" s="23">
        <v>2.4043985767402995E-3</v>
      </c>
      <c r="H32" s="158">
        <v>0</v>
      </c>
      <c r="I32" s="58">
        <v>0</v>
      </c>
      <c r="J32" s="158">
        <v>8472.7376190476189</v>
      </c>
      <c r="K32" s="23">
        <v>6.3088050888477104E-2</v>
      </c>
      <c r="L32" s="151">
        <v>30058.804839887642</v>
      </c>
      <c r="M32" s="23">
        <v>0.19125588601735247</v>
      </c>
      <c r="N32" s="157">
        <v>16577.772055350553</v>
      </c>
      <c r="O32" s="23">
        <v>0.10655141491921938</v>
      </c>
      <c r="P32" s="157">
        <v>73039.509364705882</v>
      </c>
      <c r="Q32" s="23">
        <v>0.45029159358841075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23">
        <v>2.4043985767402995E-3</v>
      </c>
      <c r="H33" s="158">
        <v>0</v>
      </c>
      <c r="I33" s="58">
        <v>0</v>
      </c>
      <c r="J33" s="158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781.55908999999997</v>
      </c>
      <c r="C34" s="23">
        <v>5.052095122911892E-3</v>
      </c>
      <c r="D34" s="158">
        <v>0</v>
      </c>
      <c r="E34" s="23">
        <v>0</v>
      </c>
      <c r="F34" s="158">
        <v>0</v>
      </c>
      <c r="G34" s="23">
        <v>2.4043985767402995E-3</v>
      </c>
      <c r="H34" s="158">
        <v>0</v>
      </c>
      <c r="I34" s="58">
        <v>0</v>
      </c>
      <c r="J34" s="158">
        <v>0</v>
      </c>
      <c r="K34" s="23">
        <v>0</v>
      </c>
      <c r="L34" s="151">
        <v>878.15628089887639</v>
      </c>
      <c r="M34" s="23">
        <v>5.5874662502265159E-3</v>
      </c>
      <c r="N34" s="157">
        <v>1153.5927527675276</v>
      </c>
      <c r="O34" s="23">
        <v>7.4145632861603548E-3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10130.126745</v>
      </c>
      <c r="C35" s="23">
        <v>6.5482398679406084E-2</v>
      </c>
      <c r="D35" s="158">
        <v>0</v>
      </c>
      <c r="E35" s="23">
        <v>0</v>
      </c>
      <c r="F35" s="158">
        <v>0</v>
      </c>
      <c r="G35" s="23">
        <v>2.4043985767402995E-3</v>
      </c>
      <c r="H35" s="158">
        <v>0</v>
      </c>
      <c r="I35" s="58">
        <v>0</v>
      </c>
      <c r="J35" s="158">
        <v>179.54761904761907</v>
      </c>
      <c r="K35" s="23">
        <v>1.3369125584529007E-3</v>
      </c>
      <c r="L35" s="151">
        <v>11360.982297752809</v>
      </c>
      <c r="M35" s="23">
        <v>7.2286797394579716E-2</v>
      </c>
      <c r="N35" s="157">
        <v>7009.494808118081</v>
      </c>
      <c r="O35" s="23">
        <v>4.5052591336170976E-2</v>
      </c>
      <c r="P35" s="157">
        <v>25234.548294117649</v>
      </c>
      <c r="Q35" s="23">
        <v>0.15557203305000192</v>
      </c>
    </row>
    <row r="36" spans="1:17" ht="12.4" customHeight="1" x14ac:dyDescent="0.15">
      <c r="A36" s="114" t="s">
        <v>155</v>
      </c>
      <c r="B36" s="157">
        <v>129.99205499999999</v>
      </c>
      <c r="C36" s="23">
        <v>8.4028480441932342E-4</v>
      </c>
      <c r="D36" s="158">
        <v>0</v>
      </c>
      <c r="E36" s="23">
        <v>0</v>
      </c>
      <c r="F36" s="158">
        <v>0</v>
      </c>
      <c r="G36" s="23">
        <v>2.4043985767402995E-3</v>
      </c>
      <c r="H36" s="158">
        <v>0</v>
      </c>
      <c r="I36" s="58">
        <v>0</v>
      </c>
      <c r="J36" s="158">
        <v>77.023809523809533</v>
      </c>
      <c r="K36" s="23">
        <v>5.7351970913607406E-4</v>
      </c>
      <c r="L36" s="151">
        <v>136.97141011235956</v>
      </c>
      <c r="M36" s="23">
        <v>8.7151131056691078E-4</v>
      </c>
      <c r="N36" s="157">
        <v>77.02719188191881</v>
      </c>
      <c r="O36" s="23">
        <v>4.9508198416950097E-4</v>
      </c>
      <c r="P36" s="157">
        <v>328.08768235294121</v>
      </c>
      <c r="Q36" s="23">
        <v>2.0226741199171135E-3</v>
      </c>
    </row>
    <row r="37" spans="1:17" ht="12.4" customHeight="1" x14ac:dyDescent="0.15">
      <c r="A37" s="114" t="s">
        <v>156</v>
      </c>
      <c r="B37" s="157">
        <v>4918.4067825000002</v>
      </c>
      <c r="C37" s="23">
        <v>3.1793192909271926E-2</v>
      </c>
      <c r="D37" s="158">
        <v>0</v>
      </c>
      <c r="E37" s="23">
        <v>0</v>
      </c>
      <c r="F37" s="158">
        <v>0</v>
      </c>
      <c r="G37" s="23">
        <v>2.4043985767402995E-3</v>
      </c>
      <c r="H37" s="158">
        <v>0</v>
      </c>
      <c r="I37" s="58">
        <v>0</v>
      </c>
      <c r="J37" s="158">
        <v>364.5</v>
      </c>
      <c r="K37" s="23">
        <v>2.7140690037601718E-3</v>
      </c>
      <c r="L37" s="151">
        <v>5483.2969466292134</v>
      </c>
      <c r="M37" s="23">
        <v>3.4888706367732406E-2</v>
      </c>
      <c r="N37" s="157">
        <v>5578.5075018450179</v>
      </c>
      <c r="O37" s="23">
        <v>3.5855111620214486E-2</v>
      </c>
      <c r="P37" s="157">
        <v>5179.7432941176476</v>
      </c>
      <c r="Q37" s="23">
        <v>3.1933331460933648E-2</v>
      </c>
    </row>
    <row r="38" spans="1:17" ht="12.4" customHeight="1" x14ac:dyDescent="0.15">
      <c r="A38" s="114" t="s">
        <v>157</v>
      </c>
      <c r="B38" s="157">
        <v>87509.638379999989</v>
      </c>
      <c r="C38" s="23">
        <v>0.56567318187980042</v>
      </c>
      <c r="D38" s="158">
        <v>23770.572499999998</v>
      </c>
      <c r="E38" s="23">
        <v>0.16477996450137553</v>
      </c>
      <c r="F38" s="158">
        <v>0</v>
      </c>
      <c r="G38" s="23">
        <v>2.4043985767402995E-3</v>
      </c>
      <c r="H38" s="158">
        <v>23770.572499999998</v>
      </c>
      <c r="I38" s="58">
        <v>0.16477996450137553</v>
      </c>
      <c r="J38" s="158">
        <v>32603.783261904762</v>
      </c>
      <c r="K38" s="23">
        <v>0.24276794940041269</v>
      </c>
      <c r="L38" s="151">
        <v>94345.380084269651</v>
      </c>
      <c r="M38" s="23">
        <v>0.60029363628312238</v>
      </c>
      <c r="N38" s="157">
        <v>90398.490239852399</v>
      </c>
      <c r="O38" s="23">
        <v>0.58102421781753943</v>
      </c>
      <c r="P38" s="157">
        <v>106928.99358823529</v>
      </c>
      <c r="Q38" s="23">
        <v>0.65922166430814055</v>
      </c>
    </row>
    <row r="39" spans="1:17" ht="12.4" customHeight="1" x14ac:dyDescent="0.15">
      <c r="A39" s="114" t="s">
        <v>158</v>
      </c>
      <c r="B39" s="157">
        <v>143892.02297749999</v>
      </c>
      <c r="C39" s="23">
        <v>0.93013592550059609</v>
      </c>
      <c r="D39" s="158">
        <v>95036.85</v>
      </c>
      <c r="E39" s="23">
        <v>0.65880486342188649</v>
      </c>
      <c r="F39" s="158">
        <v>0</v>
      </c>
      <c r="G39" s="23">
        <v>2.4043985767402995E-3</v>
      </c>
      <c r="H39" s="158">
        <v>95036.85</v>
      </c>
      <c r="I39" s="58">
        <v>0.65880486342188649</v>
      </c>
      <c r="J39" s="158">
        <v>105941.4239047619</v>
      </c>
      <c r="K39" s="23">
        <v>0.7888404247849965</v>
      </c>
      <c r="L39" s="151">
        <v>148643.80810955056</v>
      </c>
      <c r="M39" s="23">
        <v>0.9457795601793354</v>
      </c>
      <c r="N39" s="157">
        <v>138366.45801476014</v>
      </c>
      <c r="O39" s="23">
        <v>0.88933192166042829</v>
      </c>
      <c r="P39" s="157">
        <v>181410.41841176472</v>
      </c>
      <c r="Q39" s="23">
        <v>1.1184027262873011</v>
      </c>
    </row>
    <row r="40" spans="1:17" ht="12.4" customHeight="1" x14ac:dyDescent="0.15">
      <c r="A40" s="114" t="s">
        <v>159</v>
      </c>
      <c r="B40" s="157">
        <v>152506.83844749999</v>
      </c>
      <c r="C40" s="23">
        <v>0.98582316371155831</v>
      </c>
      <c r="D40" s="158">
        <v>77425.3</v>
      </c>
      <c r="E40" s="23">
        <v>0.53671985331898731</v>
      </c>
      <c r="F40" s="158">
        <v>0</v>
      </c>
      <c r="G40" s="23">
        <v>2.4043985767402995E-3</v>
      </c>
      <c r="H40" s="158">
        <v>77425.3</v>
      </c>
      <c r="I40" s="58">
        <v>0.53671985331898731</v>
      </c>
      <c r="J40" s="158">
        <v>103737.85661904761</v>
      </c>
      <c r="K40" s="23">
        <v>0.77243265066193167</v>
      </c>
      <c r="L40" s="151">
        <v>158682.28876685392</v>
      </c>
      <c r="M40" s="23">
        <v>1.0096516443359518</v>
      </c>
      <c r="N40" s="157">
        <v>123119.0701402214</v>
      </c>
      <c r="O40" s="23">
        <v>0.79133137330991021</v>
      </c>
      <c r="P40" s="157">
        <v>272066.19756470592</v>
      </c>
      <c r="Q40" s="23">
        <v>1.6772993511118741</v>
      </c>
    </row>
    <row r="41" spans="1:17" ht="12.4" customHeight="1" x14ac:dyDescent="0.15">
      <c r="A41" s="114" t="s">
        <v>160</v>
      </c>
      <c r="B41" s="157">
        <v>610.33758250000005</v>
      </c>
      <c r="C41" s="23">
        <v>3.9452980117959929E-3</v>
      </c>
      <c r="D41" s="158">
        <v>0</v>
      </c>
      <c r="E41" s="23">
        <v>0</v>
      </c>
      <c r="F41" s="158">
        <v>0</v>
      </c>
      <c r="G41" s="23">
        <v>2.4043985767402995E-3</v>
      </c>
      <c r="H41" s="158">
        <v>0</v>
      </c>
      <c r="I41" s="58">
        <v>0</v>
      </c>
      <c r="J41" s="158">
        <v>0</v>
      </c>
      <c r="K41" s="23">
        <v>0</v>
      </c>
      <c r="L41" s="151">
        <v>685.77256460674153</v>
      </c>
      <c r="M41" s="23">
        <v>4.3633817162354186E-3</v>
      </c>
      <c r="N41" s="157">
        <v>895.9436642066421</v>
      </c>
      <c r="O41" s="23">
        <v>5.7585581940919634E-3</v>
      </c>
      <c r="P41" s="157">
        <v>15.697647058823529</v>
      </c>
      <c r="Q41" s="23">
        <v>9.6776642822326019E-5</v>
      </c>
    </row>
    <row r="42" spans="1:17" ht="12.4" customHeight="1" x14ac:dyDescent="0.15">
      <c r="A42" s="114" t="s">
        <v>161</v>
      </c>
      <c r="B42" s="157">
        <v>19319.888315</v>
      </c>
      <c r="C42" s="23">
        <v>0.12488615995933712</v>
      </c>
      <c r="D42" s="158">
        <v>0</v>
      </c>
      <c r="E42" s="23">
        <v>0</v>
      </c>
      <c r="F42" s="158">
        <v>0</v>
      </c>
      <c r="G42" s="23">
        <v>2.4043985767402995E-3</v>
      </c>
      <c r="H42" s="158">
        <v>0</v>
      </c>
      <c r="I42" s="58">
        <v>0</v>
      </c>
      <c r="J42" s="158">
        <v>113490.25542857143</v>
      </c>
      <c r="K42" s="23">
        <v>0.84504906580935624</v>
      </c>
      <c r="L42" s="151">
        <v>8318.4398820224724</v>
      </c>
      <c r="M42" s="23">
        <v>5.292793903126574E-2</v>
      </c>
      <c r="N42" s="157">
        <v>10869.171948339483</v>
      </c>
      <c r="O42" s="23">
        <v>6.9860150461054857E-2</v>
      </c>
      <c r="P42" s="157">
        <v>186.10588235294117</v>
      </c>
      <c r="Q42" s="23">
        <v>1.147350455524526E-3</v>
      </c>
    </row>
    <row r="43" spans="1:17" ht="12.4" customHeight="1" x14ac:dyDescent="0.15">
      <c r="A43" s="114" t="s">
        <v>162</v>
      </c>
      <c r="B43" s="157">
        <v>45730.759960000003</v>
      </c>
      <c r="C43" s="23">
        <v>0.29560931773049998</v>
      </c>
      <c r="D43" s="158">
        <v>176022.405</v>
      </c>
      <c r="E43" s="23">
        <v>1.2202047572622303</v>
      </c>
      <c r="F43" s="158">
        <v>0</v>
      </c>
      <c r="G43" s="23">
        <v>2.4043985767402995E-3</v>
      </c>
      <c r="H43" s="158">
        <v>176022.405</v>
      </c>
      <c r="I43" s="58">
        <v>1.2202047572622303</v>
      </c>
      <c r="J43" s="158">
        <v>25591.018952380953</v>
      </c>
      <c r="K43" s="23">
        <v>0.19055086780053843</v>
      </c>
      <c r="L43" s="151">
        <v>47374.821286516853</v>
      </c>
      <c r="M43" s="23">
        <v>0.30143292350875717</v>
      </c>
      <c r="N43" s="157">
        <v>47273.439505535061</v>
      </c>
      <c r="O43" s="23">
        <v>0.30384371618785483</v>
      </c>
      <c r="P43" s="157">
        <v>47698.050258823532</v>
      </c>
      <c r="Q43" s="23">
        <v>0.29406045096579414</v>
      </c>
    </row>
    <row r="44" spans="1:17" ht="12.4" customHeight="1" x14ac:dyDescent="0.15">
      <c r="A44" s="114" t="s">
        <v>163</v>
      </c>
      <c r="B44" s="157">
        <v>73516.452677499998</v>
      </c>
      <c r="C44" s="23">
        <v>0.47521948983509443</v>
      </c>
      <c r="D44" s="158">
        <v>8305.0910000000003</v>
      </c>
      <c r="E44" s="23">
        <v>5.7571713940027885E-2</v>
      </c>
      <c r="F44" s="158">
        <v>0</v>
      </c>
      <c r="G44" s="23">
        <v>2.4043985767402995E-3</v>
      </c>
      <c r="H44" s="158">
        <v>8305.0910000000003</v>
      </c>
      <c r="I44" s="58">
        <v>5.7571713940027885E-2</v>
      </c>
      <c r="J44" s="158">
        <v>55536.158523809521</v>
      </c>
      <c r="K44" s="23">
        <v>0.41352254166634478</v>
      </c>
      <c r="L44" s="151">
        <v>76004.079300561803</v>
      </c>
      <c r="M44" s="23">
        <v>0.48359299729284916</v>
      </c>
      <c r="N44" s="157">
        <v>65686.282365313658</v>
      </c>
      <c r="O44" s="23">
        <v>0.42218980351757157</v>
      </c>
      <c r="P44" s="157">
        <v>108899.64364705882</v>
      </c>
      <c r="Q44" s="23">
        <v>0.67137080335782784</v>
      </c>
    </row>
    <row r="45" spans="1:17" ht="12.4" customHeight="1" x14ac:dyDescent="0.15">
      <c r="A45" s="114" t="s">
        <v>164</v>
      </c>
      <c r="B45" s="157">
        <v>20283.558209999999</v>
      </c>
      <c r="C45" s="23">
        <v>0.13111544196618641</v>
      </c>
      <c r="D45" s="158">
        <v>2432.8815</v>
      </c>
      <c r="E45" s="23">
        <v>1.686497568394927E-2</v>
      </c>
      <c r="F45" s="158">
        <v>0</v>
      </c>
      <c r="G45" s="23">
        <v>2.4043985767402995E-3</v>
      </c>
      <c r="H45" s="158">
        <v>2432.8815</v>
      </c>
      <c r="I45" s="58">
        <v>1.686497568394927E-2</v>
      </c>
      <c r="J45" s="158">
        <v>11126.089785714286</v>
      </c>
      <c r="K45" s="23">
        <v>8.2844925707708642E-2</v>
      </c>
      <c r="L45" s="151">
        <v>21464.218398876405</v>
      </c>
      <c r="M45" s="23">
        <v>0.13657090258291218</v>
      </c>
      <c r="N45" s="157">
        <v>15771.991424354244</v>
      </c>
      <c r="O45" s="23">
        <v>0.1013723675743473</v>
      </c>
      <c r="P45" s="157">
        <v>39612.377341176471</v>
      </c>
      <c r="Q45" s="23">
        <v>0.24421194328836843</v>
      </c>
    </row>
    <row r="46" spans="1:17" ht="12.4" customHeight="1" x14ac:dyDescent="0.15">
      <c r="A46" s="116" t="s">
        <v>165</v>
      </c>
      <c r="B46" s="157">
        <v>79808.793892500005</v>
      </c>
      <c r="C46" s="23">
        <v>0.51589396572660906</v>
      </c>
      <c r="D46" s="158">
        <v>16634.3</v>
      </c>
      <c r="E46" s="23">
        <v>0.1153106162464211</v>
      </c>
      <c r="F46" s="158">
        <v>0</v>
      </c>
      <c r="G46" s="23">
        <v>2.4043985767402995E-3</v>
      </c>
      <c r="H46" s="158">
        <v>16634.3</v>
      </c>
      <c r="I46" s="58">
        <v>0.1153106162464211</v>
      </c>
      <c r="J46" s="158">
        <v>40714.903547619047</v>
      </c>
      <c r="K46" s="23">
        <v>0.30316339563697647</v>
      </c>
      <c r="L46" s="151">
        <v>84775.907325842694</v>
      </c>
      <c r="M46" s="23">
        <v>0.53940572005089782</v>
      </c>
      <c r="N46" s="157">
        <v>90295.1204206642</v>
      </c>
      <c r="O46" s="23">
        <v>0.58035982211601367</v>
      </c>
      <c r="P46" s="157">
        <v>67179.357341176466</v>
      </c>
      <c r="Q46" s="23">
        <v>0.41416351419278818</v>
      </c>
    </row>
    <row r="47" spans="1:17" ht="12.4" customHeight="1" x14ac:dyDescent="0.15">
      <c r="A47" s="114" t="s">
        <v>166</v>
      </c>
      <c r="B47" s="157">
        <v>21894.596510000003</v>
      </c>
      <c r="C47" s="23">
        <v>0.14152939382522536</v>
      </c>
      <c r="D47" s="158">
        <v>43278.5</v>
      </c>
      <c r="E47" s="23">
        <v>0.30001085138663702</v>
      </c>
      <c r="F47" s="158">
        <v>0</v>
      </c>
      <c r="G47" s="23">
        <v>2.4043985767402995E-3</v>
      </c>
      <c r="H47" s="158">
        <v>43278.5</v>
      </c>
      <c r="I47" s="58">
        <v>0.30001085138663702</v>
      </c>
      <c r="J47" s="158">
        <v>16190.316595238095</v>
      </c>
      <c r="K47" s="23">
        <v>0.12055318637091807</v>
      </c>
      <c r="L47" s="151">
        <v>22447.43906460674</v>
      </c>
      <c r="M47" s="23">
        <v>0.14282686454069737</v>
      </c>
      <c r="N47" s="157">
        <v>27016.57877490775</v>
      </c>
      <c r="O47" s="23">
        <v>0.1736454503736449</v>
      </c>
      <c r="P47" s="157">
        <v>7879.9465764705883</v>
      </c>
      <c r="Q47" s="23">
        <v>4.8580196282439411E-2</v>
      </c>
    </row>
    <row r="48" spans="1:17" ht="12.4" customHeight="1" x14ac:dyDescent="0.15">
      <c r="A48" s="114" t="s">
        <v>167</v>
      </c>
      <c r="B48" s="157">
        <v>4054.0782850000001</v>
      </c>
      <c r="C48" s="23">
        <v>2.620606604620453E-2</v>
      </c>
      <c r="D48" s="158">
        <v>4651.9639999999999</v>
      </c>
      <c r="E48" s="23">
        <v>3.2247875510010411E-2</v>
      </c>
      <c r="F48" s="158">
        <v>0</v>
      </c>
      <c r="G48" s="23">
        <v>2.4043985767402995E-3</v>
      </c>
      <c r="H48" s="158">
        <v>4651.9639999999999</v>
      </c>
      <c r="I48" s="58">
        <v>3.2247875510010411E-2</v>
      </c>
      <c r="J48" s="158">
        <v>2752.9065952380952</v>
      </c>
      <c r="K48" s="23">
        <v>2.04981576416534E-2</v>
      </c>
      <c r="L48" s="151">
        <v>4204.2283960674158</v>
      </c>
      <c r="M48" s="23">
        <v>2.6750345903379963E-2</v>
      </c>
      <c r="N48" s="157">
        <v>2450.9798228782288</v>
      </c>
      <c r="O48" s="23">
        <v>1.5753345334594819E-2</v>
      </c>
      <c r="P48" s="157">
        <v>9793.9973764705883</v>
      </c>
      <c r="Q48" s="23">
        <v>6.0380398562517291E-2</v>
      </c>
    </row>
    <row r="49" spans="1:17" ht="12.4" customHeight="1" x14ac:dyDescent="0.15">
      <c r="A49" s="114" t="s">
        <v>168</v>
      </c>
      <c r="B49" s="157">
        <v>254093.3230375</v>
      </c>
      <c r="C49" s="23">
        <v>1.6424908295574039</v>
      </c>
      <c r="D49" s="158">
        <v>71050.074999999997</v>
      </c>
      <c r="E49" s="23">
        <v>0.49252616176240893</v>
      </c>
      <c r="F49" s="158">
        <v>0</v>
      </c>
      <c r="G49" s="23">
        <v>2.4043985767402995E-3</v>
      </c>
      <c r="H49" s="158">
        <v>71050.074999999997</v>
      </c>
      <c r="I49" s="58">
        <v>0.49252616176240893</v>
      </c>
      <c r="J49" s="158">
        <v>176757.01823809522</v>
      </c>
      <c r="K49" s="23">
        <v>1.3161337294844599</v>
      </c>
      <c r="L49" s="151">
        <v>264245.60196348315</v>
      </c>
      <c r="M49" s="23">
        <v>1.6813218954950149</v>
      </c>
      <c r="N49" s="157">
        <v>198516.55173062731</v>
      </c>
      <c r="O49" s="23">
        <v>1.2759386123273284</v>
      </c>
      <c r="P49" s="157">
        <v>473805.27976470592</v>
      </c>
      <c r="Q49" s="23">
        <v>2.9210291297349182</v>
      </c>
    </row>
    <row r="50" spans="1:17" ht="12.4" customHeight="1" x14ac:dyDescent="0.15">
      <c r="A50" s="114" t="s">
        <v>169</v>
      </c>
      <c r="B50" s="157">
        <v>2560.855595</v>
      </c>
      <c r="C50" s="23">
        <v>1.6553688937302403E-2</v>
      </c>
      <c r="D50" s="158">
        <v>0</v>
      </c>
      <c r="E50" s="23">
        <v>0</v>
      </c>
      <c r="F50" s="158">
        <v>0</v>
      </c>
      <c r="G50" s="23">
        <v>2.4043985767402995E-3</v>
      </c>
      <c r="H50" s="158">
        <v>0</v>
      </c>
      <c r="I50" s="58">
        <v>0</v>
      </c>
      <c r="J50" s="158">
        <v>248.07619047619048</v>
      </c>
      <c r="K50" s="23">
        <v>1.8471766780310916E-3</v>
      </c>
      <c r="L50" s="151">
        <v>2848.0984213483148</v>
      </c>
      <c r="M50" s="23">
        <v>1.8121664847990371E-2</v>
      </c>
      <c r="N50" s="157">
        <v>2888.1307712177122</v>
      </c>
      <c r="O50" s="23">
        <v>1.8563074647033818E-2</v>
      </c>
      <c r="P50" s="157">
        <v>2720.4658705882352</v>
      </c>
      <c r="Q50" s="23">
        <v>1.677178451532706E-2</v>
      </c>
    </row>
    <row r="51" spans="1:17" ht="12.4" customHeight="1" x14ac:dyDescent="0.15">
      <c r="A51" s="114" t="s">
        <v>170</v>
      </c>
      <c r="B51" s="157">
        <v>10642.620537499999</v>
      </c>
      <c r="C51" s="23">
        <v>6.8795222268486042E-2</v>
      </c>
      <c r="D51" s="158">
        <v>0</v>
      </c>
      <c r="E51" s="23">
        <v>0</v>
      </c>
      <c r="F51" s="158">
        <v>0</v>
      </c>
      <c r="G51" s="23">
        <v>2.4043985767402995E-3</v>
      </c>
      <c r="H51" s="158">
        <v>0</v>
      </c>
      <c r="I51" s="58">
        <v>0</v>
      </c>
      <c r="J51" s="158">
        <v>487.08921428571426</v>
      </c>
      <c r="K51" s="23">
        <v>3.6268689672393785E-3</v>
      </c>
      <c r="L51" s="151">
        <v>11900.53502247191</v>
      </c>
      <c r="M51" s="23">
        <v>7.5719822591985203E-2</v>
      </c>
      <c r="N51" s="157">
        <v>9716.1015387453863</v>
      </c>
      <c r="O51" s="23">
        <v>6.2448944465851142E-2</v>
      </c>
      <c r="P51" s="157">
        <v>18865.022952941177</v>
      </c>
      <c r="Q51" s="23">
        <v>0.11630364610125195</v>
      </c>
    </row>
    <row r="52" spans="1:17" ht="12.4" customHeight="1" x14ac:dyDescent="0.15">
      <c r="A52" s="114" t="s">
        <v>171</v>
      </c>
      <c r="B52" s="157">
        <v>1889.13194</v>
      </c>
      <c r="C52" s="23">
        <v>1.2211583721214326E-2</v>
      </c>
      <c r="D52" s="158">
        <v>0</v>
      </c>
      <c r="E52" s="23">
        <v>0</v>
      </c>
      <c r="F52" s="158">
        <v>0</v>
      </c>
      <c r="G52" s="23">
        <v>2.4043985767402995E-3</v>
      </c>
      <c r="H52" s="158">
        <v>0</v>
      </c>
      <c r="I52" s="58">
        <v>0</v>
      </c>
      <c r="J52" s="158">
        <v>2132.514714285714</v>
      </c>
      <c r="K52" s="23">
        <v>1.5878716285611348E-2</v>
      </c>
      <c r="L52" s="151">
        <v>1871.0313426966293</v>
      </c>
      <c r="M52" s="23">
        <v>1.1904856467840124E-2</v>
      </c>
      <c r="N52" s="157">
        <v>2118.8086309963101</v>
      </c>
      <c r="O52" s="23">
        <v>1.3618359380375561E-2</v>
      </c>
      <c r="P52" s="157">
        <v>1081.0590470588236</v>
      </c>
      <c r="Q52" s="23">
        <v>6.6647736998424268E-3</v>
      </c>
    </row>
    <row r="53" spans="1:17" ht="12.4" customHeight="1" x14ac:dyDescent="0.15">
      <c r="A53" s="114" t="s">
        <v>172</v>
      </c>
      <c r="B53" s="157">
        <v>17321.023862500002</v>
      </c>
      <c r="C53" s="23">
        <v>0.11196525163513454</v>
      </c>
      <c r="D53" s="158">
        <v>15967.5</v>
      </c>
      <c r="E53" s="23">
        <v>0.1106882925590334</v>
      </c>
      <c r="F53" s="158">
        <v>0</v>
      </c>
      <c r="G53" s="23">
        <v>2.4043985767402995E-3</v>
      </c>
      <c r="H53" s="158">
        <v>15967.5</v>
      </c>
      <c r="I53" s="58">
        <v>0.1106882925590334</v>
      </c>
      <c r="J53" s="158">
        <v>7402.8383333333331</v>
      </c>
      <c r="K53" s="23">
        <v>5.512157492550785E-2</v>
      </c>
      <c r="L53" s="151">
        <v>18498.750941011236</v>
      </c>
      <c r="M53" s="23">
        <v>0.1177024509218864</v>
      </c>
      <c r="N53" s="157">
        <v>19459.877376383763</v>
      </c>
      <c r="O53" s="23">
        <v>0.12507576179025651</v>
      </c>
      <c r="P53" s="157">
        <v>15434.453717647059</v>
      </c>
      <c r="Q53" s="23">
        <v>9.5154044997518061E-2</v>
      </c>
    </row>
    <row r="54" spans="1:17" ht="12.4" customHeight="1" x14ac:dyDescent="0.15">
      <c r="A54" s="114" t="s">
        <v>173</v>
      </c>
      <c r="B54" s="157">
        <v>13014.0632475</v>
      </c>
      <c r="C54" s="23">
        <v>8.4124522768920337E-2</v>
      </c>
      <c r="D54" s="158">
        <v>0</v>
      </c>
      <c r="E54" s="23">
        <v>0</v>
      </c>
      <c r="F54" s="158">
        <v>0</v>
      </c>
      <c r="G54" s="23">
        <v>2.4043985767402995E-3</v>
      </c>
      <c r="H54" s="158">
        <v>0</v>
      </c>
      <c r="I54" s="58">
        <v>0</v>
      </c>
      <c r="J54" s="158">
        <v>0</v>
      </c>
      <c r="K54" s="23">
        <v>0</v>
      </c>
      <c r="L54" s="151">
        <v>14622.542974719101</v>
      </c>
      <c r="M54" s="23">
        <v>9.3039208556475919E-2</v>
      </c>
      <c r="N54" s="157">
        <v>13861.160885608855</v>
      </c>
      <c r="O54" s="23">
        <v>8.9090759593830865E-2</v>
      </c>
      <c r="P54" s="157">
        <v>17050.008223529414</v>
      </c>
      <c r="Q54" s="23">
        <v>0.10511400528901245</v>
      </c>
    </row>
    <row r="55" spans="1:17" ht="12.4" customHeight="1" x14ac:dyDescent="0.15">
      <c r="A55" s="114" t="s">
        <v>174</v>
      </c>
      <c r="B55" s="157">
        <v>4387.6829950000001</v>
      </c>
      <c r="C55" s="23">
        <v>2.8362528366118734E-2</v>
      </c>
      <c r="D55" s="158">
        <v>0</v>
      </c>
      <c r="E55" s="23">
        <v>0</v>
      </c>
      <c r="F55" s="158">
        <v>0</v>
      </c>
      <c r="G55" s="23">
        <v>2.4043985767402995E-3</v>
      </c>
      <c r="H55" s="158">
        <v>0</v>
      </c>
      <c r="I55" s="58">
        <v>0</v>
      </c>
      <c r="J55" s="158">
        <v>3225.6872380952377</v>
      </c>
      <c r="K55" s="23">
        <v>2.4018484907377347E-2</v>
      </c>
      <c r="L55" s="151">
        <v>4549.422286516854</v>
      </c>
      <c r="M55" s="23">
        <v>2.8946719435772577E-2</v>
      </c>
      <c r="N55" s="157">
        <v>3260.1864981549816</v>
      </c>
      <c r="O55" s="23">
        <v>2.095441312132354E-2</v>
      </c>
      <c r="P55" s="157">
        <v>8659.8093294117662</v>
      </c>
      <c r="Q55" s="23">
        <v>5.3388082382120929E-2</v>
      </c>
    </row>
    <row r="56" spans="1:17" ht="12.4" customHeight="1" x14ac:dyDescent="0.15">
      <c r="A56" s="114" t="s">
        <v>175</v>
      </c>
      <c r="B56" s="157">
        <v>24942.640277499999</v>
      </c>
      <c r="C56" s="23">
        <v>0.16123232767787715</v>
      </c>
      <c r="D56" s="158">
        <v>9332.6149999999998</v>
      </c>
      <c r="E56" s="23">
        <v>6.4694612147225508E-2</v>
      </c>
      <c r="F56" s="158">
        <v>0</v>
      </c>
      <c r="G56" s="23">
        <v>2.4043985767402995E-3</v>
      </c>
      <c r="H56" s="158">
        <v>9332.6149999999998</v>
      </c>
      <c r="I56" s="58">
        <v>6.4694612147225508E-2</v>
      </c>
      <c r="J56" s="158">
        <v>23061.837142857141</v>
      </c>
      <c r="K56" s="23">
        <v>0.17171856614319236</v>
      </c>
      <c r="L56" s="151">
        <v>25252.229553370784</v>
      </c>
      <c r="M56" s="23">
        <v>0.16067297295648414</v>
      </c>
      <c r="N56" s="157">
        <v>27333.217837638378</v>
      </c>
      <c r="O56" s="23">
        <v>0.17568060564300175</v>
      </c>
      <c r="P56" s="157">
        <v>18617.549258823528</v>
      </c>
      <c r="Q56" s="23">
        <v>0.11477796055017547</v>
      </c>
    </row>
    <row r="57" spans="1:17" ht="12.4" customHeight="1" x14ac:dyDescent="0.15">
      <c r="A57" s="114" t="s">
        <v>176</v>
      </c>
      <c r="B57" s="157">
        <v>270856.89608999999</v>
      </c>
      <c r="C57" s="23">
        <v>1.7508526498531827</v>
      </c>
      <c r="D57" s="158">
        <v>87932.573999999993</v>
      </c>
      <c r="E57" s="23">
        <v>0.60955731807614544</v>
      </c>
      <c r="F57" s="158">
        <v>0</v>
      </c>
      <c r="G57" s="23">
        <v>2.4043985767402995E-3</v>
      </c>
      <c r="H57" s="158">
        <v>87932.573999999993</v>
      </c>
      <c r="I57" s="58">
        <v>0.60955731807614544</v>
      </c>
      <c r="J57" s="158">
        <v>559131.06802380958</v>
      </c>
      <c r="K57" s="23">
        <v>4.1632930062077964</v>
      </c>
      <c r="L57" s="151">
        <v>237874.68660393258</v>
      </c>
      <c r="M57" s="23">
        <v>1.5135310332486667</v>
      </c>
      <c r="N57" s="157">
        <v>178261.89394095942</v>
      </c>
      <c r="O57" s="23">
        <v>1.145754505621799</v>
      </c>
      <c r="P57" s="157">
        <v>427934.29615294118</v>
      </c>
      <c r="Q57" s="23">
        <v>2.6382326201517028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404"/>
      <c r="H58" s="158"/>
      <c r="I58" s="58"/>
      <c r="J58" s="158"/>
      <c r="K58" s="23"/>
      <c r="L58" s="151"/>
      <c r="M58" s="58"/>
      <c r="N58" s="157"/>
      <c r="O58" s="23"/>
      <c r="P58" s="157"/>
      <c r="Q58" s="24"/>
    </row>
    <row r="59" spans="1:17" ht="12.4" customHeight="1" x14ac:dyDescent="0.15">
      <c r="A59" s="116" t="s">
        <v>177</v>
      </c>
      <c r="B59" s="157">
        <v>15469999.494972499</v>
      </c>
      <c r="C59" s="24">
        <v>100</v>
      </c>
      <c r="D59" s="158">
        <v>14425644.872500001</v>
      </c>
      <c r="E59" s="23">
        <v>100</v>
      </c>
      <c r="F59" s="158">
        <v>0</v>
      </c>
      <c r="G59" s="23">
        <v>2.4043985767402995E-3</v>
      </c>
      <c r="H59" s="158">
        <v>14425644.872500001</v>
      </c>
      <c r="I59" s="58">
        <v>100</v>
      </c>
      <c r="J59" s="158">
        <v>13430019.630857144</v>
      </c>
      <c r="K59" s="23">
        <v>100</v>
      </c>
      <c r="L59" s="151">
        <v>15716538.437494382</v>
      </c>
      <c r="M59" s="58">
        <v>100</v>
      </c>
      <c r="N59" s="157">
        <v>15558471.999568267</v>
      </c>
      <c r="O59" s="23">
        <v>100</v>
      </c>
      <c r="P59" s="157">
        <v>16220491.433705883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7.213195730220898E-3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fitToPage="1"/>
  </sheetPr>
  <dimension ref="A1:AK63"/>
  <sheetViews>
    <sheetView view="pageBreakPreview" zoomScale="130" zoomScaleNormal="100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32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28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209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29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210</v>
      </c>
      <c r="C4" s="312"/>
      <c r="D4" s="312"/>
      <c r="E4" s="312"/>
      <c r="F4" s="312"/>
      <c r="G4" s="313"/>
      <c r="H4" s="312"/>
      <c r="I4" s="287" t="s">
        <v>211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30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0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10049884.568088235</v>
      </c>
      <c r="C7" s="23">
        <v>20.219741647076102</v>
      </c>
      <c r="D7" s="158">
        <v>0</v>
      </c>
      <c r="E7" s="23">
        <v>0</v>
      </c>
      <c r="F7" s="158">
        <v>0</v>
      </c>
      <c r="G7" s="23">
        <v>0</v>
      </c>
      <c r="H7" s="139">
        <v>0</v>
      </c>
      <c r="I7" s="58">
        <v>0</v>
      </c>
      <c r="J7" s="158">
        <v>9140395.0545000006</v>
      </c>
      <c r="K7" s="23">
        <v>16.223089505918676</v>
      </c>
      <c r="L7" s="151">
        <v>10068074.35836</v>
      </c>
      <c r="M7" s="23">
        <v>20.310593533338288</v>
      </c>
      <c r="N7" s="157">
        <v>10371760.623426666</v>
      </c>
      <c r="O7" s="23">
        <v>20.915773945119138</v>
      </c>
      <c r="P7" s="157">
        <v>9157015.5631600004</v>
      </c>
      <c r="Q7" s="23">
        <v>18.492461442969098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67"/>
      <c r="I8" s="58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2227573.7496666666</v>
      </c>
      <c r="C9" s="23">
        <v>4.4817396073472118</v>
      </c>
      <c r="D9" s="158">
        <v>0</v>
      </c>
      <c r="E9" s="23">
        <v>0</v>
      </c>
      <c r="F9" s="158">
        <v>0</v>
      </c>
      <c r="G9" s="23">
        <v>0</v>
      </c>
      <c r="H9" s="139">
        <v>0</v>
      </c>
      <c r="I9" s="58">
        <v>0</v>
      </c>
      <c r="J9" s="158">
        <v>6634301.6945000002</v>
      </c>
      <c r="K9" s="23">
        <v>11.775078599710369</v>
      </c>
      <c r="L9" s="151">
        <v>2139439.1907699998</v>
      </c>
      <c r="M9" s="23">
        <v>4.315947444005749</v>
      </c>
      <c r="N9" s="157">
        <v>1745480.0390000001</v>
      </c>
      <c r="O9" s="23">
        <v>3.5199487576854671</v>
      </c>
      <c r="P9" s="157">
        <v>3321316.6460799999</v>
      </c>
      <c r="Q9" s="23">
        <v>6.7073512755208871</v>
      </c>
    </row>
    <row r="10" spans="1:17" ht="12.4" customHeight="1" x14ac:dyDescent="0.15">
      <c r="A10" s="114" t="s">
        <v>135</v>
      </c>
      <c r="B10" s="157">
        <v>1558593.8959607843</v>
      </c>
      <c r="C10" s="23">
        <v>3.1357938188768442</v>
      </c>
      <c r="D10" s="158">
        <v>0</v>
      </c>
      <c r="E10" s="23">
        <v>0</v>
      </c>
      <c r="F10" s="158">
        <v>0</v>
      </c>
      <c r="G10" s="23">
        <v>0</v>
      </c>
      <c r="H10" s="139">
        <v>0</v>
      </c>
      <c r="I10" s="58">
        <v>0</v>
      </c>
      <c r="J10" s="158">
        <v>1945053.0587500001</v>
      </c>
      <c r="K10" s="23">
        <v>3.4522326089534943</v>
      </c>
      <c r="L10" s="151">
        <v>1550864.7127049998</v>
      </c>
      <c r="M10" s="23">
        <v>3.128600533109255</v>
      </c>
      <c r="N10" s="157">
        <v>1266767.2949133334</v>
      </c>
      <c r="O10" s="23">
        <v>2.5545728775915078</v>
      </c>
      <c r="P10" s="157">
        <v>2403156.9660799997</v>
      </c>
      <c r="Q10" s="23">
        <v>4.8531409857406711</v>
      </c>
    </row>
    <row r="11" spans="1:17" ht="12.4" customHeight="1" x14ac:dyDescent="0.15">
      <c r="A11" s="116" t="s">
        <v>136</v>
      </c>
      <c r="B11" s="157">
        <v>1415720.4741715686</v>
      </c>
      <c r="C11" s="23">
        <v>2.848341395195801</v>
      </c>
      <c r="D11" s="158">
        <v>0</v>
      </c>
      <c r="E11" s="23">
        <v>0</v>
      </c>
      <c r="F11" s="158">
        <v>0</v>
      </c>
      <c r="G11" s="23">
        <v>0</v>
      </c>
      <c r="H11" s="139">
        <v>0</v>
      </c>
      <c r="I11" s="58">
        <v>0</v>
      </c>
      <c r="J11" s="158">
        <v>1820053.0587500001</v>
      </c>
      <c r="K11" s="23">
        <v>3.2303728122873236</v>
      </c>
      <c r="L11" s="151">
        <v>1407633.8224800001</v>
      </c>
      <c r="M11" s="23">
        <v>2.8396570579984854</v>
      </c>
      <c r="N11" s="157">
        <v>1147687.3779000002</v>
      </c>
      <c r="O11" s="23">
        <v>2.3144353815497265</v>
      </c>
      <c r="P11" s="157">
        <v>2187473.1562199998</v>
      </c>
      <c r="Q11" s="23">
        <v>4.4175706287615766</v>
      </c>
    </row>
    <row r="12" spans="1:17" ht="12.4" customHeight="1" x14ac:dyDescent="0.15">
      <c r="A12" s="116" t="s">
        <v>137</v>
      </c>
      <c r="B12" s="157">
        <v>23675.295078431373</v>
      </c>
      <c r="C12" s="23">
        <v>4.7633218736087259E-2</v>
      </c>
      <c r="D12" s="158">
        <v>0</v>
      </c>
      <c r="E12" s="23">
        <v>0</v>
      </c>
      <c r="F12" s="158">
        <v>0</v>
      </c>
      <c r="G12" s="23">
        <v>0</v>
      </c>
      <c r="H12" s="139">
        <v>0</v>
      </c>
      <c r="I12" s="58">
        <v>0</v>
      </c>
      <c r="J12" s="158">
        <v>0</v>
      </c>
      <c r="K12" s="23">
        <v>0</v>
      </c>
      <c r="L12" s="151">
        <v>24148.80098</v>
      </c>
      <c r="M12" s="23">
        <v>4.8716016942703194E-2</v>
      </c>
      <c r="N12" s="157">
        <v>24628.766940000001</v>
      </c>
      <c r="O12" s="23">
        <v>4.966656487429353E-2</v>
      </c>
      <c r="P12" s="157">
        <v>22708.903100000003</v>
      </c>
      <c r="Q12" s="23">
        <v>4.586030373022025E-2</v>
      </c>
    </row>
    <row r="13" spans="1:17" ht="12.4" customHeight="1" x14ac:dyDescent="0.15">
      <c r="A13" s="116" t="s">
        <v>138</v>
      </c>
      <c r="B13" s="157">
        <v>26438.757740196081</v>
      </c>
      <c r="C13" s="23">
        <v>5.3193133448903987E-2</v>
      </c>
      <c r="D13" s="158">
        <v>0</v>
      </c>
      <c r="E13" s="23">
        <v>0</v>
      </c>
      <c r="F13" s="158">
        <v>0</v>
      </c>
      <c r="G13" s="23">
        <v>0</v>
      </c>
      <c r="H13" s="139">
        <v>0</v>
      </c>
      <c r="I13" s="58">
        <v>0</v>
      </c>
      <c r="J13" s="158">
        <v>125000</v>
      </c>
      <c r="K13" s="23">
        <v>0.22185979666616984</v>
      </c>
      <c r="L13" s="151">
        <v>24467.532895</v>
      </c>
      <c r="M13" s="23">
        <v>4.9359003291556701E-2</v>
      </c>
      <c r="N13" s="157">
        <v>21546.305313333334</v>
      </c>
      <c r="O13" s="23">
        <v>4.3450448544705152E-2</v>
      </c>
      <c r="P13" s="157">
        <v>33231.215640000002</v>
      </c>
      <c r="Q13" s="23">
        <v>6.710996281343265E-2</v>
      </c>
    </row>
    <row r="14" spans="1:17" ht="12.4" customHeight="1" x14ac:dyDescent="0.15">
      <c r="A14" s="116" t="s">
        <v>139</v>
      </c>
      <c r="B14" s="157">
        <v>92759.368970588243</v>
      </c>
      <c r="C14" s="23">
        <v>0.18662607149605173</v>
      </c>
      <c r="D14" s="158">
        <v>0</v>
      </c>
      <c r="E14" s="23">
        <v>0</v>
      </c>
      <c r="F14" s="158">
        <v>0</v>
      </c>
      <c r="G14" s="23">
        <v>0</v>
      </c>
      <c r="H14" s="139">
        <v>0</v>
      </c>
      <c r="I14" s="58">
        <v>0</v>
      </c>
      <c r="J14" s="158">
        <v>0</v>
      </c>
      <c r="K14" s="23">
        <v>0</v>
      </c>
      <c r="L14" s="151">
        <v>94614.556349999999</v>
      </c>
      <c r="M14" s="23">
        <v>0.1908684548765098</v>
      </c>
      <c r="N14" s="157">
        <v>72904.844760000007</v>
      </c>
      <c r="O14" s="23">
        <v>0.14702048262278286</v>
      </c>
      <c r="P14" s="157">
        <v>159743.69112</v>
      </c>
      <c r="Q14" s="23">
        <v>0.32260009043544191</v>
      </c>
    </row>
    <row r="15" spans="1:17" ht="12.4" customHeight="1" x14ac:dyDescent="0.15">
      <c r="A15" s="114" t="s">
        <v>140</v>
      </c>
      <c r="B15" s="157">
        <v>668979.85370588233</v>
      </c>
      <c r="C15" s="23">
        <v>1.3459457884703683</v>
      </c>
      <c r="D15" s="158">
        <v>0</v>
      </c>
      <c r="E15" s="23">
        <v>0</v>
      </c>
      <c r="F15" s="158">
        <v>0</v>
      </c>
      <c r="G15" s="23">
        <v>0</v>
      </c>
      <c r="H15" s="139">
        <v>0</v>
      </c>
      <c r="I15" s="58">
        <v>0</v>
      </c>
      <c r="J15" s="158">
        <v>4689248.6357500004</v>
      </c>
      <c r="K15" s="23">
        <v>8.3228459907568748</v>
      </c>
      <c r="L15" s="151">
        <v>588574.47806500003</v>
      </c>
      <c r="M15" s="23">
        <v>1.187346910896494</v>
      </c>
      <c r="N15" s="157">
        <v>478712.74408666661</v>
      </c>
      <c r="O15" s="23">
        <v>0.96537588009395914</v>
      </c>
      <c r="P15" s="157">
        <v>918159.68</v>
      </c>
      <c r="Q15" s="23">
        <v>1.8542102897802153</v>
      </c>
    </row>
    <row r="16" spans="1:17" ht="12.4" customHeight="1" x14ac:dyDescent="0.15">
      <c r="A16" s="116" t="s">
        <v>136</v>
      </c>
      <c r="B16" s="157">
        <v>599276.73134803923</v>
      </c>
      <c r="C16" s="23">
        <v>1.2057074487639228</v>
      </c>
      <c r="D16" s="158">
        <v>0</v>
      </c>
      <c r="E16" s="23">
        <v>0</v>
      </c>
      <c r="F16" s="158">
        <v>0</v>
      </c>
      <c r="G16" s="23">
        <v>0</v>
      </c>
      <c r="H16" s="139">
        <v>0</v>
      </c>
      <c r="I16" s="58">
        <v>0</v>
      </c>
      <c r="J16" s="158">
        <v>4563395.7752499999</v>
      </c>
      <c r="K16" s="23">
        <v>8.0994724704337884</v>
      </c>
      <c r="L16" s="151">
        <v>519994.35047</v>
      </c>
      <c r="M16" s="23">
        <v>1.0489983999034331</v>
      </c>
      <c r="N16" s="157">
        <v>428787.39305333333</v>
      </c>
      <c r="O16" s="23">
        <v>0.86469602502814458</v>
      </c>
      <c r="P16" s="157">
        <v>793615.22272000008</v>
      </c>
      <c r="Q16" s="23">
        <v>1.602694546654065</v>
      </c>
    </row>
    <row r="17" spans="1:37" ht="12.4" customHeight="1" x14ac:dyDescent="0.15">
      <c r="A17" s="116" t="s">
        <v>137</v>
      </c>
      <c r="B17" s="157">
        <v>4541.7851323529403</v>
      </c>
      <c r="C17" s="23">
        <v>9.1377887348388816E-3</v>
      </c>
      <c r="D17" s="158">
        <v>0</v>
      </c>
      <c r="E17" s="23">
        <v>0</v>
      </c>
      <c r="F17" s="158">
        <v>0</v>
      </c>
      <c r="G17" s="23">
        <v>0</v>
      </c>
      <c r="H17" s="139">
        <v>0</v>
      </c>
      <c r="I17" s="58">
        <v>0</v>
      </c>
      <c r="J17" s="158">
        <v>0</v>
      </c>
      <c r="K17" s="23">
        <v>0</v>
      </c>
      <c r="L17" s="151">
        <v>4632.6208349999997</v>
      </c>
      <c r="M17" s="23">
        <v>9.3455089250141232E-3</v>
      </c>
      <c r="N17" s="157">
        <v>219.67958666666667</v>
      </c>
      <c r="O17" s="23">
        <v>4.4300758009194869E-4</v>
      </c>
      <c r="P17" s="157">
        <v>17871.444579999999</v>
      </c>
      <c r="Q17" s="23">
        <v>3.6091125710805395E-2</v>
      </c>
    </row>
    <row r="18" spans="1:37" ht="12.4" customHeight="1" x14ac:dyDescent="0.15">
      <c r="A18" s="116" t="s">
        <v>138</v>
      </c>
      <c r="B18" s="157">
        <v>25014.776730392157</v>
      </c>
      <c r="C18" s="23">
        <v>5.0328172370644061E-2</v>
      </c>
      <c r="D18" s="158">
        <v>0</v>
      </c>
      <c r="E18" s="23">
        <v>0</v>
      </c>
      <c r="F18" s="158">
        <v>0</v>
      </c>
      <c r="G18" s="23">
        <v>0</v>
      </c>
      <c r="H18" s="139">
        <v>0</v>
      </c>
      <c r="I18" s="58">
        <v>0</v>
      </c>
      <c r="J18" s="158">
        <v>0</v>
      </c>
      <c r="K18" s="23">
        <v>0</v>
      </c>
      <c r="L18" s="151">
        <v>25515.072264999999</v>
      </c>
      <c r="M18" s="23">
        <v>5.147223225639571E-2</v>
      </c>
      <c r="N18" s="157">
        <v>20505.134399999999</v>
      </c>
      <c r="O18" s="23">
        <v>4.1350815102305233E-2</v>
      </c>
      <c r="P18" s="157">
        <v>40544.885860000002</v>
      </c>
      <c r="Q18" s="23">
        <v>8.1879814804736745E-2</v>
      </c>
    </row>
    <row r="19" spans="1:37" ht="12.4" customHeight="1" x14ac:dyDescent="0.15">
      <c r="A19" s="114" t="s">
        <v>139</v>
      </c>
      <c r="B19" s="157">
        <v>40146.560495098041</v>
      </c>
      <c r="C19" s="23">
        <v>8.0772378600962563E-2</v>
      </c>
      <c r="D19" s="158">
        <v>0</v>
      </c>
      <c r="E19" s="23">
        <v>0</v>
      </c>
      <c r="F19" s="158">
        <v>0</v>
      </c>
      <c r="G19" s="23">
        <v>0</v>
      </c>
      <c r="H19" s="139">
        <v>0</v>
      </c>
      <c r="I19" s="58">
        <v>0</v>
      </c>
      <c r="J19" s="158">
        <v>125852.8605</v>
      </c>
      <c r="K19" s="23">
        <v>0.22337352032308666</v>
      </c>
      <c r="L19" s="151">
        <v>38432.434494999994</v>
      </c>
      <c r="M19" s="23">
        <v>7.7530769811650926E-2</v>
      </c>
      <c r="N19" s="157">
        <v>29200.537046666668</v>
      </c>
      <c r="O19" s="23">
        <v>5.8886032383417469E-2</v>
      </c>
      <c r="P19" s="157">
        <v>66128.126839999997</v>
      </c>
      <c r="Q19" s="23">
        <v>0.13354480261060825</v>
      </c>
    </row>
    <row r="20" spans="1:37" ht="6" customHeight="1" x14ac:dyDescent="0.15">
      <c r="A20" s="114"/>
      <c r="B20" s="157"/>
      <c r="C20" s="23"/>
      <c r="D20" s="158"/>
      <c r="E20" s="23"/>
      <c r="F20" s="158"/>
      <c r="G20" s="23"/>
      <c r="H20" s="139"/>
      <c r="I20" s="58"/>
      <c r="J20" s="158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32553476.081686277</v>
      </c>
      <c r="C21" s="23">
        <v>65.495565807397114</v>
      </c>
      <c r="D21" s="158">
        <v>0</v>
      </c>
      <c r="E21" s="23">
        <v>0</v>
      </c>
      <c r="F21" s="158">
        <v>0</v>
      </c>
      <c r="G21" s="23">
        <v>0</v>
      </c>
      <c r="H21" s="139">
        <v>0</v>
      </c>
      <c r="I21" s="58">
        <v>0</v>
      </c>
      <c r="J21" s="158">
        <v>29694038.278749999</v>
      </c>
      <c r="K21" s="23">
        <v>52.703306357767509</v>
      </c>
      <c r="L21" s="151">
        <v>32610664.837745</v>
      </c>
      <c r="M21" s="23">
        <v>65.786359416524562</v>
      </c>
      <c r="N21" s="157">
        <v>33233052.093906667</v>
      </c>
      <c r="O21" s="23">
        <v>67.01803390376277</v>
      </c>
      <c r="P21" s="157">
        <v>30743503.069259997</v>
      </c>
      <c r="Q21" s="23">
        <v>62.086062998226545</v>
      </c>
    </row>
    <row r="22" spans="1:37" ht="6" customHeight="1" x14ac:dyDescent="0.15">
      <c r="A22" s="114"/>
      <c r="B22" s="157"/>
      <c r="C22" s="23"/>
      <c r="D22" s="158"/>
      <c r="E22" s="23"/>
      <c r="F22" s="158"/>
      <c r="G22" s="23"/>
      <c r="H22" s="139"/>
      <c r="I22" s="58"/>
      <c r="J22" s="158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4872393.8799362741</v>
      </c>
      <c r="C23" s="23">
        <v>9.8029529381795815</v>
      </c>
      <c r="D23" s="158">
        <v>0</v>
      </c>
      <c r="E23" s="23">
        <v>0</v>
      </c>
      <c r="F23" s="158">
        <v>0</v>
      </c>
      <c r="G23" s="23">
        <v>0</v>
      </c>
      <c r="H23" s="139">
        <v>0</v>
      </c>
      <c r="I23" s="58">
        <v>0</v>
      </c>
      <c r="J23" s="158">
        <v>10873153.804</v>
      </c>
      <c r="K23" s="23">
        <v>19.298525536603446</v>
      </c>
      <c r="L23" s="151">
        <v>4752378.6814550003</v>
      </c>
      <c r="M23" s="23">
        <v>9.5870996061313871</v>
      </c>
      <c r="N23" s="157">
        <v>4237930.2309733331</v>
      </c>
      <c r="O23" s="23">
        <v>8.5462433934326238</v>
      </c>
      <c r="P23" s="157">
        <v>6295724.0329</v>
      </c>
      <c r="Q23" s="23">
        <v>12.714124283283464</v>
      </c>
      <c r="S23" s="8">
        <f>B23-B24-B25-B26-B27-B33-B34-B35-B36-B37-B38-B39-B40-B41-B42-B43-B44-B45-B46-B47-B48-B49-B50-B51-B52-B53-B54-B55-B56-B57</f>
        <v>0</v>
      </c>
      <c r="T23" s="8">
        <f t="shared" ref="T23:AK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-2.4447217583656311E-9</v>
      </c>
      <c r="AB23" s="8">
        <f t="shared" si="0"/>
        <v>-6.4392935428259079E-15</v>
      </c>
      <c r="AC23" s="8">
        <f t="shared" si="0"/>
        <v>0</v>
      </c>
      <c r="AD23" s="8">
        <f t="shared" si="0"/>
        <v>2.2204460492503131E-15</v>
      </c>
      <c r="AE23" s="8">
        <f t="shared" si="0"/>
        <v>0</v>
      </c>
      <c r="AF23" s="8">
        <f t="shared" si="0"/>
        <v>4.2188474935755949E-15</v>
      </c>
      <c r="AG23" s="8">
        <f t="shared" si="0"/>
        <v>-2.5611370801925659E-9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0</v>
      </c>
    </row>
    <row r="24" spans="1:37" ht="12.4" customHeight="1" x14ac:dyDescent="0.15">
      <c r="A24" s="114" t="s">
        <v>143</v>
      </c>
      <c r="B24" s="157">
        <v>50477.808053921566</v>
      </c>
      <c r="C24" s="23">
        <v>0.10155820505659267</v>
      </c>
      <c r="D24" s="158">
        <v>0</v>
      </c>
      <c r="E24" s="23">
        <v>0</v>
      </c>
      <c r="F24" s="158">
        <v>0</v>
      </c>
      <c r="G24" s="23">
        <v>0</v>
      </c>
      <c r="H24" s="139">
        <v>0</v>
      </c>
      <c r="I24" s="58">
        <v>0</v>
      </c>
      <c r="J24" s="158">
        <v>250106.85875000001</v>
      </c>
      <c r="K24" s="23">
        <v>0.44390925461671571</v>
      </c>
      <c r="L24" s="151">
        <v>46485.227039999998</v>
      </c>
      <c r="M24" s="23">
        <v>9.3775881872626393E-2</v>
      </c>
      <c r="N24" s="157">
        <v>56843.78288666666</v>
      </c>
      <c r="O24" s="23">
        <v>0.11463161908668766</v>
      </c>
      <c r="P24" s="157">
        <v>15409.559499999999</v>
      </c>
      <c r="Q24" s="23">
        <v>3.1119384142288268E-2</v>
      </c>
    </row>
    <row r="25" spans="1:37" ht="12.4" customHeight="1" x14ac:dyDescent="0.15">
      <c r="A25" s="114" t="s">
        <v>144</v>
      </c>
      <c r="B25" s="157">
        <v>104941.12945588236</v>
      </c>
      <c r="C25" s="23">
        <v>0.21113501467350185</v>
      </c>
      <c r="D25" s="158">
        <v>0</v>
      </c>
      <c r="E25" s="23">
        <v>0</v>
      </c>
      <c r="F25" s="158">
        <v>0</v>
      </c>
      <c r="G25" s="23">
        <v>0</v>
      </c>
      <c r="H25" s="139">
        <v>0</v>
      </c>
      <c r="I25" s="58">
        <v>0</v>
      </c>
      <c r="J25" s="158">
        <v>36650.39</v>
      </c>
      <c r="K25" s="23">
        <v>6.5049984585086595E-2</v>
      </c>
      <c r="L25" s="151">
        <v>106306.94424500001</v>
      </c>
      <c r="M25" s="23">
        <v>0.21445581920425533</v>
      </c>
      <c r="N25" s="157">
        <v>95304.455566666657</v>
      </c>
      <c r="O25" s="23">
        <v>0.19219171372820157</v>
      </c>
      <c r="P25" s="157">
        <v>139314.41028000001</v>
      </c>
      <c r="Q25" s="23">
        <v>0.28134345112588544</v>
      </c>
    </row>
    <row r="26" spans="1:37" ht="12.4" customHeight="1" x14ac:dyDescent="0.15">
      <c r="A26" s="114" t="s">
        <v>145</v>
      </c>
      <c r="B26" s="157">
        <v>23570.815107843137</v>
      </c>
      <c r="C26" s="23">
        <v>4.742301154432544E-2</v>
      </c>
      <c r="D26" s="158">
        <v>0</v>
      </c>
      <c r="E26" s="23">
        <v>0</v>
      </c>
      <c r="F26" s="158">
        <v>0</v>
      </c>
      <c r="G26" s="23">
        <v>0</v>
      </c>
      <c r="H26" s="139">
        <v>0</v>
      </c>
      <c r="I26" s="58">
        <v>0</v>
      </c>
      <c r="J26" s="158">
        <v>51412.03325</v>
      </c>
      <c r="K26" s="23">
        <v>9.1250105944314902E-2</v>
      </c>
      <c r="L26" s="151">
        <v>23013.990745000003</v>
      </c>
      <c r="M26" s="23">
        <v>4.6426734146393818E-2</v>
      </c>
      <c r="N26" s="157">
        <v>16306.754073333334</v>
      </c>
      <c r="O26" s="23">
        <v>3.2884328356568557E-2</v>
      </c>
      <c r="P26" s="157">
        <v>43135.70076</v>
      </c>
      <c r="Q26" s="23">
        <v>8.7111928293423041E-2</v>
      </c>
    </row>
    <row r="27" spans="1:37" ht="12.4" customHeight="1" x14ac:dyDescent="0.15">
      <c r="A27" s="114" t="s">
        <v>146</v>
      </c>
      <c r="B27" s="157">
        <v>725679.99971568631</v>
      </c>
      <c r="C27" s="23">
        <v>1.4600229498449511</v>
      </c>
      <c r="D27" s="158">
        <v>0</v>
      </c>
      <c r="E27" s="23">
        <v>0</v>
      </c>
      <c r="F27" s="158">
        <v>0</v>
      </c>
      <c r="G27" s="23">
        <v>0</v>
      </c>
      <c r="H27" s="139">
        <v>0</v>
      </c>
      <c r="I27" s="58">
        <v>0</v>
      </c>
      <c r="J27" s="158">
        <v>5441432.9702500002</v>
      </c>
      <c r="K27" s="23">
        <v>9.6578816988180627</v>
      </c>
      <c r="L27" s="151">
        <v>631364.94030499994</v>
      </c>
      <c r="M27" s="23">
        <v>1.2736692457070871</v>
      </c>
      <c r="N27" s="157">
        <v>364758.23561333335</v>
      </c>
      <c r="O27" s="23">
        <v>0.73557432317488425</v>
      </c>
      <c r="P27" s="157">
        <v>1431185.0543800001</v>
      </c>
      <c r="Q27" s="23">
        <v>2.8902576667394642</v>
      </c>
    </row>
    <row r="28" spans="1:37" ht="12.4" customHeight="1" x14ac:dyDescent="0.15">
      <c r="A28" s="114" t="s">
        <v>147</v>
      </c>
      <c r="B28" s="157">
        <v>693401.01908823522</v>
      </c>
      <c r="C28" s="23">
        <v>1.3950796517905146</v>
      </c>
      <c r="D28" s="158">
        <v>0</v>
      </c>
      <c r="E28" s="23">
        <v>0</v>
      </c>
      <c r="F28" s="158">
        <v>0</v>
      </c>
      <c r="G28" s="23">
        <v>0</v>
      </c>
      <c r="H28" s="139">
        <v>0</v>
      </c>
      <c r="I28" s="58">
        <v>0</v>
      </c>
      <c r="J28" s="158">
        <v>5409693.1027499996</v>
      </c>
      <c r="K28" s="23">
        <v>9.6015472944199711</v>
      </c>
      <c r="L28" s="151">
        <v>599075.17741499993</v>
      </c>
      <c r="M28" s="23">
        <v>1.2085302503040487</v>
      </c>
      <c r="N28" s="157">
        <v>339673.09141333337</v>
      </c>
      <c r="O28" s="23">
        <v>0.68498742433315496</v>
      </c>
      <c r="P28" s="157">
        <v>1377281.43542</v>
      </c>
      <c r="Q28" s="23">
        <v>2.7814000822591436</v>
      </c>
    </row>
    <row r="29" spans="1:37" ht="12.4" customHeight="1" x14ac:dyDescent="0.15">
      <c r="A29" s="114" t="s">
        <v>148</v>
      </c>
      <c r="B29" s="157">
        <v>0.12433333333333332</v>
      </c>
      <c r="C29" s="23">
        <v>2.5015092074814E-7</v>
      </c>
      <c r="D29" s="158">
        <v>0</v>
      </c>
      <c r="E29" s="23">
        <v>0</v>
      </c>
      <c r="F29" s="158">
        <v>0</v>
      </c>
      <c r="G29" s="23">
        <v>0</v>
      </c>
      <c r="H29" s="139">
        <v>0</v>
      </c>
      <c r="I29" s="58">
        <v>0</v>
      </c>
      <c r="J29" s="158">
        <v>0</v>
      </c>
      <c r="K29" s="23">
        <v>0</v>
      </c>
      <c r="L29" s="151">
        <v>0.12681999999999999</v>
      </c>
      <c r="M29" s="23">
        <v>2.55837350839504E-7</v>
      </c>
      <c r="N29" s="157">
        <v>0</v>
      </c>
      <c r="O29" s="23">
        <v>0</v>
      </c>
      <c r="P29" s="157">
        <v>0.50727999999999995</v>
      </c>
      <c r="Q29" s="23">
        <v>1.0244446758974512E-6</v>
      </c>
    </row>
    <row r="30" spans="1:37" ht="12.4" customHeight="1" x14ac:dyDescent="0.15">
      <c r="A30" s="114" t="s">
        <v>149</v>
      </c>
      <c r="B30" s="157">
        <v>12050.948294117647</v>
      </c>
      <c r="C30" s="23">
        <v>2.4245757198351928E-2</v>
      </c>
      <c r="D30" s="158">
        <v>0</v>
      </c>
      <c r="E30" s="23">
        <v>0</v>
      </c>
      <c r="F30" s="158">
        <v>0</v>
      </c>
      <c r="G30" s="23">
        <v>0</v>
      </c>
      <c r="H30" s="139">
        <v>0</v>
      </c>
      <c r="I30" s="58">
        <v>0</v>
      </c>
      <c r="J30" s="158">
        <v>7103.3175000000001</v>
      </c>
      <c r="K30" s="23">
        <v>1.2607524609641967E-2</v>
      </c>
      <c r="L30" s="151">
        <v>12149.90091</v>
      </c>
      <c r="M30" s="23">
        <v>2.451031747182526E-2</v>
      </c>
      <c r="N30" s="157">
        <v>2697.87862</v>
      </c>
      <c r="O30" s="23">
        <v>5.4405632173804433E-3</v>
      </c>
      <c r="P30" s="157">
        <v>40505.967779999999</v>
      </c>
      <c r="Q30" s="23">
        <v>8.1801220301006755E-2</v>
      </c>
    </row>
    <row r="31" spans="1:37" ht="12.4" customHeight="1" x14ac:dyDescent="0.15">
      <c r="A31" s="114" t="s">
        <v>150</v>
      </c>
      <c r="B31" s="157">
        <v>5448.5245882352947</v>
      </c>
      <c r="C31" s="23">
        <v>1.0962092030557154E-2</v>
      </c>
      <c r="D31" s="158">
        <v>0</v>
      </c>
      <c r="E31" s="23">
        <v>0</v>
      </c>
      <c r="F31" s="158">
        <v>0</v>
      </c>
      <c r="G31" s="23">
        <v>0</v>
      </c>
      <c r="H31" s="139">
        <v>0</v>
      </c>
      <c r="I31" s="58">
        <v>0</v>
      </c>
      <c r="J31" s="158">
        <v>0</v>
      </c>
      <c r="K31" s="23">
        <v>0</v>
      </c>
      <c r="L31" s="151">
        <v>5557.4950799999997</v>
      </c>
      <c r="M31" s="23">
        <v>1.1211282278589949E-2</v>
      </c>
      <c r="N31" s="157">
        <v>7155.7184800000005</v>
      </c>
      <c r="O31" s="23">
        <v>1.4430278096135214E-2</v>
      </c>
      <c r="P31" s="157">
        <v>762.82488000000001</v>
      </c>
      <c r="Q31" s="23">
        <v>1.5405138916537459E-3</v>
      </c>
    </row>
    <row r="32" spans="1:37" ht="12.4" customHeight="1" x14ac:dyDescent="0.15">
      <c r="A32" s="114" t="s">
        <v>151</v>
      </c>
      <c r="B32" s="157">
        <v>14779.383411764706</v>
      </c>
      <c r="C32" s="23">
        <v>2.9735198674606392E-2</v>
      </c>
      <c r="D32" s="158">
        <v>0</v>
      </c>
      <c r="E32" s="23">
        <v>0</v>
      </c>
      <c r="F32" s="158">
        <v>0</v>
      </c>
      <c r="G32" s="23">
        <v>0</v>
      </c>
      <c r="H32" s="139">
        <v>0</v>
      </c>
      <c r="I32" s="58">
        <v>0</v>
      </c>
      <c r="J32" s="158">
        <v>24636.55</v>
      </c>
      <c r="K32" s="23">
        <v>4.3726879788447415E-2</v>
      </c>
      <c r="L32" s="151">
        <v>14582.24008</v>
      </c>
      <c r="M32" s="23">
        <v>2.9417139815272334E-2</v>
      </c>
      <c r="N32" s="157">
        <v>15231.5471</v>
      </c>
      <c r="O32" s="23">
        <v>3.0716057528213693E-2</v>
      </c>
      <c r="P32" s="157">
        <v>12634.319019999999</v>
      </c>
      <c r="Q32" s="23">
        <v>2.5514825842983962E-2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23">
        <v>0</v>
      </c>
      <c r="H33" s="139">
        <v>0</v>
      </c>
      <c r="I33" s="58">
        <v>0</v>
      </c>
      <c r="J33" s="158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0</v>
      </c>
      <c r="C34" s="23">
        <v>0</v>
      </c>
      <c r="D34" s="158">
        <v>0</v>
      </c>
      <c r="E34" s="23">
        <v>0</v>
      </c>
      <c r="F34" s="158">
        <v>0</v>
      </c>
      <c r="G34" s="23">
        <v>0</v>
      </c>
      <c r="H34" s="139">
        <v>0</v>
      </c>
      <c r="I34" s="58">
        <v>0</v>
      </c>
      <c r="J34" s="158">
        <v>0</v>
      </c>
      <c r="K34" s="23">
        <v>0</v>
      </c>
      <c r="L34" s="151">
        <v>0</v>
      </c>
      <c r="M34" s="23">
        <v>0</v>
      </c>
      <c r="N34" s="157">
        <v>0</v>
      </c>
      <c r="O34" s="23">
        <v>0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75622.254308823525</v>
      </c>
      <c r="C35" s="23">
        <v>0.15214726443218929</v>
      </c>
      <c r="D35" s="158">
        <v>0</v>
      </c>
      <c r="E35" s="23">
        <v>0</v>
      </c>
      <c r="F35" s="158">
        <v>0</v>
      </c>
      <c r="G35" s="23">
        <v>0</v>
      </c>
      <c r="H35" s="139">
        <v>0</v>
      </c>
      <c r="I35" s="58">
        <v>0</v>
      </c>
      <c r="J35" s="158">
        <v>0</v>
      </c>
      <c r="K35" s="23">
        <v>0</v>
      </c>
      <c r="L35" s="151">
        <v>77134.699394999989</v>
      </c>
      <c r="M35" s="23">
        <v>0.15560587565855774</v>
      </c>
      <c r="N35" s="157">
        <v>14647.306980000001</v>
      </c>
      <c r="O35" s="23">
        <v>2.953787431291769E-2</v>
      </c>
      <c r="P35" s="157">
        <v>264596.87663999997</v>
      </c>
      <c r="Q35" s="23">
        <v>0.53434959299192297</v>
      </c>
    </row>
    <row r="36" spans="1:17" ht="12.4" customHeight="1" x14ac:dyDescent="0.15">
      <c r="A36" s="114" t="s">
        <v>155</v>
      </c>
      <c r="B36" s="157">
        <v>2325.3230343137252</v>
      </c>
      <c r="C36" s="23">
        <v>4.6784050783145077E-3</v>
      </c>
      <c r="D36" s="158">
        <v>0</v>
      </c>
      <c r="E36" s="23">
        <v>0</v>
      </c>
      <c r="F36" s="158">
        <v>0</v>
      </c>
      <c r="G36" s="23">
        <v>0</v>
      </c>
      <c r="H36" s="139">
        <v>0</v>
      </c>
      <c r="I36" s="58">
        <v>0</v>
      </c>
      <c r="J36" s="158">
        <v>0</v>
      </c>
      <c r="K36" s="23">
        <v>0</v>
      </c>
      <c r="L36" s="151">
        <v>2371.829495</v>
      </c>
      <c r="M36" s="23">
        <v>4.7847545706024182E-3</v>
      </c>
      <c r="N36" s="157">
        <v>1273.9312866666667</v>
      </c>
      <c r="O36" s="23">
        <v>2.569019839635635E-3</v>
      </c>
      <c r="P36" s="157">
        <v>5665.52412</v>
      </c>
      <c r="Q36" s="23">
        <v>1.1441444608308218E-2</v>
      </c>
    </row>
    <row r="37" spans="1:17" ht="12.4" customHeight="1" x14ac:dyDescent="0.15">
      <c r="A37" s="114" t="s">
        <v>156</v>
      </c>
      <c r="B37" s="157">
        <v>33344.928960784309</v>
      </c>
      <c r="C37" s="23">
        <v>6.7087919692934428E-2</v>
      </c>
      <c r="D37" s="158">
        <v>0</v>
      </c>
      <c r="E37" s="23">
        <v>0</v>
      </c>
      <c r="F37" s="158">
        <v>0</v>
      </c>
      <c r="G37" s="23">
        <v>0</v>
      </c>
      <c r="H37" s="139">
        <v>0</v>
      </c>
      <c r="I37" s="58">
        <v>0</v>
      </c>
      <c r="J37" s="158">
        <v>853632.86450000003</v>
      </c>
      <c r="K37" s="23">
        <v>1.515094509964241</v>
      </c>
      <c r="L37" s="151">
        <v>16939.170249999999</v>
      </c>
      <c r="M37" s="23">
        <v>3.4171837582237338E-2</v>
      </c>
      <c r="N37" s="157">
        <v>14591.714260000001</v>
      </c>
      <c r="O37" s="23">
        <v>2.9425765597075566E-2</v>
      </c>
      <c r="P37" s="157">
        <v>23981.538219999999</v>
      </c>
      <c r="Q37" s="23">
        <v>4.8430372081119381E-2</v>
      </c>
    </row>
    <row r="38" spans="1:17" ht="12.4" customHeight="1" x14ac:dyDescent="0.15">
      <c r="A38" s="114" t="s">
        <v>157</v>
      </c>
      <c r="B38" s="157">
        <v>249472.22992647058</v>
      </c>
      <c r="C38" s="23">
        <v>0.50192258458872629</v>
      </c>
      <c r="D38" s="158">
        <v>0</v>
      </c>
      <c r="E38" s="23">
        <v>0</v>
      </c>
      <c r="F38" s="158">
        <v>0</v>
      </c>
      <c r="G38" s="23">
        <v>0</v>
      </c>
      <c r="H38" s="139">
        <v>0</v>
      </c>
      <c r="I38" s="58">
        <v>0</v>
      </c>
      <c r="J38" s="158">
        <v>286926.18024999998</v>
      </c>
      <c r="K38" s="23">
        <v>0.50925907206772636</v>
      </c>
      <c r="L38" s="151">
        <v>248723.15091999999</v>
      </c>
      <c r="M38" s="23">
        <v>0.50175581157409677</v>
      </c>
      <c r="N38" s="157">
        <v>232155.29519333332</v>
      </c>
      <c r="O38" s="23">
        <v>0.46816619190560477</v>
      </c>
      <c r="P38" s="157">
        <v>298426.7181</v>
      </c>
      <c r="Q38" s="23">
        <v>0.60266847205309604</v>
      </c>
    </row>
    <row r="39" spans="1:17" ht="12.4" customHeight="1" x14ac:dyDescent="0.15">
      <c r="A39" s="114" t="s">
        <v>158</v>
      </c>
      <c r="B39" s="157">
        <v>411861.41522058821</v>
      </c>
      <c r="C39" s="23">
        <v>0.82863950861712177</v>
      </c>
      <c r="D39" s="158">
        <v>0</v>
      </c>
      <c r="E39" s="23">
        <v>0</v>
      </c>
      <c r="F39" s="158">
        <v>0</v>
      </c>
      <c r="G39" s="23">
        <v>0</v>
      </c>
      <c r="H39" s="139">
        <v>0</v>
      </c>
      <c r="I39" s="58">
        <v>0</v>
      </c>
      <c r="J39" s="158">
        <v>177469.08850000001</v>
      </c>
      <c r="K39" s="23">
        <v>0.31498604711312406</v>
      </c>
      <c r="L39" s="151">
        <v>416549.26175499998</v>
      </c>
      <c r="M39" s="23">
        <v>0.84031587779175476</v>
      </c>
      <c r="N39" s="157">
        <v>404461.44086666667</v>
      </c>
      <c r="O39" s="23">
        <v>0.8156401187640836</v>
      </c>
      <c r="P39" s="157">
        <v>452812.72442000004</v>
      </c>
      <c r="Q39" s="23">
        <v>0.9144487949666632</v>
      </c>
    </row>
    <row r="40" spans="1:17" ht="12.4" customHeight="1" x14ac:dyDescent="0.15">
      <c r="A40" s="114" t="s">
        <v>159</v>
      </c>
      <c r="B40" s="157">
        <v>416887.38805882353</v>
      </c>
      <c r="C40" s="23">
        <v>0.83875145285148933</v>
      </c>
      <c r="D40" s="158">
        <v>0</v>
      </c>
      <c r="E40" s="23">
        <v>0</v>
      </c>
      <c r="F40" s="158">
        <v>0</v>
      </c>
      <c r="G40" s="23">
        <v>0</v>
      </c>
      <c r="H40" s="139">
        <v>0</v>
      </c>
      <c r="I40" s="58">
        <v>0</v>
      </c>
      <c r="J40" s="158">
        <v>950681.26375000004</v>
      </c>
      <c r="K40" s="23">
        <v>1.6873436149592993</v>
      </c>
      <c r="L40" s="151">
        <v>406211.51054500003</v>
      </c>
      <c r="M40" s="23">
        <v>0.8194612579904279</v>
      </c>
      <c r="N40" s="157">
        <v>318534.07100666664</v>
      </c>
      <c r="O40" s="23">
        <v>0.64235830973052477</v>
      </c>
      <c r="P40" s="157">
        <v>669243.82915999996</v>
      </c>
      <c r="Q40" s="23">
        <v>1.3515283032254088</v>
      </c>
    </row>
    <row r="41" spans="1:17" ht="12.4" customHeight="1" x14ac:dyDescent="0.15">
      <c r="A41" s="114" t="s">
        <v>160</v>
      </c>
      <c r="B41" s="157">
        <v>429.67688235294122</v>
      </c>
      <c r="C41" s="23">
        <v>8.6448311859071156E-4</v>
      </c>
      <c r="D41" s="158">
        <v>0</v>
      </c>
      <c r="E41" s="23">
        <v>0</v>
      </c>
      <c r="F41" s="158">
        <v>0</v>
      </c>
      <c r="G41" s="23">
        <v>0</v>
      </c>
      <c r="H41" s="139">
        <v>0</v>
      </c>
      <c r="I41" s="58">
        <v>0</v>
      </c>
      <c r="J41" s="158">
        <v>0</v>
      </c>
      <c r="K41" s="23">
        <v>0</v>
      </c>
      <c r="L41" s="151">
        <v>438.27042</v>
      </c>
      <c r="M41" s="23">
        <v>8.8413454663394402E-4</v>
      </c>
      <c r="N41" s="157">
        <v>334.01933333333329</v>
      </c>
      <c r="O41" s="23">
        <v>6.7358601137781015E-4</v>
      </c>
      <c r="P41" s="157">
        <v>751.02368000000001</v>
      </c>
      <c r="Q41" s="23">
        <v>1.5166815377087826E-3</v>
      </c>
    </row>
    <row r="42" spans="1:17" ht="12.4" customHeight="1" x14ac:dyDescent="0.15">
      <c r="A42" s="114" t="s">
        <v>161</v>
      </c>
      <c r="B42" s="157">
        <v>8173.109882352941</v>
      </c>
      <c r="C42" s="23">
        <v>1.6443787901712952E-2</v>
      </c>
      <c r="D42" s="158">
        <v>0</v>
      </c>
      <c r="E42" s="23">
        <v>0</v>
      </c>
      <c r="F42" s="158">
        <v>0</v>
      </c>
      <c r="G42" s="23">
        <v>0</v>
      </c>
      <c r="H42" s="139">
        <v>0</v>
      </c>
      <c r="I42" s="58">
        <v>0</v>
      </c>
      <c r="J42" s="158">
        <v>0</v>
      </c>
      <c r="K42" s="23">
        <v>0</v>
      </c>
      <c r="L42" s="151">
        <v>8336.5720799999999</v>
      </c>
      <c r="M42" s="23">
        <v>1.681758804628429E-2</v>
      </c>
      <c r="N42" s="157">
        <v>3433.9360000000001</v>
      </c>
      <c r="O42" s="23">
        <v>6.9249023117424506E-3</v>
      </c>
      <c r="P42" s="157">
        <v>23044.480319999999</v>
      </c>
      <c r="Q42" s="23">
        <v>4.6537997107411279E-2</v>
      </c>
    </row>
    <row r="43" spans="1:17" ht="12.4" customHeight="1" x14ac:dyDescent="0.15">
      <c r="A43" s="114" t="s">
        <v>162</v>
      </c>
      <c r="B43" s="157">
        <v>172859.60486274509</v>
      </c>
      <c r="C43" s="23">
        <v>0.34778275589738883</v>
      </c>
      <c r="D43" s="158">
        <v>0</v>
      </c>
      <c r="E43" s="23">
        <v>0</v>
      </c>
      <c r="F43" s="158">
        <v>0</v>
      </c>
      <c r="G43" s="23">
        <v>0</v>
      </c>
      <c r="H43" s="139">
        <v>0</v>
      </c>
      <c r="I43" s="58">
        <v>0</v>
      </c>
      <c r="J43" s="158">
        <v>89160.664999999994</v>
      </c>
      <c r="K43" s="23">
        <v>0.15824933606016386</v>
      </c>
      <c r="L43" s="151">
        <v>174533.58366</v>
      </c>
      <c r="M43" s="23">
        <v>0.3520912291129108</v>
      </c>
      <c r="N43" s="157">
        <v>164152.34661333336</v>
      </c>
      <c r="O43" s="23">
        <v>0.3310309116246255</v>
      </c>
      <c r="P43" s="157">
        <v>205677.2948</v>
      </c>
      <c r="Q43" s="23">
        <v>0.41536234350033618</v>
      </c>
    </row>
    <row r="44" spans="1:17" ht="12.4" customHeight="1" x14ac:dyDescent="0.15">
      <c r="A44" s="114" t="s">
        <v>163</v>
      </c>
      <c r="B44" s="157">
        <v>146601.67816176472</v>
      </c>
      <c r="C44" s="23">
        <v>0.29495344323368311</v>
      </c>
      <c r="D44" s="158">
        <v>0</v>
      </c>
      <c r="E44" s="23">
        <v>0</v>
      </c>
      <c r="F44" s="158">
        <v>0</v>
      </c>
      <c r="G44" s="23">
        <v>0</v>
      </c>
      <c r="H44" s="139">
        <v>0</v>
      </c>
      <c r="I44" s="58">
        <v>0</v>
      </c>
      <c r="J44" s="158">
        <v>190893.33325</v>
      </c>
      <c r="K44" s="23">
        <v>0.33881244879817918</v>
      </c>
      <c r="L44" s="151">
        <v>145715.84505999999</v>
      </c>
      <c r="M44" s="23">
        <v>0.29395644043124136</v>
      </c>
      <c r="N44" s="157">
        <v>94941.248433333341</v>
      </c>
      <c r="O44" s="23">
        <v>0.19145926737006871</v>
      </c>
      <c r="P44" s="157">
        <v>298039.63494000002</v>
      </c>
      <c r="Q44" s="23">
        <v>0.60188676316965584</v>
      </c>
    </row>
    <row r="45" spans="1:17" ht="12.4" customHeight="1" x14ac:dyDescent="0.15">
      <c r="A45" s="114" t="s">
        <v>164</v>
      </c>
      <c r="B45" s="157">
        <v>44784.908053921565</v>
      </c>
      <c r="C45" s="23">
        <v>9.0104444922058477E-2</v>
      </c>
      <c r="D45" s="158">
        <v>0</v>
      </c>
      <c r="E45" s="23">
        <v>0</v>
      </c>
      <c r="F45" s="158">
        <v>0</v>
      </c>
      <c r="G45" s="23">
        <v>0</v>
      </c>
      <c r="H45" s="139">
        <v>0</v>
      </c>
      <c r="I45" s="58">
        <v>0</v>
      </c>
      <c r="J45" s="158">
        <v>34138.750249999997</v>
      </c>
      <c r="K45" s="23">
        <v>6.0592129511217237E-2</v>
      </c>
      <c r="L45" s="151">
        <v>44997.831210000004</v>
      </c>
      <c r="M45" s="23">
        <v>9.0775318800579999E-2</v>
      </c>
      <c r="N45" s="157">
        <v>34460.091013333338</v>
      </c>
      <c r="O45" s="23">
        <v>6.9492490227274842E-2</v>
      </c>
      <c r="P45" s="157">
        <v>76611.051800000001</v>
      </c>
      <c r="Q45" s="23">
        <v>0.15471491904158227</v>
      </c>
    </row>
    <row r="46" spans="1:17" ht="12.4" customHeight="1" x14ac:dyDescent="0.15">
      <c r="A46" s="116" t="s">
        <v>165</v>
      </c>
      <c r="B46" s="157">
        <v>476018.62145098037</v>
      </c>
      <c r="C46" s="23">
        <v>0.95771981058356337</v>
      </c>
      <c r="D46" s="158">
        <v>0</v>
      </c>
      <c r="E46" s="23">
        <v>0</v>
      </c>
      <c r="F46" s="158">
        <v>0</v>
      </c>
      <c r="G46" s="23">
        <v>0</v>
      </c>
      <c r="H46" s="139">
        <v>0</v>
      </c>
      <c r="I46" s="58">
        <v>0</v>
      </c>
      <c r="J46" s="158">
        <v>267393.52649999998</v>
      </c>
      <c r="K46" s="23">
        <v>0.47459098735312072</v>
      </c>
      <c r="L46" s="151">
        <v>480191.12335000001</v>
      </c>
      <c r="M46" s="23">
        <v>0.96870229375894579</v>
      </c>
      <c r="N46" s="157">
        <v>547653.99415333336</v>
      </c>
      <c r="O46" s="23">
        <v>1.1044033465234657</v>
      </c>
      <c r="P46" s="157">
        <v>277802.51094000001</v>
      </c>
      <c r="Q46" s="23">
        <v>0.56101818183927321</v>
      </c>
    </row>
    <row r="47" spans="1:17" ht="12.4" customHeight="1" x14ac:dyDescent="0.15">
      <c r="A47" s="114" t="s">
        <v>166</v>
      </c>
      <c r="B47" s="157">
        <v>19673.373250000001</v>
      </c>
      <c r="C47" s="23">
        <v>3.9581601335463762E-2</v>
      </c>
      <c r="D47" s="158">
        <v>0</v>
      </c>
      <c r="E47" s="23">
        <v>0</v>
      </c>
      <c r="F47" s="158">
        <v>0</v>
      </c>
      <c r="G47" s="23">
        <v>0</v>
      </c>
      <c r="H47" s="139">
        <v>0</v>
      </c>
      <c r="I47" s="58">
        <v>0</v>
      </c>
      <c r="J47" s="158">
        <v>40749</v>
      </c>
      <c r="K47" s="23">
        <v>7.2324518834798041E-2</v>
      </c>
      <c r="L47" s="151">
        <v>19251.860714999999</v>
      </c>
      <c r="M47" s="23">
        <v>3.8837289418520105E-2</v>
      </c>
      <c r="N47" s="157">
        <v>22730.105339999998</v>
      </c>
      <c r="O47" s="23">
        <v>4.5837708977428643E-2</v>
      </c>
      <c r="P47" s="157">
        <v>8817.126839999999</v>
      </c>
      <c r="Q47" s="23">
        <v>1.7806061047055902E-2</v>
      </c>
    </row>
    <row r="48" spans="1:17" ht="12.4" customHeight="1" x14ac:dyDescent="0.15">
      <c r="A48" s="114" t="s">
        <v>167</v>
      </c>
      <c r="B48" s="157">
        <v>8252.4168872549017</v>
      </c>
      <c r="C48" s="23">
        <v>1.6603348654779998E-2</v>
      </c>
      <c r="D48" s="158">
        <v>0</v>
      </c>
      <c r="E48" s="23">
        <v>0</v>
      </c>
      <c r="F48" s="158">
        <v>0</v>
      </c>
      <c r="G48" s="23">
        <v>0</v>
      </c>
      <c r="H48" s="139">
        <v>0</v>
      </c>
      <c r="I48" s="58">
        <v>0</v>
      </c>
      <c r="J48" s="158">
        <v>7151.4987499999997</v>
      </c>
      <c r="K48" s="23">
        <v>1.269304046826694E-2</v>
      </c>
      <c r="L48" s="151">
        <v>8274.4352500000005</v>
      </c>
      <c r="M48" s="23">
        <v>1.6692237770485802E-2</v>
      </c>
      <c r="N48" s="157">
        <v>3660.7198733333335</v>
      </c>
      <c r="O48" s="23">
        <v>7.3822364521317603E-3</v>
      </c>
      <c r="P48" s="157">
        <v>22115.58138</v>
      </c>
      <c r="Q48" s="23">
        <v>4.4662099036267562E-2</v>
      </c>
    </row>
    <row r="49" spans="1:17" ht="12.4" customHeight="1" x14ac:dyDescent="0.15">
      <c r="A49" s="114" t="s">
        <v>168</v>
      </c>
      <c r="B49" s="157">
        <v>926209.58538725495</v>
      </c>
      <c r="C49" s="23">
        <v>1.8634759833006018</v>
      </c>
      <c r="D49" s="158">
        <v>0</v>
      </c>
      <c r="E49" s="23">
        <v>0</v>
      </c>
      <c r="F49" s="158">
        <v>0</v>
      </c>
      <c r="G49" s="23">
        <v>0</v>
      </c>
      <c r="H49" s="139">
        <v>0</v>
      </c>
      <c r="I49" s="58">
        <v>0</v>
      </c>
      <c r="J49" s="158">
        <v>624136.42799999996</v>
      </c>
      <c r="K49" s="23">
        <v>1.1077662480642363</v>
      </c>
      <c r="L49" s="151">
        <v>932251.04853499995</v>
      </c>
      <c r="M49" s="23">
        <v>1.8806547750713158</v>
      </c>
      <c r="N49" s="157">
        <v>818428.7900266666</v>
      </c>
      <c r="O49" s="23">
        <v>1.6504499268630048</v>
      </c>
      <c r="P49" s="157">
        <v>1273717.82406</v>
      </c>
      <c r="Q49" s="23">
        <v>2.5722548562016119</v>
      </c>
    </row>
    <row r="50" spans="1:17" ht="12.4" customHeight="1" x14ac:dyDescent="0.15">
      <c r="A50" s="114" t="s">
        <v>169</v>
      </c>
      <c r="B50" s="157">
        <v>7668.6261225490198</v>
      </c>
      <c r="C50" s="23">
        <v>1.5428798006130369E-2</v>
      </c>
      <c r="D50" s="158">
        <v>0</v>
      </c>
      <c r="E50" s="23">
        <v>0</v>
      </c>
      <c r="F50" s="158">
        <v>0</v>
      </c>
      <c r="G50" s="23">
        <v>0</v>
      </c>
      <c r="H50" s="139">
        <v>0</v>
      </c>
      <c r="I50" s="58">
        <v>0</v>
      </c>
      <c r="J50" s="158">
        <v>0</v>
      </c>
      <c r="K50" s="23">
        <v>0</v>
      </c>
      <c r="L50" s="151">
        <v>7821.9986449999997</v>
      </c>
      <c r="M50" s="23">
        <v>1.5779525402988409E-2</v>
      </c>
      <c r="N50" s="157">
        <v>9951.7938133333319</v>
      </c>
      <c r="O50" s="23">
        <v>2.0068865576975285E-2</v>
      </c>
      <c r="P50" s="157">
        <v>1432.6131399999999</v>
      </c>
      <c r="Q50" s="23">
        <v>2.8931416651429781E-3</v>
      </c>
    </row>
    <row r="51" spans="1:17" ht="12.4" customHeight="1" x14ac:dyDescent="0.15">
      <c r="A51" s="114" t="s">
        <v>170</v>
      </c>
      <c r="B51" s="157">
        <v>29236.884784313726</v>
      </c>
      <c r="C51" s="23">
        <v>5.882279073943724E-2</v>
      </c>
      <c r="D51" s="158">
        <v>0</v>
      </c>
      <c r="E51" s="23">
        <v>0</v>
      </c>
      <c r="F51" s="158">
        <v>0</v>
      </c>
      <c r="G51" s="23">
        <v>0</v>
      </c>
      <c r="H51" s="139">
        <v>0</v>
      </c>
      <c r="I51" s="58">
        <v>0</v>
      </c>
      <c r="J51" s="158">
        <v>154578.16750000001</v>
      </c>
      <c r="K51" s="23">
        <v>0.27435744648463317</v>
      </c>
      <c r="L51" s="151">
        <v>26730.059129999998</v>
      </c>
      <c r="M51" s="23">
        <v>5.3923257495682844E-2</v>
      </c>
      <c r="N51" s="157">
        <v>21511.437086666665</v>
      </c>
      <c r="O51" s="23">
        <v>4.338013300491339E-2</v>
      </c>
      <c r="P51" s="157">
        <v>42385.925259999996</v>
      </c>
      <c r="Q51" s="23">
        <v>8.5597767437301478E-2</v>
      </c>
    </row>
    <row r="52" spans="1:17" ht="12.4" customHeight="1" x14ac:dyDescent="0.15">
      <c r="A52" s="114" t="s">
        <v>171</v>
      </c>
      <c r="B52" s="157">
        <v>4466.8219656862748</v>
      </c>
      <c r="C52" s="23">
        <v>8.9869675136818091E-3</v>
      </c>
      <c r="D52" s="158">
        <v>0</v>
      </c>
      <c r="E52" s="23">
        <v>0</v>
      </c>
      <c r="F52" s="158">
        <v>0</v>
      </c>
      <c r="G52" s="23">
        <v>0</v>
      </c>
      <c r="H52" s="139">
        <v>0</v>
      </c>
      <c r="I52" s="58">
        <v>0</v>
      </c>
      <c r="J52" s="158">
        <v>0</v>
      </c>
      <c r="K52" s="23">
        <v>0</v>
      </c>
      <c r="L52" s="151">
        <v>4556.1584050000001</v>
      </c>
      <c r="M52" s="23">
        <v>9.1912592362430219E-3</v>
      </c>
      <c r="N52" s="157">
        <v>6074.8778733333329</v>
      </c>
      <c r="O52" s="23">
        <v>1.2250646438547211E-2</v>
      </c>
      <c r="P52" s="157">
        <v>0</v>
      </c>
      <c r="Q52" s="23">
        <v>0</v>
      </c>
    </row>
    <row r="53" spans="1:17" ht="12.4" customHeight="1" x14ac:dyDescent="0.15">
      <c r="A53" s="114" t="s">
        <v>172</v>
      </c>
      <c r="B53" s="157">
        <v>43661.208848039219</v>
      </c>
      <c r="C53" s="23">
        <v>8.7843632125848642E-2</v>
      </c>
      <c r="D53" s="158">
        <v>0</v>
      </c>
      <c r="E53" s="23">
        <v>0</v>
      </c>
      <c r="F53" s="158">
        <v>0</v>
      </c>
      <c r="G53" s="23">
        <v>0</v>
      </c>
      <c r="H53" s="139">
        <v>0</v>
      </c>
      <c r="I53" s="58">
        <v>0</v>
      </c>
      <c r="J53" s="158">
        <v>62486.25</v>
      </c>
      <c r="K53" s="23">
        <v>0.11090549375545164</v>
      </c>
      <c r="L53" s="151">
        <v>43284.708025</v>
      </c>
      <c r="M53" s="23">
        <v>8.7319389946202655E-2</v>
      </c>
      <c r="N53" s="157">
        <v>45634.379706666667</v>
      </c>
      <c r="O53" s="23">
        <v>9.202664858216017E-2</v>
      </c>
      <c r="P53" s="157">
        <v>36235.69298</v>
      </c>
      <c r="Q53" s="23">
        <v>7.3177461659863691E-2</v>
      </c>
    </row>
    <row r="54" spans="1:17" ht="12.4" customHeight="1" x14ac:dyDescent="0.15">
      <c r="A54" s="114" t="s">
        <v>173</v>
      </c>
      <c r="B54" s="157">
        <v>10138.864534313725</v>
      </c>
      <c r="C54" s="23">
        <v>2.0398763795704343E-2</v>
      </c>
      <c r="D54" s="158">
        <v>0</v>
      </c>
      <c r="E54" s="23">
        <v>0</v>
      </c>
      <c r="F54" s="158">
        <v>0</v>
      </c>
      <c r="G54" s="23">
        <v>0</v>
      </c>
      <c r="H54" s="139">
        <v>0</v>
      </c>
      <c r="I54" s="58">
        <v>0</v>
      </c>
      <c r="J54" s="158">
        <v>0</v>
      </c>
      <c r="K54" s="23">
        <v>0</v>
      </c>
      <c r="L54" s="151">
        <v>10341.641824999999</v>
      </c>
      <c r="M54" s="23">
        <v>2.0862468442193766E-2</v>
      </c>
      <c r="N54" s="157">
        <v>11331.90194</v>
      </c>
      <c r="O54" s="23">
        <v>2.2852002466191783E-2</v>
      </c>
      <c r="P54" s="157">
        <v>7370.8614800000005</v>
      </c>
      <c r="Q54" s="23">
        <v>1.4885348919657012E-2</v>
      </c>
    </row>
    <row r="55" spans="1:17" ht="12.4" customHeight="1" x14ac:dyDescent="0.15">
      <c r="A55" s="114" t="s">
        <v>174</v>
      </c>
      <c r="B55" s="157">
        <v>30395.02125490196</v>
      </c>
      <c r="C55" s="23">
        <v>6.1152889166807063E-2</v>
      </c>
      <c r="D55" s="158">
        <v>0</v>
      </c>
      <c r="E55" s="23">
        <v>0</v>
      </c>
      <c r="F55" s="158">
        <v>0</v>
      </c>
      <c r="G55" s="23">
        <v>0</v>
      </c>
      <c r="H55" s="139">
        <v>0</v>
      </c>
      <c r="I55" s="58">
        <v>0</v>
      </c>
      <c r="J55" s="158">
        <v>293362.14399999997</v>
      </c>
      <c r="K55" s="23">
        <v>0.52068212493913302</v>
      </c>
      <c r="L55" s="151">
        <v>25135.678800000002</v>
      </c>
      <c r="M55" s="23">
        <v>5.0706871753230437E-2</v>
      </c>
      <c r="N55" s="157">
        <v>25573.04769333333</v>
      </c>
      <c r="O55" s="23">
        <v>5.1570808858949005E-2</v>
      </c>
      <c r="P55" s="157">
        <v>23823.572120000001</v>
      </c>
      <c r="Q55" s="23">
        <v>4.8111361810426113E-2</v>
      </c>
    </row>
    <row r="56" spans="1:17" ht="12.4" customHeight="1" x14ac:dyDescent="0.15">
      <c r="A56" s="114" t="s">
        <v>175</v>
      </c>
      <c r="B56" s="157">
        <v>138982.55127941177</v>
      </c>
      <c r="C56" s="23">
        <v>0.27962423461504371</v>
      </c>
      <c r="D56" s="158">
        <v>0</v>
      </c>
      <c r="E56" s="23">
        <v>0</v>
      </c>
      <c r="F56" s="158">
        <v>0</v>
      </c>
      <c r="G56" s="23">
        <v>0</v>
      </c>
      <c r="H56" s="139">
        <v>0</v>
      </c>
      <c r="I56" s="58">
        <v>0</v>
      </c>
      <c r="J56" s="158">
        <v>32840.925000000003</v>
      </c>
      <c r="K56" s="23">
        <v>5.8288647542631473E-2</v>
      </c>
      <c r="L56" s="151">
        <v>141105.38380500002</v>
      </c>
      <c r="M56" s="23">
        <v>0.28465563461490823</v>
      </c>
      <c r="N56" s="157">
        <v>150166.45718666667</v>
      </c>
      <c r="O56" s="23">
        <v>0.30282685714530544</v>
      </c>
      <c r="P56" s="157">
        <v>113922.16365999999</v>
      </c>
      <c r="Q56" s="23">
        <v>0.23006417368751994</v>
      </c>
    </row>
    <row r="57" spans="1:17" ht="12.4" customHeight="1" x14ac:dyDescent="0.15">
      <c r="A57" s="114" t="s">
        <v>176</v>
      </c>
      <c r="B57" s="157">
        <v>710657.63448529411</v>
      </c>
      <c r="C57" s="23">
        <v>1.4297988868889393</v>
      </c>
      <c r="D57" s="158">
        <v>0</v>
      </c>
      <c r="E57" s="23">
        <v>0</v>
      </c>
      <c r="F57" s="158">
        <v>0</v>
      </c>
      <c r="G57" s="23">
        <v>0</v>
      </c>
      <c r="H57" s="139">
        <v>0</v>
      </c>
      <c r="I57" s="58">
        <v>0</v>
      </c>
      <c r="J57" s="158">
        <v>1027951.4665</v>
      </c>
      <c r="K57" s="23">
        <v>1.8244888267230488</v>
      </c>
      <c r="L57" s="151">
        <v>704311.75784500001</v>
      </c>
      <c r="M57" s="23">
        <v>1.4208267961849792</v>
      </c>
      <c r="N57" s="157">
        <v>759014.09715333325</v>
      </c>
      <c r="O57" s="23">
        <v>1.5306337905022767</v>
      </c>
      <c r="P57" s="157">
        <v>540204.73991999996</v>
      </c>
      <c r="Q57" s="23">
        <v>1.0909357153950705</v>
      </c>
    </row>
    <row r="58" spans="1:17" ht="6" customHeight="1" x14ac:dyDescent="0.15">
      <c r="A58" s="114"/>
      <c r="B58" s="157"/>
      <c r="C58" s="24"/>
      <c r="D58" s="158"/>
      <c r="E58" s="24"/>
      <c r="F58" s="158"/>
      <c r="G58" s="24"/>
      <c r="H58" s="139"/>
      <c r="I58" s="58"/>
      <c r="J58" s="158"/>
      <c r="K58" s="23"/>
      <c r="L58" s="151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49703328.279377446</v>
      </c>
      <c r="C59" s="24">
        <v>100</v>
      </c>
      <c r="D59" s="158">
        <v>0</v>
      </c>
      <c r="E59" s="24">
        <v>0</v>
      </c>
      <c r="F59" s="158">
        <v>0</v>
      </c>
      <c r="G59" s="24">
        <v>0</v>
      </c>
      <c r="H59" s="139">
        <v>0</v>
      </c>
      <c r="I59" s="58">
        <v>0</v>
      </c>
      <c r="J59" s="158">
        <v>56341888.831749998</v>
      </c>
      <c r="K59" s="23">
        <v>100</v>
      </c>
      <c r="L59" s="151">
        <v>49570557.068330005</v>
      </c>
      <c r="M59" s="58">
        <v>100</v>
      </c>
      <c r="N59" s="157">
        <v>49588222.987306662</v>
      </c>
      <c r="O59" s="24">
        <v>100</v>
      </c>
      <c r="P59" s="157">
        <v>49517559.311400004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1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E63"/>
  <sheetViews>
    <sheetView view="pageBreakPreview" zoomScale="140" zoomScaleNormal="100" zoomScaleSheetLayoutView="14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L7" sqref="L7:O59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8" width="9.5546875" style="8" bestFit="1" customWidth="1"/>
    <col min="9" max="22" width="8.88671875" style="8"/>
    <col min="23" max="23" width="10.21875" style="8" bestFit="1" customWidth="1"/>
    <col min="24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82" t="s">
        <v>79</v>
      </c>
      <c r="B2" s="282"/>
      <c r="C2" s="282"/>
      <c r="D2" s="282"/>
      <c r="E2" s="282"/>
      <c r="F2" s="282"/>
      <c r="G2" s="282"/>
      <c r="H2" s="293" t="s">
        <v>59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94" t="s">
        <v>60</v>
      </c>
      <c r="O3" s="295"/>
    </row>
    <row r="4" spans="1:15" x14ac:dyDescent="0.15">
      <c r="A4" s="283" t="s">
        <v>0</v>
      </c>
      <c r="B4" s="289" t="s">
        <v>103</v>
      </c>
      <c r="C4" s="290"/>
      <c r="D4" s="286" t="s">
        <v>86</v>
      </c>
      <c r="E4" s="287"/>
      <c r="F4" s="287"/>
      <c r="G4" s="287"/>
      <c r="H4" s="287" t="s">
        <v>90</v>
      </c>
      <c r="I4" s="287"/>
      <c r="J4" s="287"/>
      <c r="K4" s="288"/>
      <c r="L4" s="287" t="s">
        <v>94</v>
      </c>
      <c r="M4" s="287"/>
      <c r="N4" s="287"/>
      <c r="O4" s="287"/>
    </row>
    <row r="5" spans="1:15" x14ac:dyDescent="0.15">
      <c r="A5" s="284"/>
      <c r="B5" s="291"/>
      <c r="C5" s="292"/>
      <c r="D5" s="286" t="s">
        <v>1</v>
      </c>
      <c r="E5" s="288"/>
      <c r="F5" s="286" t="s">
        <v>2</v>
      </c>
      <c r="G5" s="287"/>
      <c r="H5" s="296" t="s">
        <v>89</v>
      </c>
      <c r="I5" s="297"/>
      <c r="J5" s="286" t="s">
        <v>3</v>
      </c>
      <c r="K5" s="298"/>
      <c r="L5" s="286" t="s">
        <v>61</v>
      </c>
      <c r="M5" s="288"/>
      <c r="N5" s="286" t="s">
        <v>53</v>
      </c>
      <c r="O5" s="287"/>
    </row>
    <row r="6" spans="1:15" x14ac:dyDescent="0.15">
      <c r="A6" s="285"/>
      <c r="B6" s="104" t="s">
        <v>4</v>
      </c>
      <c r="C6" s="105" t="s">
        <v>5</v>
      </c>
      <c r="D6" s="106" t="s">
        <v>4</v>
      </c>
      <c r="E6" s="105" t="s">
        <v>5</v>
      </c>
      <c r="F6" s="13" t="s">
        <v>4</v>
      </c>
      <c r="G6" s="107" t="s">
        <v>5</v>
      </c>
      <c r="H6" s="108" t="s">
        <v>4</v>
      </c>
      <c r="I6" s="109" t="s">
        <v>5</v>
      </c>
      <c r="J6" s="110" t="s">
        <v>6</v>
      </c>
      <c r="K6" s="111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1017957.6413051824</v>
      </c>
      <c r="C7" s="23">
        <v>24.226163703526474</v>
      </c>
      <c r="D7" s="115">
        <v>479557.33803194889</v>
      </c>
      <c r="E7" s="23">
        <v>15.533650083242625</v>
      </c>
      <c r="F7" s="115">
        <v>1154902.1260099243</v>
      </c>
      <c r="G7" s="23">
        <v>25.615917516373127</v>
      </c>
      <c r="H7" s="115">
        <v>1922270.8578230087</v>
      </c>
      <c r="I7" s="23">
        <v>23.546960542251981</v>
      </c>
      <c r="J7" s="115">
        <v>714213.14560944214</v>
      </c>
      <c r="K7" s="23">
        <v>38.607132395191122</v>
      </c>
      <c r="L7" s="115">
        <v>121212.75865402842</v>
      </c>
      <c r="M7" s="23">
        <v>33.363055752156718</v>
      </c>
      <c r="N7" s="115">
        <v>310763.83932899794</v>
      </c>
      <c r="O7" s="23">
        <v>29.165178425434689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303814.76457933465</v>
      </c>
      <c r="C9" s="23">
        <v>7.2304248463720899</v>
      </c>
      <c r="D9" s="115">
        <v>365181.51284238551</v>
      </c>
      <c r="E9" s="23">
        <v>11.828829187855888</v>
      </c>
      <c r="F9" s="115">
        <v>281422.64642200165</v>
      </c>
      <c r="G9" s="23">
        <v>6.242000196927064</v>
      </c>
      <c r="H9" s="115">
        <v>720748.9222123893</v>
      </c>
      <c r="I9" s="23">
        <v>8.8288527931105971</v>
      </c>
      <c r="J9" s="115">
        <v>294513.90727038629</v>
      </c>
      <c r="K9" s="23">
        <v>15.920089794077469</v>
      </c>
      <c r="L9" s="115">
        <v>69415.019098472883</v>
      </c>
      <c r="M9" s="23">
        <v>19.106051029079577</v>
      </c>
      <c r="N9" s="115">
        <v>160945.44416486539</v>
      </c>
      <c r="O9" s="23">
        <v>15.104725845723998</v>
      </c>
    </row>
    <row r="10" spans="1:15" ht="12.4" customHeight="1" x14ac:dyDescent="0.15">
      <c r="A10" s="114" t="s">
        <v>10</v>
      </c>
      <c r="B10" s="115">
        <v>219965.23896353168</v>
      </c>
      <c r="C10" s="23">
        <v>5.2349073006449762</v>
      </c>
      <c r="D10" s="115">
        <v>239100.57174920128</v>
      </c>
      <c r="E10" s="23">
        <v>7.7448603570484833</v>
      </c>
      <c r="F10" s="115">
        <v>211753.20752236512</v>
      </c>
      <c r="G10" s="23">
        <v>4.6967206792324623</v>
      </c>
      <c r="H10" s="115">
        <v>533061.77432743367</v>
      </c>
      <c r="I10" s="23">
        <v>6.529768953000807</v>
      </c>
      <c r="J10" s="115">
        <v>166028.79888841204</v>
      </c>
      <c r="K10" s="23">
        <v>8.9747659497780372</v>
      </c>
      <c r="L10" s="115">
        <v>52769.410840968929</v>
      </c>
      <c r="M10" s="23">
        <v>14.524451183565226</v>
      </c>
      <c r="N10" s="115">
        <v>121012.41513006044</v>
      </c>
      <c r="O10" s="23">
        <v>11.357012085387939</v>
      </c>
    </row>
    <row r="11" spans="1:15" ht="12.4" customHeight="1" x14ac:dyDescent="0.15">
      <c r="A11" s="116" t="s">
        <v>11</v>
      </c>
      <c r="B11" s="115">
        <v>209184.02151994029</v>
      </c>
      <c r="C11" s="23">
        <v>4.9783273329590152</v>
      </c>
      <c r="D11" s="115">
        <v>226360.28715867945</v>
      </c>
      <c r="E11" s="23">
        <v>7.3321816070948964</v>
      </c>
      <c r="F11" s="115">
        <v>201867.85169206039</v>
      </c>
      <c r="G11" s="23">
        <v>4.4774618746409907</v>
      </c>
      <c r="H11" s="115">
        <v>489705.09586725663</v>
      </c>
      <c r="I11" s="23">
        <v>5.9986689819482919</v>
      </c>
      <c r="J11" s="115">
        <v>159329.81842060087</v>
      </c>
      <c r="K11" s="23">
        <v>8.6126493639612143</v>
      </c>
      <c r="L11" s="115">
        <v>51715.758972617165</v>
      </c>
      <c r="M11" s="23">
        <v>14.234440078979119</v>
      </c>
      <c r="N11" s="115">
        <v>118887.17417860414</v>
      </c>
      <c r="O11" s="23">
        <v>11.157558276089864</v>
      </c>
    </row>
    <row r="12" spans="1:15" ht="12.4" customHeight="1" x14ac:dyDescent="0.15">
      <c r="A12" s="116" t="s">
        <v>12</v>
      </c>
      <c r="B12" s="115">
        <v>2167.6653502879076</v>
      </c>
      <c r="C12" s="23">
        <v>5.1587820062144622E-2</v>
      </c>
      <c r="D12" s="115">
        <v>2844.8315276890307</v>
      </c>
      <c r="E12" s="23">
        <v>9.2148767190700157E-2</v>
      </c>
      <c r="F12" s="115">
        <v>1930.9033351970925</v>
      </c>
      <c r="G12" s="23">
        <v>4.2827750899883138E-2</v>
      </c>
      <c r="H12" s="115">
        <v>4992.3054159292042</v>
      </c>
      <c r="I12" s="23">
        <v>6.1153514430784491E-2</v>
      </c>
      <c r="J12" s="115">
        <v>2609.2664120171676</v>
      </c>
      <c r="K12" s="23">
        <v>0.14104514099514823</v>
      </c>
      <c r="L12" s="115">
        <v>476.9635624012638</v>
      </c>
      <c r="M12" s="23">
        <v>0.13128124547977843</v>
      </c>
      <c r="N12" s="115">
        <v>1038.8132113940283</v>
      </c>
      <c r="O12" s="23">
        <v>9.7492593496152483E-2</v>
      </c>
    </row>
    <row r="13" spans="1:15" ht="12.4" customHeight="1" x14ac:dyDescent="0.15">
      <c r="A13" s="116" t="s">
        <v>13</v>
      </c>
      <c r="B13" s="115">
        <v>2760.6116675197268</v>
      </c>
      <c r="C13" s="23">
        <v>6.5699227026233264E-2</v>
      </c>
      <c r="D13" s="115">
        <v>2731.381130457934</v>
      </c>
      <c r="E13" s="23">
        <v>8.8473922427350235E-2</v>
      </c>
      <c r="F13" s="115">
        <v>2777.5772683813252</v>
      </c>
      <c r="G13" s="23">
        <v>6.1607116828181846E-2</v>
      </c>
      <c r="H13" s="115">
        <v>4075.9364955752212</v>
      </c>
      <c r="I13" s="23">
        <v>4.9928403920521516E-2</v>
      </c>
      <c r="J13" s="115">
        <v>1837.3985107296137</v>
      </c>
      <c r="K13" s="23">
        <v>9.9321453269996196E-2</v>
      </c>
      <c r="L13" s="115">
        <v>168.38539073196421</v>
      </c>
      <c r="M13" s="23">
        <v>4.634702849123308E-2</v>
      </c>
      <c r="N13" s="115">
        <v>414.62361696281374</v>
      </c>
      <c r="O13" s="23">
        <v>3.8912415917597955E-2</v>
      </c>
    </row>
    <row r="14" spans="1:15" ht="12.4" customHeight="1" x14ac:dyDescent="0.15">
      <c r="A14" s="116" t="s">
        <v>14</v>
      </c>
      <c r="B14" s="115">
        <v>5852.9404257837487</v>
      </c>
      <c r="C14" s="23">
        <v>0.13929292059758241</v>
      </c>
      <c r="D14" s="115">
        <v>7164.0719323748663</v>
      </c>
      <c r="E14" s="23">
        <v>0.23205606033553605</v>
      </c>
      <c r="F14" s="115">
        <v>5176.8752267263062</v>
      </c>
      <c r="G14" s="23">
        <v>0.11482393686340561</v>
      </c>
      <c r="H14" s="115">
        <v>34288.436548672566</v>
      </c>
      <c r="I14" s="23">
        <v>0.42001805270120951</v>
      </c>
      <c r="J14" s="115">
        <v>2252.3155450643776</v>
      </c>
      <c r="K14" s="23">
        <v>0.12174999155167875</v>
      </c>
      <c r="L14" s="115">
        <v>408.30291521853604</v>
      </c>
      <c r="M14" s="23">
        <v>0.11238283061509556</v>
      </c>
      <c r="N14" s="115">
        <v>671.80412309946871</v>
      </c>
      <c r="O14" s="23">
        <v>6.3048799884325574E-2</v>
      </c>
    </row>
    <row r="15" spans="1:15" ht="12.4" customHeight="1" x14ac:dyDescent="0.15">
      <c r="A15" s="114" t="s">
        <v>15</v>
      </c>
      <c r="B15" s="115">
        <v>83849.525615802937</v>
      </c>
      <c r="C15" s="23">
        <v>1.9955175457271133</v>
      </c>
      <c r="D15" s="115">
        <v>126080.94109318423</v>
      </c>
      <c r="E15" s="23">
        <v>4.0839688308074056</v>
      </c>
      <c r="F15" s="115">
        <v>69669.43889963656</v>
      </c>
      <c r="G15" s="23">
        <v>1.5452795176946028</v>
      </c>
      <c r="H15" s="115">
        <v>187687.14788495578</v>
      </c>
      <c r="I15" s="23">
        <v>2.2990838401097919</v>
      </c>
      <c r="J15" s="115">
        <v>128485.10838197425</v>
      </c>
      <c r="K15" s="23">
        <v>6.9453238442994323</v>
      </c>
      <c r="L15" s="115">
        <v>16645.608257503951</v>
      </c>
      <c r="M15" s="23">
        <v>4.5815998455143472</v>
      </c>
      <c r="N15" s="115">
        <v>39933.029034804909</v>
      </c>
      <c r="O15" s="23">
        <v>3.7477137603360569</v>
      </c>
    </row>
    <row r="16" spans="1:15" ht="12.4" customHeight="1" x14ac:dyDescent="0.15">
      <c r="A16" s="116" t="s">
        <v>11</v>
      </c>
      <c r="B16" s="115">
        <v>77708.989698336532</v>
      </c>
      <c r="C16" s="23">
        <v>1.8493801994096484</v>
      </c>
      <c r="D16" s="115">
        <v>116160.06483013845</v>
      </c>
      <c r="E16" s="23">
        <v>3.7626153488197436</v>
      </c>
      <c r="F16" s="115">
        <v>64808.501160749234</v>
      </c>
      <c r="G16" s="23">
        <v>1.4374631258400319</v>
      </c>
      <c r="H16" s="115">
        <v>158492.80990265484</v>
      </c>
      <c r="I16" s="23">
        <v>1.9414662225254837</v>
      </c>
      <c r="J16" s="115">
        <v>124706.43269098713</v>
      </c>
      <c r="K16" s="23">
        <v>6.7410657267091345</v>
      </c>
      <c r="L16" s="115">
        <v>16068.381788309638</v>
      </c>
      <c r="M16" s="23">
        <v>4.4227218603319649</v>
      </c>
      <c r="N16" s="115">
        <v>38553.568995969959</v>
      </c>
      <c r="O16" s="23">
        <v>3.6182514707394047</v>
      </c>
    </row>
    <row r="17" spans="1:31" ht="12.4" customHeight="1" x14ac:dyDescent="0.15">
      <c r="A17" s="116" t="s">
        <v>12</v>
      </c>
      <c r="B17" s="115">
        <v>1126.4045708040094</v>
      </c>
      <c r="C17" s="23">
        <v>2.6807069785055392E-2</v>
      </c>
      <c r="D17" s="115">
        <v>3180.2696075612353</v>
      </c>
      <c r="E17" s="23">
        <v>0.10301415771670747</v>
      </c>
      <c r="F17" s="115">
        <v>604.23461364271736</v>
      </c>
      <c r="G17" s="23">
        <v>1.3402022279658031E-2</v>
      </c>
      <c r="H17" s="115">
        <v>1577.507274336283</v>
      </c>
      <c r="I17" s="23">
        <v>1.9323760433001404E-2</v>
      </c>
      <c r="J17" s="115">
        <v>385.9355965665236</v>
      </c>
      <c r="K17" s="23">
        <v>2.0861932833715492E-2</v>
      </c>
      <c r="L17" s="115">
        <v>292.27515113217481</v>
      </c>
      <c r="M17" s="23">
        <v>8.0446912276166599E-2</v>
      </c>
      <c r="N17" s="115">
        <v>541.87966715515665</v>
      </c>
      <c r="O17" s="23">
        <v>5.0855392994948768E-2</v>
      </c>
    </row>
    <row r="18" spans="1:31" ht="12.4" customHeight="1" x14ac:dyDescent="0.15">
      <c r="A18" s="116" t="s">
        <v>13</v>
      </c>
      <c r="B18" s="115">
        <v>1820.4637502665812</v>
      </c>
      <c r="C18" s="23">
        <v>4.3324840878199135E-2</v>
      </c>
      <c r="D18" s="115">
        <v>1710.5024403620873</v>
      </c>
      <c r="E18" s="23">
        <v>5.5405984369166487E-2</v>
      </c>
      <c r="F18" s="115">
        <v>1600.902112105116</v>
      </c>
      <c r="G18" s="23">
        <v>3.550826994937905E-2</v>
      </c>
      <c r="H18" s="115">
        <v>17533.826858407079</v>
      </c>
      <c r="I18" s="23">
        <v>0.21478155771303067</v>
      </c>
      <c r="J18" s="115">
        <v>1827.5078197424893</v>
      </c>
      <c r="K18" s="23">
        <v>9.8786807249032799E-2</v>
      </c>
      <c r="L18" s="115">
        <v>158.99374512901528</v>
      </c>
      <c r="M18" s="23">
        <v>4.3762036619626431E-2</v>
      </c>
      <c r="N18" s="115">
        <v>424.85066935336141</v>
      </c>
      <c r="O18" s="23">
        <v>3.9872224524611637E-2</v>
      </c>
    </row>
    <row r="19" spans="1:31" ht="12.4" customHeight="1" x14ac:dyDescent="0.15">
      <c r="A19" s="114" t="s">
        <v>14</v>
      </c>
      <c r="B19" s="115">
        <v>3193.6675963958201</v>
      </c>
      <c r="C19" s="23">
        <v>7.6005435654210612E-2</v>
      </c>
      <c r="D19" s="115">
        <v>5030.104215122471</v>
      </c>
      <c r="E19" s="23">
        <v>0.16293333990178815</v>
      </c>
      <c r="F19" s="115">
        <v>2655.8010131395022</v>
      </c>
      <c r="G19" s="23">
        <v>5.8906099625534038E-2</v>
      </c>
      <c r="H19" s="115">
        <v>10083.003849557523</v>
      </c>
      <c r="I19" s="23">
        <v>0.12351229943827532</v>
      </c>
      <c r="J19" s="115">
        <v>1565.2322746781115</v>
      </c>
      <c r="K19" s="23">
        <v>8.4609377507549918E-2</v>
      </c>
      <c r="L19" s="115">
        <v>125.95757293312269</v>
      </c>
      <c r="M19" s="23">
        <v>3.4669036286589426E-2</v>
      </c>
      <c r="N19" s="115">
        <v>412.72970232643337</v>
      </c>
      <c r="O19" s="23">
        <v>3.8734672077092434E-2</v>
      </c>
    </row>
    <row r="20" spans="1:31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1" ht="12.4" customHeight="1" x14ac:dyDescent="0.15">
      <c r="A21" s="116" t="s">
        <v>16</v>
      </c>
      <c r="B21" s="115">
        <v>2412997.8276650673</v>
      </c>
      <c r="C21" s="23">
        <v>57.42643703161923</v>
      </c>
      <c r="D21" s="115">
        <v>1634690.2217619808</v>
      </c>
      <c r="E21" s="23">
        <v>52.950302050548949</v>
      </c>
      <c r="F21" s="115">
        <v>2643626.9010297735</v>
      </c>
      <c r="G21" s="23">
        <v>58.636075833374868</v>
      </c>
      <c r="H21" s="115">
        <v>4609856.401053098</v>
      </c>
      <c r="I21" s="23">
        <v>56.468684597329258</v>
      </c>
      <c r="J21" s="115">
        <v>539591.27934763941</v>
      </c>
      <c r="K21" s="23">
        <v>29.167864088092006</v>
      </c>
      <c r="L21" s="115">
        <v>118751.78862559241</v>
      </c>
      <c r="M21" s="23">
        <v>32.68568910218675</v>
      </c>
      <c r="N21" s="115">
        <v>457744.10394449532</v>
      </c>
      <c r="O21" s="23">
        <v>42.959272525264488</v>
      </c>
    </row>
    <row r="22" spans="1:31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1" ht="12.4" customHeight="1" x14ac:dyDescent="0.15">
      <c r="A23" s="114" t="s">
        <v>17</v>
      </c>
      <c r="B23" s="115">
        <v>467123.44537822565</v>
      </c>
      <c r="C23" s="23">
        <v>11.11697441848221</v>
      </c>
      <c r="D23" s="115">
        <v>607786.97421725234</v>
      </c>
      <c r="E23" s="23">
        <v>19.687218678352536</v>
      </c>
      <c r="F23" s="115">
        <v>428581.44963153481</v>
      </c>
      <c r="G23" s="23">
        <v>9.5060064533249271</v>
      </c>
      <c r="H23" s="115">
        <v>910686.39155752223</v>
      </c>
      <c r="I23" s="23">
        <v>11.155502067308166</v>
      </c>
      <c r="J23" s="115">
        <v>301632.96251931327</v>
      </c>
      <c r="K23" s="23">
        <v>16.304913722639405</v>
      </c>
      <c r="L23" s="115">
        <v>53934.752173775676</v>
      </c>
      <c r="M23" s="23">
        <v>14.845204116576971</v>
      </c>
      <c r="N23" s="115">
        <v>136077.00224711487</v>
      </c>
      <c r="O23" s="23">
        <v>12.770823203576809</v>
      </c>
      <c r="Q23" s="117">
        <f t="shared" ref="Q23:AE23" si="0">B24+B25+B26+B27+B33+B34+B35+B36+B37+B38+B39+B40+B41+B42+B43+B44+B45+B46+B47+B48+B49+B50+B51+B52+B53+B54+B55+B56+B57</f>
        <v>467123.44537822553</v>
      </c>
      <c r="R23" s="117">
        <f t="shared" si="0"/>
        <v>11.116974418482213</v>
      </c>
      <c r="S23" s="117">
        <f t="shared" si="0"/>
        <v>607786.97421725234</v>
      </c>
      <c r="T23" s="117">
        <f t="shared" si="0"/>
        <v>19.448743558329884</v>
      </c>
      <c r="U23" s="117">
        <f t="shared" si="0"/>
        <v>428581.44963153487</v>
      </c>
      <c r="V23" s="117">
        <f t="shared" si="0"/>
        <v>9.5060064533249271</v>
      </c>
      <c r="W23" s="117">
        <f t="shared" si="0"/>
        <v>910686.391557522</v>
      </c>
      <c r="X23" s="117">
        <f t="shared" si="0"/>
        <v>11.155502067308161</v>
      </c>
      <c r="Y23" s="117">
        <f t="shared" si="0"/>
        <v>301632.96251931333</v>
      </c>
      <c r="Z23" s="117">
        <f t="shared" si="0"/>
        <v>16.304913722639409</v>
      </c>
      <c r="AA23" s="117">
        <f t="shared" si="0"/>
        <v>53934.752173775683</v>
      </c>
      <c r="AB23" s="117">
        <f t="shared" si="0"/>
        <v>14.845204116576969</v>
      </c>
      <c r="AC23" s="117">
        <f t="shared" si="0"/>
        <v>136077.00224711484</v>
      </c>
      <c r="AD23" s="117">
        <f t="shared" si="0"/>
        <v>12.770823203576805</v>
      </c>
      <c r="AE23" s="117">
        <f t="shared" si="0"/>
        <v>0</v>
      </c>
    </row>
    <row r="24" spans="1:31" ht="12.4" customHeight="1" x14ac:dyDescent="0.15">
      <c r="A24" s="114" t="s">
        <v>18</v>
      </c>
      <c r="B24" s="115">
        <v>3754.0327148645765</v>
      </c>
      <c r="C24" s="23">
        <v>8.9341449396751205E-2</v>
      </c>
      <c r="D24" s="115">
        <v>2681.4397555910546</v>
      </c>
      <c r="E24" s="23">
        <v>8.6856239242599415E-2</v>
      </c>
      <c r="F24" s="115">
        <v>4145.1418139502375</v>
      </c>
      <c r="G24" s="23">
        <v>9.1939921495049801E-2</v>
      </c>
      <c r="H24" s="115">
        <v>3065.2016814159292</v>
      </c>
      <c r="I24" s="23">
        <v>3.7547353304874832E-2</v>
      </c>
      <c r="J24" s="115">
        <v>724.73224034334771</v>
      </c>
      <c r="K24" s="23">
        <v>3.917574708054939E-2</v>
      </c>
      <c r="L24" s="115">
        <v>242.80160347551345</v>
      </c>
      <c r="M24" s="23">
        <v>6.6829626876059756E-2</v>
      </c>
      <c r="N24" s="115">
        <v>910.34588862429007</v>
      </c>
      <c r="O24" s="23">
        <v>8.5435938518187982E-2</v>
      </c>
    </row>
    <row r="25" spans="1:31" ht="12.4" customHeight="1" x14ac:dyDescent="0.15">
      <c r="A25" s="114" t="s">
        <v>19</v>
      </c>
      <c r="B25" s="115">
        <v>7076.6379615056512</v>
      </c>
      <c r="C25" s="23">
        <v>0.16841544556432911</v>
      </c>
      <c r="D25" s="115">
        <v>5861.1858748668792</v>
      </c>
      <c r="E25" s="23">
        <v>0.18985344031366025</v>
      </c>
      <c r="F25" s="115">
        <v>7460.2605524182272</v>
      </c>
      <c r="G25" s="23">
        <v>0.16546979580134163</v>
      </c>
      <c r="H25" s="115">
        <v>15473.757796460177</v>
      </c>
      <c r="I25" s="23">
        <v>0.18954663063781402</v>
      </c>
      <c r="J25" s="115">
        <v>1022.1678412017167</v>
      </c>
      <c r="K25" s="23">
        <v>5.5253770415703278E-2</v>
      </c>
      <c r="L25" s="115">
        <v>309.64299315429173</v>
      </c>
      <c r="M25" s="23">
        <v>8.5227302460440968E-2</v>
      </c>
      <c r="N25" s="115">
        <v>840.20606649569515</v>
      </c>
      <c r="O25" s="23">
        <v>7.8853317993465177E-2</v>
      </c>
    </row>
    <row r="26" spans="1:31" ht="12.4" customHeight="1" x14ac:dyDescent="0.15">
      <c r="A26" s="114" t="s">
        <v>20</v>
      </c>
      <c r="B26" s="115">
        <v>7581.9712509063766</v>
      </c>
      <c r="C26" s="23">
        <v>0.18044176817060861</v>
      </c>
      <c r="D26" s="115">
        <v>16405.513075612354</v>
      </c>
      <c r="E26" s="23">
        <v>0.53140152249249117</v>
      </c>
      <c r="F26" s="115">
        <v>4632.7322701984904</v>
      </c>
      <c r="G26" s="23">
        <v>0.10275475733934597</v>
      </c>
      <c r="H26" s="115">
        <v>3987.9158849557521</v>
      </c>
      <c r="I26" s="23">
        <v>4.8850190703728105E-2</v>
      </c>
      <c r="J26" s="115">
        <v>28759.535103004291</v>
      </c>
      <c r="K26" s="23">
        <v>1.5546103935098929</v>
      </c>
      <c r="L26" s="115">
        <v>1821.7119773565034</v>
      </c>
      <c r="M26" s="23">
        <v>0.50141485879710046</v>
      </c>
      <c r="N26" s="115">
        <v>4183.1679329547542</v>
      </c>
      <c r="O26" s="23">
        <v>0.39259020422585544</v>
      </c>
    </row>
    <row r="27" spans="1:31" ht="12.4" customHeight="1" x14ac:dyDescent="0.15">
      <c r="A27" s="114" t="s">
        <v>21</v>
      </c>
      <c r="B27" s="115">
        <v>94103.929590957574</v>
      </c>
      <c r="C27" s="23">
        <v>2.2395599884614383</v>
      </c>
      <c r="D27" s="115">
        <v>239388.47433067093</v>
      </c>
      <c r="E27" s="23">
        <v>7.754185994681233</v>
      </c>
      <c r="F27" s="115">
        <v>53844.329689823877</v>
      </c>
      <c r="G27" s="23">
        <v>1.1942760143876265</v>
      </c>
      <c r="H27" s="115">
        <v>134080.40825663717</v>
      </c>
      <c r="I27" s="23">
        <v>1.6424251919854926</v>
      </c>
      <c r="J27" s="115">
        <v>139835.52007296137</v>
      </c>
      <c r="K27" s="23">
        <v>7.5588757644617823</v>
      </c>
      <c r="L27" s="115">
        <v>22294.522810426541</v>
      </c>
      <c r="M27" s="23">
        <v>6.1364283409720919</v>
      </c>
      <c r="N27" s="115">
        <v>48617.879009159187</v>
      </c>
      <c r="O27" s="23">
        <v>4.5627867097728068</v>
      </c>
    </row>
    <row r="28" spans="1:31" ht="12.4" customHeight="1" x14ac:dyDescent="0.15">
      <c r="A28" s="114" t="s">
        <v>22</v>
      </c>
      <c r="B28" s="115">
        <v>86223.299062166785</v>
      </c>
      <c r="C28" s="23">
        <v>2.0520104898077345</v>
      </c>
      <c r="D28" s="115">
        <v>221634.21388338658</v>
      </c>
      <c r="E28" s="23">
        <v>7.1790963288517498</v>
      </c>
      <c r="F28" s="115">
        <v>48521.344020547949</v>
      </c>
      <c r="G28" s="23">
        <v>1.0762113240782447</v>
      </c>
      <c r="H28" s="115">
        <v>127476.26540707966</v>
      </c>
      <c r="I28" s="23">
        <v>1.5615273879840104</v>
      </c>
      <c r="J28" s="115">
        <v>132388.5485751073</v>
      </c>
      <c r="K28" s="23">
        <v>7.1563261665885367</v>
      </c>
      <c r="L28" s="115">
        <v>20397.443976303315</v>
      </c>
      <c r="M28" s="23">
        <v>5.6142692249524515</v>
      </c>
      <c r="N28" s="115">
        <v>44551.094845576117</v>
      </c>
      <c r="O28" s="23">
        <v>4.1811191193455155</v>
      </c>
    </row>
    <row r="29" spans="1:31" ht="12.4" customHeight="1" x14ac:dyDescent="0.15">
      <c r="A29" s="114" t="s">
        <v>23</v>
      </c>
      <c r="B29" s="115">
        <v>42.04228769460439</v>
      </c>
      <c r="C29" s="23">
        <v>1.0005557233740442E-3</v>
      </c>
      <c r="D29" s="115">
        <v>109.67786528221512</v>
      </c>
      <c r="E29" s="23">
        <v>3.552646255321092E-3</v>
      </c>
      <c r="F29" s="115">
        <v>25.780834917528658</v>
      </c>
      <c r="G29" s="23">
        <v>5.7182312325656875E-4</v>
      </c>
      <c r="H29" s="115">
        <v>33.844707964601767</v>
      </c>
      <c r="I29" s="23">
        <v>4.1458257548005579E-4</v>
      </c>
      <c r="J29" s="115">
        <v>0.15878969957081546</v>
      </c>
      <c r="K29" s="23">
        <v>8.5834529818013614E-6</v>
      </c>
      <c r="L29" s="115">
        <v>20.746942074776197</v>
      </c>
      <c r="M29" s="23">
        <v>5.7104663965546996E-3</v>
      </c>
      <c r="N29" s="115">
        <v>47.944551383037187</v>
      </c>
      <c r="O29" s="23">
        <v>4.4995949291685242E-3</v>
      </c>
    </row>
    <row r="30" spans="1:31" ht="12.4" customHeight="1" x14ac:dyDescent="0.15">
      <c r="A30" s="114" t="s">
        <v>24</v>
      </c>
      <c r="B30" s="115">
        <v>1249.3873268287482</v>
      </c>
      <c r="C30" s="23">
        <v>2.9733911000517085E-2</v>
      </c>
      <c r="D30" s="115">
        <v>3566.9611160809368</v>
      </c>
      <c r="E30" s="23">
        <v>0.1155397310051014</v>
      </c>
      <c r="F30" s="115">
        <v>625.85482038020689</v>
      </c>
      <c r="G30" s="23">
        <v>1.388156199129391E-2</v>
      </c>
      <c r="H30" s="115">
        <v>1981.658761061947</v>
      </c>
      <c r="I30" s="23">
        <v>2.4274435865806576E-2</v>
      </c>
      <c r="J30" s="115">
        <v>1359.2641630901287</v>
      </c>
      <c r="K30" s="23">
        <v>7.347567295149697E-2</v>
      </c>
      <c r="L30" s="115">
        <v>90.487555555555559</v>
      </c>
      <c r="M30" s="23">
        <v>2.4906135248461699E-2</v>
      </c>
      <c r="N30" s="115">
        <v>279.30030133724125</v>
      </c>
      <c r="O30" s="23">
        <v>2.6212326184303945E-2</v>
      </c>
    </row>
    <row r="31" spans="1:31" ht="12.4" customHeight="1" x14ac:dyDescent="0.15">
      <c r="A31" s="114" t="s">
        <v>25</v>
      </c>
      <c r="B31" s="115">
        <v>731.25977457880151</v>
      </c>
      <c r="C31" s="23">
        <v>1.7403100374624326E-2</v>
      </c>
      <c r="D31" s="115">
        <v>623.5455271565495</v>
      </c>
      <c r="E31" s="23">
        <v>2.0197664099085497E-2</v>
      </c>
      <c r="F31" s="115">
        <v>754.77943723790884</v>
      </c>
      <c r="G31" s="23">
        <v>1.6741131020460737E-2</v>
      </c>
      <c r="H31" s="115">
        <v>466.46863716814158</v>
      </c>
      <c r="I31" s="23">
        <v>5.7140327279557711E-3</v>
      </c>
      <c r="J31" s="115">
        <v>1005.7193819742489</v>
      </c>
      <c r="K31" s="23">
        <v>5.4364641103262695E-2</v>
      </c>
      <c r="L31" s="115">
        <v>114.69431384939442</v>
      </c>
      <c r="M31" s="23">
        <v>3.1568894478630309E-2</v>
      </c>
      <c r="N31" s="115">
        <v>344.4003797398791</v>
      </c>
      <c r="O31" s="23">
        <v>3.2321966888390695E-2</v>
      </c>
    </row>
    <row r="32" spans="1:31" ht="12.4" customHeight="1" x14ac:dyDescent="0.15">
      <c r="A32" s="114" t="s">
        <v>26</v>
      </c>
      <c r="B32" s="115">
        <v>5857.9411396886335</v>
      </c>
      <c r="C32" s="23">
        <v>0.13941193155518858</v>
      </c>
      <c r="D32" s="115">
        <v>13454.075938764643</v>
      </c>
      <c r="E32" s="23">
        <v>0.43579962446997461</v>
      </c>
      <c r="F32" s="115">
        <v>3916.5705767402856</v>
      </c>
      <c r="G32" s="23">
        <v>8.6870174174370637E-2</v>
      </c>
      <c r="H32" s="115">
        <v>4122.1707433628317</v>
      </c>
      <c r="I32" s="23">
        <v>5.0494752832239649E-2</v>
      </c>
      <c r="J32" s="115">
        <v>5081.8291630901285</v>
      </c>
      <c r="K32" s="23">
        <v>0.27470070036550465</v>
      </c>
      <c r="L32" s="115">
        <v>1671.1500226434964</v>
      </c>
      <c r="M32" s="23">
        <v>0.459973619895994</v>
      </c>
      <c r="N32" s="115">
        <v>3395.1389311229163</v>
      </c>
      <c r="O32" s="23">
        <v>0.3186337024254281</v>
      </c>
    </row>
    <row r="33" spans="1:15" ht="12.4" customHeight="1" x14ac:dyDescent="0.15">
      <c r="A33" s="114" t="s">
        <v>27</v>
      </c>
      <c r="B33" s="115">
        <v>0.87502665813606317</v>
      </c>
      <c r="C33" s="23">
        <v>2.0824578749439997E-5</v>
      </c>
      <c r="D33" s="115">
        <v>0</v>
      </c>
      <c r="E33" s="23">
        <v>0</v>
      </c>
      <c r="F33" s="115">
        <v>1.1470506010623429</v>
      </c>
      <c r="G33" s="23">
        <v>2.5441769412472881E-5</v>
      </c>
      <c r="H33" s="115">
        <v>0</v>
      </c>
      <c r="I33" s="23">
        <v>0</v>
      </c>
      <c r="J33" s="115">
        <v>0</v>
      </c>
      <c r="K33" s="23">
        <v>0</v>
      </c>
      <c r="L33" s="115">
        <v>3.0573986308583465</v>
      </c>
      <c r="M33" s="23">
        <v>8.4152990254961571E-4</v>
      </c>
      <c r="N33" s="115">
        <v>0.43964095988276236</v>
      </c>
      <c r="O33" s="23">
        <v>4.1260292915018299E-5</v>
      </c>
    </row>
    <row r="34" spans="1:15" ht="12.4" customHeight="1" x14ac:dyDescent="0.15">
      <c r="A34" s="114" t="s">
        <v>28</v>
      </c>
      <c r="B34" s="115">
        <v>315.4659190658989</v>
      </c>
      <c r="C34" s="23">
        <v>7.5077082661071945E-3</v>
      </c>
      <c r="D34" s="115">
        <v>935.86772470713527</v>
      </c>
      <c r="E34" s="23">
        <v>3.0314293217701883E-2</v>
      </c>
      <c r="F34" s="115">
        <v>161.89261979312272</v>
      </c>
      <c r="G34" s="23">
        <v>3.5908047112682777E-3</v>
      </c>
      <c r="H34" s="115">
        <v>377.87610619469029</v>
      </c>
      <c r="I34" s="23">
        <v>4.628813741942215E-3</v>
      </c>
      <c r="J34" s="115">
        <v>0</v>
      </c>
      <c r="K34" s="23">
        <v>0</v>
      </c>
      <c r="L34" s="115">
        <v>21.432307003686152</v>
      </c>
      <c r="M34" s="23">
        <v>5.8991088182576874E-3</v>
      </c>
      <c r="N34" s="115">
        <v>114.84420846308848</v>
      </c>
      <c r="O34" s="23">
        <v>1.0778126046408543E-2</v>
      </c>
    </row>
    <row r="35" spans="1:15" ht="12.4" customHeight="1" x14ac:dyDescent="0.15">
      <c r="A35" s="114" t="s">
        <v>29</v>
      </c>
      <c r="B35" s="115">
        <v>3180.8032752185968</v>
      </c>
      <c r="C35" s="23">
        <v>7.5699280330915872E-2</v>
      </c>
      <c r="D35" s="115">
        <v>7369.6117848775293</v>
      </c>
      <c r="E35" s="23">
        <v>2.387138338565096E-4</v>
      </c>
      <c r="F35" s="115">
        <v>1126.3040464076041</v>
      </c>
      <c r="G35" s="23">
        <v>2.4981607446522742E-2</v>
      </c>
      <c r="H35" s="115">
        <v>67597.563761061945</v>
      </c>
      <c r="I35" s="23">
        <v>0.82804000287281265</v>
      </c>
      <c r="J35" s="115">
        <v>1258.9627896995707</v>
      </c>
      <c r="K35" s="23">
        <v>6.8053834350914416E-2</v>
      </c>
      <c r="L35" s="115">
        <v>17.637460768825697</v>
      </c>
      <c r="M35" s="23">
        <v>4.8546010625528501E-3</v>
      </c>
      <c r="N35" s="115">
        <v>77.086778530866454</v>
      </c>
      <c r="O35" s="23">
        <v>7.2345922065743381E-3</v>
      </c>
    </row>
    <row r="36" spans="1:15" ht="12.4" customHeight="1" x14ac:dyDescent="0.15">
      <c r="A36" s="114" t="s">
        <v>30</v>
      </c>
      <c r="B36" s="115">
        <v>195.14087609298358</v>
      </c>
      <c r="C36" s="23">
        <v>4.6441174147647006E-3</v>
      </c>
      <c r="D36" s="115">
        <v>405.57758359957398</v>
      </c>
      <c r="E36" s="23">
        <v>1.3137324289724752E-2</v>
      </c>
      <c r="F36" s="115">
        <v>147.40961965334077</v>
      </c>
      <c r="G36" s="23">
        <v>3.269569406029012E-3</v>
      </c>
      <c r="H36" s="115">
        <v>86.824911504424776</v>
      </c>
      <c r="I36" s="23">
        <v>1.0635664359988192E-3</v>
      </c>
      <c r="J36" s="115">
        <v>17.067811158798282</v>
      </c>
      <c r="K36" s="23">
        <v>9.2260867663191651E-4</v>
      </c>
      <c r="L36" s="115">
        <v>20.319716692996312</v>
      </c>
      <c r="M36" s="23">
        <v>5.592875275047913E-3</v>
      </c>
      <c r="N36" s="115">
        <v>91.784831654149102</v>
      </c>
      <c r="O36" s="23">
        <v>8.6140041187602739E-3</v>
      </c>
    </row>
    <row r="37" spans="1:15" ht="12.4" customHeight="1" x14ac:dyDescent="0.15">
      <c r="A37" s="114" t="s">
        <v>31</v>
      </c>
      <c r="B37" s="115">
        <v>1880.5669911494988</v>
      </c>
      <c r="C37" s="23">
        <v>4.4755225497027804E-2</v>
      </c>
      <c r="D37" s="115">
        <v>2953.1362476038335</v>
      </c>
      <c r="E37" s="23">
        <v>9.5656935011516744E-2</v>
      </c>
      <c r="F37" s="115">
        <v>1657.0525001397821</v>
      </c>
      <c r="G37" s="23">
        <v>3.6753694713967278E-2</v>
      </c>
      <c r="H37" s="115">
        <v>1723.1391238938054</v>
      </c>
      <c r="I37" s="23">
        <v>2.1107685628179024E-2</v>
      </c>
      <c r="J37" s="115">
        <v>174.67409012875538</v>
      </c>
      <c r="K37" s="23">
        <v>9.4420912931475059E-3</v>
      </c>
      <c r="L37" s="115">
        <v>315.79531806213799</v>
      </c>
      <c r="M37" s="23">
        <v>8.6920691516057816E-2</v>
      </c>
      <c r="N37" s="115">
        <v>833.18064022714782</v>
      </c>
      <c r="O37" s="23">
        <v>7.8193981916657343E-2</v>
      </c>
    </row>
    <row r="38" spans="1:15" ht="12.4" customHeight="1" x14ac:dyDescent="0.15">
      <c r="A38" s="114" t="s">
        <v>32</v>
      </c>
      <c r="B38" s="115">
        <v>20285.995398059287</v>
      </c>
      <c r="C38" s="23">
        <v>0.48278221554705381</v>
      </c>
      <c r="D38" s="115">
        <v>27494.431510649629</v>
      </c>
      <c r="E38" s="23">
        <v>0.89058980950398448</v>
      </c>
      <c r="F38" s="115">
        <v>18766.512016913613</v>
      </c>
      <c r="G38" s="23">
        <v>0.41624429730346968</v>
      </c>
      <c r="H38" s="115">
        <v>26478.63385840708</v>
      </c>
      <c r="I38" s="23">
        <v>0.32435145345893612</v>
      </c>
      <c r="J38" s="115">
        <v>5836.0938669527895</v>
      </c>
      <c r="K38" s="23">
        <v>0.31547283885393462</v>
      </c>
      <c r="L38" s="115">
        <v>1280.1017572406531</v>
      </c>
      <c r="M38" s="23">
        <v>0.35234002401639353</v>
      </c>
      <c r="N38" s="115">
        <v>4550.0816574464188</v>
      </c>
      <c r="O38" s="23">
        <v>0.42702504794720358</v>
      </c>
    </row>
    <row r="39" spans="1:15" ht="12.4" customHeight="1" x14ac:dyDescent="0.15">
      <c r="A39" s="114" t="s">
        <v>33</v>
      </c>
      <c r="B39" s="115">
        <v>35932.081141714654</v>
      </c>
      <c r="C39" s="23">
        <v>0.85514017934131492</v>
      </c>
      <c r="D39" s="115">
        <v>34718.717732694357</v>
      </c>
      <c r="E39" s="23">
        <v>1.124596309612961</v>
      </c>
      <c r="F39" s="115">
        <v>36671.954242381886</v>
      </c>
      <c r="G39" s="23">
        <v>0.81338992619448303</v>
      </c>
      <c r="H39" s="115">
        <v>59914.824371681418</v>
      </c>
      <c r="I39" s="23">
        <v>0.7339298723873382</v>
      </c>
      <c r="J39" s="115">
        <v>11363.816484978541</v>
      </c>
      <c r="K39" s="23">
        <v>0.61427652269807487</v>
      </c>
      <c r="L39" s="115">
        <v>3667.7133949447079</v>
      </c>
      <c r="M39" s="23">
        <v>1.0095152345120355</v>
      </c>
      <c r="N39" s="115">
        <v>9969.5036510349892</v>
      </c>
      <c r="O39" s="23">
        <v>0.93563766435397644</v>
      </c>
    </row>
    <row r="40" spans="1:15" ht="12.4" customHeight="1" x14ac:dyDescent="0.15">
      <c r="A40" s="114" t="s">
        <v>34</v>
      </c>
      <c r="B40" s="115">
        <v>34043.61782256345</v>
      </c>
      <c r="C40" s="23">
        <v>0.81019703076471694</v>
      </c>
      <c r="D40" s="115">
        <v>44450.427303514378</v>
      </c>
      <c r="E40" s="23">
        <v>1.4398223716418361</v>
      </c>
      <c r="F40" s="115">
        <v>29966.983899077437</v>
      </c>
      <c r="G40" s="23">
        <v>0.66467259041711446</v>
      </c>
      <c r="H40" s="115">
        <v>134486.4712654867</v>
      </c>
      <c r="I40" s="23">
        <v>1.6473992827116437</v>
      </c>
      <c r="J40" s="115">
        <v>26619.619729613732</v>
      </c>
      <c r="K40" s="23">
        <v>1.4389362468733207</v>
      </c>
      <c r="L40" s="115">
        <v>2947.7800721432332</v>
      </c>
      <c r="M40" s="23">
        <v>0.81135807801155702</v>
      </c>
      <c r="N40" s="115">
        <v>8370.8210265616417</v>
      </c>
      <c r="O40" s="23">
        <v>0.7856013406649589</v>
      </c>
    </row>
    <row r="41" spans="1:15" ht="12.4" customHeight="1" x14ac:dyDescent="0.15">
      <c r="A41" s="114" t="s">
        <v>35</v>
      </c>
      <c r="B41" s="115">
        <v>45.50804116016208</v>
      </c>
      <c r="C41" s="23">
        <v>1.0830364744444053E-3</v>
      </c>
      <c r="D41" s="115">
        <v>12.631280617678382</v>
      </c>
      <c r="E41" s="23">
        <v>4.091479321815506E-4</v>
      </c>
      <c r="F41" s="115">
        <v>56.339511462119098</v>
      </c>
      <c r="G41" s="23">
        <v>1.2496195530546624E-3</v>
      </c>
      <c r="H41" s="115">
        <v>0</v>
      </c>
      <c r="I41" s="23">
        <v>0</v>
      </c>
      <c r="J41" s="115">
        <v>0</v>
      </c>
      <c r="K41" s="23">
        <v>0</v>
      </c>
      <c r="L41" s="115">
        <v>4.7374302264349657</v>
      </c>
      <c r="M41" s="23">
        <v>1.3039481199964367E-3</v>
      </c>
      <c r="N41" s="115">
        <v>9.8906010258289054</v>
      </c>
      <c r="O41" s="23">
        <v>9.2823265498306819E-4</v>
      </c>
    </row>
    <row r="42" spans="1:15" ht="12.4" customHeight="1" x14ac:dyDescent="0.15">
      <c r="A42" s="114" t="s">
        <v>36</v>
      </c>
      <c r="B42" s="115">
        <v>5240.6144591597358</v>
      </c>
      <c r="C42" s="23">
        <v>0.12472030135938553</v>
      </c>
      <c r="D42" s="115">
        <v>4249.7941980830674</v>
      </c>
      <c r="E42" s="23">
        <v>0.13765781641405944</v>
      </c>
      <c r="F42" s="115">
        <v>5726.4278367346933</v>
      </c>
      <c r="G42" s="23">
        <v>0.12701310338396446</v>
      </c>
      <c r="H42" s="115">
        <v>288.93805309734512</v>
      </c>
      <c r="I42" s="23">
        <v>3.539362264037782E-3</v>
      </c>
      <c r="J42" s="115">
        <v>711.82038626609437</v>
      </c>
      <c r="K42" s="23">
        <v>3.8477790647106061E-2</v>
      </c>
      <c r="L42" s="115">
        <v>1155.8903059505003</v>
      </c>
      <c r="M42" s="23">
        <v>0.31815159682055777</v>
      </c>
      <c r="N42" s="115">
        <v>2400.1929860780365</v>
      </c>
      <c r="O42" s="23">
        <v>0.22525805076160543</v>
      </c>
    </row>
    <row r="43" spans="1:15" ht="12.4" customHeight="1" x14ac:dyDescent="0.15">
      <c r="A43" s="114" t="s">
        <v>37</v>
      </c>
      <c r="B43" s="115">
        <v>15168.933784922159</v>
      </c>
      <c r="C43" s="23">
        <v>0.36100232285726919</v>
      </c>
      <c r="D43" s="115">
        <v>15142.588639510117</v>
      </c>
      <c r="E43" s="23">
        <v>0.49049332504419824</v>
      </c>
      <c r="F43" s="115">
        <v>14909.320726586524</v>
      </c>
      <c r="G43" s="23">
        <v>0.3306911653863478</v>
      </c>
      <c r="H43" s="115">
        <v>50403.00620353983</v>
      </c>
      <c r="I43" s="23">
        <v>0.6174143427579919</v>
      </c>
      <c r="J43" s="115">
        <v>6264.6325793991418</v>
      </c>
      <c r="K43" s="23">
        <v>0.33863770344595134</v>
      </c>
      <c r="L43" s="115">
        <v>2181.5577446024222</v>
      </c>
      <c r="M43" s="23">
        <v>0.60046016168530592</v>
      </c>
      <c r="N43" s="115">
        <v>4613.1642051657809</v>
      </c>
      <c r="O43" s="23">
        <v>0.4329453434479244</v>
      </c>
    </row>
    <row r="44" spans="1:15" ht="12.4" customHeight="1" x14ac:dyDescent="0.15">
      <c r="A44" s="114" t="s">
        <v>38</v>
      </c>
      <c r="B44" s="115">
        <v>17435.022895606737</v>
      </c>
      <c r="C44" s="23">
        <v>0.41493250966920231</v>
      </c>
      <c r="D44" s="115">
        <v>22974.147536208733</v>
      </c>
      <c r="E44" s="23">
        <v>0.74417038482368458</v>
      </c>
      <c r="F44" s="115">
        <v>15846.105373357563</v>
      </c>
      <c r="G44" s="23">
        <v>0.35146920163882023</v>
      </c>
      <c r="H44" s="115">
        <v>43698.720893805308</v>
      </c>
      <c r="I44" s="23">
        <v>0.53528983828982213</v>
      </c>
      <c r="J44" s="115">
        <v>8837.7782832618013</v>
      </c>
      <c r="K44" s="23">
        <v>0.47773032232567536</v>
      </c>
      <c r="L44" s="115">
        <v>3311.5861816745655</v>
      </c>
      <c r="M44" s="23">
        <v>0.9114934404110967</v>
      </c>
      <c r="N44" s="115">
        <v>7730.4183332112107</v>
      </c>
      <c r="O44" s="23">
        <v>0.7254995641647628</v>
      </c>
    </row>
    <row r="45" spans="1:15" ht="12.4" customHeight="1" x14ac:dyDescent="0.15">
      <c r="A45" s="114" t="s">
        <v>39</v>
      </c>
      <c r="B45" s="115">
        <v>5068.2703600981022</v>
      </c>
      <c r="C45" s="23">
        <v>0.12061871973379783</v>
      </c>
      <c r="D45" s="115">
        <v>7856.9337726304575</v>
      </c>
      <c r="E45" s="23">
        <v>0.25449899370139956</v>
      </c>
      <c r="F45" s="115">
        <v>4192.640294101202</v>
      </c>
      <c r="G45" s="23">
        <v>9.2993445531674296E-2</v>
      </c>
      <c r="H45" s="115">
        <v>10856.39821238938</v>
      </c>
      <c r="I45" s="23">
        <v>0.13298603539545781</v>
      </c>
      <c r="J45" s="115">
        <v>6669.5113733905582</v>
      </c>
      <c r="K45" s="23">
        <v>0.36052361985581211</v>
      </c>
      <c r="L45" s="115">
        <v>896.7871058451816</v>
      </c>
      <c r="M45" s="23">
        <v>0.24683505715372731</v>
      </c>
      <c r="N45" s="115">
        <v>2005.5892463821212</v>
      </c>
      <c r="O45" s="23">
        <v>0.18822449981685993</v>
      </c>
    </row>
    <row r="46" spans="1:15" ht="12.4" customHeight="1" x14ac:dyDescent="0.15">
      <c r="A46" s="116" t="s">
        <v>40</v>
      </c>
      <c r="B46" s="115">
        <v>32025.323498827041</v>
      </c>
      <c r="C46" s="23">
        <v>0.76216406091928746</v>
      </c>
      <c r="D46" s="115">
        <v>7026.0305197018106</v>
      </c>
      <c r="E46" s="23">
        <v>0.22758467217940931</v>
      </c>
      <c r="F46" s="115">
        <v>39426.121292423821</v>
      </c>
      <c r="G46" s="23">
        <v>0.87447780056175273</v>
      </c>
      <c r="H46" s="115">
        <v>15945.783362831859</v>
      </c>
      <c r="I46" s="23">
        <v>0.19532873326973746</v>
      </c>
      <c r="J46" s="115">
        <v>14086.92364806867</v>
      </c>
      <c r="K46" s="23">
        <v>0.76147537981516811</v>
      </c>
      <c r="L46" s="115">
        <v>1108.0071711427067</v>
      </c>
      <c r="M46" s="23">
        <v>0.3049720626368651</v>
      </c>
      <c r="N46" s="115">
        <v>3091.1156068877085</v>
      </c>
      <c r="O46" s="23">
        <v>0.29010112117028902</v>
      </c>
    </row>
    <row r="47" spans="1:15" ht="12.4" customHeight="1" x14ac:dyDescent="0.15">
      <c r="A47" s="114" t="s">
        <v>41</v>
      </c>
      <c r="B47" s="115">
        <v>3633.7031664534015</v>
      </c>
      <c r="C47" s="23">
        <v>8.6477751321413915E-2</v>
      </c>
      <c r="D47" s="115">
        <v>2021.7337342917999</v>
      </c>
      <c r="E47" s="23">
        <v>6.5487277327167082E-2</v>
      </c>
      <c r="F47" s="115">
        <v>4171.2666634050884</v>
      </c>
      <c r="G47" s="23">
        <v>9.251937491685204E-2</v>
      </c>
      <c r="H47" s="115">
        <v>1727.138831858407</v>
      </c>
      <c r="I47" s="23">
        <v>2.1156680266598331E-2</v>
      </c>
      <c r="J47" s="115">
        <v>1045.6821630901288</v>
      </c>
      <c r="K47" s="23">
        <v>5.6524848305979883E-2</v>
      </c>
      <c r="L47" s="115">
        <v>699.25074038967875</v>
      </c>
      <c r="M47" s="23">
        <v>0.19246440469971421</v>
      </c>
      <c r="N47" s="115">
        <v>1578.4364506319839</v>
      </c>
      <c r="O47" s="23">
        <v>0.14813622078840111</v>
      </c>
    </row>
    <row r="48" spans="1:15" ht="12.4" customHeight="1" x14ac:dyDescent="0.15">
      <c r="A48" s="114" t="s">
        <v>42</v>
      </c>
      <c r="B48" s="115">
        <v>979.28101663467692</v>
      </c>
      <c r="C48" s="23">
        <v>2.3305706699474567E-2</v>
      </c>
      <c r="D48" s="115">
        <v>1935.5230228966986</v>
      </c>
      <c r="E48" s="23">
        <v>6.2694770742376366E-2</v>
      </c>
      <c r="F48" s="115">
        <v>725.54364103997762</v>
      </c>
      <c r="G48" s="23">
        <v>1.6092676292509819E-2</v>
      </c>
      <c r="H48" s="115">
        <v>1843.684442477876</v>
      </c>
      <c r="I48" s="23">
        <v>2.2584312009264002E-2</v>
      </c>
      <c r="J48" s="115">
        <v>643.38878540772532</v>
      </c>
      <c r="K48" s="23">
        <v>3.4778687808415608E-2</v>
      </c>
      <c r="L48" s="115">
        <v>172.05419747235388</v>
      </c>
      <c r="M48" s="23">
        <v>4.7356844662259076E-2</v>
      </c>
      <c r="N48" s="115">
        <v>309.06530610001835</v>
      </c>
      <c r="O48" s="23">
        <v>2.9005771125049668E-2</v>
      </c>
    </row>
    <row r="49" spans="1:17" ht="12.4" customHeight="1" x14ac:dyDescent="0.15">
      <c r="A49" s="114" t="s">
        <v>43</v>
      </c>
      <c r="B49" s="115">
        <v>86251.865184261042</v>
      </c>
      <c r="C49" s="23">
        <v>2.0526903290487302</v>
      </c>
      <c r="D49" s="115">
        <v>75185.891643769966</v>
      </c>
      <c r="E49" s="23">
        <v>2.4353945594574764</v>
      </c>
      <c r="F49" s="115">
        <v>90525.85305870841</v>
      </c>
      <c r="G49" s="23">
        <v>2.0078781853686376</v>
      </c>
      <c r="H49" s="115">
        <v>145634.45018584069</v>
      </c>
      <c r="I49" s="23">
        <v>1.7839570517144558</v>
      </c>
      <c r="J49" s="115">
        <v>15417.345656652362</v>
      </c>
      <c r="K49" s="23">
        <v>0.83339197634187823</v>
      </c>
      <c r="L49" s="115">
        <v>3685.1438256977353</v>
      </c>
      <c r="M49" s="23">
        <v>1.0143128518540945</v>
      </c>
      <c r="N49" s="115">
        <v>11894.001483788239</v>
      </c>
      <c r="O49" s="23">
        <v>1.1162517370620602</v>
      </c>
    </row>
    <row r="50" spans="1:17" ht="12.4" customHeight="1" x14ac:dyDescent="0.15">
      <c r="A50" s="114" t="s">
        <v>44</v>
      </c>
      <c r="B50" s="115">
        <v>661.01870580081038</v>
      </c>
      <c r="C50" s="23">
        <v>1.5731447683118946E-2</v>
      </c>
      <c r="D50" s="115">
        <v>993.71594195953139</v>
      </c>
      <c r="E50" s="23">
        <v>3.218809201812449E-2</v>
      </c>
      <c r="F50" s="115">
        <v>536.13439488398103</v>
      </c>
      <c r="G50" s="23">
        <v>1.1891548320624236E-2</v>
      </c>
      <c r="H50" s="115">
        <v>3743.1894424778761</v>
      </c>
      <c r="I50" s="23">
        <v>4.5852400948335148E-2</v>
      </c>
      <c r="J50" s="115">
        <v>319.0944892703863</v>
      </c>
      <c r="K50" s="23">
        <v>1.7248804883485517E-2</v>
      </c>
      <c r="L50" s="115">
        <v>190.71082201158507</v>
      </c>
      <c r="M50" s="23">
        <v>5.249196419555862E-2</v>
      </c>
      <c r="N50" s="115">
        <v>278.1132888807474</v>
      </c>
      <c r="O50" s="23">
        <v>2.6100925095420478E-2</v>
      </c>
    </row>
    <row r="51" spans="1:17" ht="12.4" customHeight="1" x14ac:dyDescent="0.15">
      <c r="A51" s="114" t="s">
        <v>45</v>
      </c>
      <c r="B51" s="115">
        <v>2523.1075748560461</v>
      </c>
      <c r="C51" s="23">
        <v>6.0046916168042197E-2</v>
      </c>
      <c r="D51" s="115">
        <v>2669.2368551650688</v>
      </c>
      <c r="E51" s="23">
        <v>8.6460967248648019E-2</v>
      </c>
      <c r="F51" s="115">
        <v>2507.0911935979875</v>
      </c>
      <c r="G51" s="23">
        <v>5.5607691573926171E-2</v>
      </c>
      <c r="H51" s="115">
        <v>6109.7902300884953</v>
      </c>
      <c r="I51" s="23">
        <v>7.4842204928529832E-2</v>
      </c>
      <c r="J51" s="115">
        <v>97.593682403433476</v>
      </c>
      <c r="K51" s="23">
        <v>5.2754730722136111E-3</v>
      </c>
      <c r="L51" s="115">
        <v>32.228600842548708</v>
      </c>
      <c r="M51" s="23">
        <v>8.8707213552739507E-3</v>
      </c>
      <c r="N51" s="115">
        <v>248.17210716248397</v>
      </c>
      <c r="O51" s="23">
        <v>2.3290945951878497E-2</v>
      </c>
    </row>
    <row r="52" spans="1:17" ht="12.4" customHeight="1" x14ac:dyDescent="0.15">
      <c r="A52" s="114" t="s">
        <v>46</v>
      </c>
      <c r="B52" s="115">
        <v>744.14524792066538</v>
      </c>
      <c r="C52" s="23">
        <v>1.770975909391757E-2</v>
      </c>
      <c r="D52" s="115">
        <v>816.85924813631527</v>
      </c>
      <c r="E52" s="23">
        <v>2.6459413132710385E-2</v>
      </c>
      <c r="F52" s="115">
        <v>727.90043108750342</v>
      </c>
      <c r="G52" s="23">
        <v>1.6144950280150144E-2</v>
      </c>
      <c r="H52" s="115">
        <v>655.64705309734518</v>
      </c>
      <c r="I52" s="23">
        <v>8.0313839363986561E-3</v>
      </c>
      <c r="J52" s="115">
        <v>699.76251502145919</v>
      </c>
      <c r="K52" s="23">
        <v>3.7825996663184681E-2</v>
      </c>
      <c r="L52" s="115">
        <v>161.13462875197473</v>
      </c>
      <c r="M52" s="23">
        <v>4.4351301483035274E-2</v>
      </c>
      <c r="N52" s="115">
        <v>422.67975709836963</v>
      </c>
      <c r="O52" s="23">
        <v>3.9668484464637138E-2</v>
      </c>
    </row>
    <row r="53" spans="1:17" ht="12.4" customHeight="1" x14ac:dyDescent="0.15">
      <c r="A53" s="114" t="s">
        <v>47</v>
      </c>
      <c r="B53" s="115">
        <v>3389.3874775005334</v>
      </c>
      <c r="C53" s="23">
        <v>8.0663332689688561E-2</v>
      </c>
      <c r="D53" s="115">
        <v>3832.1932854100105</v>
      </c>
      <c r="E53" s="23">
        <v>0.12413103674152348</v>
      </c>
      <c r="F53" s="115">
        <v>3284.6616908023484</v>
      </c>
      <c r="G53" s="23">
        <v>7.285433202160424E-2</v>
      </c>
      <c r="H53" s="115">
        <v>4908.3715221238936</v>
      </c>
      <c r="I53" s="23">
        <v>6.0125361672005488E-2</v>
      </c>
      <c r="J53" s="115">
        <v>2299.146163090129</v>
      </c>
      <c r="K53" s="23">
        <v>0.1242814429557635</v>
      </c>
      <c r="L53" s="115">
        <v>331.10627962085306</v>
      </c>
      <c r="M53" s="23">
        <v>9.1134938182619946E-2</v>
      </c>
      <c r="N53" s="115">
        <v>1010.2488915552299</v>
      </c>
      <c r="O53" s="23">
        <v>9.4811832805016288E-2</v>
      </c>
    </row>
    <row r="54" spans="1:17" ht="12.4" customHeight="1" x14ac:dyDescent="0.15">
      <c r="A54" s="114" t="s">
        <v>48</v>
      </c>
      <c r="B54" s="115">
        <v>2600.8670671785026</v>
      </c>
      <c r="C54" s="23">
        <v>6.1897498268974796E-2</v>
      </c>
      <c r="D54" s="115">
        <v>1842.1894904153355</v>
      </c>
      <c r="E54" s="23">
        <v>5.9671544279930148E-2</v>
      </c>
      <c r="F54" s="115">
        <v>2868.5914452054794</v>
      </c>
      <c r="G54" s="23">
        <v>6.3625826114312389E-2</v>
      </c>
      <c r="H54" s="115">
        <v>298.70051327433629</v>
      </c>
      <c r="I54" s="23">
        <v>3.658948046471822E-3</v>
      </c>
      <c r="J54" s="115">
        <v>1612.2023004291846</v>
      </c>
      <c r="K54" s="23">
        <v>8.7148364662749708E-2</v>
      </c>
      <c r="L54" s="115">
        <v>214.13701421800948</v>
      </c>
      <c r="M54" s="23">
        <v>5.89398774789653E-2</v>
      </c>
      <c r="N54" s="115">
        <v>484.52211247481227</v>
      </c>
      <c r="O54" s="23">
        <v>4.5472387945484589E-2</v>
      </c>
    </row>
    <row r="55" spans="1:17" ht="12.4" customHeight="1" x14ac:dyDescent="0.15">
      <c r="A55" s="114" t="s">
        <v>49</v>
      </c>
      <c r="B55" s="115">
        <v>2947.992853806782</v>
      </c>
      <c r="C55" s="23">
        <v>7.0158673185634166E-2</v>
      </c>
      <c r="D55" s="115">
        <v>2557.2746171458998</v>
      </c>
      <c r="E55" s="23">
        <v>8.283432640719221E-2</v>
      </c>
      <c r="F55" s="115">
        <v>2998.0910844282917</v>
      </c>
      <c r="G55" s="23">
        <v>6.6498149233321979E-2</v>
      </c>
      <c r="H55" s="115">
        <v>11275.262831858408</v>
      </c>
      <c r="I55" s="23">
        <v>0.13811694014129189</v>
      </c>
      <c r="J55" s="115">
        <v>520.4589442060086</v>
      </c>
      <c r="K55" s="23">
        <v>2.8133656582415505E-2</v>
      </c>
      <c r="L55" s="115">
        <v>109.14257609268036</v>
      </c>
      <c r="M55" s="23">
        <v>3.0040813290186465E-2</v>
      </c>
      <c r="N55" s="115">
        <v>335.82541546070712</v>
      </c>
      <c r="O55" s="23">
        <v>3.1517206708654932E-2</v>
      </c>
    </row>
    <row r="56" spans="1:17" ht="12.4" customHeight="1" x14ac:dyDescent="0.15">
      <c r="A56" s="114" t="s">
        <v>50</v>
      </c>
      <c r="B56" s="115">
        <v>9733.9637408829185</v>
      </c>
      <c r="C56" s="23">
        <v>0.23165659306655081</v>
      </c>
      <c r="D56" s="115">
        <v>3881.2353194888178</v>
      </c>
      <c r="E56" s="23">
        <v>0.12571958880054734</v>
      </c>
      <c r="F56" s="115">
        <v>11432.411465054516</v>
      </c>
      <c r="G56" s="23">
        <v>0.25357275089089093</v>
      </c>
      <c r="H56" s="115">
        <v>8719.7640530973458</v>
      </c>
      <c r="I56" s="23">
        <v>0.10681322003110523</v>
      </c>
      <c r="J56" s="115">
        <v>5250.4166223175962</v>
      </c>
      <c r="K56" s="23">
        <v>0.2838137759208556</v>
      </c>
      <c r="L56" s="115">
        <v>172.16343812532912</v>
      </c>
      <c r="M56" s="23">
        <v>4.7386912470599431E-2</v>
      </c>
      <c r="N56" s="115">
        <v>468.59062905294013</v>
      </c>
      <c r="O56" s="23">
        <v>4.3977218631113847E-2</v>
      </c>
    </row>
    <row r="57" spans="1:17" ht="12.4" customHeight="1" x14ac:dyDescent="0.15">
      <c r="A57" s="114" t="s">
        <v>51</v>
      </c>
      <c r="B57" s="115">
        <v>70323.322334399651</v>
      </c>
      <c r="C57" s="23">
        <v>1.6736102269094999</v>
      </c>
      <c r="D57" s="115">
        <v>72124.612187433435</v>
      </c>
      <c r="E57" s="23">
        <v>2.3362346882376919</v>
      </c>
      <c r="F57" s="115">
        <v>70065.229207296608</v>
      </c>
      <c r="G57" s="23">
        <v>1.5540582112708519</v>
      </c>
      <c r="H57" s="115">
        <v>157304.9287079646</v>
      </c>
      <c r="I57" s="23">
        <v>1.9269152077679006</v>
      </c>
      <c r="J57" s="115">
        <v>21545.014896995708</v>
      </c>
      <c r="K57" s="23">
        <v>1.1646260611388022</v>
      </c>
      <c r="L57" s="115">
        <v>6566.5973012111635</v>
      </c>
      <c r="M57" s="23">
        <v>1.8074149478569668</v>
      </c>
      <c r="N57" s="115">
        <v>20637.634494046528</v>
      </c>
      <c r="O57" s="23">
        <v>1.9368414729248975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4201893.6789278099</v>
      </c>
      <c r="C59" s="23">
        <v>100</v>
      </c>
      <c r="D59" s="115">
        <v>3087216.0468535675</v>
      </c>
      <c r="E59" s="23">
        <v>100</v>
      </c>
      <c r="F59" s="115">
        <v>4508533.1230932353</v>
      </c>
      <c r="G59" s="23">
        <v>100</v>
      </c>
      <c r="H59" s="115">
        <v>8163562.5726460181</v>
      </c>
      <c r="I59" s="23">
        <v>100</v>
      </c>
      <c r="J59" s="115">
        <v>1849951.294746781</v>
      </c>
      <c r="K59" s="23">
        <v>100</v>
      </c>
      <c r="L59" s="115">
        <v>363314.31855186936</v>
      </c>
      <c r="M59" s="23">
        <v>100</v>
      </c>
      <c r="N59" s="115">
        <v>1065530.3896854736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467123.44537822553</v>
      </c>
    </row>
  </sheetData>
  <mergeCells count="14">
    <mergeCell ref="H2:O2"/>
    <mergeCell ref="N3:O3"/>
    <mergeCell ref="H4:K4"/>
    <mergeCell ref="L4:O4"/>
    <mergeCell ref="H5:I5"/>
    <mergeCell ref="J5:K5"/>
    <mergeCell ref="L5:M5"/>
    <mergeCell ref="N5:O5"/>
    <mergeCell ref="A2:G2"/>
    <mergeCell ref="A4:A6"/>
    <mergeCell ref="D4:G4"/>
    <mergeCell ref="D5:E5"/>
    <mergeCell ref="F5:G5"/>
    <mergeCell ref="B4:C5"/>
  </mergeCells>
  <phoneticPr fontId="3" type="noConversion"/>
  <pageMargins left="0.78740157480314965" right="0.70866141732283472" top="0.74803149606299213" bottom="0.74803149606299213" header="0.31496062992125984" footer="0.31496062992125984"/>
  <pageSetup paperSize="9" scale="6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AJ63"/>
  <sheetViews>
    <sheetView view="pageBreakPreview" topLeftCell="A4" zoomScale="130" zoomScaleNormal="100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187</v>
      </c>
      <c r="B2" s="282"/>
      <c r="C2" s="282"/>
      <c r="D2" s="282"/>
      <c r="E2" s="282"/>
      <c r="F2" s="282"/>
      <c r="G2" s="282"/>
      <c r="H2" s="282"/>
      <c r="I2" s="293" t="s">
        <v>212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213</v>
      </c>
      <c r="C4" s="312"/>
      <c r="D4" s="312"/>
      <c r="E4" s="312"/>
      <c r="F4" s="312"/>
      <c r="G4" s="312"/>
      <c r="H4" s="312"/>
      <c r="I4" s="287" t="s">
        <v>214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84"/>
      <c r="B5" s="286" t="s">
        <v>191</v>
      </c>
      <c r="C5" s="288"/>
      <c r="D5" s="286" t="s">
        <v>118</v>
      </c>
      <c r="E5" s="288"/>
      <c r="F5" s="286" t="s">
        <v>119</v>
      </c>
      <c r="G5" s="288"/>
      <c r="H5" s="15" t="s">
        <v>121</v>
      </c>
      <c r="I5" s="112" t="s">
        <v>123</v>
      </c>
      <c r="J5" s="286" t="s">
        <v>193</v>
      </c>
      <c r="K5" s="298"/>
      <c r="L5" s="286" t="s">
        <v>126</v>
      </c>
      <c r="M5" s="288"/>
      <c r="N5" s="286" t="s">
        <v>195</v>
      </c>
      <c r="O5" s="298"/>
      <c r="P5" s="286" t="s">
        <v>128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45771092.223970592</v>
      </c>
      <c r="C7" s="23">
        <v>30.703483253534692</v>
      </c>
      <c r="D7" s="158">
        <v>0</v>
      </c>
      <c r="E7" s="58">
        <v>0</v>
      </c>
      <c r="F7" s="158">
        <v>0</v>
      </c>
      <c r="G7" s="58">
        <v>0</v>
      </c>
      <c r="H7" s="158">
        <v>0</v>
      </c>
      <c r="I7" s="58">
        <v>0</v>
      </c>
      <c r="J7" s="158">
        <v>31736668.059333332</v>
      </c>
      <c r="K7" s="58">
        <v>29.498557952838134</v>
      </c>
      <c r="L7" s="151">
        <v>46418834.877723075</v>
      </c>
      <c r="M7" s="23">
        <v>30.743109425589594</v>
      </c>
      <c r="N7" s="171">
        <v>48966645.352634616</v>
      </c>
      <c r="O7" s="23">
        <v>31.461977147087961</v>
      </c>
      <c r="P7" s="157">
        <v>36227592.97807692</v>
      </c>
      <c r="Q7" s="23">
        <v>27.362883716128401</v>
      </c>
    </row>
    <row r="8" spans="1:17" ht="6" customHeight="1" x14ac:dyDescent="0.15">
      <c r="A8" s="114"/>
      <c r="B8" s="157"/>
      <c r="C8" s="23"/>
      <c r="D8" s="158"/>
      <c r="E8" s="58"/>
      <c r="F8" s="158"/>
      <c r="G8" s="58"/>
      <c r="H8" s="158"/>
      <c r="I8" s="58"/>
      <c r="J8" s="158"/>
      <c r="K8" s="58"/>
      <c r="L8" s="151"/>
      <c r="M8" s="23"/>
      <c r="N8" s="171"/>
      <c r="O8" s="23"/>
      <c r="P8" s="157"/>
      <c r="Q8" s="23"/>
    </row>
    <row r="9" spans="1:17" ht="12.4" customHeight="1" x14ac:dyDescent="0.15">
      <c r="A9" s="114" t="s">
        <v>134</v>
      </c>
      <c r="B9" s="157">
        <v>4746455.2893823525</v>
      </c>
      <c r="C9" s="23">
        <v>3.1839465350333307</v>
      </c>
      <c r="D9" s="158">
        <v>0</v>
      </c>
      <c r="E9" s="58">
        <v>0</v>
      </c>
      <c r="F9" s="158">
        <v>0</v>
      </c>
      <c r="G9" s="58">
        <v>0</v>
      </c>
      <c r="H9" s="158">
        <v>0</v>
      </c>
      <c r="I9" s="58">
        <v>0</v>
      </c>
      <c r="J9" s="158">
        <v>14574612.699333334</v>
      </c>
      <c r="K9" s="58">
        <v>13.546792516078836</v>
      </c>
      <c r="L9" s="151">
        <v>4292848.0243076924</v>
      </c>
      <c r="M9" s="23">
        <v>2.8431453935965556</v>
      </c>
      <c r="N9" s="171">
        <v>4164952.5525384615</v>
      </c>
      <c r="O9" s="23">
        <v>2.6760592048526015</v>
      </c>
      <c r="P9" s="157">
        <v>4804429.9113846151</v>
      </c>
      <c r="Q9" s="23">
        <v>3.6288101466487435</v>
      </c>
    </row>
    <row r="10" spans="1:17" ht="12.4" customHeight="1" x14ac:dyDescent="0.15">
      <c r="A10" s="114" t="s">
        <v>135</v>
      </c>
      <c r="B10" s="157">
        <v>3672328.8452352942</v>
      </c>
      <c r="C10" s="23">
        <v>2.4634170110999598</v>
      </c>
      <c r="D10" s="158">
        <v>0</v>
      </c>
      <c r="E10" s="58">
        <v>0</v>
      </c>
      <c r="F10" s="158">
        <v>0</v>
      </c>
      <c r="G10" s="58">
        <v>0</v>
      </c>
      <c r="H10" s="158">
        <v>0</v>
      </c>
      <c r="I10" s="58">
        <v>0</v>
      </c>
      <c r="J10" s="158">
        <v>7699585.7453333326</v>
      </c>
      <c r="K10" s="58">
        <v>7.1566011875265776</v>
      </c>
      <c r="L10" s="151">
        <v>3486455.4498461536</v>
      </c>
      <c r="M10" s="23">
        <v>2.3090730666637764</v>
      </c>
      <c r="N10" s="171">
        <v>3295526.8287692307</v>
      </c>
      <c r="O10" s="23">
        <v>2.1174370641009035</v>
      </c>
      <c r="P10" s="157">
        <v>4250169.9341538465</v>
      </c>
      <c r="Q10" s="23">
        <v>3.2101747900395625</v>
      </c>
    </row>
    <row r="11" spans="1:17" ht="12.4" customHeight="1" x14ac:dyDescent="0.15">
      <c r="A11" s="116" t="s">
        <v>136</v>
      </c>
      <c r="B11" s="157">
        <v>3252095.7221176471</v>
      </c>
      <c r="C11" s="23">
        <v>2.1815224782999301</v>
      </c>
      <c r="D11" s="158">
        <v>0</v>
      </c>
      <c r="E11" s="58">
        <v>0</v>
      </c>
      <c r="F11" s="158">
        <v>0</v>
      </c>
      <c r="G11" s="58">
        <v>0</v>
      </c>
      <c r="H11" s="158">
        <v>0</v>
      </c>
      <c r="I11" s="58">
        <v>0</v>
      </c>
      <c r="J11" s="158">
        <v>7289941.4996666666</v>
      </c>
      <c r="K11" s="58">
        <v>6.7758455739173193</v>
      </c>
      <c r="L11" s="151">
        <v>3065733.6093076924</v>
      </c>
      <c r="M11" s="23">
        <v>2.0304297613011792</v>
      </c>
      <c r="N11" s="171">
        <v>2889100.1011923077</v>
      </c>
      <c r="O11" s="23">
        <v>1.8563003592499776</v>
      </c>
      <c r="P11" s="157">
        <v>3772267.6417692308</v>
      </c>
      <c r="Q11" s="23">
        <v>2.8492127779593002</v>
      </c>
    </row>
    <row r="12" spans="1:17" ht="12.4" customHeight="1" x14ac:dyDescent="0.15">
      <c r="A12" s="116" t="s">
        <v>137</v>
      </c>
      <c r="B12" s="157">
        <v>30643.32561764706</v>
      </c>
      <c r="C12" s="23">
        <v>2.055569987996277E-2</v>
      </c>
      <c r="D12" s="158">
        <v>0</v>
      </c>
      <c r="E12" s="58">
        <v>0</v>
      </c>
      <c r="F12" s="158">
        <v>0</v>
      </c>
      <c r="G12" s="58">
        <v>0</v>
      </c>
      <c r="H12" s="158">
        <v>0</v>
      </c>
      <c r="I12" s="58">
        <v>0</v>
      </c>
      <c r="J12" s="158">
        <v>0</v>
      </c>
      <c r="K12" s="58">
        <v>0</v>
      </c>
      <c r="L12" s="151">
        <v>32057.632953846154</v>
      </c>
      <c r="M12" s="23">
        <v>2.1231711662337664E-2</v>
      </c>
      <c r="N12" s="171">
        <v>22928.356711538461</v>
      </c>
      <c r="O12" s="23">
        <v>1.4731894122697769E-2</v>
      </c>
      <c r="P12" s="157">
        <v>68574.737923076929</v>
      </c>
      <c r="Q12" s="23">
        <v>5.179484545905761E-2</v>
      </c>
    </row>
    <row r="13" spans="1:17" ht="12.4" customHeight="1" x14ac:dyDescent="0.15">
      <c r="A13" s="116" t="s">
        <v>138</v>
      </c>
      <c r="B13" s="157">
        <v>149572.25791176473</v>
      </c>
      <c r="C13" s="23">
        <v>0.10033383720701727</v>
      </c>
      <c r="D13" s="158">
        <v>0</v>
      </c>
      <c r="E13" s="58">
        <v>0</v>
      </c>
      <c r="F13" s="158">
        <v>0</v>
      </c>
      <c r="G13" s="58">
        <v>0</v>
      </c>
      <c r="H13" s="158">
        <v>0</v>
      </c>
      <c r="I13" s="58">
        <v>0</v>
      </c>
      <c r="J13" s="158">
        <v>95045</v>
      </c>
      <c r="K13" s="58">
        <v>8.8342305984543096E-2</v>
      </c>
      <c r="L13" s="151">
        <v>152088.90058461539</v>
      </c>
      <c r="M13" s="23">
        <v>0.10072820064112301</v>
      </c>
      <c r="N13" s="171">
        <v>164610.11534615385</v>
      </c>
      <c r="O13" s="23">
        <v>0.10576504986003815</v>
      </c>
      <c r="P13" s="157">
        <v>102004.04153846153</v>
      </c>
      <c r="Q13" s="23">
        <v>7.7044167104369857E-2</v>
      </c>
    </row>
    <row r="14" spans="1:17" ht="12.4" customHeight="1" x14ac:dyDescent="0.15">
      <c r="A14" s="116" t="s">
        <v>139</v>
      </c>
      <c r="B14" s="157">
        <v>240017.53958823529</v>
      </c>
      <c r="C14" s="23">
        <v>0.16100499571304958</v>
      </c>
      <c r="D14" s="158">
        <v>0</v>
      </c>
      <c r="E14" s="58">
        <v>0</v>
      </c>
      <c r="F14" s="158">
        <v>0</v>
      </c>
      <c r="G14" s="58">
        <v>0</v>
      </c>
      <c r="H14" s="158">
        <v>0</v>
      </c>
      <c r="I14" s="58">
        <v>0</v>
      </c>
      <c r="J14" s="158">
        <v>314599.24566666671</v>
      </c>
      <c r="K14" s="58">
        <v>0.29241330762471579</v>
      </c>
      <c r="L14" s="151">
        <v>236575.307</v>
      </c>
      <c r="M14" s="23">
        <v>0.15668339305913678</v>
      </c>
      <c r="N14" s="171">
        <v>218888.25551923079</v>
      </c>
      <c r="O14" s="23">
        <v>0.14063976086818977</v>
      </c>
      <c r="P14" s="157">
        <v>307323.51292307692</v>
      </c>
      <c r="Q14" s="23">
        <v>0.23212299951683485</v>
      </c>
    </row>
    <row r="15" spans="1:17" ht="12.4" customHeight="1" x14ac:dyDescent="0.15">
      <c r="A15" s="114" t="s">
        <v>140</v>
      </c>
      <c r="B15" s="157">
        <v>1074126.4441470588</v>
      </c>
      <c r="C15" s="23">
        <v>0.72052952393337177</v>
      </c>
      <c r="D15" s="158">
        <v>0</v>
      </c>
      <c r="E15" s="58">
        <v>0</v>
      </c>
      <c r="F15" s="158">
        <v>0</v>
      </c>
      <c r="G15" s="58">
        <v>0</v>
      </c>
      <c r="H15" s="158">
        <v>0</v>
      </c>
      <c r="I15" s="58">
        <v>0</v>
      </c>
      <c r="J15" s="158">
        <v>6875026.9539999999</v>
      </c>
      <c r="K15" s="58">
        <v>6.3901913285522571</v>
      </c>
      <c r="L15" s="151">
        <v>806392.57446153846</v>
      </c>
      <c r="M15" s="23">
        <v>0.53407232693277851</v>
      </c>
      <c r="N15" s="171">
        <v>869425.72376923077</v>
      </c>
      <c r="O15" s="23">
        <v>0.55862214075169825</v>
      </c>
      <c r="P15" s="157">
        <v>554259.97723076923</v>
      </c>
      <c r="Q15" s="23">
        <v>0.41863535660918161</v>
      </c>
    </row>
    <row r="16" spans="1:17" ht="12.4" customHeight="1" x14ac:dyDescent="0.15">
      <c r="A16" s="116" t="s">
        <v>136</v>
      </c>
      <c r="B16" s="157">
        <v>944208.65041176474</v>
      </c>
      <c r="C16" s="23">
        <v>0.63338000203057676</v>
      </c>
      <c r="D16" s="158">
        <v>0</v>
      </c>
      <c r="E16" s="58">
        <v>0</v>
      </c>
      <c r="F16" s="158">
        <v>0</v>
      </c>
      <c r="G16" s="58">
        <v>0</v>
      </c>
      <c r="H16" s="158">
        <v>0</v>
      </c>
      <c r="I16" s="58">
        <v>0</v>
      </c>
      <c r="J16" s="158">
        <v>6875026.9539999999</v>
      </c>
      <c r="K16" s="58">
        <v>6.3901913285522571</v>
      </c>
      <c r="L16" s="151">
        <v>670478.57486153836</v>
      </c>
      <c r="M16" s="23">
        <v>0.44405673362503673</v>
      </c>
      <c r="N16" s="171">
        <v>720725.56369230768</v>
      </c>
      <c r="O16" s="23">
        <v>0.46307953201432522</v>
      </c>
      <c r="P16" s="157">
        <v>469490.61953846156</v>
      </c>
      <c r="Q16" s="23">
        <v>0.35460863314927155</v>
      </c>
    </row>
    <row r="17" spans="1:36" ht="12.4" customHeight="1" x14ac:dyDescent="0.15">
      <c r="A17" s="116" t="s">
        <v>137</v>
      </c>
      <c r="B17" s="157">
        <v>655.6453529411765</v>
      </c>
      <c r="C17" s="23">
        <v>4.398102631194093E-4</v>
      </c>
      <c r="D17" s="158">
        <v>0</v>
      </c>
      <c r="E17" s="58">
        <v>0</v>
      </c>
      <c r="F17" s="158">
        <v>0</v>
      </c>
      <c r="G17" s="58">
        <v>0</v>
      </c>
      <c r="H17" s="158">
        <v>0</v>
      </c>
      <c r="I17" s="58">
        <v>0</v>
      </c>
      <c r="J17" s="158">
        <v>0</v>
      </c>
      <c r="K17" s="58">
        <v>0</v>
      </c>
      <c r="L17" s="151">
        <v>685.90590769230778</v>
      </c>
      <c r="M17" s="23">
        <v>4.542742279376514E-4</v>
      </c>
      <c r="N17" s="171">
        <v>475.59638461538464</v>
      </c>
      <c r="O17" s="23">
        <v>3.0557949143236138E-4</v>
      </c>
      <c r="P17" s="157">
        <v>1527.144</v>
      </c>
      <c r="Q17" s="23">
        <v>1.1534595664434725E-3</v>
      </c>
    </row>
    <row r="18" spans="1:36" ht="12.4" customHeight="1" x14ac:dyDescent="0.15">
      <c r="A18" s="116" t="s">
        <v>138</v>
      </c>
      <c r="B18" s="157">
        <v>50392.403705882352</v>
      </c>
      <c r="C18" s="23">
        <v>3.3803482681119608E-2</v>
      </c>
      <c r="D18" s="158">
        <v>0</v>
      </c>
      <c r="E18" s="58">
        <v>0</v>
      </c>
      <c r="F18" s="158">
        <v>0</v>
      </c>
      <c r="G18" s="58">
        <v>0</v>
      </c>
      <c r="H18" s="158">
        <v>0</v>
      </c>
      <c r="I18" s="58">
        <v>0</v>
      </c>
      <c r="J18" s="158">
        <v>0</v>
      </c>
      <c r="K18" s="58">
        <v>0</v>
      </c>
      <c r="L18" s="151">
        <v>52718.206953846158</v>
      </c>
      <c r="M18" s="23">
        <v>3.4915172028171119E-2</v>
      </c>
      <c r="N18" s="171">
        <v>53605.638500000001</v>
      </c>
      <c r="O18" s="23">
        <v>3.444261621960009E-2</v>
      </c>
      <c r="P18" s="157">
        <v>49168.480769230766</v>
      </c>
      <c r="Q18" s="23">
        <v>3.7137201541413992E-2</v>
      </c>
    </row>
    <row r="19" spans="1:36" ht="12.4" customHeight="1" x14ac:dyDescent="0.15">
      <c r="A19" s="114" t="s">
        <v>139</v>
      </c>
      <c r="B19" s="157">
        <v>78869.744676470596</v>
      </c>
      <c r="C19" s="23">
        <v>5.2906228958556033E-2</v>
      </c>
      <c r="D19" s="158">
        <v>0</v>
      </c>
      <c r="E19" s="58">
        <v>0</v>
      </c>
      <c r="F19" s="158">
        <v>0</v>
      </c>
      <c r="G19" s="58">
        <v>0</v>
      </c>
      <c r="H19" s="158">
        <v>0</v>
      </c>
      <c r="I19" s="58">
        <v>0</v>
      </c>
      <c r="J19" s="158">
        <v>0</v>
      </c>
      <c r="K19" s="58">
        <v>0</v>
      </c>
      <c r="L19" s="151">
        <v>82509.886738461544</v>
      </c>
      <c r="M19" s="23">
        <v>5.4646147051633023E-2</v>
      </c>
      <c r="N19" s="171">
        <v>94618.925192307695</v>
      </c>
      <c r="O19" s="23">
        <v>6.0794413026340588E-2</v>
      </c>
      <c r="P19" s="157">
        <v>34073.732923076917</v>
      </c>
      <c r="Q19" s="23">
        <v>2.5736062352052572E-2</v>
      </c>
    </row>
    <row r="20" spans="1:36" ht="6" customHeight="1" x14ac:dyDescent="0.15">
      <c r="A20" s="114"/>
      <c r="B20" s="157"/>
      <c r="C20" s="23"/>
      <c r="D20" s="158"/>
      <c r="E20" s="58"/>
      <c r="F20" s="158"/>
      <c r="G20" s="58"/>
      <c r="H20" s="158"/>
      <c r="I20" s="58"/>
      <c r="J20" s="158"/>
      <c r="K20" s="58"/>
      <c r="L20" s="151"/>
      <c r="M20" s="23"/>
      <c r="N20" s="171"/>
      <c r="O20" s="23"/>
      <c r="P20" s="157"/>
      <c r="Q20" s="23"/>
    </row>
    <row r="21" spans="1:36" ht="12.4" customHeight="1" x14ac:dyDescent="0.15">
      <c r="A21" s="116" t="s">
        <v>141</v>
      </c>
      <c r="B21" s="157">
        <v>82695684.702279419</v>
      </c>
      <c r="C21" s="23">
        <v>55.472689136885137</v>
      </c>
      <c r="D21" s="158">
        <v>0</v>
      </c>
      <c r="E21" s="58">
        <v>0</v>
      </c>
      <c r="F21" s="158">
        <v>0</v>
      </c>
      <c r="G21" s="58">
        <v>0</v>
      </c>
      <c r="H21" s="158">
        <v>0</v>
      </c>
      <c r="I21" s="58">
        <v>0</v>
      </c>
      <c r="J21" s="158">
        <v>37138413.325000003</v>
      </c>
      <c r="K21" s="58">
        <v>34.519365287364749</v>
      </c>
      <c r="L21" s="151">
        <v>84798327.99661538</v>
      </c>
      <c r="M21" s="23">
        <v>56.16177751066509</v>
      </c>
      <c r="N21" s="171">
        <v>86462506.086153835</v>
      </c>
      <c r="O21" s="23">
        <v>55.553762586192001</v>
      </c>
      <c r="P21" s="157">
        <v>78141615.63846153</v>
      </c>
      <c r="Q21" s="23">
        <v>59.020756454880683</v>
      </c>
    </row>
    <row r="22" spans="1:36" ht="6" customHeight="1" x14ac:dyDescent="0.15">
      <c r="A22" s="114"/>
      <c r="B22" s="157"/>
      <c r="C22" s="23"/>
      <c r="D22" s="158"/>
      <c r="E22" s="58"/>
      <c r="F22" s="158"/>
      <c r="G22" s="58"/>
      <c r="H22" s="158"/>
      <c r="I22" s="58"/>
      <c r="J22" s="158"/>
      <c r="K22" s="58"/>
      <c r="L22" s="151"/>
      <c r="M22" s="23"/>
      <c r="N22" s="171"/>
      <c r="O22" s="23"/>
      <c r="P22" s="157"/>
      <c r="Q22" s="23"/>
    </row>
    <row r="23" spans="1:36" ht="12.4" customHeight="1" x14ac:dyDescent="0.15">
      <c r="A23" s="114" t="s">
        <v>142</v>
      </c>
      <c r="B23" s="157">
        <v>15861359.243632352</v>
      </c>
      <c r="C23" s="23">
        <v>10.639881074546858</v>
      </c>
      <c r="D23" s="158">
        <v>0</v>
      </c>
      <c r="E23" s="58">
        <v>0</v>
      </c>
      <c r="F23" s="158">
        <v>0</v>
      </c>
      <c r="G23" s="58">
        <v>0</v>
      </c>
      <c r="H23" s="158">
        <v>0</v>
      </c>
      <c r="I23" s="58">
        <v>0</v>
      </c>
      <c r="J23" s="158">
        <v>24137490.720666669</v>
      </c>
      <c r="K23" s="58">
        <v>22.435284243718286</v>
      </c>
      <c r="L23" s="151">
        <v>15479383.944692308</v>
      </c>
      <c r="M23" s="23">
        <v>10.251967670148755</v>
      </c>
      <c r="N23" s="171">
        <v>16043429.923692308</v>
      </c>
      <c r="O23" s="23">
        <v>10.308201061867441</v>
      </c>
      <c r="P23" s="157">
        <v>13223200.028692309</v>
      </c>
      <c r="Q23" s="23">
        <v>9.9875496823421646</v>
      </c>
      <c r="S23" s="8">
        <f>B23-B24-B25-B26-B27-B33-B34-B35-B36-B37-B38-B39-B40-B41-B42-B43-B44-B45-B46-B47-B48-B49-B50-B51-B52-B53-B54-B55-B56-B57</f>
        <v>0</v>
      </c>
      <c r="T23" s="8">
        <f t="shared" ref="T23:AJ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3.5527136788005009E-15</v>
      </c>
      <c r="AI23" s="8">
        <f t="shared" si="0"/>
        <v>0</v>
      </c>
      <c r="AJ23" s="8">
        <f t="shared" si="0"/>
        <v>0</v>
      </c>
    </row>
    <row r="24" spans="1:36" ht="12.4" customHeight="1" x14ac:dyDescent="0.15">
      <c r="A24" s="114" t="s">
        <v>143</v>
      </c>
      <c r="B24" s="157">
        <v>100410.04283823528</v>
      </c>
      <c r="C24" s="23">
        <v>6.7355571365542044E-2</v>
      </c>
      <c r="D24" s="158">
        <v>0</v>
      </c>
      <c r="E24" s="58">
        <v>0</v>
      </c>
      <c r="F24" s="158">
        <v>0</v>
      </c>
      <c r="G24" s="58">
        <v>0</v>
      </c>
      <c r="H24" s="158">
        <v>0</v>
      </c>
      <c r="I24" s="58">
        <v>0</v>
      </c>
      <c r="J24" s="158">
        <v>58472.343666666668</v>
      </c>
      <c r="K24" s="58">
        <v>5.4348799787827105E-2</v>
      </c>
      <c r="L24" s="151">
        <v>102345.62895384616</v>
      </c>
      <c r="M24" s="23">
        <v>6.7783322835379634E-2</v>
      </c>
      <c r="N24" s="171">
        <v>99128.223730769227</v>
      </c>
      <c r="O24" s="23">
        <v>6.3691720908977484E-2</v>
      </c>
      <c r="P24" s="157">
        <v>115215.24984615383</v>
      </c>
      <c r="Q24" s="23">
        <v>8.7022659379351885E-2</v>
      </c>
    </row>
    <row r="25" spans="1:36" ht="12.4" customHeight="1" x14ac:dyDescent="0.15">
      <c r="A25" s="114" t="s">
        <v>144</v>
      </c>
      <c r="B25" s="157">
        <v>322066.37111764704</v>
      </c>
      <c r="C25" s="23">
        <v>0.21604377242627099</v>
      </c>
      <c r="D25" s="158">
        <v>0</v>
      </c>
      <c r="E25" s="58">
        <v>0</v>
      </c>
      <c r="F25" s="158">
        <v>0</v>
      </c>
      <c r="G25" s="58">
        <v>0</v>
      </c>
      <c r="H25" s="158">
        <v>0</v>
      </c>
      <c r="I25" s="58">
        <v>0</v>
      </c>
      <c r="J25" s="158">
        <v>14247.457</v>
      </c>
      <c r="K25" s="58">
        <v>1.3242708251834609E-2</v>
      </c>
      <c r="L25" s="151">
        <v>336273.39792307693</v>
      </c>
      <c r="M25" s="23">
        <v>0.22271325629987654</v>
      </c>
      <c r="N25" s="171">
        <v>345416.19328846154</v>
      </c>
      <c r="O25" s="23">
        <v>0.22193630585091687</v>
      </c>
      <c r="P25" s="157">
        <v>299702.21646153845</v>
      </c>
      <c r="Q25" s="23">
        <v>0.22636659585597291</v>
      </c>
    </row>
    <row r="26" spans="1:36" ht="12.4" customHeight="1" x14ac:dyDescent="0.15">
      <c r="A26" s="114" t="s">
        <v>145</v>
      </c>
      <c r="B26" s="157">
        <v>83706.844867647058</v>
      </c>
      <c r="C26" s="23">
        <v>5.6150980558293422E-2</v>
      </c>
      <c r="D26" s="158">
        <v>0</v>
      </c>
      <c r="E26" s="58">
        <v>0</v>
      </c>
      <c r="F26" s="158">
        <v>0</v>
      </c>
      <c r="G26" s="58">
        <v>0</v>
      </c>
      <c r="H26" s="158">
        <v>0</v>
      </c>
      <c r="I26" s="58">
        <v>0</v>
      </c>
      <c r="J26" s="158">
        <v>1017768.1343333333</v>
      </c>
      <c r="K26" s="58">
        <v>0.94599383391649106</v>
      </c>
      <c r="L26" s="151">
        <v>40596.323815384618</v>
      </c>
      <c r="M26" s="23">
        <v>2.6886871000116268E-2</v>
      </c>
      <c r="N26" s="171">
        <v>46491.814192307698</v>
      </c>
      <c r="O26" s="23">
        <v>2.9871852260067954E-2</v>
      </c>
      <c r="P26" s="157">
        <v>17014.362307692307</v>
      </c>
      <c r="Q26" s="23">
        <v>1.2851033675110486E-2</v>
      </c>
    </row>
    <row r="27" spans="1:36" ht="12.4" customHeight="1" x14ac:dyDescent="0.15">
      <c r="A27" s="114" t="s">
        <v>146</v>
      </c>
      <c r="B27" s="157">
        <v>1131415.1693382354</v>
      </c>
      <c r="C27" s="23">
        <v>0.75895909441241016</v>
      </c>
      <c r="D27" s="158">
        <v>0</v>
      </c>
      <c r="E27" s="58">
        <v>0</v>
      </c>
      <c r="F27" s="158">
        <v>0</v>
      </c>
      <c r="G27" s="58">
        <v>0</v>
      </c>
      <c r="H27" s="158">
        <v>0</v>
      </c>
      <c r="I27" s="58">
        <v>0</v>
      </c>
      <c r="J27" s="158">
        <v>4623905.2546666674</v>
      </c>
      <c r="K27" s="58">
        <v>4.2978215882087367</v>
      </c>
      <c r="L27" s="151">
        <v>970223.31924615381</v>
      </c>
      <c r="M27" s="23">
        <v>0.6425771295082181</v>
      </c>
      <c r="N27" s="171">
        <v>918083.70828846155</v>
      </c>
      <c r="O27" s="23">
        <v>0.5898857975928552</v>
      </c>
      <c r="P27" s="157">
        <v>1178781.7630769231</v>
      </c>
      <c r="Q27" s="23">
        <v>0.89033981168126897</v>
      </c>
    </row>
    <row r="28" spans="1:36" ht="12.4" customHeight="1" x14ac:dyDescent="0.15">
      <c r="A28" s="114" t="s">
        <v>147</v>
      </c>
      <c r="B28" s="157">
        <v>1003592.0831617648</v>
      </c>
      <c r="C28" s="23">
        <v>0.67321471307603808</v>
      </c>
      <c r="D28" s="158">
        <v>0</v>
      </c>
      <c r="E28" s="58">
        <v>0</v>
      </c>
      <c r="F28" s="158">
        <v>0</v>
      </c>
      <c r="G28" s="58">
        <v>0</v>
      </c>
      <c r="H28" s="158">
        <v>0</v>
      </c>
      <c r="I28" s="58">
        <v>0</v>
      </c>
      <c r="J28" s="158">
        <v>4185994.6163333333</v>
      </c>
      <c r="K28" s="58">
        <v>3.8907929638147132</v>
      </c>
      <c r="L28" s="151">
        <v>856711.96624615381</v>
      </c>
      <c r="M28" s="23">
        <v>0.56739876806251821</v>
      </c>
      <c r="N28" s="171">
        <v>789903.02036538452</v>
      </c>
      <c r="O28" s="23">
        <v>0.50752733000555328</v>
      </c>
      <c r="P28" s="157">
        <v>1123947.7497692308</v>
      </c>
      <c r="Q28" s="23">
        <v>0.84892340483538786</v>
      </c>
    </row>
    <row r="29" spans="1:36" ht="12.4" customHeight="1" x14ac:dyDescent="0.15">
      <c r="A29" s="114" t="s">
        <v>148</v>
      </c>
      <c r="B29" s="157">
        <v>0</v>
      </c>
      <c r="C29" s="23">
        <v>0</v>
      </c>
      <c r="D29" s="158">
        <v>0</v>
      </c>
      <c r="E29" s="58">
        <v>0</v>
      </c>
      <c r="F29" s="158">
        <v>0</v>
      </c>
      <c r="G29" s="58">
        <v>0</v>
      </c>
      <c r="H29" s="158">
        <v>0</v>
      </c>
      <c r="I29" s="58">
        <v>0</v>
      </c>
      <c r="J29" s="158">
        <v>0</v>
      </c>
      <c r="K29" s="58">
        <v>0</v>
      </c>
      <c r="L29" s="151">
        <v>0</v>
      </c>
      <c r="M29" s="23">
        <v>0</v>
      </c>
      <c r="N29" s="171">
        <v>0</v>
      </c>
      <c r="O29" s="23">
        <v>0</v>
      </c>
      <c r="P29" s="157">
        <v>0</v>
      </c>
      <c r="Q29" s="23">
        <v>0</v>
      </c>
    </row>
    <row r="30" spans="1:36" ht="12.4" customHeight="1" x14ac:dyDescent="0.15">
      <c r="A30" s="114" t="s">
        <v>149</v>
      </c>
      <c r="B30" s="157">
        <v>29308.21086764706</v>
      </c>
      <c r="C30" s="23">
        <v>1.966009806282492E-2</v>
      </c>
      <c r="D30" s="158">
        <v>0</v>
      </c>
      <c r="E30" s="58">
        <v>0</v>
      </c>
      <c r="F30" s="158">
        <v>0</v>
      </c>
      <c r="G30" s="58">
        <v>0</v>
      </c>
      <c r="H30" s="158">
        <v>0</v>
      </c>
      <c r="I30" s="58">
        <v>0</v>
      </c>
      <c r="J30" s="158">
        <v>16628.190666666665</v>
      </c>
      <c r="K30" s="58">
        <v>1.5455549559092958E-2</v>
      </c>
      <c r="L30" s="151">
        <v>29893.44256923077</v>
      </c>
      <c r="M30" s="23">
        <v>1.9798372329558115E-2</v>
      </c>
      <c r="N30" s="171">
        <v>31686.44178846154</v>
      </c>
      <c r="O30" s="23">
        <v>2.0359126099853832E-2</v>
      </c>
      <c r="P30" s="157">
        <v>22721.44569230769</v>
      </c>
      <c r="Q30" s="23">
        <v>1.7161622543269091E-2</v>
      </c>
    </row>
    <row r="31" spans="1:36" ht="12.4" customHeight="1" x14ac:dyDescent="0.15">
      <c r="A31" s="114" t="s">
        <v>150</v>
      </c>
      <c r="B31" s="157">
        <v>4574.3508088235294</v>
      </c>
      <c r="C31" s="23">
        <v>3.0684979673907013E-3</v>
      </c>
      <c r="D31" s="158">
        <v>0</v>
      </c>
      <c r="E31" s="58">
        <v>0</v>
      </c>
      <c r="F31" s="158">
        <v>0</v>
      </c>
      <c r="G31" s="58">
        <v>0</v>
      </c>
      <c r="H31" s="158">
        <v>0</v>
      </c>
      <c r="I31" s="58">
        <v>0</v>
      </c>
      <c r="J31" s="158">
        <v>0</v>
      </c>
      <c r="K31" s="58">
        <v>0</v>
      </c>
      <c r="L31" s="151">
        <v>4785.4746923076918</v>
      </c>
      <c r="M31" s="23">
        <v>3.1694111346515035E-3</v>
      </c>
      <c r="N31" s="171">
        <v>3549.5597115384617</v>
      </c>
      <c r="O31" s="23">
        <v>2.2806578993191853E-3</v>
      </c>
      <c r="P31" s="157">
        <v>9729.1346153846152</v>
      </c>
      <c r="Q31" s="23">
        <v>7.3484644508518635E-3</v>
      </c>
    </row>
    <row r="32" spans="1:36" ht="12.4" customHeight="1" x14ac:dyDescent="0.15">
      <c r="A32" s="114" t="s">
        <v>151</v>
      </c>
      <c r="B32" s="157">
        <v>93940.5245</v>
      </c>
      <c r="C32" s="23">
        <v>6.3015785306156397E-2</v>
      </c>
      <c r="D32" s="158">
        <v>0</v>
      </c>
      <c r="E32" s="58">
        <v>0</v>
      </c>
      <c r="F32" s="158">
        <v>0</v>
      </c>
      <c r="G32" s="58">
        <v>0</v>
      </c>
      <c r="H32" s="158">
        <v>0</v>
      </c>
      <c r="I32" s="58">
        <v>0</v>
      </c>
      <c r="J32" s="158">
        <v>421282.4476666667</v>
      </c>
      <c r="K32" s="58">
        <v>0.39157307483493009</v>
      </c>
      <c r="L32" s="151">
        <v>78832.435738461543</v>
      </c>
      <c r="M32" s="23">
        <v>5.2210577981490314E-2</v>
      </c>
      <c r="N32" s="171">
        <v>92944.686423076928</v>
      </c>
      <c r="O32" s="23">
        <v>5.9718683588128769E-2</v>
      </c>
      <c r="P32" s="157">
        <v>22383.433000000001</v>
      </c>
      <c r="Q32" s="23">
        <v>1.6906319851760224E-2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58">
        <v>0</v>
      </c>
      <c r="F33" s="158">
        <v>0</v>
      </c>
      <c r="G33" s="58">
        <v>0</v>
      </c>
      <c r="H33" s="158">
        <v>0</v>
      </c>
      <c r="I33" s="58">
        <v>0</v>
      </c>
      <c r="J33" s="158">
        <v>0</v>
      </c>
      <c r="K33" s="58">
        <v>0</v>
      </c>
      <c r="L33" s="151">
        <v>0</v>
      </c>
      <c r="M33" s="23">
        <v>0</v>
      </c>
      <c r="N33" s="171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661.76470588235293</v>
      </c>
      <c r="C34" s="23">
        <v>4.4391515643575191E-4</v>
      </c>
      <c r="D34" s="158">
        <v>0</v>
      </c>
      <c r="E34" s="58">
        <v>0</v>
      </c>
      <c r="F34" s="158">
        <v>0</v>
      </c>
      <c r="G34" s="58">
        <v>0</v>
      </c>
      <c r="H34" s="158">
        <v>0</v>
      </c>
      <c r="I34" s="58">
        <v>0</v>
      </c>
      <c r="J34" s="158">
        <v>0</v>
      </c>
      <c r="K34" s="58">
        <v>0</v>
      </c>
      <c r="L34" s="151">
        <v>692.30769230769226</v>
      </c>
      <c r="M34" s="23">
        <v>4.5851411817764257E-4</v>
      </c>
      <c r="N34" s="171">
        <v>0</v>
      </c>
      <c r="O34" s="23">
        <v>0</v>
      </c>
      <c r="P34" s="157">
        <v>3461.5384615384614</v>
      </c>
      <c r="Q34" s="23">
        <v>2.6145174607460453E-3</v>
      </c>
    </row>
    <row r="35" spans="1:17" ht="12.4" customHeight="1" x14ac:dyDescent="0.15">
      <c r="A35" s="114" t="s">
        <v>154</v>
      </c>
      <c r="B35" s="157">
        <v>36032.740705882359</v>
      </c>
      <c r="C35" s="23">
        <v>2.41709471434161E-2</v>
      </c>
      <c r="D35" s="158">
        <v>0</v>
      </c>
      <c r="E35" s="58">
        <v>0</v>
      </c>
      <c r="F35" s="158">
        <v>0</v>
      </c>
      <c r="G35" s="58">
        <v>0</v>
      </c>
      <c r="H35" s="158">
        <v>0</v>
      </c>
      <c r="I35" s="58">
        <v>0</v>
      </c>
      <c r="J35" s="158">
        <v>0</v>
      </c>
      <c r="K35" s="58">
        <v>0</v>
      </c>
      <c r="L35" s="151">
        <v>37695.790276923079</v>
      </c>
      <c r="M35" s="23">
        <v>2.496585294353618E-2</v>
      </c>
      <c r="N35" s="171">
        <v>16538.460942307691</v>
      </c>
      <c r="O35" s="23">
        <v>1.0626267665830516E-2</v>
      </c>
      <c r="P35" s="157">
        <v>122325.10761538461</v>
      </c>
      <c r="Q35" s="23">
        <v>9.239277081610682E-2</v>
      </c>
    </row>
    <row r="36" spans="1:17" ht="12.4" customHeight="1" x14ac:dyDescent="0.15">
      <c r="A36" s="114" t="s">
        <v>155</v>
      </c>
      <c r="B36" s="157">
        <v>6876.9978823529409</v>
      </c>
      <c r="C36" s="23">
        <v>4.6131254260268163E-3</v>
      </c>
      <c r="D36" s="158">
        <v>0</v>
      </c>
      <c r="E36" s="58">
        <v>0</v>
      </c>
      <c r="F36" s="158">
        <v>0</v>
      </c>
      <c r="G36" s="58">
        <v>0</v>
      </c>
      <c r="H36" s="158">
        <v>0</v>
      </c>
      <c r="I36" s="58">
        <v>0</v>
      </c>
      <c r="J36" s="158">
        <v>0</v>
      </c>
      <c r="K36" s="58">
        <v>0</v>
      </c>
      <c r="L36" s="151">
        <v>7194.3977846153848</v>
      </c>
      <c r="M36" s="23">
        <v>4.7648364920463791E-3</v>
      </c>
      <c r="N36" s="171">
        <v>8992.9972307692296</v>
      </c>
      <c r="O36" s="23">
        <v>5.7781673896732146E-3</v>
      </c>
      <c r="P36" s="157">
        <v>0</v>
      </c>
      <c r="Q36" s="23">
        <v>0</v>
      </c>
    </row>
    <row r="37" spans="1:17" ht="12.4" customHeight="1" x14ac:dyDescent="0.15">
      <c r="A37" s="114" t="s">
        <v>156</v>
      </c>
      <c r="B37" s="157">
        <v>11227.77275</v>
      </c>
      <c r="C37" s="23">
        <v>7.5316475061868882E-3</v>
      </c>
      <c r="D37" s="158">
        <v>0</v>
      </c>
      <c r="E37" s="58">
        <v>0</v>
      </c>
      <c r="F37" s="158">
        <v>0</v>
      </c>
      <c r="G37" s="58">
        <v>0</v>
      </c>
      <c r="H37" s="158">
        <v>0</v>
      </c>
      <c r="I37" s="58">
        <v>0</v>
      </c>
      <c r="J37" s="158">
        <v>0</v>
      </c>
      <c r="K37" s="58">
        <v>0</v>
      </c>
      <c r="L37" s="151">
        <v>11745.977646153846</v>
      </c>
      <c r="M37" s="23">
        <v>7.7793395081429909E-3</v>
      </c>
      <c r="N37" s="171">
        <v>14682.472057692308</v>
      </c>
      <c r="O37" s="23">
        <v>9.4337604100751121E-3</v>
      </c>
      <c r="P37" s="157">
        <v>0</v>
      </c>
      <c r="Q37" s="23">
        <v>0</v>
      </c>
    </row>
    <row r="38" spans="1:17" ht="12.4" customHeight="1" x14ac:dyDescent="0.15">
      <c r="A38" s="114" t="s">
        <v>157</v>
      </c>
      <c r="B38" s="157">
        <v>599932.71401470585</v>
      </c>
      <c r="C38" s="23">
        <v>0.40243793938462019</v>
      </c>
      <c r="D38" s="158">
        <v>0</v>
      </c>
      <c r="E38" s="58">
        <v>0</v>
      </c>
      <c r="F38" s="158">
        <v>0</v>
      </c>
      <c r="G38" s="58">
        <v>0</v>
      </c>
      <c r="H38" s="158">
        <v>0</v>
      </c>
      <c r="I38" s="58">
        <v>0</v>
      </c>
      <c r="J38" s="158">
        <v>188907.13333333333</v>
      </c>
      <c r="K38" s="58">
        <v>0.17558516256085235</v>
      </c>
      <c r="L38" s="151">
        <v>618903.12543076917</v>
      </c>
      <c r="M38" s="23">
        <v>0.40989840781395437</v>
      </c>
      <c r="N38" s="171">
        <v>553792.42611538456</v>
      </c>
      <c r="O38" s="23">
        <v>0.35582189731801123</v>
      </c>
      <c r="P38" s="157">
        <v>879345.92269230774</v>
      </c>
      <c r="Q38" s="23">
        <v>0.66417441101985442</v>
      </c>
    </row>
    <row r="39" spans="1:17" ht="12.4" customHeight="1" x14ac:dyDescent="0.15">
      <c r="A39" s="114" t="s">
        <v>158</v>
      </c>
      <c r="B39" s="157">
        <v>1090391.179</v>
      </c>
      <c r="C39" s="23">
        <v>0.73143999143405625</v>
      </c>
      <c r="D39" s="158">
        <v>0</v>
      </c>
      <c r="E39" s="58">
        <v>0</v>
      </c>
      <c r="F39" s="158">
        <v>0</v>
      </c>
      <c r="G39" s="58">
        <v>0</v>
      </c>
      <c r="H39" s="158">
        <v>0</v>
      </c>
      <c r="I39" s="58">
        <v>0</v>
      </c>
      <c r="J39" s="158">
        <v>764849.67200000002</v>
      </c>
      <c r="K39" s="58">
        <v>0.71091150250935264</v>
      </c>
      <c r="L39" s="151">
        <v>1105416.1716307693</v>
      </c>
      <c r="M39" s="23">
        <v>0.73211510833440463</v>
      </c>
      <c r="N39" s="171">
        <v>1090700.5906923078</v>
      </c>
      <c r="O39" s="23">
        <v>0.70079534367837593</v>
      </c>
      <c r="P39" s="157">
        <v>1164278.4953846154</v>
      </c>
      <c r="Q39" s="23">
        <v>0.87938542043566081</v>
      </c>
    </row>
    <row r="40" spans="1:17" ht="12.4" customHeight="1" x14ac:dyDescent="0.15">
      <c r="A40" s="114" t="s">
        <v>159</v>
      </c>
      <c r="B40" s="157">
        <v>903846.70820588234</v>
      </c>
      <c r="C40" s="23">
        <v>0.60630500433258783</v>
      </c>
      <c r="D40" s="158">
        <v>0</v>
      </c>
      <c r="E40" s="58">
        <v>0</v>
      </c>
      <c r="F40" s="158">
        <v>0</v>
      </c>
      <c r="G40" s="58">
        <v>0</v>
      </c>
      <c r="H40" s="158">
        <v>0</v>
      </c>
      <c r="I40" s="58">
        <v>0</v>
      </c>
      <c r="J40" s="158">
        <v>1529185.6506666667</v>
      </c>
      <c r="K40" s="58">
        <v>1.4213455379911337</v>
      </c>
      <c r="L40" s="151">
        <v>874984.91086153837</v>
      </c>
      <c r="M40" s="23">
        <v>0.57950090585460878</v>
      </c>
      <c r="N40" s="171">
        <v>832006.98484615388</v>
      </c>
      <c r="O40" s="23">
        <v>0.53457990750511641</v>
      </c>
      <c r="P40" s="157">
        <v>1046896.6149230768</v>
      </c>
      <c r="Q40" s="23">
        <v>0.79072629402355721</v>
      </c>
    </row>
    <row r="41" spans="1:17" ht="12.4" customHeight="1" x14ac:dyDescent="0.15">
      <c r="A41" s="114" t="s">
        <v>160</v>
      </c>
      <c r="B41" s="157">
        <v>351.71188235294119</v>
      </c>
      <c r="C41" s="23">
        <v>2.3593013330447263E-4</v>
      </c>
      <c r="D41" s="158">
        <v>0</v>
      </c>
      <c r="E41" s="58">
        <v>0</v>
      </c>
      <c r="F41" s="158">
        <v>0</v>
      </c>
      <c r="G41" s="58">
        <v>0</v>
      </c>
      <c r="H41" s="158">
        <v>0</v>
      </c>
      <c r="I41" s="58">
        <v>0</v>
      </c>
      <c r="J41" s="158">
        <v>0</v>
      </c>
      <c r="K41" s="58">
        <v>0</v>
      </c>
      <c r="L41" s="151">
        <v>367.94473846153846</v>
      </c>
      <c r="M41" s="23">
        <v>2.4368912720214926E-4</v>
      </c>
      <c r="N41" s="171">
        <v>0</v>
      </c>
      <c r="O41" s="23">
        <v>0</v>
      </c>
      <c r="P41" s="157">
        <v>1839.7236923076923</v>
      </c>
      <c r="Q41" s="23">
        <v>1.389552584762809E-3</v>
      </c>
    </row>
    <row r="42" spans="1:17" ht="12.4" customHeight="1" x14ac:dyDescent="0.15">
      <c r="A42" s="114" t="s">
        <v>161</v>
      </c>
      <c r="B42" s="157">
        <v>137198.2731029412</v>
      </c>
      <c r="C42" s="23">
        <v>9.2033304777113037E-2</v>
      </c>
      <c r="D42" s="158">
        <v>0</v>
      </c>
      <c r="E42" s="58">
        <v>0</v>
      </c>
      <c r="F42" s="158">
        <v>0</v>
      </c>
      <c r="G42" s="58">
        <v>0</v>
      </c>
      <c r="H42" s="158">
        <v>0</v>
      </c>
      <c r="I42" s="58">
        <v>0</v>
      </c>
      <c r="J42" s="158">
        <v>0</v>
      </c>
      <c r="K42" s="58">
        <v>0</v>
      </c>
      <c r="L42" s="151">
        <v>143530.50109230768</v>
      </c>
      <c r="M42" s="23">
        <v>9.5059988313238905E-2</v>
      </c>
      <c r="N42" s="171">
        <v>179413.12636538461</v>
      </c>
      <c r="O42" s="23">
        <v>0.11527625878687288</v>
      </c>
      <c r="P42" s="157">
        <v>0</v>
      </c>
      <c r="Q42" s="23">
        <v>0</v>
      </c>
    </row>
    <row r="43" spans="1:17" ht="12.4" customHeight="1" x14ac:dyDescent="0.15">
      <c r="A43" s="114" t="s">
        <v>162</v>
      </c>
      <c r="B43" s="157">
        <v>486546.40301470592</v>
      </c>
      <c r="C43" s="23">
        <v>0.32637782082914973</v>
      </c>
      <c r="D43" s="158">
        <v>0</v>
      </c>
      <c r="E43" s="58">
        <v>0</v>
      </c>
      <c r="F43" s="158">
        <v>0</v>
      </c>
      <c r="G43" s="58">
        <v>0</v>
      </c>
      <c r="H43" s="158">
        <v>0</v>
      </c>
      <c r="I43" s="58">
        <v>0</v>
      </c>
      <c r="J43" s="158">
        <v>0</v>
      </c>
      <c r="K43" s="58">
        <v>0</v>
      </c>
      <c r="L43" s="151">
        <v>509002.39084615384</v>
      </c>
      <c r="M43" s="23">
        <v>0.33711135233986311</v>
      </c>
      <c r="N43" s="171">
        <v>484807.27351923077</v>
      </c>
      <c r="O43" s="23">
        <v>0.31149765826021375</v>
      </c>
      <c r="P43" s="157">
        <v>605782.86015384609</v>
      </c>
      <c r="Q43" s="23">
        <v>0.45755084997350742</v>
      </c>
    </row>
    <row r="44" spans="1:17" ht="12.4" customHeight="1" x14ac:dyDescent="0.15">
      <c r="A44" s="114" t="s">
        <v>163</v>
      </c>
      <c r="B44" s="157">
        <v>313511.18263235292</v>
      </c>
      <c r="C44" s="23">
        <v>0.21030490814259334</v>
      </c>
      <c r="D44" s="158">
        <v>0</v>
      </c>
      <c r="E44" s="58">
        <v>0</v>
      </c>
      <c r="F44" s="158">
        <v>0</v>
      </c>
      <c r="G44" s="58">
        <v>0</v>
      </c>
      <c r="H44" s="158">
        <v>0</v>
      </c>
      <c r="I44" s="58">
        <v>0</v>
      </c>
      <c r="J44" s="158">
        <v>724327.67166666663</v>
      </c>
      <c r="K44" s="58">
        <v>0.67324716506337345</v>
      </c>
      <c r="L44" s="151">
        <v>294550.4216</v>
      </c>
      <c r="M44" s="23">
        <v>0.1950802054048999</v>
      </c>
      <c r="N44" s="171">
        <v>306862.56030769227</v>
      </c>
      <c r="O44" s="23">
        <v>0.1971648821390633</v>
      </c>
      <c r="P44" s="157">
        <v>245301.86676923078</v>
      </c>
      <c r="Q44" s="23">
        <v>0.18527773732628447</v>
      </c>
    </row>
    <row r="45" spans="1:17" ht="12.4" customHeight="1" x14ac:dyDescent="0.15">
      <c r="A45" s="114" t="s">
        <v>164</v>
      </c>
      <c r="B45" s="157">
        <v>76688.253485294117</v>
      </c>
      <c r="C45" s="23">
        <v>5.1442873486760174E-2</v>
      </c>
      <c r="D45" s="158">
        <v>0</v>
      </c>
      <c r="E45" s="58">
        <v>0</v>
      </c>
      <c r="F45" s="158">
        <v>0</v>
      </c>
      <c r="G45" s="58">
        <v>0</v>
      </c>
      <c r="H45" s="158">
        <v>0</v>
      </c>
      <c r="I45" s="58">
        <v>0</v>
      </c>
      <c r="J45" s="158">
        <v>262715.90399999998</v>
      </c>
      <c r="K45" s="58">
        <v>0.24418884505417274</v>
      </c>
      <c r="L45" s="151">
        <v>68102.361923076925</v>
      </c>
      <c r="M45" s="23">
        <v>4.510406972207396E-2</v>
      </c>
      <c r="N45" s="171">
        <v>63632.402557692301</v>
      </c>
      <c r="O45" s="23">
        <v>4.0884997954565828E-2</v>
      </c>
      <c r="P45" s="157">
        <v>85982.199384615393</v>
      </c>
      <c r="Q45" s="23">
        <v>6.4942788907944943E-2</v>
      </c>
    </row>
    <row r="46" spans="1:17" ht="12.4" customHeight="1" x14ac:dyDescent="0.15">
      <c r="A46" s="116" t="s">
        <v>165</v>
      </c>
      <c r="B46" s="157">
        <v>1993179.4887205882</v>
      </c>
      <c r="C46" s="23">
        <v>1.3370350166381193</v>
      </c>
      <c r="D46" s="158">
        <v>0</v>
      </c>
      <c r="E46" s="58">
        <v>0</v>
      </c>
      <c r="F46" s="158">
        <v>0</v>
      </c>
      <c r="G46" s="58">
        <v>0</v>
      </c>
      <c r="H46" s="158">
        <v>0</v>
      </c>
      <c r="I46" s="58">
        <v>0</v>
      </c>
      <c r="J46" s="158">
        <v>620281.54866666661</v>
      </c>
      <c r="K46" s="58">
        <v>0.57653850669553286</v>
      </c>
      <c r="L46" s="151">
        <v>2056544.0090307693</v>
      </c>
      <c r="M46" s="23">
        <v>1.3620453351472601</v>
      </c>
      <c r="N46" s="171">
        <v>1925120.2976538462</v>
      </c>
      <c r="O46" s="23">
        <v>1.2369254698580583</v>
      </c>
      <c r="P46" s="157">
        <v>2582238.8545384617</v>
      </c>
      <c r="Q46" s="23">
        <v>1.9503780322022175</v>
      </c>
    </row>
    <row r="47" spans="1:17" ht="12.4" customHeight="1" x14ac:dyDescent="0.15">
      <c r="A47" s="114" t="s">
        <v>166</v>
      </c>
      <c r="B47" s="157">
        <v>6658.7547794117645</v>
      </c>
      <c r="C47" s="23">
        <v>4.4667268340167141E-3</v>
      </c>
      <c r="D47" s="158">
        <v>0</v>
      </c>
      <c r="E47" s="58">
        <v>0</v>
      </c>
      <c r="F47" s="158">
        <v>0</v>
      </c>
      <c r="G47" s="58">
        <v>0</v>
      </c>
      <c r="H47" s="158">
        <v>0</v>
      </c>
      <c r="I47" s="58">
        <v>0</v>
      </c>
      <c r="J47" s="158">
        <v>79082.251666666678</v>
      </c>
      <c r="K47" s="58">
        <v>7.3505270920967022E-2</v>
      </c>
      <c r="L47" s="151">
        <v>3316.1318461538458</v>
      </c>
      <c r="M47" s="23">
        <v>2.1962680555111525E-3</v>
      </c>
      <c r="N47" s="171">
        <v>4145.1648076923075</v>
      </c>
      <c r="O47" s="23">
        <v>2.6633452120589621E-3</v>
      </c>
      <c r="P47" s="157">
        <v>0</v>
      </c>
      <c r="Q47" s="23">
        <v>0</v>
      </c>
    </row>
    <row r="48" spans="1:17" ht="12.4" customHeight="1" x14ac:dyDescent="0.15">
      <c r="A48" s="114" t="s">
        <v>167</v>
      </c>
      <c r="B48" s="157">
        <v>26611.13398529412</v>
      </c>
      <c r="C48" s="23">
        <v>1.7850885066866499E-2</v>
      </c>
      <c r="D48" s="158">
        <v>0</v>
      </c>
      <c r="E48" s="58">
        <v>0</v>
      </c>
      <c r="F48" s="158">
        <v>0</v>
      </c>
      <c r="G48" s="58">
        <v>0</v>
      </c>
      <c r="H48" s="158">
        <v>0</v>
      </c>
      <c r="I48" s="58">
        <v>0</v>
      </c>
      <c r="J48" s="158">
        <v>4425.4633333333331</v>
      </c>
      <c r="K48" s="58">
        <v>4.1133740429976258E-3</v>
      </c>
      <c r="L48" s="151">
        <v>27635.088015384616</v>
      </c>
      <c r="M48" s="23">
        <v>1.8302668239751445E-2</v>
      </c>
      <c r="N48" s="171">
        <v>30104.791365384615</v>
      </c>
      <c r="O48" s="23">
        <v>1.934288639000304E-2</v>
      </c>
      <c r="P48" s="157">
        <v>17756.274615384616</v>
      </c>
      <c r="Q48" s="23">
        <v>1.3411403783476068E-2</v>
      </c>
    </row>
    <row r="49" spans="1:17" ht="12.4" customHeight="1" x14ac:dyDescent="0.15">
      <c r="A49" s="114" t="s">
        <v>168</v>
      </c>
      <c r="B49" s="157">
        <v>5200266.8051176472</v>
      </c>
      <c r="C49" s="23">
        <v>3.4883656256999664</v>
      </c>
      <c r="D49" s="158">
        <v>0</v>
      </c>
      <c r="E49" s="58">
        <v>0</v>
      </c>
      <c r="F49" s="158">
        <v>0</v>
      </c>
      <c r="G49" s="58">
        <v>0</v>
      </c>
      <c r="H49" s="158">
        <v>0</v>
      </c>
      <c r="I49" s="58">
        <v>0</v>
      </c>
      <c r="J49" s="158">
        <v>598377.728</v>
      </c>
      <c r="K49" s="58">
        <v>0.55617937125900052</v>
      </c>
      <c r="L49" s="151">
        <v>5412661.6856000004</v>
      </c>
      <c r="M49" s="23">
        <v>3.5847959329964847</v>
      </c>
      <c r="N49" s="171">
        <v>6098936.3220769232</v>
      </c>
      <c r="O49" s="23">
        <v>3.9186796196649119</v>
      </c>
      <c r="P49" s="157">
        <v>2667563.1396923074</v>
      </c>
      <c r="Q49" s="23">
        <v>2.0148238951730009</v>
      </c>
    </row>
    <row r="50" spans="1:17" ht="12.4" customHeight="1" x14ac:dyDescent="0.15">
      <c r="A50" s="114" t="s">
        <v>169</v>
      </c>
      <c r="B50" s="157">
        <v>3604.8568970588235</v>
      </c>
      <c r="C50" s="23">
        <v>2.41815648245051E-3</v>
      </c>
      <c r="D50" s="158">
        <v>0</v>
      </c>
      <c r="E50" s="58">
        <v>0</v>
      </c>
      <c r="F50" s="158">
        <v>0</v>
      </c>
      <c r="G50" s="58">
        <v>0</v>
      </c>
      <c r="H50" s="158">
        <v>0</v>
      </c>
      <c r="I50" s="58">
        <v>0</v>
      </c>
      <c r="J50" s="158">
        <v>0</v>
      </c>
      <c r="K50" s="58">
        <v>0</v>
      </c>
      <c r="L50" s="151">
        <v>3771.2349076923074</v>
      </c>
      <c r="M50" s="23">
        <v>2.497681980648518E-3</v>
      </c>
      <c r="N50" s="171">
        <v>1001.6611538461539</v>
      </c>
      <c r="O50" s="23">
        <v>6.4358585532014296E-4</v>
      </c>
      <c r="P50" s="157">
        <v>14849.529923076923</v>
      </c>
      <c r="Q50" s="23">
        <v>1.1215924855129365E-2</v>
      </c>
    </row>
    <row r="51" spans="1:17" ht="12.4" customHeight="1" x14ac:dyDescent="0.15">
      <c r="A51" s="114" t="s">
        <v>170</v>
      </c>
      <c r="B51" s="157">
        <v>132348.74020588235</v>
      </c>
      <c r="C51" s="23">
        <v>8.8780213254548643E-2</v>
      </c>
      <c r="D51" s="158">
        <v>0</v>
      </c>
      <c r="E51" s="58">
        <v>0</v>
      </c>
      <c r="F51" s="158">
        <v>0</v>
      </c>
      <c r="G51" s="58">
        <v>0</v>
      </c>
      <c r="H51" s="158">
        <v>0</v>
      </c>
      <c r="I51" s="58">
        <v>0</v>
      </c>
      <c r="J51" s="158">
        <v>7000</v>
      </c>
      <c r="K51" s="58">
        <v>6.5063511167531337E-3</v>
      </c>
      <c r="L51" s="151">
        <v>138134.06667692307</v>
      </c>
      <c r="M51" s="23">
        <v>9.1485939671621538E-2</v>
      </c>
      <c r="N51" s="171">
        <v>133502.179</v>
      </c>
      <c r="O51" s="23">
        <v>8.5777624228416838E-2</v>
      </c>
      <c r="P51" s="157">
        <v>156661.61738461538</v>
      </c>
      <c r="Q51" s="23">
        <v>0.11832730984556246</v>
      </c>
    </row>
    <row r="52" spans="1:17" ht="12.4" customHeight="1" x14ac:dyDescent="0.15">
      <c r="A52" s="114" t="s">
        <v>171</v>
      </c>
      <c r="B52" s="157">
        <v>23088.895161764707</v>
      </c>
      <c r="C52" s="23">
        <v>1.5488149211580331E-2</v>
      </c>
      <c r="D52" s="158">
        <v>0</v>
      </c>
      <c r="E52" s="58">
        <v>0</v>
      </c>
      <c r="F52" s="158">
        <v>0</v>
      </c>
      <c r="G52" s="58">
        <v>0</v>
      </c>
      <c r="H52" s="158">
        <v>0</v>
      </c>
      <c r="I52" s="58">
        <v>0</v>
      </c>
      <c r="J52" s="158">
        <v>0</v>
      </c>
      <c r="K52" s="58">
        <v>0</v>
      </c>
      <c r="L52" s="151">
        <v>24154.53647692308</v>
      </c>
      <c r="M52" s="23">
        <v>1.5997505322797683E-2</v>
      </c>
      <c r="N52" s="171">
        <v>30193.170596153846</v>
      </c>
      <c r="O52" s="23">
        <v>1.9399671683721129E-2</v>
      </c>
      <c r="P52" s="157">
        <v>0</v>
      </c>
      <c r="Q52" s="23">
        <v>0</v>
      </c>
    </row>
    <row r="53" spans="1:17" ht="12.4" customHeight="1" x14ac:dyDescent="0.15">
      <c r="A53" s="114" t="s">
        <v>172</v>
      </c>
      <c r="B53" s="157">
        <v>34579.862500000003</v>
      </c>
      <c r="C53" s="23">
        <v>2.3196348996501599E-2</v>
      </c>
      <c r="D53" s="158">
        <v>0</v>
      </c>
      <c r="E53" s="58">
        <v>0</v>
      </c>
      <c r="F53" s="158">
        <v>0</v>
      </c>
      <c r="G53" s="58">
        <v>0</v>
      </c>
      <c r="H53" s="158">
        <v>0</v>
      </c>
      <c r="I53" s="58">
        <v>0</v>
      </c>
      <c r="J53" s="158">
        <v>0</v>
      </c>
      <c r="K53" s="58">
        <v>0</v>
      </c>
      <c r="L53" s="151">
        <v>36175.856153846151</v>
      </c>
      <c r="M53" s="23">
        <v>2.3959203354236243E-2</v>
      </c>
      <c r="N53" s="171">
        <v>38190.366538461538</v>
      </c>
      <c r="O53" s="23">
        <v>2.4538018290185794E-2</v>
      </c>
      <c r="P53" s="157">
        <v>28117.814615384617</v>
      </c>
      <c r="Q53" s="23">
        <v>2.1237527211316991E-2</v>
      </c>
    </row>
    <row r="54" spans="1:17" ht="12.4" customHeight="1" x14ac:dyDescent="0.15">
      <c r="A54" s="114" t="s">
        <v>173</v>
      </c>
      <c r="B54" s="157">
        <v>160725.05954411766</v>
      </c>
      <c r="C54" s="23">
        <v>0.10781519370323848</v>
      </c>
      <c r="D54" s="158">
        <v>0</v>
      </c>
      <c r="E54" s="58">
        <v>0</v>
      </c>
      <c r="F54" s="158">
        <v>0</v>
      </c>
      <c r="G54" s="58">
        <v>0</v>
      </c>
      <c r="H54" s="158">
        <v>0</v>
      </c>
      <c r="I54" s="58">
        <v>0</v>
      </c>
      <c r="J54" s="158">
        <v>0</v>
      </c>
      <c r="K54" s="58">
        <v>0</v>
      </c>
      <c r="L54" s="151">
        <v>168143.13921538461</v>
      </c>
      <c r="M54" s="23">
        <v>0.11136089351827941</v>
      </c>
      <c r="N54" s="171">
        <v>203075.0093846154</v>
      </c>
      <c r="O54" s="23">
        <v>0.13047945715684359</v>
      </c>
      <c r="P54" s="157">
        <v>28415.658538461539</v>
      </c>
      <c r="Q54" s="23">
        <v>2.146249022880593E-2</v>
      </c>
    </row>
    <row r="55" spans="1:17" ht="12.4" customHeight="1" x14ac:dyDescent="0.15">
      <c r="A55" s="114" t="s">
        <v>174</v>
      </c>
      <c r="B55" s="157">
        <v>219444.52047058824</v>
      </c>
      <c r="C55" s="23">
        <v>0.14720450904643428</v>
      </c>
      <c r="D55" s="158">
        <v>0</v>
      </c>
      <c r="E55" s="58">
        <v>0</v>
      </c>
      <c r="F55" s="158">
        <v>0</v>
      </c>
      <c r="G55" s="58">
        <v>0</v>
      </c>
      <c r="H55" s="158">
        <v>0</v>
      </c>
      <c r="I55" s="58">
        <v>0</v>
      </c>
      <c r="J55" s="158">
        <v>195658.79199999999</v>
      </c>
      <c r="K55" s="58">
        <v>0.18186068569025274</v>
      </c>
      <c r="L55" s="151">
        <v>220542.32332307694</v>
      </c>
      <c r="M55" s="23">
        <v>0.14606477729903103</v>
      </c>
      <c r="N55" s="171">
        <v>261401.16959615386</v>
      </c>
      <c r="O55" s="23">
        <v>0.16795509606242118</v>
      </c>
      <c r="P55" s="157">
        <v>57106.938230769229</v>
      </c>
      <c r="Q55" s="23">
        <v>4.3133158505404362E-2</v>
      </c>
    </row>
    <row r="56" spans="1:17" ht="12.4" customHeight="1" x14ac:dyDescent="0.15">
      <c r="A56" s="114" t="s">
        <v>175</v>
      </c>
      <c r="B56" s="157">
        <v>675150.61160294118</v>
      </c>
      <c r="C56" s="23">
        <v>0.45289449059964665</v>
      </c>
      <c r="D56" s="158">
        <v>0</v>
      </c>
      <c r="E56" s="58">
        <v>0</v>
      </c>
      <c r="F56" s="158">
        <v>0</v>
      </c>
      <c r="G56" s="58">
        <v>0</v>
      </c>
      <c r="H56" s="158">
        <v>0</v>
      </c>
      <c r="I56" s="58">
        <v>0</v>
      </c>
      <c r="J56" s="158">
        <v>376146.13133333332</v>
      </c>
      <c r="K56" s="58">
        <v>0.34961982880900061</v>
      </c>
      <c r="L56" s="151">
        <v>688950.81838461547</v>
      </c>
      <c r="M56" s="23">
        <v>0.45629086671911478</v>
      </c>
      <c r="N56" s="171">
        <v>707538.46328846156</v>
      </c>
      <c r="O56" s="23">
        <v>0.45460657560584955</v>
      </c>
      <c r="P56" s="157">
        <v>614600.23876923067</v>
      </c>
      <c r="Q56" s="23">
        <v>0.46421066051846549</v>
      </c>
    </row>
    <row r="57" spans="1:17" ht="12.4" customHeight="1" x14ac:dyDescent="0.15">
      <c r="A57" s="114" t="s">
        <v>176</v>
      </c>
      <c r="B57" s="157">
        <v>2084836.3851029412</v>
      </c>
      <c r="C57" s="23">
        <v>1.3985189324987231</v>
      </c>
      <c r="D57" s="158">
        <v>0</v>
      </c>
      <c r="E57" s="58">
        <v>0</v>
      </c>
      <c r="F57" s="158">
        <v>0</v>
      </c>
      <c r="G57" s="58">
        <v>0</v>
      </c>
      <c r="H57" s="158">
        <v>0</v>
      </c>
      <c r="I57" s="58">
        <v>0</v>
      </c>
      <c r="J57" s="158">
        <v>13072139.584333334</v>
      </c>
      <c r="K57" s="58">
        <v>12.150275711840006</v>
      </c>
      <c r="L57" s="151">
        <v>1577730.0836</v>
      </c>
      <c r="M57" s="23">
        <v>1.0449277482282777</v>
      </c>
      <c r="N57" s="171">
        <v>1649672.0940961537</v>
      </c>
      <c r="O57" s="23">
        <v>1.0599448941390341</v>
      </c>
      <c r="P57" s="157">
        <v>1289962.0416153846</v>
      </c>
      <c r="Q57" s="23">
        <v>0.97431483687865583</v>
      </c>
    </row>
    <row r="58" spans="1:17" ht="6" customHeight="1" x14ac:dyDescent="0.15">
      <c r="A58" s="114"/>
      <c r="B58" s="157"/>
      <c r="C58" s="24"/>
      <c r="D58" s="158"/>
      <c r="E58" s="58"/>
      <c r="F58" s="158"/>
      <c r="G58" s="58"/>
      <c r="H58" s="158"/>
      <c r="I58" s="58"/>
      <c r="J58" s="158"/>
      <c r="K58" s="58"/>
      <c r="L58" s="151"/>
      <c r="M58" s="58"/>
      <c r="N58" s="171"/>
      <c r="O58" s="23"/>
      <c r="P58" s="157"/>
      <c r="Q58" s="24"/>
    </row>
    <row r="59" spans="1:17" ht="12.4" customHeight="1" x14ac:dyDescent="0.15">
      <c r="A59" s="116" t="s">
        <v>177</v>
      </c>
      <c r="B59" s="157">
        <v>149074591.4592647</v>
      </c>
      <c r="C59" s="24">
        <v>100</v>
      </c>
      <c r="D59" s="158">
        <v>0</v>
      </c>
      <c r="E59" s="58">
        <v>0</v>
      </c>
      <c r="F59" s="158">
        <v>0</v>
      </c>
      <c r="G59" s="58">
        <v>0</v>
      </c>
      <c r="H59" s="158">
        <v>0</v>
      </c>
      <c r="I59" s="58">
        <v>0</v>
      </c>
      <c r="J59" s="158">
        <v>107587184.80433333</v>
      </c>
      <c r="K59" s="58">
        <v>100</v>
      </c>
      <c r="L59" s="151">
        <v>150989394.84333846</v>
      </c>
      <c r="M59" s="58">
        <v>100</v>
      </c>
      <c r="N59" s="171">
        <v>155637533.91501921</v>
      </c>
      <c r="O59" s="23">
        <v>100</v>
      </c>
      <c r="P59" s="157">
        <v>132396838.55661538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fitToPage="1"/>
  </sheetPr>
  <dimension ref="A1:AK63"/>
  <sheetViews>
    <sheetView view="pageBreakPreview" zoomScale="130" zoomScaleNormal="100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215</v>
      </c>
      <c r="B2" s="282"/>
      <c r="C2" s="282"/>
      <c r="D2" s="282"/>
      <c r="E2" s="282"/>
      <c r="F2" s="282"/>
      <c r="G2" s="282"/>
      <c r="H2" s="282"/>
      <c r="I2" s="293" t="s">
        <v>217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9" t="s">
        <v>218</v>
      </c>
      <c r="C4" s="312"/>
      <c r="D4" s="312"/>
      <c r="E4" s="312"/>
      <c r="F4" s="312"/>
      <c r="G4" s="312"/>
      <c r="H4" s="312"/>
      <c r="I4" s="287" t="s">
        <v>219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191</v>
      </c>
      <c r="C5" s="288"/>
      <c r="D5" s="286" t="s">
        <v>221</v>
      </c>
      <c r="E5" s="288"/>
      <c r="F5" s="286" t="s">
        <v>222</v>
      </c>
      <c r="G5" s="288"/>
      <c r="H5" s="15" t="s">
        <v>223</v>
      </c>
      <c r="I5" s="112" t="s">
        <v>225</v>
      </c>
      <c r="J5" s="286" t="s">
        <v>227</v>
      </c>
      <c r="K5" s="298"/>
      <c r="L5" s="286" t="s">
        <v>228</v>
      </c>
      <c r="M5" s="298"/>
      <c r="N5" s="286" t="s">
        <v>229</v>
      </c>
      <c r="O5" s="298"/>
      <c r="P5" s="286" t="s">
        <v>230</v>
      </c>
      <c r="Q5" s="300"/>
    </row>
    <row r="6" spans="1:17" x14ac:dyDescent="0.15">
      <c r="A6" s="285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8">
        <v>782918.4749334862</v>
      </c>
      <c r="C7" s="23">
        <v>22.495014737384299</v>
      </c>
      <c r="D7" s="157">
        <v>107120.95160227273</v>
      </c>
      <c r="E7" s="23">
        <v>30.080336894079533</v>
      </c>
      <c r="F7" s="158">
        <v>250958.13166806722</v>
      </c>
      <c r="G7" s="23">
        <v>23.509663726537291</v>
      </c>
      <c r="H7" s="158">
        <v>637041.22697701142</v>
      </c>
      <c r="I7" s="24">
        <v>17.878248252980399</v>
      </c>
      <c r="J7" s="157">
        <v>262154.18796075782</v>
      </c>
      <c r="K7" s="23">
        <v>21.995215456728719</v>
      </c>
      <c r="L7" s="157">
        <v>1566265.030390244</v>
      </c>
      <c r="M7" s="23">
        <v>17.254846627753434</v>
      </c>
      <c r="N7" s="157">
        <v>1077368.6144819276</v>
      </c>
      <c r="O7" s="23">
        <v>17.223372128784593</v>
      </c>
      <c r="P7" s="158">
        <v>2580725.0934000001</v>
      </c>
      <c r="Q7" s="23">
        <v>17.282204382589438</v>
      </c>
    </row>
    <row r="8" spans="1:17" ht="6" customHeight="1" x14ac:dyDescent="0.15">
      <c r="A8" s="114"/>
      <c r="B8" s="158"/>
      <c r="C8" s="23"/>
      <c r="D8" s="157"/>
      <c r="E8" s="23"/>
      <c r="F8" s="158"/>
      <c r="G8" s="23"/>
      <c r="H8" s="158"/>
      <c r="I8" s="24"/>
      <c r="J8" s="157"/>
      <c r="K8" s="23"/>
      <c r="L8" s="157"/>
      <c r="M8" s="23"/>
      <c r="N8" s="157"/>
      <c r="O8" s="23"/>
      <c r="P8" s="158"/>
      <c r="Q8" s="23"/>
    </row>
    <row r="9" spans="1:17" ht="12.4" customHeight="1" x14ac:dyDescent="0.15">
      <c r="A9" s="114" t="s">
        <v>134</v>
      </c>
      <c r="B9" s="158">
        <v>375299.9861869266</v>
      </c>
      <c r="C9" s="23">
        <v>10.783215609942363</v>
      </c>
      <c r="D9" s="157">
        <v>72925.850835227262</v>
      </c>
      <c r="E9" s="23">
        <v>20.478105623591997</v>
      </c>
      <c r="F9" s="158">
        <v>175350.62452521009</v>
      </c>
      <c r="G9" s="23">
        <v>16.426780791779958</v>
      </c>
      <c r="H9" s="158">
        <v>446116.58468965517</v>
      </c>
      <c r="I9" s="24">
        <v>12.520042209358026</v>
      </c>
      <c r="J9" s="157">
        <v>182833.54518132613</v>
      </c>
      <c r="K9" s="23">
        <v>15.340068569046819</v>
      </c>
      <c r="L9" s="157">
        <v>908957.0024146341</v>
      </c>
      <c r="M9" s="23">
        <v>10.013575840341197</v>
      </c>
      <c r="N9" s="157">
        <v>635807.81161445787</v>
      </c>
      <c r="O9" s="23">
        <v>10.164352659456158</v>
      </c>
      <c r="P9" s="158">
        <v>1475741.573325</v>
      </c>
      <c r="Q9" s="23">
        <v>9.882520052721377</v>
      </c>
    </row>
    <row r="10" spans="1:17" ht="12.4" customHeight="1" x14ac:dyDescent="0.15">
      <c r="A10" s="114" t="s">
        <v>135</v>
      </c>
      <c r="B10" s="158">
        <v>247173.89397591742</v>
      </c>
      <c r="C10" s="23">
        <v>7.1018638155873104</v>
      </c>
      <c r="D10" s="157">
        <v>54639.430409090906</v>
      </c>
      <c r="E10" s="23">
        <v>15.343146693734164</v>
      </c>
      <c r="F10" s="158">
        <v>129147.8215210084</v>
      </c>
      <c r="G10" s="23">
        <v>12.098519521135337</v>
      </c>
      <c r="H10" s="158">
        <v>299005.78664367821</v>
      </c>
      <c r="I10" s="24">
        <v>8.3914501233470045</v>
      </c>
      <c r="J10" s="157">
        <v>131399.73779972937</v>
      </c>
      <c r="K10" s="23">
        <v>11.024678134439496</v>
      </c>
      <c r="L10" s="157">
        <v>612638.63909756101</v>
      </c>
      <c r="M10" s="23">
        <v>6.7491679573732046</v>
      </c>
      <c r="N10" s="157">
        <v>408409.22162650601</v>
      </c>
      <c r="O10" s="23">
        <v>6.5290411381466589</v>
      </c>
      <c r="P10" s="158">
        <v>1036414.68035</v>
      </c>
      <c r="Q10" s="23">
        <v>6.9405030302267079</v>
      </c>
    </row>
    <row r="11" spans="1:17" ht="12.4" customHeight="1" x14ac:dyDescent="0.15">
      <c r="A11" s="116" t="s">
        <v>136</v>
      </c>
      <c r="B11" s="158">
        <v>234156.12255045873</v>
      </c>
      <c r="C11" s="23">
        <v>6.7278338629942622</v>
      </c>
      <c r="D11" s="157">
        <v>53201.391107954543</v>
      </c>
      <c r="E11" s="23">
        <v>14.939334871694761</v>
      </c>
      <c r="F11" s="158">
        <v>126860.42248739496</v>
      </c>
      <c r="G11" s="23">
        <v>11.884236836883504</v>
      </c>
      <c r="H11" s="158">
        <v>295685.46934482758</v>
      </c>
      <c r="I11" s="24">
        <v>8.2982670538159962</v>
      </c>
      <c r="J11" s="157">
        <v>129193.01998917456</v>
      </c>
      <c r="K11" s="23">
        <v>10.839530477356789</v>
      </c>
      <c r="L11" s="157">
        <v>583048.27927642269</v>
      </c>
      <c r="M11" s="23">
        <v>6.4231840973833245</v>
      </c>
      <c r="N11" s="157">
        <v>384888.53700000001</v>
      </c>
      <c r="O11" s="23">
        <v>6.1530273035122622</v>
      </c>
      <c r="P11" s="158">
        <v>994229.74450000003</v>
      </c>
      <c r="Q11" s="23">
        <v>6.6580054154708357</v>
      </c>
    </row>
    <row r="12" spans="1:17" ht="12.4" customHeight="1" x14ac:dyDescent="0.15">
      <c r="A12" s="116" t="s">
        <v>137</v>
      </c>
      <c r="B12" s="158">
        <v>4652.870264908257</v>
      </c>
      <c r="C12" s="23">
        <v>0.13368746367767151</v>
      </c>
      <c r="D12" s="157">
        <v>999.55767613636363</v>
      </c>
      <c r="E12" s="23">
        <v>0.28068301479322505</v>
      </c>
      <c r="F12" s="158">
        <v>1040.140449579832</v>
      </c>
      <c r="G12" s="23">
        <v>9.7439967517508802E-2</v>
      </c>
      <c r="H12" s="158">
        <v>0</v>
      </c>
      <c r="I12" s="24">
        <v>0</v>
      </c>
      <c r="J12" s="157">
        <v>908.02301082543977</v>
      </c>
      <c r="K12" s="23">
        <v>7.6184790020454377E-2</v>
      </c>
      <c r="L12" s="157">
        <v>12027.300284552846</v>
      </c>
      <c r="M12" s="23">
        <v>0.13249942872323944</v>
      </c>
      <c r="N12" s="157">
        <v>17703.005409638554</v>
      </c>
      <c r="O12" s="23">
        <v>0.28300940445968986</v>
      </c>
      <c r="P12" s="158">
        <v>250.21215000000001</v>
      </c>
      <c r="Q12" s="23">
        <v>1.6755823882078605E-3</v>
      </c>
    </row>
    <row r="13" spans="1:17" ht="12.4" customHeight="1" x14ac:dyDescent="0.15">
      <c r="A13" s="116" t="s">
        <v>138</v>
      </c>
      <c r="B13" s="158">
        <v>2445.4239713302754</v>
      </c>
      <c r="C13" s="23">
        <v>7.0262549723201784E-2</v>
      </c>
      <c r="D13" s="157">
        <v>242.97820454545456</v>
      </c>
      <c r="E13" s="23">
        <v>6.8230034753451269E-2</v>
      </c>
      <c r="F13" s="158">
        <v>559.14669957983187</v>
      </c>
      <c r="G13" s="23">
        <v>5.2380653272920734E-2</v>
      </c>
      <c r="H13" s="158">
        <v>659.22864367816101</v>
      </c>
      <c r="I13" s="24">
        <v>1.8500927174025784E-2</v>
      </c>
      <c r="J13" s="157">
        <v>495.63042625169146</v>
      </c>
      <c r="K13" s="23">
        <v>4.1584298527201503E-2</v>
      </c>
      <c r="L13" s="157">
        <v>4448.8568536585362</v>
      </c>
      <c r="M13" s="23">
        <v>4.9011081259715969E-2</v>
      </c>
      <c r="N13" s="157">
        <v>2640.6258072289161</v>
      </c>
      <c r="O13" s="23">
        <v>4.2214410480711791E-2</v>
      </c>
      <c r="P13" s="158">
        <v>8200.936275</v>
      </c>
      <c r="Q13" s="23">
        <v>5.4918773485639991E-2</v>
      </c>
    </row>
    <row r="14" spans="1:17" ht="12.4" customHeight="1" x14ac:dyDescent="0.15">
      <c r="A14" s="116" t="s">
        <v>139</v>
      </c>
      <c r="B14" s="158">
        <v>5919.4771892201834</v>
      </c>
      <c r="C14" s="23">
        <v>0.17007993919217562</v>
      </c>
      <c r="D14" s="157">
        <v>195.50342045454545</v>
      </c>
      <c r="E14" s="23">
        <v>5.4898772492727156E-2</v>
      </c>
      <c r="F14" s="158">
        <v>688.1118844537815</v>
      </c>
      <c r="G14" s="23">
        <v>6.4462063461403818E-2</v>
      </c>
      <c r="H14" s="158">
        <v>2661.0886551724138</v>
      </c>
      <c r="I14" s="24">
        <v>7.4682142356979675E-2</v>
      </c>
      <c r="J14" s="157">
        <v>803.06437347767258</v>
      </c>
      <c r="K14" s="23">
        <v>6.7378568535049879E-2</v>
      </c>
      <c r="L14" s="157">
        <v>13114.202682926831</v>
      </c>
      <c r="M14" s="23">
        <v>0.14447335000692391</v>
      </c>
      <c r="N14" s="157">
        <v>3177.0534096385545</v>
      </c>
      <c r="O14" s="23">
        <v>5.0790019693994562E-2</v>
      </c>
      <c r="P14" s="158">
        <v>33733.787424999995</v>
      </c>
      <c r="Q14" s="23">
        <v>0.22590325888202384</v>
      </c>
    </row>
    <row r="15" spans="1:17" ht="12.4" customHeight="1" x14ac:dyDescent="0.15">
      <c r="A15" s="114" t="s">
        <v>140</v>
      </c>
      <c r="B15" s="158">
        <v>128126.09221100918</v>
      </c>
      <c r="C15" s="23">
        <v>3.6813517943550527</v>
      </c>
      <c r="D15" s="157">
        <v>18286.420426136363</v>
      </c>
      <c r="E15" s="23">
        <v>5.1349589298578335</v>
      </c>
      <c r="F15" s="158">
        <v>46202.803004201684</v>
      </c>
      <c r="G15" s="23">
        <v>4.32826127064462</v>
      </c>
      <c r="H15" s="158">
        <v>147110.79804597702</v>
      </c>
      <c r="I15" s="24">
        <v>4.1285920860110226</v>
      </c>
      <c r="J15" s="157">
        <v>51433.807381596751</v>
      </c>
      <c r="K15" s="23">
        <v>4.3153904346073233</v>
      </c>
      <c r="L15" s="157">
        <v>296318.36331707315</v>
      </c>
      <c r="M15" s="23">
        <v>3.2644078829679937</v>
      </c>
      <c r="N15" s="157">
        <v>227398.58998795183</v>
      </c>
      <c r="O15" s="23">
        <v>3.6353115213094997</v>
      </c>
      <c r="P15" s="158">
        <v>439326.89297500002</v>
      </c>
      <c r="Q15" s="23">
        <v>2.94201702249467</v>
      </c>
    </row>
    <row r="16" spans="1:17" ht="12.4" customHeight="1" x14ac:dyDescent="0.15">
      <c r="A16" s="116" t="s">
        <v>136</v>
      </c>
      <c r="B16" s="158">
        <v>122747.06814220184</v>
      </c>
      <c r="C16" s="23">
        <v>3.5268002930498294</v>
      </c>
      <c r="D16" s="157">
        <v>17498.283460227274</v>
      </c>
      <c r="E16" s="23">
        <v>4.9136443774886027</v>
      </c>
      <c r="F16" s="158">
        <v>45338.045739495799</v>
      </c>
      <c r="G16" s="23">
        <v>4.2472511341601589</v>
      </c>
      <c r="H16" s="158">
        <v>139500.16841379312</v>
      </c>
      <c r="I16" s="24">
        <v>3.9150035140886859</v>
      </c>
      <c r="J16" s="157">
        <v>49793.128975642765</v>
      </c>
      <c r="K16" s="23">
        <v>4.1777345180077301</v>
      </c>
      <c r="L16" s="157">
        <v>273706.07758536586</v>
      </c>
      <c r="M16" s="23">
        <v>3.0152983678903742</v>
      </c>
      <c r="N16" s="157">
        <v>212475.22119277107</v>
      </c>
      <c r="O16" s="23">
        <v>3.3967388260225779</v>
      </c>
      <c r="P16" s="158">
        <v>400760.10460000002</v>
      </c>
      <c r="Q16" s="23">
        <v>2.6837488633709436</v>
      </c>
    </row>
    <row r="17" spans="1:37" ht="12.4" customHeight="1" x14ac:dyDescent="0.15">
      <c r="A17" s="116" t="s">
        <v>137</v>
      </c>
      <c r="B17" s="158">
        <v>939.58005504587152</v>
      </c>
      <c r="C17" s="23">
        <v>2.6996255500299507E-2</v>
      </c>
      <c r="D17" s="157">
        <v>423.51452272727272</v>
      </c>
      <c r="E17" s="23">
        <v>0.11892593682766892</v>
      </c>
      <c r="F17" s="158">
        <v>161.23610924369748</v>
      </c>
      <c r="G17" s="23">
        <v>1.5104538289710612E-2</v>
      </c>
      <c r="H17" s="158">
        <v>3023.2116781609193</v>
      </c>
      <c r="I17" s="24">
        <v>8.4844946629209064E-2</v>
      </c>
      <c r="J17" s="157">
        <v>560.63106901217861</v>
      </c>
      <c r="K17" s="23">
        <v>4.7037971243491593E-2</v>
      </c>
      <c r="L17" s="157">
        <v>3292.7434796747966</v>
      </c>
      <c r="M17" s="23">
        <v>3.6274693378149286E-2</v>
      </c>
      <c r="N17" s="157">
        <v>4136.3186506024094</v>
      </c>
      <c r="O17" s="23">
        <v>6.612533018405696E-2</v>
      </c>
      <c r="P17" s="158">
        <v>1542.325</v>
      </c>
      <c r="Q17" s="23">
        <v>1.0328405742457705E-2</v>
      </c>
    </row>
    <row r="18" spans="1:37" ht="12.4" customHeight="1" x14ac:dyDescent="0.15">
      <c r="A18" s="116" t="s">
        <v>138</v>
      </c>
      <c r="B18" s="158">
        <v>1328.3516077981651</v>
      </c>
      <c r="C18" s="23">
        <v>3.8166539621365368E-2</v>
      </c>
      <c r="D18" s="157">
        <v>284.23368181818182</v>
      </c>
      <c r="E18" s="23">
        <v>7.9814870740507124E-2</v>
      </c>
      <c r="F18" s="158">
        <v>339.44471638655466</v>
      </c>
      <c r="G18" s="23">
        <v>3.179905382206491E-2</v>
      </c>
      <c r="H18" s="158">
        <v>1816.6865632183908</v>
      </c>
      <c r="I18" s="24">
        <v>5.0984413566446021E-2</v>
      </c>
      <c r="J18" s="157">
        <v>500.20641948579157</v>
      </c>
      <c r="K18" s="23">
        <v>4.196823272217088E-2</v>
      </c>
      <c r="L18" s="157">
        <v>5808.699658536585</v>
      </c>
      <c r="M18" s="23">
        <v>6.399186585284361E-2</v>
      </c>
      <c r="N18" s="157">
        <v>3107.5378313253013</v>
      </c>
      <c r="O18" s="23">
        <v>4.9678707689966517E-2</v>
      </c>
      <c r="P18" s="158">
        <v>11413.61045</v>
      </c>
      <c r="Q18" s="23">
        <v>7.6432917649623316E-2</v>
      </c>
    </row>
    <row r="19" spans="1:37" ht="12.4" customHeight="1" x14ac:dyDescent="0.15">
      <c r="A19" s="114" t="s">
        <v>139</v>
      </c>
      <c r="B19" s="158">
        <v>3111.0924059633026</v>
      </c>
      <c r="C19" s="23">
        <v>8.9388706183558181E-2</v>
      </c>
      <c r="D19" s="157">
        <v>80.388761363636362</v>
      </c>
      <c r="E19" s="23">
        <v>2.2573744801055725E-2</v>
      </c>
      <c r="F19" s="158">
        <v>364.07643907563028</v>
      </c>
      <c r="G19" s="23">
        <v>3.41065443726856E-2</v>
      </c>
      <c r="H19" s="158">
        <v>2770.7313908045976</v>
      </c>
      <c r="I19" s="24">
        <v>7.7759211726681265E-2</v>
      </c>
      <c r="J19" s="157">
        <v>579.84091745602166</v>
      </c>
      <c r="K19" s="23">
        <v>4.8649712633931183E-2</v>
      </c>
      <c r="L19" s="157">
        <v>13510.842593495936</v>
      </c>
      <c r="M19" s="23">
        <v>0.14884295584662691</v>
      </c>
      <c r="N19" s="157">
        <v>7679.5123132530125</v>
      </c>
      <c r="O19" s="23">
        <v>0.12276865741289769</v>
      </c>
      <c r="P19" s="158">
        <v>25610.852924999999</v>
      </c>
      <c r="Q19" s="23">
        <v>0.17150683573164519</v>
      </c>
    </row>
    <row r="20" spans="1:37" ht="6" customHeight="1" x14ac:dyDescent="0.15">
      <c r="A20" s="114"/>
      <c r="B20" s="158"/>
      <c r="C20" s="23"/>
      <c r="D20" s="157"/>
      <c r="E20" s="23"/>
      <c r="F20" s="158"/>
      <c r="G20" s="23"/>
      <c r="H20" s="158"/>
      <c r="I20" s="24"/>
      <c r="J20" s="157"/>
      <c r="K20" s="23"/>
      <c r="L20" s="157"/>
      <c r="M20" s="23"/>
      <c r="N20" s="157"/>
      <c r="O20" s="23"/>
      <c r="P20" s="158"/>
      <c r="Q20" s="23"/>
    </row>
    <row r="21" spans="1:37" ht="12.4" customHeight="1" x14ac:dyDescent="0.15">
      <c r="A21" s="116" t="s">
        <v>141</v>
      </c>
      <c r="B21" s="158">
        <v>1776140.6738463303</v>
      </c>
      <c r="C21" s="23">
        <v>51.032530094829156</v>
      </c>
      <c r="D21" s="157">
        <v>113145.89507954546</v>
      </c>
      <c r="E21" s="23">
        <v>31.77218453782568</v>
      </c>
      <c r="F21" s="158">
        <v>477835.50873949582</v>
      </c>
      <c r="G21" s="23">
        <v>44.763451386874664</v>
      </c>
      <c r="H21" s="158">
        <v>1925827.4699195402</v>
      </c>
      <c r="I21" s="24">
        <v>54.047399354379856</v>
      </c>
      <c r="J21" s="157">
        <v>561448.40267523681</v>
      </c>
      <c r="K21" s="23">
        <v>47.106547031499581</v>
      </c>
      <c r="L21" s="157">
        <v>5137916.1626422768</v>
      </c>
      <c r="M21" s="23">
        <v>56.602141816675378</v>
      </c>
      <c r="N21" s="157">
        <v>3579345.0790963853</v>
      </c>
      <c r="O21" s="23">
        <v>57.221262477797083</v>
      </c>
      <c r="P21" s="158">
        <v>8371951.1610000003</v>
      </c>
      <c r="Q21" s="23">
        <v>56.063999771026118</v>
      </c>
    </row>
    <row r="22" spans="1:37" ht="6" customHeight="1" x14ac:dyDescent="0.15">
      <c r="A22" s="114"/>
      <c r="B22" s="158"/>
      <c r="C22" s="23"/>
      <c r="D22" s="157"/>
      <c r="E22" s="23"/>
      <c r="F22" s="158"/>
      <c r="G22" s="23"/>
      <c r="H22" s="158"/>
      <c r="I22" s="24"/>
      <c r="J22" s="157"/>
      <c r="K22" s="23"/>
      <c r="L22" s="157"/>
      <c r="M22" s="23"/>
      <c r="N22" s="157"/>
      <c r="O22" s="23"/>
      <c r="P22" s="158"/>
      <c r="Q22" s="23"/>
    </row>
    <row r="23" spans="1:37" ht="12.4" customHeight="1" x14ac:dyDescent="0.15">
      <c r="A23" s="114" t="s">
        <v>142</v>
      </c>
      <c r="B23" s="158">
        <v>546049.67593463301</v>
      </c>
      <c r="C23" s="23">
        <v>15.689239557844182</v>
      </c>
      <c r="D23" s="157">
        <v>62923.498852272729</v>
      </c>
      <c r="E23" s="23">
        <v>17.66937294450279</v>
      </c>
      <c r="F23" s="158">
        <v>163323.71158613445</v>
      </c>
      <c r="G23" s="23">
        <v>15.30010409480809</v>
      </c>
      <c r="H23" s="158">
        <v>554234.21264367818</v>
      </c>
      <c r="I23" s="24">
        <v>15.554310183281714</v>
      </c>
      <c r="J23" s="157">
        <v>185433.01625575102</v>
      </c>
      <c r="K23" s="23">
        <v>15.558168942724878</v>
      </c>
      <c r="L23" s="157">
        <v>1464108.7032357724</v>
      </c>
      <c r="M23" s="23">
        <v>16.129435715230013</v>
      </c>
      <c r="N23" s="157">
        <v>962749.56731325306</v>
      </c>
      <c r="O23" s="23">
        <v>15.39101273396215</v>
      </c>
      <c r="P23" s="158">
        <v>2504428.9102750001</v>
      </c>
      <c r="Q23" s="23">
        <v>16.771275793663076</v>
      </c>
      <c r="S23" s="117">
        <f>B23-B24-B25-B26-B27-B33-B34-B35-B36-B37-B38-B39-B40-B41-B42-B43-B44-B45-B46-B47-B48-B49-B50-B51-B52-B53-B54-B55-B56-B57</f>
        <v>-2.3283064365386963E-10</v>
      </c>
      <c r="T23" s="8">
        <f t="shared" ref="T23:AK23" si="0">C23-C24-C25-C26-C27-C33-C34-C35-C36-C37-C38-C39-C40-C41-C42-C43-C44-C45-C46-C47-C48-C49-C50-C51-C52-C53-C54-C55-C56-C57</f>
        <v>0</v>
      </c>
      <c r="U23" s="8">
        <f t="shared" si="0"/>
        <v>9.0949470177292824E-12</v>
      </c>
      <c r="V23" s="8">
        <f t="shared" si="0"/>
        <v>0</v>
      </c>
      <c r="W23" s="8">
        <f t="shared" si="0"/>
        <v>0</v>
      </c>
      <c r="X23" s="8">
        <f t="shared" si="0"/>
        <v>-4.8849813083506888E-15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5.773159728050814E-15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-2.3283064365386963E-10</v>
      </c>
      <c r="AK23" s="8">
        <f t="shared" si="0"/>
        <v>0</v>
      </c>
    </row>
    <row r="24" spans="1:37" ht="12.4" customHeight="1" x14ac:dyDescent="0.15">
      <c r="A24" s="114" t="s">
        <v>143</v>
      </c>
      <c r="B24" s="158">
        <v>4496.4551880733952</v>
      </c>
      <c r="C24" s="23">
        <v>0.12919330551024771</v>
      </c>
      <c r="D24" s="157">
        <v>164.74930681818182</v>
      </c>
      <c r="E24" s="23">
        <v>4.6262795261163836E-2</v>
      </c>
      <c r="F24" s="158">
        <v>1202.048544117647</v>
      </c>
      <c r="G24" s="23">
        <v>0.11260745713774165</v>
      </c>
      <c r="H24" s="158">
        <v>4077.1263218390804</v>
      </c>
      <c r="I24" s="24">
        <v>0.11442254198601551</v>
      </c>
      <c r="J24" s="157">
        <v>1293.4789918809201</v>
      </c>
      <c r="K24" s="23">
        <v>0.10852525125187726</v>
      </c>
      <c r="L24" s="157">
        <v>7228.3287804878046</v>
      </c>
      <c r="M24" s="23">
        <v>7.9631289764042976E-2</v>
      </c>
      <c r="N24" s="157">
        <v>6465.4656024096384</v>
      </c>
      <c r="O24" s="23">
        <v>0.10336027851498696</v>
      </c>
      <c r="P24" s="158">
        <v>8811.269875</v>
      </c>
      <c r="Q24" s="23">
        <v>5.9005962021814191E-2</v>
      </c>
    </row>
    <row r="25" spans="1:37" ht="12.4" customHeight="1" x14ac:dyDescent="0.15">
      <c r="A25" s="114" t="s">
        <v>144</v>
      </c>
      <c r="B25" s="158">
        <v>5200.8996525229359</v>
      </c>
      <c r="C25" s="23">
        <v>0.14943358482005384</v>
      </c>
      <c r="D25" s="157">
        <v>154.27271022727274</v>
      </c>
      <c r="E25" s="23">
        <v>4.332089127091563E-2</v>
      </c>
      <c r="F25" s="158">
        <v>810.41474789915969</v>
      </c>
      <c r="G25" s="23">
        <v>7.5919349875204906E-2</v>
      </c>
      <c r="H25" s="158">
        <v>4038.7704712643681</v>
      </c>
      <c r="I25" s="24">
        <v>0.11334610393226037</v>
      </c>
      <c r="J25" s="157">
        <v>1034.2117023004059</v>
      </c>
      <c r="K25" s="23">
        <v>8.6772251845058226E-2</v>
      </c>
      <c r="L25" s="157">
        <v>19890.397739837397</v>
      </c>
      <c r="M25" s="23">
        <v>0.21912368322517939</v>
      </c>
      <c r="N25" s="157">
        <v>13252.830481927711</v>
      </c>
      <c r="O25" s="23">
        <v>0.21186660543262886</v>
      </c>
      <c r="P25" s="158">
        <v>33663.349799999996</v>
      </c>
      <c r="Q25" s="23">
        <v>0.2254315629874912</v>
      </c>
    </row>
    <row r="26" spans="1:37" ht="12.4" customHeight="1" x14ac:dyDescent="0.15">
      <c r="A26" s="114" t="s">
        <v>145</v>
      </c>
      <c r="B26" s="158">
        <v>16369.25085321101</v>
      </c>
      <c r="C26" s="23">
        <v>0.47032552043711223</v>
      </c>
      <c r="D26" s="157">
        <v>3077.7557045454546</v>
      </c>
      <c r="E26" s="23">
        <v>0.8642560310156745</v>
      </c>
      <c r="F26" s="158">
        <v>6160.9730042016809</v>
      </c>
      <c r="G26" s="23">
        <v>0.5771576421705007</v>
      </c>
      <c r="H26" s="158">
        <v>13257.778344827586</v>
      </c>
      <c r="I26" s="24">
        <v>0.3720730189733365</v>
      </c>
      <c r="J26" s="157">
        <v>6262.1581461434371</v>
      </c>
      <c r="K26" s="23">
        <v>0.52540651255646498</v>
      </c>
      <c r="L26" s="157">
        <v>49965.409365853659</v>
      </c>
      <c r="M26" s="23">
        <v>0.55044673702886115</v>
      </c>
      <c r="N26" s="157">
        <v>17256.709614457832</v>
      </c>
      <c r="O26" s="23">
        <v>0.27587468895323736</v>
      </c>
      <c r="P26" s="158">
        <v>117835.96135</v>
      </c>
      <c r="Q26" s="23">
        <v>0.78910581095123533</v>
      </c>
    </row>
    <row r="27" spans="1:37" ht="12.4" customHeight="1" x14ac:dyDescent="0.15">
      <c r="A27" s="114" t="s">
        <v>146</v>
      </c>
      <c r="B27" s="158">
        <v>159024.93823738533</v>
      </c>
      <c r="C27" s="23">
        <v>4.5691453756606295</v>
      </c>
      <c r="D27" s="157">
        <v>30621.74352840909</v>
      </c>
      <c r="E27" s="23">
        <v>8.5988067492027618</v>
      </c>
      <c r="F27" s="158">
        <v>57655.918350840337</v>
      </c>
      <c r="G27" s="23">
        <v>5.4011848241912208</v>
      </c>
      <c r="H27" s="158">
        <v>197685.71291954024</v>
      </c>
      <c r="I27" s="24">
        <v>5.5479521606699622</v>
      </c>
      <c r="J27" s="157">
        <v>67702.707740189449</v>
      </c>
      <c r="K27" s="23">
        <v>5.680380906111302</v>
      </c>
      <c r="L27" s="157">
        <v>379419.13458536583</v>
      </c>
      <c r="M27" s="23">
        <v>4.1798921944099385</v>
      </c>
      <c r="N27" s="157">
        <v>232277.59849397591</v>
      </c>
      <c r="O27" s="23">
        <v>3.7133098758087781</v>
      </c>
      <c r="P27" s="158">
        <v>684737.82197499997</v>
      </c>
      <c r="Q27" s="23">
        <v>4.585447329560612</v>
      </c>
    </row>
    <row r="28" spans="1:37" ht="12.4" customHeight="1" x14ac:dyDescent="0.15">
      <c r="A28" s="114" t="s">
        <v>147</v>
      </c>
      <c r="B28" s="158">
        <v>149819.00120183485</v>
      </c>
      <c r="C28" s="23">
        <v>4.3046380279399949</v>
      </c>
      <c r="D28" s="157">
        <v>28356.04825</v>
      </c>
      <c r="E28" s="23">
        <v>7.9625831509760188</v>
      </c>
      <c r="F28" s="158">
        <v>53925.848894957984</v>
      </c>
      <c r="G28" s="23">
        <v>5.0517533154309877</v>
      </c>
      <c r="H28" s="158">
        <v>176745.69325287358</v>
      </c>
      <c r="I28" s="24">
        <v>4.9602808229772952</v>
      </c>
      <c r="J28" s="157">
        <v>62295.323246278756</v>
      </c>
      <c r="K28" s="23">
        <v>5.2266914650761525</v>
      </c>
      <c r="L28" s="157">
        <v>350450.79714634141</v>
      </c>
      <c r="M28" s="23">
        <v>3.8607608789091161</v>
      </c>
      <c r="N28" s="157">
        <v>222490.60880722891</v>
      </c>
      <c r="O28" s="23">
        <v>3.5568499946412939</v>
      </c>
      <c r="P28" s="158">
        <v>615968.18795000005</v>
      </c>
      <c r="Q28" s="23">
        <v>4.1249213814170478</v>
      </c>
    </row>
    <row r="29" spans="1:37" ht="12.4" customHeight="1" x14ac:dyDescent="0.15">
      <c r="A29" s="114" t="s">
        <v>148</v>
      </c>
      <c r="B29" s="158">
        <v>57.301170871559634</v>
      </c>
      <c r="C29" s="23">
        <v>1.6463919609696496E-3</v>
      </c>
      <c r="D29" s="157">
        <v>6.8494431818181818</v>
      </c>
      <c r="E29" s="23">
        <v>1.9233731157554024E-3</v>
      </c>
      <c r="F29" s="158">
        <v>97.969327731092434</v>
      </c>
      <c r="G29" s="23">
        <v>9.1777299072312874E-3</v>
      </c>
      <c r="H29" s="158">
        <v>0</v>
      </c>
      <c r="I29" s="24">
        <v>0</v>
      </c>
      <c r="J29" s="157">
        <v>64.734644113667116</v>
      </c>
      <c r="K29" s="23">
        <v>5.4313549437093184E-3</v>
      </c>
      <c r="L29" s="157">
        <v>17.298528455284551</v>
      </c>
      <c r="M29" s="23">
        <v>1.9057020976034596E-4</v>
      </c>
      <c r="N29" s="157">
        <v>25.635168674698793</v>
      </c>
      <c r="O29" s="23">
        <v>4.0981707071614847E-4</v>
      </c>
      <c r="P29" s="158">
        <v>0</v>
      </c>
      <c r="Q29" s="23">
        <v>0</v>
      </c>
    </row>
    <row r="30" spans="1:37" ht="12.4" customHeight="1" x14ac:dyDescent="0.15">
      <c r="A30" s="114" t="s">
        <v>149</v>
      </c>
      <c r="B30" s="158">
        <v>1148.5136788990826</v>
      </c>
      <c r="C30" s="23">
        <v>3.299939005158517E-2</v>
      </c>
      <c r="D30" s="157">
        <v>93.082261363636363</v>
      </c>
      <c r="E30" s="23">
        <v>2.6138171280225442E-2</v>
      </c>
      <c r="F30" s="158">
        <v>228.8811050420168</v>
      </c>
      <c r="G30" s="23">
        <v>2.1441496145712502E-2</v>
      </c>
      <c r="H30" s="158">
        <v>932.90167816091957</v>
      </c>
      <c r="I30" s="24">
        <v>2.6181426085920834E-2</v>
      </c>
      <c r="J30" s="157">
        <v>279.42128552097432</v>
      </c>
      <c r="K30" s="23">
        <v>2.3443956497654485E-2</v>
      </c>
      <c r="L30" s="157">
        <v>5432.357</v>
      </c>
      <c r="M30" s="23">
        <v>5.9845865829519458E-2</v>
      </c>
      <c r="N30" s="157">
        <v>4047.3720481927712</v>
      </c>
      <c r="O30" s="23">
        <v>6.470338377472247E-2</v>
      </c>
      <c r="P30" s="158">
        <v>8306.2007750000012</v>
      </c>
      <c r="Q30" s="23">
        <v>5.5623692660442287E-2</v>
      </c>
    </row>
    <row r="31" spans="1:37" ht="12.4" customHeight="1" x14ac:dyDescent="0.15">
      <c r="A31" s="114" t="s">
        <v>150</v>
      </c>
      <c r="B31" s="158">
        <v>464.52543233944954</v>
      </c>
      <c r="C31" s="23">
        <v>1.3346864048971997E-2</v>
      </c>
      <c r="D31" s="157">
        <v>152.71022727272725</v>
      </c>
      <c r="E31" s="23">
        <v>4.2882134772201076E-2</v>
      </c>
      <c r="F31" s="158">
        <v>266.92355462184872</v>
      </c>
      <c r="G31" s="23">
        <v>2.5005298565705578E-2</v>
      </c>
      <c r="H31" s="158">
        <v>956.9749425287356</v>
      </c>
      <c r="I31" s="24">
        <v>2.6857030392834824E-2</v>
      </c>
      <c r="J31" s="157">
        <v>320.95998917456023</v>
      </c>
      <c r="K31" s="23">
        <v>2.6929129646178027E-2</v>
      </c>
      <c r="L31" s="157">
        <v>1364.8515853658537</v>
      </c>
      <c r="M31" s="23">
        <v>1.5035964104533596E-2</v>
      </c>
      <c r="N31" s="157">
        <v>1570.2004578313251</v>
      </c>
      <c r="O31" s="23">
        <v>2.5102036980185767E-2</v>
      </c>
      <c r="P31" s="158">
        <v>938.75267500000007</v>
      </c>
      <c r="Q31" s="23">
        <v>6.2864950767299579E-3</v>
      </c>
    </row>
    <row r="32" spans="1:37" ht="12.4" customHeight="1" x14ac:dyDescent="0.15">
      <c r="A32" s="114" t="s">
        <v>151</v>
      </c>
      <c r="B32" s="158">
        <v>7535.5967534403671</v>
      </c>
      <c r="C32" s="23">
        <v>0.21651470165910636</v>
      </c>
      <c r="D32" s="157">
        <v>2013.0533465909091</v>
      </c>
      <c r="E32" s="23">
        <v>0.56527991905856134</v>
      </c>
      <c r="F32" s="158">
        <v>3136.2954684873948</v>
      </c>
      <c r="G32" s="23">
        <v>0.29380698414158402</v>
      </c>
      <c r="H32" s="158">
        <v>19050.143045977013</v>
      </c>
      <c r="I32" s="24">
        <v>0.53463288121391184</v>
      </c>
      <c r="J32" s="157">
        <v>4742.2685751014878</v>
      </c>
      <c r="K32" s="23">
        <v>0.39788499994760718</v>
      </c>
      <c r="L32" s="157">
        <v>22153.830325203253</v>
      </c>
      <c r="M32" s="23">
        <v>0.24405891535700863</v>
      </c>
      <c r="N32" s="157">
        <v>4143.7820120481929</v>
      </c>
      <c r="O32" s="23">
        <v>6.6244643341860587E-2</v>
      </c>
      <c r="P32" s="158">
        <v>59524.680575000006</v>
      </c>
      <c r="Q32" s="23">
        <v>0.3986157604063934</v>
      </c>
    </row>
    <row r="33" spans="1:17" ht="12.4" customHeight="1" x14ac:dyDescent="0.15">
      <c r="A33" s="114" t="s">
        <v>152</v>
      </c>
      <c r="B33" s="158">
        <v>0</v>
      </c>
      <c r="C33" s="23">
        <v>0</v>
      </c>
      <c r="D33" s="157">
        <v>0</v>
      </c>
      <c r="E33" s="23">
        <v>0</v>
      </c>
      <c r="F33" s="158">
        <v>0</v>
      </c>
      <c r="G33" s="23">
        <v>0</v>
      </c>
      <c r="H33" s="158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  <c r="P33" s="158">
        <v>0</v>
      </c>
      <c r="Q33" s="23">
        <v>0</v>
      </c>
    </row>
    <row r="34" spans="1:17" ht="12.4" customHeight="1" x14ac:dyDescent="0.15">
      <c r="A34" s="114" t="s">
        <v>153</v>
      </c>
      <c r="B34" s="158">
        <v>67.800402522935784</v>
      </c>
      <c r="C34" s="23">
        <v>1.9480585818128775E-3</v>
      </c>
      <c r="D34" s="157">
        <v>2.8409090909090908</v>
      </c>
      <c r="E34" s="23">
        <v>7.977477912750879E-4</v>
      </c>
      <c r="F34" s="158">
        <v>49.520905462184878</v>
      </c>
      <c r="G34" s="23">
        <v>4.6390998654288664E-3</v>
      </c>
      <c r="H34" s="158">
        <v>195.97701149425285</v>
      </c>
      <c r="I34" s="24">
        <v>5.4999982968102039E-3</v>
      </c>
      <c r="J34" s="157">
        <v>55.645400541271989</v>
      </c>
      <c r="K34" s="23">
        <v>4.6687507973912599E-3</v>
      </c>
      <c r="L34" s="157">
        <v>146.34146341463415</v>
      </c>
      <c r="M34" s="23">
        <v>1.6121789464145536E-3</v>
      </c>
      <c r="N34" s="157">
        <v>216.86746987951807</v>
      </c>
      <c r="O34" s="23">
        <v>3.4669555861890945E-3</v>
      </c>
      <c r="P34" s="158">
        <v>0</v>
      </c>
      <c r="Q34" s="23">
        <v>0</v>
      </c>
    </row>
    <row r="35" spans="1:17" ht="12.4" customHeight="1" x14ac:dyDescent="0.15">
      <c r="A35" s="114" t="s">
        <v>154</v>
      </c>
      <c r="B35" s="158">
        <v>1852.2762844036697</v>
      </c>
      <c r="C35" s="23">
        <v>5.3220078015029398E-2</v>
      </c>
      <c r="D35" s="157">
        <v>38.696619318181817</v>
      </c>
      <c r="E35" s="23">
        <v>1.0866290191994142E-2</v>
      </c>
      <c r="F35" s="158">
        <v>343.13410294117642</v>
      </c>
      <c r="G35" s="23">
        <v>3.214467417188123E-2</v>
      </c>
      <c r="H35" s="158">
        <v>47.988505747126439</v>
      </c>
      <c r="I35" s="24">
        <v>1.3467737764916484E-3</v>
      </c>
      <c r="J35" s="157">
        <v>235.88286603518267</v>
      </c>
      <c r="K35" s="23">
        <v>1.9791003536327872E-2</v>
      </c>
      <c r="L35" s="157">
        <v>11668.841317073169</v>
      </c>
      <c r="M35" s="23">
        <v>0.12855044538632385</v>
      </c>
      <c r="N35" s="157">
        <v>14512.532795180723</v>
      </c>
      <c r="O35" s="23">
        <v>0.23200485841401952</v>
      </c>
      <c r="P35" s="158">
        <v>5768.1814999999997</v>
      </c>
      <c r="Q35" s="23">
        <v>3.8627474059059079E-2</v>
      </c>
    </row>
    <row r="36" spans="1:17" ht="12.4" customHeight="1" x14ac:dyDescent="0.15">
      <c r="A36" s="114" t="s">
        <v>155</v>
      </c>
      <c r="B36" s="158">
        <v>215.0995894495413</v>
      </c>
      <c r="C36" s="23">
        <v>6.1802966587087092E-3</v>
      </c>
      <c r="D36" s="157">
        <v>7.1909090909090914</v>
      </c>
      <c r="E36" s="23">
        <v>2.019259209275503E-3</v>
      </c>
      <c r="F36" s="158">
        <v>132.24440966386555</v>
      </c>
      <c r="G36" s="23">
        <v>1.2388606737892448E-2</v>
      </c>
      <c r="H36" s="158">
        <v>523.95198850574707</v>
      </c>
      <c r="I36" s="24">
        <v>1.4704454478715415E-2</v>
      </c>
      <c r="J36" s="157">
        <v>148.57613261163735</v>
      </c>
      <c r="K36" s="23">
        <v>1.2465809049022888E-2</v>
      </c>
      <c r="L36" s="157">
        <v>632.26894308943088</v>
      </c>
      <c r="M36" s="23">
        <v>6.9654263032238413E-3</v>
      </c>
      <c r="N36" s="157">
        <v>640.72385542168672</v>
      </c>
      <c r="O36" s="23">
        <v>1.0242943079443494E-2</v>
      </c>
      <c r="P36" s="158">
        <v>614.72500000000002</v>
      </c>
      <c r="Q36" s="23">
        <v>4.1165961908367649E-3</v>
      </c>
    </row>
    <row r="37" spans="1:17" ht="12.4" customHeight="1" x14ac:dyDescent="0.15">
      <c r="A37" s="114" t="s">
        <v>156</v>
      </c>
      <c r="B37" s="158">
        <v>5389.7676731651381</v>
      </c>
      <c r="C37" s="23">
        <v>0.15486018930544154</v>
      </c>
      <c r="D37" s="157">
        <v>243.08238636363635</v>
      </c>
      <c r="E37" s="23">
        <v>6.8259289760452896E-2</v>
      </c>
      <c r="F37" s="158">
        <v>685.79628151260499</v>
      </c>
      <c r="G37" s="23">
        <v>6.4245138645661073E-2</v>
      </c>
      <c r="H37" s="158">
        <v>3802.2564482758621</v>
      </c>
      <c r="I37" s="24">
        <v>0.1067084543748445</v>
      </c>
      <c r="J37" s="157">
        <v>947.25012313937759</v>
      </c>
      <c r="K37" s="23">
        <v>7.9476016431147892E-2</v>
      </c>
      <c r="L37" s="157">
        <v>3066.5666585365857</v>
      </c>
      <c r="M37" s="23">
        <v>3.3783003731908325E-2</v>
      </c>
      <c r="N37" s="157">
        <v>2461.213253012048</v>
      </c>
      <c r="O37" s="23">
        <v>3.9346228556423245E-2</v>
      </c>
      <c r="P37" s="158">
        <v>4322.6749749999999</v>
      </c>
      <c r="Q37" s="23">
        <v>2.8947427445297338E-2</v>
      </c>
    </row>
    <row r="38" spans="1:17" ht="12.4" customHeight="1" x14ac:dyDescent="0.15">
      <c r="A38" s="114" t="s">
        <v>157</v>
      </c>
      <c r="B38" s="158">
        <v>19141.058301605502</v>
      </c>
      <c r="C38" s="23">
        <v>0.54996580406450124</v>
      </c>
      <c r="D38" s="157">
        <v>1525.49</v>
      </c>
      <c r="E38" s="23">
        <v>0.4283686098955064</v>
      </c>
      <c r="F38" s="158">
        <v>6880.3016365546218</v>
      </c>
      <c r="G38" s="23">
        <v>0.64454407887642651</v>
      </c>
      <c r="H38" s="158">
        <v>23059.76183908046</v>
      </c>
      <c r="I38" s="24">
        <v>0.64716085765758702</v>
      </c>
      <c r="J38" s="157">
        <v>7509.7552083897162</v>
      </c>
      <c r="K38" s="23">
        <v>0.63008218606276201</v>
      </c>
      <c r="L38" s="157">
        <v>66371.462731707317</v>
      </c>
      <c r="M38" s="23">
        <v>0.73118494486844421</v>
      </c>
      <c r="N38" s="157">
        <v>52141.90056626506</v>
      </c>
      <c r="O38" s="23">
        <v>0.83356740198591672</v>
      </c>
      <c r="P38" s="158">
        <v>95897.804225</v>
      </c>
      <c r="Q38" s="23">
        <v>0.64219372171661271</v>
      </c>
    </row>
    <row r="39" spans="1:17" ht="12.4" customHeight="1" x14ac:dyDescent="0.15">
      <c r="A39" s="114" t="s">
        <v>158</v>
      </c>
      <c r="B39" s="158">
        <v>34531.472219036696</v>
      </c>
      <c r="C39" s="23">
        <v>0.99216713021978398</v>
      </c>
      <c r="D39" s="157">
        <v>3545.4817045454547</v>
      </c>
      <c r="E39" s="23">
        <v>0.99559686998019448</v>
      </c>
      <c r="F39" s="158">
        <v>9431.9128991596644</v>
      </c>
      <c r="G39" s="23">
        <v>0.88357806572500974</v>
      </c>
      <c r="H39" s="158">
        <v>37853.367126436788</v>
      </c>
      <c r="I39" s="24">
        <v>1.0623361032834155</v>
      </c>
      <c r="J39" s="157">
        <v>11375.965169147497</v>
      </c>
      <c r="K39" s="23">
        <v>0.95446426726967204</v>
      </c>
      <c r="L39" s="157">
        <v>104541.30326829269</v>
      </c>
      <c r="M39" s="23">
        <v>1.1516851357591831</v>
      </c>
      <c r="N39" s="157">
        <v>62451.084662650603</v>
      </c>
      <c r="O39" s="23">
        <v>0.99837535318243331</v>
      </c>
      <c r="P39" s="158">
        <v>191878.50687499999</v>
      </c>
      <c r="Q39" s="23">
        <v>1.284942584903934</v>
      </c>
    </row>
    <row r="40" spans="1:17" ht="12.4" customHeight="1" x14ac:dyDescent="0.15">
      <c r="A40" s="114" t="s">
        <v>159</v>
      </c>
      <c r="B40" s="158">
        <v>43419.308205275229</v>
      </c>
      <c r="C40" s="23">
        <v>1.2475347168779936</v>
      </c>
      <c r="D40" s="157">
        <v>2791.9027613636363</v>
      </c>
      <c r="E40" s="23">
        <v>0.78398645998909633</v>
      </c>
      <c r="F40" s="158">
        <v>10171.75818487395</v>
      </c>
      <c r="G40" s="23">
        <v>0.95288649482908239</v>
      </c>
      <c r="H40" s="158">
        <v>39099.960839080457</v>
      </c>
      <c r="I40" s="24">
        <v>1.0973211418044031</v>
      </c>
      <c r="J40" s="157">
        <v>11819.794824086603</v>
      </c>
      <c r="K40" s="23">
        <v>0.9917023864178296</v>
      </c>
      <c r="L40" s="157">
        <v>125258.6377804878</v>
      </c>
      <c r="M40" s="23">
        <v>1.3799188143561716</v>
      </c>
      <c r="N40" s="157">
        <v>67630.815602409639</v>
      </c>
      <c r="O40" s="23">
        <v>1.0811812121087661</v>
      </c>
      <c r="P40" s="158">
        <v>244836.36880000003</v>
      </c>
      <c r="Q40" s="23">
        <v>1.6395826803536302</v>
      </c>
    </row>
    <row r="41" spans="1:17" ht="12.4" customHeight="1" x14ac:dyDescent="0.15">
      <c r="A41" s="114" t="s">
        <v>160</v>
      </c>
      <c r="B41" s="158">
        <v>24.832651376146792</v>
      </c>
      <c r="C41" s="23">
        <v>7.1349811833499785E-4</v>
      </c>
      <c r="D41" s="157">
        <v>0</v>
      </c>
      <c r="E41" s="23">
        <v>0</v>
      </c>
      <c r="F41" s="158">
        <v>44.598855042016808</v>
      </c>
      <c r="G41" s="23">
        <v>4.1780040266366572E-3</v>
      </c>
      <c r="H41" s="158">
        <v>0</v>
      </c>
      <c r="I41" s="24">
        <v>0</v>
      </c>
      <c r="J41" s="157">
        <v>28.726732070365358</v>
      </c>
      <c r="K41" s="23">
        <v>2.4102253188111847E-3</v>
      </c>
      <c r="L41" s="157">
        <v>3.4554227642276425</v>
      </c>
      <c r="M41" s="23">
        <v>3.8066858848237467E-5</v>
      </c>
      <c r="N41" s="157">
        <v>0</v>
      </c>
      <c r="O41" s="23">
        <v>0</v>
      </c>
      <c r="P41" s="158">
        <v>10.625425</v>
      </c>
      <c r="Q41" s="23">
        <v>7.1154718095118514E-5</v>
      </c>
    </row>
    <row r="42" spans="1:17" ht="12.4" customHeight="1" x14ac:dyDescent="0.15">
      <c r="A42" s="114" t="s">
        <v>161</v>
      </c>
      <c r="B42" s="158">
        <v>4967.4583337155964</v>
      </c>
      <c r="C42" s="23">
        <v>0.14272628888182523</v>
      </c>
      <c r="D42" s="157">
        <v>1352.9922556818181</v>
      </c>
      <c r="E42" s="23">
        <v>0.37992999742102929</v>
      </c>
      <c r="F42" s="158">
        <v>2522.6140588235298</v>
      </c>
      <c r="G42" s="23">
        <v>0.23631753966521429</v>
      </c>
      <c r="H42" s="158">
        <v>13980.939517241379</v>
      </c>
      <c r="I42" s="24">
        <v>0.39236818107561083</v>
      </c>
      <c r="J42" s="157">
        <v>3593.0076684709065</v>
      </c>
      <c r="K42" s="23">
        <v>0.30145990960680757</v>
      </c>
      <c r="L42" s="157">
        <v>11847.894308943089</v>
      </c>
      <c r="M42" s="23">
        <v>0.13052299272218951</v>
      </c>
      <c r="N42" s="157">
        <v>17367.132530120482</v>
      </c>
      <c r="O42" s="23">
        <v>0.2776399668186203</v>
      </c>
      <c r="P42" s="158">
        <v>395.47500000000002</v>
      </c>
      <c r="Q42" s="23">
        <v>2.6483563846779771E-3</v>
      </c>
    </row>
    <row r="43" spans="1:17" ht="12.4" customHeight="1" x14ac:dyDescent="0.15">
      <c r="A43" s="114" t="s">
        <v>162</v>
      </c>
      <c r="B43" s="158">
        <v>19146.893176605503</v>
      </c>
      <c r="C43" s="23">
        <v>0.55013345319186024</v>
      </c>
      <c r="D43" s="157">
        <v>2388.7879545454548</v>
      </c>
      <c r="E43" s="23">
        <v>0.67078891072623659</v>
      </c>
      <c r="F43" s="158">
        <v>7736.3426176470593</v>
      </c>
      <c r="G43" s="23">
        <v>0.72473767717846183</v>
      </c>
      <c r="H43" s="158">
        <v>22373.98679310345</v>
      </c>
      <c r="I43" s="24">
        <v>0.6279149187787858</v>
      </c>
      <c r="J43" s="157">
        <v>8186.0116603518272</v>
      </c>
      <c r="K43" s="23">
        <v>0.6868213382411591</v>
      </c>
      <c r="L43" s="157">
        <v>39722.609967479679</v>
      </c>
      <c r="M43" s="23">
        <v>0.43760636248908558</v>
      </c>
      <c r="N43" s="157">
        <v>35889.652686746987</v>
      </c>
      <c r="O43" s="23">
        <v>0.57375055806124575</v>
      </c>
      <c r="P43" s="158">
        <v>47675.996325</v>
      </c>
      <c r="Q43" s="23">
        <v>0.3192693071956445</v>
      </c>
    </row>
    <row r="44" spans="1:17" ht="12.4" customHeight="1" x14ac:dyDescent="0.15">
      <c r="A44" s="114" t="s">
        <v>163</v>
      </c>
      <c r="B44" s="158">
        <v>20175.352269495412</v>
      </c>
      <c r="C44" s="23">
        <v>0.57968340403868479</v>
      </c>
      <c r="D44" s="157">
        <v>3799.8219261363638</v>
      </c>
      <c r="E44" s="23">
        <v>1.0670174411825051</v>
      </c>
      <c r="F44" s="158">
        <v>8542.5224096638649</v>
      </c>
      <c r="G44" s="23">
        <v>0.80026029797368392</v>
      </c>
      <c r="H44" s="158">
        <v>23916.70487356322</v>
      </c>
      <c r="I44" s="24">
        <v>0.67121054182300133</v>
      </c>
      <c r="J44" s="157">
        <v>9222.9535182679301</v>
      </c>
      <c r="K44" s="23">
        <v>0.77382265513173421</v>
      </c>
      <c r="L44" s="157">
        <v>66216.676195121952</v>
      </c>
      <c r="M44" s="23">
        <v>0.72947973029939006</v>
      </c>
      <c r="N44" s="157">
        <v>37693.738963855423</v>
      </c>
      <c r="O44" s="23">
        <v>0.60259161476681344</v>
      </c>
      <c r="P44" s="158">
        <v>125401.77095000001</v>
      </c>
      <c r="Q44" s="23">
        <v>0.8397713654348764</v>
      </c>
    </row>
    <row r="45" spans="1:17" ht="12.4" customHeight="1" x14ac:dyDescent="0.15">
      <c r="A45" s="114" t="s">
        <v>164</v>
      </c>
      <c r="B45" s="158">
        <v>7271.4795240825688</v>
      </c>
      <c r="C45" s="23">
        <v>0.20892601757893375</v>
      </c>
      <c r="D45" s="157">
        <v>953.40229545454542</v>
      </c>
      <c r="E45" s="23">
        <v>0.26772225053920279</v>
      </c>
      <c r="F45" s="158">
        <v>2144.3080168067227</v>
      </c>
      <c r="G45" s="23">
        <v>0.2008779714216318</v>
      </c>
      <c r="H45" s="158">
        <v>7329.3501379310346</v>
      </c>
      <c r="I45" s="24">
        <v>0.20569460146364402</v>
      </c>
      <c r="J45" s="157">
        <v>2471.0999756427605</v>
      </c>
      <c r="K45" s="23">
        <v>0.20732980389203504</v>
      </c>
      <c r="L45" s="157">
        <v>25985.98118699187</v>
      </c>
      <c r="M45" s="23">
        <v>0.28627602043921863</v>
      </c>
      <c r="N45" s="157">
        <v>19786.859602409637</v>
      </c>
      <c r="O45" s="23">
        <v>0.31632297582401181</v>
      </c>
      <c r="P45" s="158">
        <v>38849.158475000004</v>
      </c>
      <c r="Q45" s="23">
        <v>0.26015909194420078</v>
      </c>
    </row>
    <row r="46" spans="1:17" ht="12.4" customHeight="1" x14ac:dyDescent="0.15">
      <c r="A46" s="116" t="s">
        <v>165</v>
      </c>
      <c r="B46" s="158">
        <v>21830.85254472477</v>
      </c>
      <c r="C46" s="23">
        <v>0.62724966321042297</v>
      </c>
      <c r="D46" s="157">
        <v>727.38350000000003</v>
      </c>
      <c r="E46" s="23">
        <v>0.20425454034829993</v>
      </c>
      <c r="F46" s="158">
        <v>3018.2967521008404</v>
      </c>
      <c r="G46" s="23">
        <v>0.28275290861124758</v>
      </c>
      <c r="H46" s="158">
        <v>8087.2881379310347</v>
      </c>
      <c r="I46" s="24">
        <v>0.22696575810239084</v>
      </c>
      <c r="J46" s="157">
        <v>3069.4490094722596</v>
      </c>
      <c r="K46" s="23">
        <v>0.25753238131328665</v>
      </c>
      <c r="L46" s="157">
        <v>31357.974097560975</v>
      </c>
      <c r="M46" s="23">
        <v>0.34545688188905488</v>
      </c>
      <c r="N46" s="157">
        <v>14579.759048192771</v>
      </c>
      <c r="O46" s="23">
        <v>0.23307957207922789</v>
      </c>
      <c r="P46" s="158">
        <v>66172.770325000005</v>
      </c>
      <c r="Q46" s="23">
        <v>0.44313566921308073</v>
      </c>
    </row>
    <row r="47" spans="1:17" ht="12.4" customHeight="1" x14ac:dyDescent="0.15">
      <c r="A47" s="114" t="s">
        <v>166</v>
      </c>
      <c r="B47" s="158">
        <v>3150.7936261467894</v>
      </c>
      <c r="C47" s="23">
        <v>9.0529411840294088E-2</v>
      </c>
      <c r="D47" s="157">
        <v>573.65364772727276</v>
      </c>
      <c r="E47" s="23">
        <v>0.1610860875118279</v>
      </c>
      <c r="F47" s="158">
        <v>1099.2776806722688</v>
      </c>
      <c r="G47" s="23">
        <v>0.10297992116420158</v>
      </c>
      <c r="H47" s="158">
        <v>2548.2582183908048</v>
      </c>
      <c r="I47" s="24">
        <v>7.1515611724659048E-2</v>
      </c>
      <c r="J47" s="157">
        <v>1144.6788673883627</v>
      </c>
      <c r="K47" s="23">
        <v>9.6040648874699971E-2</v>
      </c>
      <c r="L47" s="157">
        <v>15151.778032520326</v>
      </c>
      <c r="M47" s="23">
        <v>0.16692041322263462</v>
      </c>
      <c r="N47" s="157">
        <v>19046.453204819278</v>
      </c>
      <c r="O47" s="23">
        <v>0.30448645604720009</v>
      </c>
      <c r="P47" s="158">
        <v>7070.3270499999999</v>
      </c>
      <c r="Q47" s="23">
        <v>4.734748286144233E-2</v>
      </c>
    </row>
    <row r="48" spans="1:17" ht="12.4" customHeight="1" x14ac:dyDescent="0.15">
      <c r="A48" s="114" t="s">
        <v>167</v>
      </c>
      <c r="B48" s="158">
        <v>1426.0748245412844</v>
      </c>
      <c r="C48" s="23">
        <v>4.0974348187905872E-2</v>
      </c>
      <c r="D48" s="157">
        <v>482.86108522727272</v>
      </c>
      <c r="E48" s="23">
        <v>0.1355908802099276</v>
      </c>
      <c r="F48" s="158">
        <v>467.67182142857143</v>
      </c>
      <c r="G48" s="23">
        <v>4.3811320968492565E-2</v>
      </c>
      <c r="H48" s="158">
        <v>1683.6955747126435</v>
      </c>
      <c r="I48" s="24">
        <v>4.7252086980303712E-2</v>
      </c>
      <c r="J48" s="157">
        <v>614.44770365358602</v>
      </c>
      <c r="K48" s="23">
        <v>5.1553285239814235E-2</v>
      </c>
      <c r="L48" s="157">
        <v>4871.881317073171</v>
      </c>
      <c r="M48" s="23">
        <v>5.3671354006907784E-2</v>
      </c>
      <c r="N48" s="157">
        <v>4270.1367108433733</v>
      </c>
      <c r="O48" s="23">
        <v>6.8264614935906298E-2</v>
      </c>
      <c r="P48" s="158">
        <v>6120.5013749999998</v>
      </c>
      <c r="Q48" s="23">
        <v>4.0986835814935424E-2</v>
      </c>
    </row>
    <row r="49" spans="1:17" ht="12.4" customHeight="1" x14ac:dyDescent="0.15">
      <c r="A49" s="114" t="s">
        <v>168</v>
      </c>
      <c r="B49" s="158">
        <v>78354.987356651385</v>
      </c>
      <c r="C49" s="23">
        <v>2.2513156245101724</v>
      </c>
      <c r="D49" s="157">
        <v>4575.1582784090906</v>
      </c>
      <c r="E49" s="23">
        <v>1.2847374887898448</v>
      </c>
      <c r="F49" s="158">
        <v>14426.112306722689</v>
      </c>
      <c r="G49" s="23">
        <v>1.3514327946180937</v>
      </c>
      <c r="H49" s="158">
        <v>48625.253827586203</v>
      </c>
      <c r="I49" s="24">
        <v>1.3646437977320149</v>
      </c>
      <c r="J49" s="157">
        <v>16106.162920162382</v>
      </c>
      <c r="K49" s="23">
        <v>1.3513365030169802</v>
      </c>
      <c r="L49" s="157">
        <v>222587.90194308941</v>
      </c>
      <c r="M49" s="23">
        <v>2.4521521164681115</v>
      </c>
      <c r="N49" s="157">
        <v>129822.22734939758</v>
      </c>
      <c r="O49" s="23">
        <v>2.0754052997001042</v>
      </c>
      <c r="P49" s="158">
        <v>415076.67672500003</v>
      </c>
      <c r="Q49" s="23">
        <v>2.7796218899692029</v>
      </c>
    </row>
    <row r="50" spans="1:17" ht="12.4" customHeight="1" x14ac:dyDescent="0.15">
      <c r="A50" s="114" t="s">
        <v>169</v>
      </c>
      <c r="B50" s="158">
        <v>921.87568348623859</v>
      </c>
      <c r="C50" s="23">
        <v>2.6487568948760531E-2</v>
      </c>
      <c r="D50" s="157">
        <v>197.79103409090908</v>
      </c>
      <c r="E50" s="23">
        <v>5.5541150924173506E-2</v>
      </c>
      <c r="F50" s="158">
        <v>421.02941386554625</v>
      </c>
      <c r="G50" s="23">
        <v>3.9441877707521909E-2</v>
      </c>
      <c r="H50" s="158">
        <v>2453.8808045977012</v>
      </c>
      <c r="I50" s="24">
        <v>6.8866956093257894E-2</v>
      </c>
      <c r="J50" s="157">
        <v>607.1838335588634</v>
      </c>
      <c r="K50" s="23">
        <v>5.0943833264143229E-2</v>
      </c>
      <c r="L50" s="157">
        <v>2887.5344959349595</v>
      </c>
      <c r="M50" s="23">
        <v>3.1810685862846036E-2</v>
      </c>
      <c r="N50" s="157">
        <v>2105.8487228915665</v>
      </c>
      <c r="O50" s="23">
        <v>3.3665187303352287E-2</v>
      </c>
      <c r="P50" s="158">
        <v>4509.532475</v>
      </c>
      <c r="Q50" s="23">
        <v>3.0198746120687601E-2</v>
      </c>
    </row>
    <row r="51" spans="1:17" ht="12.4" customHeight="1" x14ac:dyDescent="0.15">
      <c r="A51" s="114" t="s">
        <v>170</v>
      </c>
      <c r="B51" s="158">
        <v>1928.9691215596329</v>
      </c>
      <c r="C51" s="23">
        <v>5.5423636313001318E-2</v>
      </c>
      <c r="D51" s="157">
        <v>85.672721590909092</v>
      </c>
      <c r="E51" s="23">
        <v>2.4057518996428991E-2</v>
      </c>
      <c r="F51" s="158">
        <v>581.77767436974784</v>
      </c>
      <c r="G51" s="23">
        <v>5.4500714510140907E-2</v>
      </c>
      <c r="H51" s="158">
        <v>320.4997356321839</v>
      </c>
      <c r="I51" s="24">
        <v>8.9946672146126987E-3</v>
      </c>
      <c r="J51" s="157">
        <v>432.86610148849797</v>
      </c>
      <c r="K51" s="23">
        <v>3.6318256977755856E-2</v>
      </c>
      <c r="L51" s="157">
        <v>3469.9223658536584</v>
      </c>
      <c r="M51" s="23">
        <v>3.8226594523468688E-2</v>
      </c>
      <c r="N51" s="157">
        <v>2975.1987710843373</v>
      </c>
      <c r="O51" s="23">
        <v>4.7563066997389054E-2</v>
      </c>
      <c r="P51" s="158">
        <v>4496.473825</v>
      </c>
      <c r="Q51" s="23">
        <v>3.0111296954235169E-2</v>
      </c>
    </row>
    <row r="52" spans="1:17" ht="12.4" customHeight="1" x14ac:dyDescent="0.15">
      <c r="A52" s="114" t="s">
        <v>171</v>
      </c>
      <c r="B52" s="158">
        <v>3123.9255940366975</v>
      </c>
      <c r="C52" s="23">
        <v>8.9757432639864076E-2</v>
      </c>
      <c r="D52" s="157">
        <v>161.35795454545456</v>
      </c>
      <c r="E52" s="23">
        <v>4.5310479048842452E-2</v>
      </c>
      <c r="F52" s="158">
        <v>1231.929018907563</v>
      </c>
      <c r="G52" s="23">
        <v>0.11540664881816644</v>
      </c>
      <c r="H52" s="158">
        <v>1671.8045172413792</v>
      </c>
      <c r="I52" s="24">
        <v>4.6918370309452534E-2</v>
      </c>
      <c r="J52" s="157">
        <v>1028.7472341001353</v>
      </c>
      <c r="K52" s="23">
        <v>8.6313772976739006E-2</v>
      </c>
      <c r="L52" s="157">
        <v>3201.4149674796745</v>
      </c>
      <c r="M52" s="23">
        <v>3.526856769693229E-2</v>
      </c>
      <c r="N52" s="157">
        <v>961.35869879518077</v>
      </c>
      <c r="O52" s="23">
        <v>1.5368777590161819E-2</v>
      </c>
      <c r="P52" s="158">
        <v>7849.5317249999998</v>
      </c>
      <c r="Q52" s="23">
        <v>5.2565541337976064E-2</v>
      </c>
    </row>
    <row r="53" spans="1:17" ht="12.4" customHeight="1" x14ac:dyDescent="0.15">
      <c r="A53" s="114" t="s">
        <v>172</v>
      </c>
      <c r="B53" s="158">
        <v>4225.7243532110087</v>
      </c>
      <c r="C53" s="23">
        <v>0.12141459761781852</v>
      </c>
      <c r="D53" s="157">
        <v>598.57832954545461</v>
      </c>
      <c r="E53" s="23">
        <v>0.1680851181856064</v>
      </c>
      <c r="F53" s="158">
        <v>1861.3411806722688</v>
      </c>
      <c r="G53" s="23">
        <v>0.17436974425614535</v>
      </c>
      <c r="H53" s="158">
        <v>9448.931402298851</v>
      </c>
      <c r="I53" s="24">
        <v>0.26517960562351039</v>
      </c>
      <c r="J53" s="157">
        <v>2453.8636265223272</v>
      </c>
      <c r="K53" s="23">
        <v>0.20588364270139986</v>
      </c>
      <c r="L53" s="157">
        <v>10900.776642276423</v>
      </c>
      <c r="M53" s="23">
        <v>0.12008901778201148</v>
      </c>
      <c r="N53" s="157">
        <v>9311.0339036144578</v>
      </c>
      <c r="O53" s="23">
        <v>0.14885100574680957</v>
      </c>
      <c r="P53" s="158">
        <v>14199.492824999999</v>
      </c>
      <c r="Q53" s="23">
        <v>9.5088987881099624E-2</v>
      </c>
    </row>
    <row r="54" spans="1:17" ht="12.4" customHeight="1" x14ac:dyDescent="0.15">
      <c r="A54" s="114" t="s">
        <v>173</v>
      </c>
      <c r="B54" s="158">
        <v>3246.4319839449545</v>
      </c>
      <c r="C54" s="23">
        <v>9.3277317704070939E-2</v>
      </c>
      <c r="D54" s="157">
        <v>32.014272727272726</v>
      </c>
      <c r="E54" s="23">
        <v>8.9898390058259572E-3</v>
      </c>
      <c r="F54" s="158">
        <v>586.0012731092437</v>
      </c>
      <c r="G54" s="23">
        <v>5.4896379657236878E-2</v>
      </c>
      <c r="H54" s="158">
        <v>3112.8958735632182</v>
      </c>
      <c r="I54" s="24">
        <v>8.7361889398172063E-2</v>
      </c>
      <c r="J54" s="157">
        <v>751.5467645466847</v>
      </c>
      <c r="K54" s="23">
        <v>6.3056146997301291E-2</v>
      </c>
      <c r="L54" s="157">
        <v>14182.865764227641</v>
      </c>
      <c r="M54" s="23">
        <v>0.15624633683022901</v>
      </c>
      <c r="N54" s="157">
        <v>1198.2855783132532</v>
      </c>
      <c r="O54" s="23">
        <v>1.9156413278076993E-2</v>
      </c>
      <c r="P54" s="158">
        <v>41125.869650000001</v>
      </c>
      <c r="Q54" s="23">
        <v>0.27540542249955557</v>
      </c>
    </row>
    <row r="55" spans="1:17" ht="12.4" customHeight="1" x14ac:dyDescent="0.15">
      <c r="A55" s="114" t="s">
        <v>174</v>
      </c>
      <c r="B55" s="158">
        <v>2814.5923853211007</v>
      </c>
      <c r="C55" s="23">
        <v>8.0869591425731427E-2</v>
      </c>
      <c r="D55" s="157">
        <v>83.557414772727284</v>
      </c>
      <c r="E55" s="23">
        <v>2.346352556401906E-2</v>
      </c>
      <c r="F55" s="158">
        <v>410.8399579831933</v>
      </c>
      <c r="G55" s="23">
        <v>3.8487333299025317E-2</v>
      </c>
      <c r="H55" s="158">
        <v>957.01821839080458</v>
      </c>
      <c r="I55" s="24">
        <v>2.6858244908587754E-2</v>
      </c>
      <c r="J55" s="157">
        <v>397.1941948579161</v>
      </c>
      <c r="K55" s="23">
        <v>3.3325318821034872E-2</v>
      </c>
      <c r="L55" s="157">
        <v>3974.4639024390244</v>
      </c>
      <c r="M55" s="23">
        <v>4.3784904683111615E-2</v>
      </c>
      <c r="N55" s="157">
        <v>4252.3714216867475</v>
      </c>
      <c r="O55" s="23">
        <v>6.7980609831240074E-2</v>
      </c>
      <c r="P55" s="158">
        <v>3397.8057999999996</v>
      </c>
      <c r="Q55" s="23">
        <v>2.275390526411495E-2</v>
      </c>
    </row>
    <row r="56" spans="1:17" ht="12.4" customHeight="1" x14ac:dyDescent="0.15">
      <c r="A56" s="114" t="s">
        <v>175</v>
      </c>
      <c r="B56" s="158">
        <v>9638.4145389908263</v>
      </c>
      <c r="C56" s="23">
        <v>0.27693340244402537</v>
      </c>
      <c r="D56" s="157">
        <v>94.017704545454549</v>
      </c>
      <c r="E56" s="23">
        <v>2.6400850481945341E-2</v>
      </c>
      <c r="F56" s="158">
        <v>292.25569957983191</v>
      </c>
      <c r="G56" s="23">
        <v>2.7378404411989899E-2</v>
      </c>
      <c r="H56" s="158">
        <v>586.21208045977016</v>
      </c>
      <c r="I56" s="24">
        <v>1.6451753292466412E-2</v>
      </c>
      <c r="J56" s="157">
        <v>279.6499052774019</v>
      </c>
      <c r="K56" s="23">
        <v>2.3463138113021399E-2</v>
      </c>
      <c r="L56" s="157">
        <v>10983.488642276423</v>
      </c>
      <c r="M56" s="23">
        <v>0.12100021917295305</v>
      </c>
      <c r="N56" s="157">
        <v>4574.3059277108432</v>
      </c>
      <c r="O56" s="23">
        <v>7.3127221421569133E-2</v>
      </c>
      <c r="P56" s="158">
        <v>24282.542774999998</v>
      </c>
      <c r="Q56" s="23">
        <v>0.16261161184496448</v>
      </c>
    </row>
    <row r="57" spans="1:17" ht="12.4" customHeight="1" x14ac:dyDescent="0.15">
      <c r="A57" s="114" t="s">
        <v>176</v>
      </c>
      <c r="B57" s="158">
        <v>74092.691360091747</v>
      </c>
      <c r="C57" s="23">
        <v>2.1288502410411607</v>
      </c>
      <c r="D57" s="157">
        <v>4643.2419374999999</v>
      </c>
      <c r="E57" s="23">
        <v>1.3038558719987627</v>
      </c>
      <c r="F57" s="158">
        <v>24412.769781512608</v>
      </c>
      <c r="G57" s="23">
        <v>2.2869791242941511</v>
      </c>
      <c r="H57" s="158">
        <v>83494.841114942537</v>
      </c>
      <c r="I57" s="24">
        <v>2.3432415895273997</v>
      </c>
      <c r="J57" s="157">
        <v>26660.000235453314</v>
      </c>
      <c r="K57" s="23">
        <v>2.2368227409092998</v>
      </c>
      <c r="L57" s="157">
        <v>228573.3913495935</v>
      </c>
      <c r="M57" s="23">
        <v>2.5180915965033255</v>
      </c>
      <c r="N57" s="157">
        <v>189607.46179518072</v>
      </c>
      <c r="O57" s="23">
        <v>3.0311629919375984</v>
      </c>
      <c r="P57" s="158">
        <v>309427.695175</v>
      </c>
      <c r="Q57" s="23">
        <v>2.072127978033762</v>
      </c>
    </row>
    <row r="58" spans="1:17" ht="6" customHeight="1" x14ac:dyDescent="0.15">
      <c r="A58" s="114"/>
      <c r="B58" s="158"/>
      <c r="C58" s="24"/>
      <c r="D58" s="157"/>
      <c r="E58" s="24"/>
      <c r="F58" s="158"/>
      <c r="G58" s="24"/>
      <c r="H58" s="158"/>
      <c r="I58" s="24"/>
      <c r="J58" s="157"/>
      <c r="K58" s="24"/>
      <c r="L58" s="157"/>
      <c r="M58" s="24"/>
      <c r="N58" s="157"/>
      <c r="O58" s="24"/>
      <c r="P58" s="158"/>
      <c r="Q58" s="24"/>
    </row>
    <row r="59" spans="1:17" ht="12.4" customHeight="1" x14ac:dyDescent="0.15">
      <c r="A59" s="116" t="s">
        <v>177</v>
      </c>
      <c r="B59" s="158">
        <v>3480408.8109013764</v>
      </c>
      <c r="C59" s="24">
        <v>100</v>
      </c>
      <c r="D59" s="157">
        <v>356116.19636931818</v>
      </c>
      <c r="E59" s="24">
        <v>100</v>
      </c>
      <c r="F59" s="158">
        <v>1067467.9765189076</v>
      </c>
      <c r="G59" s="24">
        <v>100</v>
      </c>
      <c r="H59" s="158">
        <v>3563219.4942298853</v>
      </c>
      <c r="I59" s="24">
        <v>100</v>
      </c>
      <c r="J59" s="157">
        <v>1191869.1520730718</v>
      </c>
      <c r="K59" s="24">
        <v>100</v>
      </c>
      <c r="L59" s="157">
        <v>9077246.8986829259</v>
      </c>
      <c r="M59" s="24">
        <v>100</v>
      </c>
      <c r="N59" s="157">
        <v>6255271.0725060245</v>
      </c>
      <c r="O59" s="24">
        <v>100</v>
      </c>
      <c r="P59" s="158">
        <v>14932846.738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O63"/>
  <sheetViews>
    <sheetView view="pageBreakPreview" topLeftCell="A4" zoomScale="130" zoomScaleNormal="100" zoomScaleSheetLayoutView="130" workbookViewId="0">
      <selection activeCell="F7" sqref="F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82" t="s">
        <v>215</v>
      </c>
      <c r="B2" s="282"/>
      <c r="C2" s="282"/>
      <c r="D2" s="282"/>
      <c r="E2" s="282"/>
      <c r="F2" s="282"/>
      <c r="G2" s="282"/>
      <c r="H2" s="282"/>
      <c r="I2" s="293" t="s">
        <v>231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94" t="s">
        <v>113</v>
      </c>
      <c r="Q3" s="295"/>
    </row>
    <row r="4" spans="1:17" x14ac:dyDescent="0.15">
      <c r="A4" s="283" t="s">
        <v>114</v>
      </c>
      <c r="B4" s="286" t="s">
        <v>232</v>
      </c>
      <c r="C4" s="287"/>
      <c r="D4" s="287"/>
      <c r="E4" s="288"/>
      <c r="F4" s="287" t="s">
        <v>233</v>
      </c>
      <c r="G4" s="287"/>
      <c r="H4" s="287"/>
      <c r="I4" s="287" t="s">
        <v>234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235</v>
      </c>
      <c r="C5" s="288"/>
      <c r="D5" s="286" t="s">
        <v>236</v>
      </c>
      <c r="E5" s="288"/>
      <c r="F5" s="286" t="s">
        <v>237</v>
      </c>
      <c r="G5" s="288"/>
      <c r="H5" s="35" t="s">
        <v>238</v>
      </c>
      <c r="I5" s="165" t="s">
        <v>239</v>
      </c>
      <c r="J5" s="286" t="s">
        <v>222</v>
      </c>
      <c r="K5" s="298"/>
      <c r="L5" s="286" t="s">
        <v>240</v>
      </c>
      <c r="M5" s="298"/>
      <c r="N5" s="286" t="s">
        <v>227</v>
      </c>
      <c r="O5" s="300"/>
      <c r="P5" s="286" t="s">
        <v>228</v>
      </c>
      <c r="Q5" s="287"/>
    </row>
    <row r="6" spans="1:17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5" t="s">
        <v>129</v>
      </c>
      <c r="I6" s="173" t="s">
        <v>130</v>
      </c>
      <c r="J6" s="174" t="s">
        <v>131</v>
      </c>
      <c r="K6" s="175" t="s">
        <v>130</v>
      </c>
      <c r="L6" s="176" t="s">
        <v>129</v>
      </c>
      <c r="M6" s="175" t="s">
        <v>130</v>
      </c>
      <c r="N6" s="35" t="s">
        <v>129</v>
      </c>
      <c r="O6" s="175" t="s">
        <v>130</v>
      </c>
      <c r="P6" s="35" t="s">
        <v>129</v>
      </c>
      <c r="Q6" s="166" t="s">
        <v>132</v>
      </c>
    </row>
    <row r="7" spans="1:17" ht="12.4" customHeight="1" x14ac:dyDescent="0.15">
      <c r="A7" s="114" t="s">
        <v>133</v>
      </c>
      <c r="B7" s="157">
        <v>12026346.497749999</v>
      </c>
      <c r="C7" s="23">
        <v>19.907547050073145</v>
      </c>
      <c r="D7" s="157">
        <v>41369496.751666665</v>
      </c>
      <c r="E7" s="23">
        <v>31.183827284631345</v>
      </c>
      <c r="F7" s="158">
        <v>298088.16052594234</v>
      </c>
      <c r="G7" s="23">
        <v>16.593085796463942</v>
      </c>
      <c r="H7" s="158">
        <v>93163.714018115934</v>
      </c>
      <c r="I7" s="24">
        <v>26.094372403057342</v>
      </c>
      <c r="J7" s="158">
        <v>225831.60978061607</v>
      </c>
      <c r="K7" s="23">
        <v>21.137887809277061</v>
      </c>
      <c r="L7" s="158">
        <v>446920.90909424087</v>
      </c>
      <c r="M7" s="23">
        <v>13.185556999047781</v>
      </c>
      <c r="N7" s="157">
        <v>210882.4187044359</v>
      </c>
      <c r="O7" s="23">
        <v>19.297390100997969</v>
      </c>
      <c r="P7" s="157">
        <v>895388.92649710982</v>
      </c>
      <c r="Q7" s="23">
        <v>11.536149449955499</v>
      </c>
    </row>
    <row r="8" spans="1:17" ht="6" customHeight="1" x14ac:dyDescent="0.15">
      <c r="A8" s="114"/>
      <c r="B8" s="157"/>
      <c r="C8" s="23"/>
      <c r="D8" s="157"/>
      <c r="E8" s="23"/>
      <c r="F8" s="158"/>
      <c r="G8" s="23"/>
      <c r="H8" s="158"/>
      <c r="I8" s="24"/>
      <c r="J8" s="158"/>
      <c r="K8" s="23"/>
      <c r="L8" s="158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7660517.2087500002</v>
      </c>
      <c r="C9" s="23">
        <v>12.680667964258067</v>
      </c>
      <c r="D9" s="157">
        <v>8283969.655666667</v>
      </c>
      <c r="E9" s="23">
        <v>6.2443563315289561</v>
      </c>
      <c r="F9" s="158">
        <v>247980.17860088692</v>
      </c>
      <c r="G9" s="23">
        <v>13.803823580537225</v>
      </c>
      <c r="H9" s="158">
        <v>76467.823519927537</v>
      </c>
      <c r="I9" s="24">
        <v>21.417993956233317</v>
      </c>
      <c r="J9" s="158">
        <v>187651.83252967693</v>
      </c>
      <c r="K9" s="23">
        <v>17.564252351877904</v>
      </c>
      <c r="L9" s="158">
        <v>496524.50144502614</v>
      </c>
      <c r="M9" s="23">
        <v>14.649017269063682</v>
      </c>
      <c r="N9" s="157">
        <v>186504.825195757</v>
      </c>
      <c r="O9" s="23">
        <v>17.066649698120386</v>
      </c>
      <c r="P9" s="157">
        <v>837337.64524277463</v>
      </c>
      <c r="Q9" s="23">
        <v>10.788219431509406</v>
      </c>
    </row>
    <row r="10" spans="1:17" ht="12.4" customHeight="1" x14ac:dyDescent="0.15">
      <c r="A10" s="114" t="s">
        <v>135</v>
      </c>
      <c r="B10" s="157">
        <v>3841872.0844999999</v>
      </c>
      <c r="C10" s="23">
        <v>6.3595580999479218</v>
      </c>
      <c r="D10" s="157">
        <v>4618198.0609999998</v>
      </c>
      <c r="E10" s="23">
        <v>3.4811419526064564</v>
      </c>
      <c r="F10" s="158">
        <v>170947.58333968959</v>
      </c>
      <c r="G10" s="23">
        <v>9.51580200987814</v>
      </c>
      <c r="H10" s="158">
        <v>56594.11264673913</v>
      </c>
      <c r="I10" s="24">
        <v>15.85153476102748</v>
      </c>
      <c r="J10" s="158">
        <v>133897.2092329076</v>
      </c>
      <c r="K10" s="23">
        <v>12.532807915995436</v>
      </c>
      <c r="L10" s="158">
        <v>333420.10425130889</v>
      </c>
      <c r="M10" s="23">
        <v>9.836930203475994</v>
      </c>
      <c r="N10" s="157">
        <v>131697.38456219865</v>
      </c>
      <c r="O10" s="23">
        <v>12.051340366784387</v>
      </c>
      <c r="P10" s="157">
        <v>546259.45281502896</v>
      </c>
      <c r="Q10" s="23">
        <v>7.0379814845135114</v>
      </c>
    </row>
    <row r="11" spans="1:17" ht="12.4" customHeight="1" x14ac:dyDescent="0.15">
      <c r="A11" s="116" t="s">
        <v>136</v>
      </c>
      <c r="B11" s="157">
        <v>3422936.9992499999</v>
      </c>
      <c r="C11" s="23">
        <v>5.6660831595658951</v>
      </c>
      <c r="D11" s="157">
        <v>3883968.4573333333</v>
      </c>
      <c r="E11" s="23">
        <v>2.9276885401696173</v>
      </c>
      <c r="F11" s="158">
        <v>165582.36980310423</v>
      </c>
      <c r="G11" s="23">
        <v>9.2171472482403889</v>
      </c>
      <c r="H11" s="158">
        <v>55178.355492753624</v>
      </c>
      <c r="I11" s="24">
        <v>15.454993094588479</v>
      </c>
      <c r="J11" s="158">
        <v>131399.16776934636</v>
      </c>
      <c r="K11" s="23">
        <v>12.298990691511337</v>
      </c>
      <c r="L11" s="158">
        <v>326814.48827225133</v>
      </c>
      <c r="M11" s="23">
        <v>9.642043984833407</v>
      </c>
      <c r="N11" s="157">
        <v>129109.11851157184</v>
      </c>
      <c r="O11" s="23">
        <v>11.814493786728235</v>
      </c>
      <c r="P11" s="157">
        <v>517106.45609826589</v>
      </c>
      <c r="Q11" s="23">
        <v>6.662375625331908</v>
      </c>
    </row>
    <row r="12" spans="1:17" ht="12.4" customHeight="1" x14ac:dyDescent="0.15">
      <c r="A12" s="116" t="s">
        <v>137</v>
      </c>
      <c r="B12" s="157">
        <v>51466.638250000004</v>
      </c>
      <c r="C12" s="23">
        <v>8.5194162887511693E-2</v>
      </c>
      <c r="D12" s="157">
        <v>283508.22966666671</v>
      </c>
      <c r="E12" s="23">
        <v>0.2137050813251857</v>
      </c>
      <c r="F12" s="158">
        <v>1600.6246864745012</v>
      </c>
      <c r="G12" s="23">
        <v>8.9098817959588725E-2</v>
      </c>
      <c r="H12" s="158">
        <v>746.30696376811602</v>
      </c>
      <c r="I12" s="24">
        <v>0.20903430101308959</v>
      </c>
      <c r="J12" s="158">
        <v>1246.4265033809165</v>
      </c>
      <c r="K12" s="23">
        <v>0.11666579189941527</v>
      </c>
      <c r="L12" s="158">
        <v>702.93068062827228</v>
      </c>
      <c r="M12" s="23">
        <v>2.0738641596759817E-2</v>
      </c>
      <c r="N12" s="157">
        <v>1063.2665766634523</v>
      </c>
      <c r="O12" s="23">
        <v>9.7297204941417442E-2</v>
      </c>
      <c r="P12" s="157">
        <v>8116.582947976879</v>
      </c>
      <c r="Q12" s="23">
        <v>0.10457367869974869</v>
      </c>
    </row>
    <row r="13" spans="1:17" ht="12.4" customHeight="1" x14ac:dyDescent="0.15">
      <c r="A13" s="116" t="s">
        <v>138</v>
      </c>
      <c r="B13" s="157">
        <v>125000</v>
      </c>
      <c r="C13" s="23">
        <v>0.20691598913474712</v>
      </c>
      <c r="D13" s="157">
        <v>119821.57083333333</v>
      </c>
      <c r="E13" s="23">
        <v>9.032005374078797E-2</v>
      </c>
      <c r="F13" s="158">
        <v>1609.3029392461196</v>
      </c>
      <c r="G13" s="23">
        <v>8.9581893142946539E-2</v>
      </c>
      <c r="H13" s="158">
        <v>179.57740942028985</v>
      </c>
      <c r="I13" s="24">
        <v>5.0298121387455021E-2</v>
      </c>
      <c r="J13" s="158">
        <v>565.18347633358383</v>
      </c>
      <c r="K13" s="23">
        <v>5.2901296350861535E-2</v>
      </c>
      <c r="L13" s="158">
        <v>3134.4297434554974</v>
      </c>
      <c r="M13" s="23">
        <v>9.2475427309059305E-2</v>
      </c>
      <c r="N13" s="157">
        <v>699.16201446480238</v>
      </c>
      <c r="O13" s="23">
        <v>6.3978790739481747E-2</v>
      </c>
      <c r="P13" s="157">
        <v>9065.3612254335258</v>
      </c>
      <c r="Q13" s="23">
        <v>0.11679769407419674</v>
      </c>
    </row>
    <row r="14" spans="1:17" ht="12.4" customHeight="1" x14ac:dyDescent="0.15">
      <c r="A14" s="116" t="s">
        <v>139</v>
      </c>
      <c r="B14" s="157">
        <v>242468.44699999999</v>
      </c>
      <c r="C14" s="23">
        <v>0.40136478835976808</v>
      </c>
      <c r="D14" s="157">
        <v>330899.80316666671</v>
      </c>
      <c r="E14" s="23">
        <v>0.24942827737086576</v>
      </c>
      <c r="F14" s="158">
        <v>2155.2859108647449</v>
      </c>
      <c r="G14" s="23">
        <v>0.11997405053521487</v>
      </c>
      <c r="H14" s="158">
        <v>489.87278079710143</v>
      </c>
      <c r="I14" s="24">
        <v>0.13720924403845866</v>
      </c>
      <c r="J14" s="158">
        <v>686.43148384673179</v>
      </c>
      <c r="K14" s="23">
        <v>6.4250136233821489E-2</v>
      </c>
      <c r="L14" s="158">
        <v>2768.2555549738222</v>
      </c>
      <c r="M14" s="23">
        <v>8.1672149736769478E-2</v>
      </c>
      <c r="N14" s="157">
        <v>825.83745949855359</v>
      </c>
      <c r="O14" s="23">
        <v>7.5570584375251548E-2</v>
      </c>
      <c r="P14" s="157">
        <v>11971.052543352602</v>
      </c>
      <c r="Q14" s="23">
        <v>0.15423448640765747</v>
      </c>
    </row>
    <row r="15" spans="1:17" ht="12.4" customHeight="1" x14ac:dyDescent="0.15">
      <c r="A15" s="114" t="s">
        <v>140</v>
      </c>
      <c r="B15" s="157">
        <v>3818645.1242499999</v>
      </c>
      <c r="C15" s="23">
        <v>6.3211098643101442</v>
      </c>
      <c r="D15" s="157">
        <v>3665771.5946666664</v>
      </c>
      <c r="E15" s="23">
        <v>2.7632143789224988</v>
      </c>
      <c r="F15" s="158">
        <v>77032.595261197348</v>
      </c>
      <c r="G15" s="23">
        <v>4.2880215706590867</v>
      </c>
      <c r="H15" s="158">
        <v>19873.710873188407</v>
      </c>
      <c r="I15" s="24">
        <v>5.5664591952058347</v>
      </c>
      <c r="J15" s="158">
        <v>53754.623296769343</v>
      </c>
      <c r="K15" s="23">
        <v>5.0314444358824675</v>
      </c>
      <c r="L15" s="158">
        <v>163104.39719371728</v>
      </c>
      <c r="M15" s="23">
        <v>4.8120870655876899</v>
      </c>
      <c r="N15" s="157">
        <v>54807.440633558341</v>
      </c>
      <c r="O15" s="23">
        <v>5.0153093313359989</v>
      </c>
      <c r="P15" s="157">
        <v>291078.19242774561</v>
      </c>
      <c r="Q15" s="23">
        <v>3.7502379469958935</v>
      </c>
    </row>
    <row r="16" spans="1:17" ht="12.4" customHeight="1" x14ac:dyDescent="0.15">
      <c r="A16" s="116" t="s">
        <v>136</v>
      </c>
      <c r="B16" s="157">
        <v>3704419.3472500001</v>
      </c>
      <c r="C16" s="23">
        <v>6.1320287472490245</v>
      </c>
      <c r="D16" s="157">
        <v>3625799.3624999998</v>
      </c>
      <c r="E16" s="23">
        <v>2.7330837928158087</v>
      </c>
      <c r="F16" s="158">
        <v>73007.564824833709</v>
      </c>
      <c r="G16" s="23">
        <v>4.0639681387947642</v>
      </c>
      <c r="H16" s="158">
        <v>19394.804876811595</v>
      </c>
      <c r="I16" s="24">
        <v>5.4323216552073363</v>
      </c>
      <c r="J16" s="158">
        <v>52304.041147257703</v>
      </c>
      <c r="K16" s="23">
        <v>4.8956696310874088</v>
      </c>
      <c r="L16" s="158">
        <v>158646.60311518324</v>
      </c>
      <c r="M16" s="23">
        <v>4.680568273970505</v>
      </c>
      <c r="N16" s="157">
        <v>53338.530498553519</v>
      </c>
      <c r="O16" s="23">
        <v>4.8808925692718912</v>
      </c>
      <c r="P16" s="157">
        <v>264586.81527745666</v>
      </c>
      <c r="Q16" s="23">
        <v>3.4089242710087961</v>
      </c>
    </row>
    <row r="17" spans="1:41" ht="12.4" customHeight="1" x14ac:dyDescent="0.15">
      <c r="A17" s="116" t="s">
        <v>137</v>
      </c>
      <c r="B17" s="157">
        <v>0</v>
      </c>
      <c r="C17" s="23">
        <v>0</v>
      </c>
      <c r="D17" s="157">
        <v>0</v>
      </c>
      <c r="E17" s="23">
        <v>0</v>
      </c>
      <c r="F17" s="158">
        <v>541.38334589800445</v>
      </c>
      <c r="G17" s="23">
        <v>3.0136119097828113E-2</v>
      </c>
      <c r="H17" s="158">
        <v>245.67643115942028</v>
      </c>
      <c r="I17" s="24">
        <v>6.8811901209535301E-2</v>
      </c>
      <c r="J17" s="158">
        <v>372.63849211119458</v>
      </c>
      <c r="K17" s="23">
        <v>3.4879043935950808E-2</v>
      </c>
      <c r="L17" s="158">
        <v>294.43612565445028</v>
      </c>
      <c r="M17" s="23">
        <v>8.6867815723003002E-3</v>
      </c>
      <c r="N17" s="157">
        <v>331.64538235294123</v>
      </c>
      <c r="O17" s="23">
        <v>3.0348145463132026E-2</v>
      </c>
      <c r="P17" s="157">
        <v>3080.8492601156067</v>
      </c>
      <c r="Q17" s="23">
        <v>3.9693519146501516E-2</v>
      </c>
    </row>
    <row r="18" spans="1:41" ht="12.4" customHeight="1" x14ac:dyDescent="0.15">
      <c r="A18" s="116" t="s">
        <v>138</v>
      </c>
      <c r="B18" s="157">
        <v>0</v>
      </c>
      <c r="C18" s="23">
        <v>0</v>
      </c>
      <c r="D18" s="157">
        <v>12366.666666666666</v>
      </c>
      <c r="E18" s="23">
        <v>9.3218440566213683E-3</v>
      </c>
      <c r="F18" s="158">
        <v>993.36581640798227</v>
      </c>
      <c r="G18" s="23">
        <v>5.5295735965661064E-2</v>
      </c>
      <c r="H18" s="158">
        <v>102.55177355072463</v>
      </c>
      <c r="I18" s="24">
        <v>2.8723888885604697E-2</v>
      </c>
      <c r="J18" s="158">
        <v>418.84963335837716</v>
      </c>
      <c r="K18" s="23">
        <v>3.9204416810768992E-2</v>
      </c>
      <c r="L18" s="158">
        <v>1354.5729214659684</v>
      </c>
      <c r="M18" s="23">
        <v>3.9964114683186475E-2</v>
      </c>
      <c r="N18" s="157">
        <v>420.8393775313404</v>
      </c>
      <c r="O18" s="23">
        <v>3.8510093387470273E-2</v>
      </c>
      <c r="P18" s="157">
        <v>4785.9020173410399</v>
      </c>
      <c r="Q18" s="23">
        <v>6.1661339883756043E-2</v>
      </c>
    </row>
    <row r="19" spans="1:41" ht="12.4" customHeight="1" x14ac:dyDescent="0.15">
      <c r="A19" s="114" t="s">
        <v>139</v>
      </c>
      <c r="B19" s="157">
        <v>114225.777</v>
      </c>
      <c r="C19" s="23">
        <v>0.18908111706112038</v>
      </c>
      <c r="D19" s="157">
        <v>27605.565500000001</v>
      </c>
      <c r="E19" s="23">
        <v>2.0808742050068482E-2</v>
      </c>
      <c r="F19" s="158">
        <v>2490.2812740576496</v>
      </c>
      <c r="G19" s="23">
        <v>0.13862157680083356</v>
      </c>
      <c r="H19" s="158">
        <v>130.67779166666668</v>
      </c>
      <c r="I19" s="24">
        <v>3.6601749903359036E-2</v>
      </c>
      <c r="J19" s="158">
        <v>659.09402404207367</v>
      </c>
      <c r="K19" s="23">
        <v>6.1691344048339383E-2</v>
      </c>
      <c r="L19" s="158">
        <v>2808.7850314136126</v>
      </c>
      <c r="M19" s="23">
        <v>8.2867895361697794E-2</v>
      </c>
      <c r="N19" s="157">
        <v>716.42537512054002</v>
      </c>
      <c r="O19" s="23">
        <v>6.5558523213505124E-2</v>
      </c>
      <c r="P19" s="157">
        <v>18624.62587283237</v>
      </c>
      <c r="Q19" s="23">
        <v>0.23995881695684074</v>
      </c>
    </row>
    <row r="20" spans="1:41" ht="6" customHeight="1" x14ac:dyDescent="0.15">
      <c r="A20" s="114"/>
      <c r="B20" s="157"/>
      <c r="C20" s="23"/>
      <c r="D20" s="157"/>
      <c r="E20" s="23"/>
      <c r="F20" s="158"/>
      <c r="G20" s="23"/>
      <c r="H20" s="158"/>
      <c r="I20" s="24"/>
      <c r="J20" s="158"/>
      <c r="K20" s="23"/>
      <c r="L20" s="158"/>
      <c r="M20" s="23"/>
      <c r="N20" s="157"/>
      <c r="O20" s="23"/>
      <c r="P20" s="157"/>
      <c r="Q20" s="23"/>
    </row>
    <row r="21" spans="1:41" ht="12.4" customHeight="1" x14ac:dyDescent="0.15">
      <c r="A21" s="116" t="s">
        <v>141</v>
      </c>
      <c r="B21" s="157">
        <v>26977331.210499998</v>
      </c>
      <c r="C21" s="23">
        <v>44.656329373090337</v>
      </c>
      <c r="D21" s="157">
        <v>65668547.528333336</v>
      </c>
      <c r="E21" s="23">
        <v>49.500158448837091</v>
      </c>
      <c r="F21" s="158">
        <v>946259.63867893559</v>
      </c>
      <c r="G21" s="23">
        <v>52.673569264298479</v>
      </c>
      <c r="H21" s="158">
        <v>112738.78210507247</v>
      </c>
      <c r="I21" s="24">
        <v>31.577184266664677</v>
      </c>
      <c r="J21" s="158">
        <v>463990.14261232154</v>
      </c>
      <c r="K21" s="23">
        <v>43.429578298084436</v>
      </c>
      <c r="L21" s="158">
        <v>1887497.8215340313</v>
      </c>
      <c r="M21" s="23">
        <v>55.687056937780213</v>
      </c>
      <c r="N21" s="157">
        <v>501598.25045901636</v>
      </c>
      <c r="O21" s="23">
        <v>45.900161675649983</v>
      </c>
      <c r="P21" s="157">
        <v>4704019.0045606941</v>
      </c>
      <c r="Q21" s="23">
        <v>60.606362940337554</v>
      </c>
    </row>
    <row r="22" spans="1:41" ht="6" customHeight="1" x14ac:dyDescent="0.15">
      <c r="A22" s="114"/>
      <c r="B22" s="157"/>
      <c r="C22" s="23"/>
      <c r="D22" s="157"/>
      <c r="E22" s="23"/>
      <c r="F22" s="158"/>
      <c r="G22" s="23"/>
      <c r="H22" s="158"/>
      <c r="I22" s="24"/>
      <c r="J22" s="158"/>
      <c r="K22" s="23"/>
      <c r="L22" s="158"/>
      <c r="M22" s="23"/>
      <c r="N22" s="157"/>
      <c r="O22" s="23"/>
      <c r="P22" s="157"/>
      <c r="Q22" s="23"/>
    </row>
    <row r="23" spans="1:41" ht="12.4" customHeight="1" x14ac:dyDescent="0.15">
      <c r="A23" s="114" t="s">
        <v>142</v>
      </c>
      <c r="B23" s="157">
        <v>13746796.289000001</v>
      </c>
      <c r="C23" s="23">
        <v>22.755455612578448</v>
      </c>
      <c r="D23" s="157">
        <v>17341293.791333333</v>
      </c>
      <c r="E23" s="23">
        <v>13.071657935002614</v>
      </c>
      <c r="F23" s="158">
        <v>304132.09105898003</v>
      </c>
      <c r="G23" s="23">
        <v>16.929521358700352</v>
      </c>
      <c r="H23" s="158">
        <v>74655.757010869565</v>
      </c>
      <c r="I23" s="24">
        <v>20.910449374044674</v>
      </c>
      <c r="J23" s="158">
        <v>190900.00007438016</v>
      </c>
      <c r="K23" s="23">
        <v>17.868281540760588</v>
      </c>
      <c r="L23" s="158">
        <v>558529.87950261787</v>
      </c>
      <c r="M23" s="23">
        <v>16.478368794108313</v>
      </c>
      <c r="N23" s="157">
        <v>193817.30229218901</v>
      </c>
      <c r="O23" s="23">
        <v>17.735798525231658</v>
      </c>
      <c r="P23" s="157">
        <v>1324847.0623988439</v>
      </c>
      <c r="Q23" s="23">
        <v>17.06926817819755</v>
      </c>
      <c r="S23" s="8">
        <f>B23-B24-B25-B26-B27-B33-B34-B35-B36-B37-B38-B39-B40-B41-B42-B43-B44-B45-B46-B47-B48-B49-B50-B51-B52-B53-B54-B55-B56-B57</f>
        <v>0</v>
      </c>
      <c r="T23" s="8">
        <f t="shared" ref="T23:AO23" si="0">C23-C24-C25-C26-C27-C33-C34-C35-C36-C37-C38-C39-C40-C41-C42-C43-C44-C45-C46-C47-C48-C49-C50-C51-C52-C53-C54-C55-C56-C57</f>
        <v>2.6645352591003757E-15</v>
      </c>
      <c r="U23" s="8">
        <f t="shared" si="0"/>
        <v>6.5192580223083496E-9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-1.7763568394002505E-15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2.6645352591003757E-15</v>
      </c>
      <c r="AL23" s="8">
        <f t="shared" si="0"/>
        <v>6.5192580223083496E-9</v>
      </c>
      <c r="AM23" s="8">
        <f t="shared" si="0"/>
        <v>0</v>
      </c>
      <c r="AN23" s="8">
        <f t="shared" si="0"/>
        <v>0</v>
      </c>
      <c r="AO23" s="8">
        <f t="shared" si="0"/>
        <v>0</v>
      </c>
    </row>
    <row r="24" spans="1:41" ht="12.4" customHeight="1" x14ac:dyDescent="0.15">
      <c r="A24" s="114" t="s">
        <v>143</v>
      </c>
      <c r="B24" s="157">
        <v>229107.07750000001</v>
      </c>
      <c r="C24" s="23">
        <v>0.3792473404694694</v>
      </c>
      <c r="D24" s="157">
        <v>193252.53316666666</v>
      </c>
      <c r="E24" s="23">
        <v>0.14567142677035436</v>
      </c>
      <c r="F24" s="158">
        <v>1566.7840594235033</v>
      </c>
      <c r="G24" s="23">
        <v>8.7215078507902319E-2</v>
      </c>
      <c r="H24" s="158">
        <v>198.98884057971014</v>
      </c>
      <c r="I24" s="24">
        <v>5.5735099924525029E-2</v>
      </c>
      <c r="J24" s="158">
        <v>672.93902404207358</v>
      </c>
      <c r="K24" s="23">
        <v>6.2987239060573214E-2</v>
      </c>
      <c r="L24" s="158">
        <v>4250.0636282722517</v>
      </c>
      <c r="M24" s="23">
        <v>0.12539009717342792</v>
      </c>
      <c r="N24" s="157">
        <v>876.22267791706849</v>
      </c>
      <c r="O24" s="23">
        <v>8.0181225798654471E-2</v>
      </c>
      <c r="P24" s="157">
        <v>9521.2658786127176</v>
      </c>
      <c r="Q24" s="23">
        <v>0.12267154850590248</v>
      </c>
    </row>
    <row r="25" spans="1:41" ht="12.4" customHeight="1" x14ac:dyDescent="0.15">
      <c r="A25" s="114" t="s">
        <v>144</v>
      </c>
      <c r="B25" s="157">
        <v>100709.611</v>
      </c>
      <c r="C25" s="23">
        <v>0.16670743020352488</v>
      </c>
      <c r="D25" s="157">
        <v>153590.78049999999</v>
      </c>
      <c r="E25" s="23">
        <v>0.11577487636299964</v>
      </c>
      <c r="F25" s="158">
        <v>2856.9018243902437</v>
      </c>
      <c r="G25" s="23">
        <v>0.15902951999348555</v>
      </c>
      <c r="H25" s="158">
        <v>367.22793478260871</v>
      </c>
      <c r="I25" s="24">
        <v>0.10285745462186799</v>
      </c>
      <c r="J25" s="158">
        <v>841.72089030803897</v>
      </c>
      <c r="K25" s="23">
        <v>7.8785258464660238E-2</v>
      </c>
      <c r="L25" s="158">
        <v>5826.0120994764402</v>
      </c>
      <c r="M25" s="23">
        <v>0.17188547917902405</v>
      </c>
      <c r="N25" s="157">
        <v>1174.4496798457089</v>
      </c>
      <c r="O25" s="23">
        <v>0.10747132817050759</v>
      </c>
      <c r="P25" s="157">
        <v>15171.031641618498</v>
      </c>
      <c r="Q25" s="23">
        <v>0.19546286887017875</v>
      </c>
    </row>
    <row r="26" spans="1:41" ht="12.4" customHeight="1" x14ac:dyDescent="0.15">
      <c r="A26" s="114" t="s">
        <v>145</v>
      </c>
      <c r="B26" s="157">
        <v>58088.238749999997</v>
      </c>
      <c r="C26" s="23">
        <v>9.6155083024412766E-2</v>
      </c>
      <c r="D26" s="157">
        <v>544692.26116666663</v>
      </c>
      <c r="E26" s="23">
        <v>0.41058245154534873</v>
      </c>
      <c r="F26" s="158">
        <v>8877.2748793791561</v>
      </c>
      <c r="G26" s="23">
        <v>0.4941537545551492</v>
      </c>
      <c r="H26" s="158">
        <v>2486.4344130434779</v>
      </c>
      <c r="I26" s="24">
        <v>0.69642935786262594</v>
      </c>
      <c r="J26" s="158">
        <v>6362.9762404207368</v>
      </c>
      <c r="K26" s="23">
        <v>0.59557596048564176</v>
      </c>
      <c r="L26" s="158">
        <v>19873.43954450262</v>
      </c>
      <c r="M26" s="23">
        <v>0.58632828437640494</v>
      </c>
      <c r="N26" s="157">
        <v>6575.4388259402122</v>
      </c>
      <c r="O26" s="23">
        <v>0.60170406280885125</v>
      </c>
      <c r="P26" s="157">
        <v>36181.39034104046</v>
      </c>
      <c r="Q26" s="23">
        <v>0.46615935704535028</v>
      </c>
    </row>
    <row r="27" spans="1:41" ht="12.4" customHeight="1" x14ac:dyDescent="0.15">
      <c r="A27" s="114" t="s">
        <v>146</v>
      </c>
      <c r="B27" s="157">
        <v>5577007.1797500001</v>
      </c>
      <c r="C27" s="23">
        <v>9.2317756560764614</v>
      </c>
      <c r="D27" s="157">
        <v>3276810.4750000001</v>
      </c>
      <c r="E27" s="23">
        <v>2.4700201820258809</v>
      </c>
      <c r="F27" s="158">
        <v>112384.72175654101</v>
      </c>
      <c r="G27" s="23">
        <v>6.2558986812081736</v>
      </c>
      <c r="H27" s="158">
        <v>35488.677813405797</v>
      </c>
      <c r="I27" s="24">
        <v>9.9400800484945862</v>
      </c>
      <c r="J27" s="158">
        <v>85172.37474755822</v>
      </c>
      <c r="K27" s="23">
        <v>7.9721528071847443</v>
      </c>
      <c r="L27" s="158">
        <v>217907.89973821989</v>
      </c>
      <c r="M27" s="23">
        <v>6.4289608610261215</v>
      </c>
      <c r="N27" s="157">
        <v>84172.897681774353</v>
      </c>
      <c r="O27" s="23">
        <v>7.7024782458188863</v>
      </c>
      <c r="P27" s="157">
        <v>425469.69146242773</v>
      </c>
      <c r="Q27" s="23">
        <v>5.4817317948513455</v>
      </c>
    </row>
    <row r="28" spans="1:41" ht="12.4" customHeight="1" x14ac:dyDescent="0.15">
      <c r="A28" s="114" t="s">
        <v>147</v>
      </c>
      <c r="B28" s="157">
        <v>5563033.0552500002</v>
      </c>
      <c r="C28" s="23">
        <v>9.2086438977307861</v>
      </c>
      <c r="D28" s="157">
        <v>3208057.4831666667</v>
      </c>
      <c r="E28" s="23">
        <v>2.4181950066919327</v>
      </c>
      <c r="F28" s="158">
        <v>103100.52775521064</v>
      </c>
      <c r="G28" s="23">
        <v>5.7390937623436296</v>
      </c>
      <c r="H28" s="158">
        <v>32182.676376811592</v>
      </c>
      <c r="I28" s="24">
        <v>9.0140968632948564</v>
      </c>
      <c r="J28" s="158">
        <v>78748.514321562732</v>
      </c>
      <c r="K28" s="23">
        <v>7.3708780736828352</v>
      </c>
      <c r="L28" s="158">
        <v>192885.28038743456</v>
      </c>
      <c r="M28" s="23">
        <v>5.6907157554571546</v>
      </c>
      <c r="N28" s="157">
        <v>76866.055195756984</v>
      </c>
      <c r="O28" s="23">
        <v>7.0338450296148975</v>
      </c>
      <c r="P28" s="157">
        <v>392586.31595953758</v>
      </c>
      <c r="Q28" s="23">
        <v>5.0580639081996663</v>
      </c>
    </row>
    <row r="29" spans="1:41" ht="12.4" customHeight="1" x14ac:dyDescent="0.15">
      <c r="A29" s="114" t="s">
        <v>148</v>
      </c>
      <c r="B29" s="157">
        <v>0</v>
      </c>
      <c r="C29" s="23">
        <v>0</v>
      </c>
      <c r="D29" s="157">
        <v>0</v>
      </c>
      <c r="E29" s="23">
        <v>0</v>
      </c>
      <c r="F29" s="158">
        <v>28.662574279379157</v>
      </c>
      <c r="G29" s="23">
        <v>1.5955029992674532E-3</v>
      </c>
      <c r="H29" s="158">
        <v>8.6007518115942023</v>
      </c>
      <c r="I29" s="24">
        <v>2.4089982144160542E-3</v>
      </c>
      <c r="J29" s="158">
        <v>28.884801652892563</v>
      </c>
      <c r="K29" s="23">
        <v>2.7036237191294665E-3</v>
      </c>
      <c r="L29" s="158">
        <v>0</v>
      </c>
      <c r="M29" s="23">
        <v>0</v>
      </c>
      <c r="N29" s="157">
        <v>20.826078109932496</v>
      </c>
      <c r="O29" s="23">
        <v>1.9057489762790176E-3</v>
      </c>
      <c r="P29" s="157">
        <v>123.93536994219653</v>
      </c>
      <c r="Q29" s="23">
        <v>1.5967775650096972E-3</v>
      </c>
    </row>
    <row r="30" spans="1:41" ht="12.4" customHeight="1" x14ac:dyDescent="0.15">
      <c r="A30" s="114" t="s">
        <v>149</v>
      </c>
      <c r="B30" s="157">
        <v>13974.1245</v>
      </c>
      <c r="C30" s="23">
        <v>2.313175834567683E-2</v>
      </c>
      <c r="D30" s="157">
        <v>11822.531499999999</v>
      </c>
      <c r="E30" s="23">
        <v>8.9116815361854913E-3</v>
      </c>
      <c r="F30" s="158">
        <v>614.89735033259421</v>
      </c>
      <c r="G30" s="23">
        <v>3.4228278211670606E-2</v>
      </c>
      <c r="H30" s="158">
        <v>125.1644945652174</v>
      </c>
      <c r="I30" s="24">
        <v>3.5057521774949092E-2</v>
      </c>
      <c r="J30" s="158">
        <v>273.8411202103681</v>
      </c>
      <c r="K30" s="23">
        <v>2.5631588430851966E-2</v>
      </c>
      <c r="L30" s="158">
        <v>1310.731502617801</v>
      </c>
      <c r="M30" s="23">
        <v>3.8670656455167568E-2</v>
      </c>
      <c r="N30" s="157">
        <v>329.76039006750239</v>
      </c>
      <c r="O30" s="23">
        <v>3.0175653931154352E-2</v>
      </c>
      <c r="P30" s="157">
        <v>3767.2760404624278</v>
      </c>
      <c r="Q30" s="23">
        <v>4.853740998566107E-2</v>
      </c>
    </row>
    <row r="31" spans="1:41" ht="12.4" customHeight="1" x14ac:dyDescent="0.15">
      <c r="A31" s="114" t="s">
        <v>150</v>
      </c>
      <c r="B31" s="157">
        <v>0</v>
      </c>
      <c r="C31" s="23">
        <v>0</v>
      </c>
      <c r="D31" s="157">
        <v>0</v>
      </c>
      <c r="E31" s="23">
        <v>0</v>
      </c>
      <c r="F31" s="158">
        <v>531.49214456762741</v>
      </c>
      <c r="G31" s="23">
        <v>2.958552509900755E-2</v>
      </c>
      <c r="H31" s="158">
        <v>117.75786775362319</v>
      </c>
      <c r="I31" s="24">
        <v>3.2982987925486776E-2</v>
      </c>
      <c r="J31" s="158">
        <v>546.16909541697976</v>
      </c>
      <c r="K31" s="23">
        <v>5.1121546160139857E-2</v>
      </c>
      <c r="L31" s="158">
        <v>1348.2823455497382</v>
      </c>
      <c r="M31" s="23">
        <v>3.9778523126352876E-2</v>
      </c>
      <c r="N31" s="157">
        <v>506.01510945033755</v>
      </c>
      <c r="O31" s="23">
        <v>4.6304338806679987E-2</v>
      </c>
      <c r="P31" s="157">
        <v>825.73533526011556</v>
      </c>
      <c r="Q31" s="23">
        <v>1.0638735807171666E-2</v>
      </c>
    </row>
    <row r="32" spans="1:41" ht="12.4" customHeight="1" x14ac:dyDescent="0.15">
      <c r="A32" s="114" t="s">
        <v>151</v>
      </c>
      <c r="B32" s="157">
        <v>0</v>
      </c>
      <c r="C32" s="23">
        <v>0</v>
      </c>
      <c r="D32" s="157">
        <v>56930.460333333336</v>
      </c>
      <c r="E32" s="23">
        <v>4.2913493797762964E-2</v>
      </c>
      <c r="F32" s="158">
        <v>8109.1419321507765</v>
      </c>
      <c r="G32" s="23">
        <v>0.45139561255459848</v>
      </c>
      <c r="H32" s="158">
        <v>3054.4783224637681</v>
      </c>
      <c r="I32" s="24">
        <v>0.85553367728487761</v>
      </c>
      <c r="J32" s="158">
        <v>5574.9654087152521</v>
      </c>
      <c r="K32" s="23">
        <v>0.52181797519178963</v>
      </c>
      <c r="L32" s="158">
        <v>22363.605502617804</v>
      </c>
      <c r="M32" s="23">
        <v>0.65979592598744563</v>
      </c>
      <c r="N32" s="157">
        <v>6450.2409083895855</v>
      </c>
      <c r="O32" s="23">
        <v>0.59024747448987347</v>
      </c>
      <c r="P32" s="157">
        <v>28166.428757225436</v>
      </c>
      <c r="Q32" s="23">
        <v>0.36289496329383719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8">
        <v>0</v>
      </c>
      <c r="G33" s="23">
        <v>0</v>
      </c>
      <c r="H33" s="158">
        <v>0</v>
      </c>
      <c r="I33" s="24">
        <v>0</v>
      </c>
      <c r="J33" s="158">
        <v>0</v>
      </c>
      <c r="K33" s="23">
        <v>0</v>
      </c>
      <c r="L33" s="158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0</v>
      </c>
      <c r="C34" s="23">
        <v>0</v>
      </c>
      <c r="D34" s="157">
        <v>0</v>
      </c>
      <c r="E34" s="23">
        <v>0</v>
      </c>
      <c r="F34" s="158">
        <v>45.892541463414638</v>
      </c>
      <c r="G34" s="23">
        <v>2.554609604677491E-3</v>
      </c>
      <c r="H34" s="158">
        <v>8.0007481884057974</v>
      </c>
      <c r="I34" s="24">
        <v>2.2409422480811629E-3</v>
      </c>
      <c r="J34" s="158">
        <v>52.754180315552212</v>
      </c>
      <c r="K34" s="23">
        <v>4.9378027551758123E-3</v>
      </c>
      <c r="L34" s="158">
        <v>151.07567539267015</v>
      </c>
      <c r="M34" s="23">
        <v>4.4572023562219195E-3</v>
      </c>
      <c r="N34" s="157">
        <v>49.897628254580525</v>
      </c>
      <c r="O34" s="23">
        <v>4.5660231111668507E-3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0</v>
      </c>
      <c r="C35" s="23">
        <v>0</v>
      </c>
      <c r="D35" s="157">
        <v>933.33333333333337</v>
      </c>
      <c r="E35" s="23">
        <v>7.0353540049972597E-4</v>
      </c>
      <c r="F35" s="158">
        <v>5541.1765113082047</v>
      </c>
      <c r="G35" s="23">
        <v>0.30844974554930665</v>
      </c>
      <c r="H35" s="158">
        <v>44.554378623188406</v>
      </c>
      <c r="I35" s="24">
        <v>1.2479306565152835E-2</v>
      </c>
      <c r="J35" s="158">
        <v>69.872086401202111</v>
      </c>
      <c r="K35" s="23">
        <v>6.5400424891072766E-3</v>
      </c>
      <c r="L35" s="158">
        <v>1257.2780785340315</v>
      </c>
      <c r="M35" s="23">
        <v>3.7093614173840342E-2</v>
      </c>
      <c r="N35" s="157">
        <v>172.48499373191902</v>
      </c>
      <c r="O35" s="23">
        <v>1.5783725504771137E-2</v>
      </c>
      <c r="P35" s="157">
        <v>8999.7787398843939</v>
      </c>
      <c r="Q35" s="23">
        <v>0.11595273236850072</v>
      </c>
    </row>
    <row r="36" spans="1:17" ht="12.4" customHeight="1" x14ac:dyDescent="0.15">
      <c r="A36" s="114" t="s">
        <v>155</v>
      </c>
      <c r="B36" s="157">
        <v>0</v>
      </c>
      <c r="C36" s="23">
        <v>0</v>
      </c>
      <c r="D36" s="157">
        <v>0</v>
      </c>
      <c r="E36" s="23">
        <v>0</v>
      </c>
      <c r="F36" s="158">
        <v>156.28623237250554</v>
      </c>
      <c r="G36" s="23">
        <v>8.6996774980514363E-3</v>
      </c>
      <c r="H36" s="158">
        <v>19.051398550724635</v>
      </c>
      <c r="I36" s="24">
        <v>5.3361364327425423E-3</v>
      </c>
      <c r="J36" s="158">
        <v>140.45364087152515</v>
      </c>
      <c r="K36" s="23">
        <v>1.3146491343842071E-2</v>
      </c>
      <c r="L36" s="158">
        <v>314.31703141361254</v>
      </c>
      <c r="M36" s="23">
        <v>9.2733301332333807E-3</v>
      </c>
      <c r="N36" s="157">
        <v>124.15367454194792</v>
      </c>
      <c r="O36" s="23">
        <v>1.1361031919243219E-2</v>
      </c>
      <c r="P36" s="157">
        <v>548.73256069364163</v>
      </c>
      <c r="Q36" s="23">
        <v>7.0698448918544449E-3</v>
      </c>
    </row>
    <row r="37" spans="1:17" ht="12.4" customHeight="1" x14ac:dyDescent="0.15">
      <c r="A37" s="114" t="s">
        <v>156</v>
      </c>
      <c r="B37" s="157">
        <v>853632.86450000003</v>
      </c>
      <c r="C37" s="23">
        <v>1.4130423081275605</v>
      </c>
      <c r="D37" s="157">
        <v>34690.068833333338</v>
      </c>
      <c r="E37" s="23">
        <v>2.614895514645239E-2</v>
      </c>
      <c r="F37" s="158">
        <v>1030.3851906873615</v>
      </c>
      <c r="G37" s="23">
        <v>5.7356420470759652E-2</v>
      </c>
      <c r="H37" s="158">
        <v>47.649621376811595</v>
      </c>
      <c r="I37" s="24">
        <v>1.334625801660745E-2</v>
      </c>
      <c r="J37" s="158">
        <v>874.9955552216378</v>
      </c>
      <c r="K37" s="23">
        <v>8.1899774340087134E-2</v>
      </c>
      <c r="L37" s="158">
        <v>1653.753837696335</v>
      </c>
      <c r="M37" s="23">
        <v>4.8790882336500717E-2</v>
      </c>
      <c r="N37" s="157">
        <v>726.51333558341366</v>
      </c>
      <c r="O37" s="23">
        <v>6.648165046883292E-2</v>
      </c>
      <c r="P37" s="157">
        <v>1767.1758843930636</v>
      </c>
      <c r="Q37" s="23">
        <v>2.2768212229818622E-2</v>
      </c>
    </row>
    <row r="38" spans="1:17" ht="12.4" customHeight="1" x14ac:dyDescent="0.15">
      <c r="A38" s="114" t="s">
        <v>157</v>
      </c>
      <c r="B38" s="157">
        <v>366146.97249999997</v>
      </c>
      <c r="C38" s="23">
        <v>0.60609330386824434</v>
      </c>
      <c r="D38" s="157">
        <v>252169.32233333334</v>
      </c>
      <c r="E38" s="23">
        <v>0.19008219126592088</v>
      </c>
      <c r="F38" s="158">
        <v>11372.682780044344</v>
      </c>
      <c r="G38" s="23">
        <v>0.63306070516953916</v>
      </c>
      <c r="H38" s="158">
        <v>1854.3260525362318</v>
      </c>
      <c r="I38" s="24">
        <v>0.5193811247387865</v>
      </c>
      <c r="J38" s="158">
        <v>5993.6070180315555</v>
      </c>
      <c r="K38" s="23">
        <v>0.56100292090696102</v>
      </c>
      <c r="L38" s="158">
        <v>27796.151219895288</v>
      </c>
      <c r="M38" s="23">
        <v>0.82007292298511925</v>
      </c>
      <c r="N38" s="157">
        <v>6899.7800409836063</v>
      </c>
      <c r="O38" s="23">
        <v>0.6313838198553422</v>
      </c>
      <c r="P38" s="157">
        <v>55725.27402312139</v>
      </c>
      <c r="Q38" s="23">
        <v>0.71796184903178639</v>
      </c>
    </row>
    <row r="39" spans="1:17" ht="12.4" customHeight="1" x14ac:dyDescent="0.15">
      <c r="A39" s="114" t="s">
        <v>158</v>
      </c>
      <c r="B39" s="157">
        <v>569316.80475000001</v>
      </c>
      <c r="C39" s="23">
        <v>0.94240599828703964</v>
      </c>
      <c r="D39" s="157">
        <v>1094792.9990000001</v>
      </c>
      <c r="E39" s="23">
        <v>0.82524174751688695</v>
      </c>
      <c r="F39" s="158">
        <v>18793.623325055432</v>
      </c>
      <c r="G39" s="23">
        <v>1.0461475682524841</v>
      </c>
      <c r="H39" s="158">
        <v>4024.5859782608695</v>
      </c>
      <c r="I39" s="24">
        <v>1.1272526690428071</v>
      </c>
      <c r="J39" s="158">
        <v>12011.838078888055</v>
      </c>
      <c r="K39" s="23">
        <v>1.1243106575797495</v>
      </c>
      <c r="L39" s="158">
        <v>33315.988633507855</v>
      </c>
      <c r="M39" s="23">
        <v>0.98292529655199945</v>
      </c>
      <c r="N39" s="157">
        <v>11847.966138862101</v>
      </c>
      <c r="O39" s="23">
        <v>1.0841815353297981</v>
      </c>
      <c r="P39" s="157">
        <v>79303.655502890164</v>
      </c>
      <c r="Q39" s="23">
        <v>1.0217446237448859</v>
      </c>
    </row>
    <row r="40" spans="1:17" ht="12.4" customHeight="1" x14ac:dyDescent="0.15">
      <c r="A40" s="114" t="s">
        <v>159</v>
      </c>
      <c r="B40" s="157">
        <v>1212838.0117500001</v>
      </c>
      <c r="C40" s="23">
        <v>2.0076446148917704</v>
      </c>
      <c r="D40" s="157">
        <v>1478107.3143333332</v>
      </c>
      <c r="E40" s="23">
        <v>1.11417945146901</v>
      </c>
      <c r="F40" s="158">
        <v>21051.380441685145</v>
      </c>
      <c r="G40" s="23">
        <v>1.171825681323847</v>
      </c>
      <c r="H40" s="158">
        <v>3152.9561086956523</v>
      </c>
      <c r="I40" s="24">
        <v>0.88311647660161352</v>
      </c>
      <c r="J40" s="158">
        <v>9851.0986671675419</v>
      </c>
      <c r="K40" s="23">
        <v>0.92206497853419411</v>
      </c>
      <c r="L40" s="158">
        <v>38524.068979057593</v>
      </c>
      <c r="M40" s="23">
        <v>1.1365798668674507</v>
      </c>
      <c r="N40" s="157">
        <v>10708.939861620058</v>
      </c>
      <c r="O40" s="23">
        <v>0.97995172545629805</v>
      </c>
      <c r="P40" s="157">
        <v>113722.84187283237</v>
      </c>
      <c r="Q40" s="23">
        <v>1.4651998264609831</v>
      </c>
    </row>
    <row r="41" spans="1:17" ht="12.4" customHeight="1" x14ac:dyDescent="0.15">
      <c r="A41" s="114" t="s">
        <v>160</v>
      </c>
      <c r="B41" s="157">
        <v>0</v>
      </c>
      <c r="C41" s="23">
        <v>0</v>
      </c>
      <c r="D41" s="157">
        <v>0</v>
      </c>
      <c r="E41" s="23">
        <v>0</v>
      </c>
      <c r="F41" s="158">
        <v>2.3100931263858091</v>
      </c>
      <c r="G41" s="23">
        <v>1.2859139851884656E-4</v>
      </c>
      <c r="H41" s="158">
        <v>3.6231884057971016</v>
      </c>
      <c r="I41" s="24">
        <v>1.0148245864148859E-3</v>
      </c>
      <c r="J41" s="158">
        <v>2.0350864012021037</v>
      </c>
      <c r="K41" s="23">
        <v>1.9048452992291345E-4</v>
      </c>
      <c r="L41" s="158">
        <v>2.6207329842931935</v>
      </c>
      <c r="M41" s="23">
        <v>7.7319775021749573E-5</v>
      </c>
      <c r="N41" s="157">
        <v>2.5116972034715528</v>
      </c>
      <c r="O41" s="23">
        <v>2.2983993188597035E-4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0</v>
      </c>
      <c r="C42" s="23">
        <v>0</v>
      </c>
      <c r="D42" s="157">
        <v>36516.666666666664</v>
      </c>
      <c r="E42" s="23">
        <v>2.7525822544551781E-2</v>
      </c>
      <c r="F42" s="158">
        <v>3897.0372820399116</v>
      </c>
      <c r="G42" s="23">
        <v>0.21692868934752363</v>
      </c>
      <c r="H42" s="158">
        <v>788.58089673913048</v>
      </c>
      <c r="I42" s="24">
        <v>0.22087487393907912</v>
      </c>
      <c r="J42" s="158">
        <v>2102.197646130729</v>
      </c>
      <c r="K42" s="23">
        <v>0.19676615704951581</v>
      </c>
      <c r="L42" s="158">
        <v>13913.332916230365</v>
      </c>
      <c r="M42" s="23">
        <v>0.4104865994868872</v>
      </c>
      <c r="N42" s="157">
        <v>2840.2933023143687</v>
      </c>
      <c r="O42" s="23">
        <v>0.25990904406702536</v>
      </c>
      <c r="P42" s="157">
        <v>12603.382843930636</v>
      </c>
      <c r="Q42" s="23">
        <v>0.16238140070750395</v>
      </c>
    </row>
    <row r="43" spans="1:17" ht="12.4" customHeight="1" x14ac:dyDescent="0.15">
      <c r="A43" s="114" t="s">
        <v>162</v>
      </c>
      <c r="B43" s="157">
        <v>356712.29225</v>
      </c>
      <c r="C43" s="23">
        <v>0.59047581429945395</v>
      </c>
      <c r="D43" s="157">
        <v>722316.33966666658</v>
      </c>
      <c r="E43" s="23">
        <v>0.54447333783737617</v>
      </c>
      <c r="F43" s="158">
        <v>11396.513869623059</v>
      </c>
      <c r="G43" s="23">
        <v>0.63438726343775476</v>
      </c>
      <c r="H43" s="158">
        <v>3566.1092246376811</v>
      </c>
      <c r="I43" s="24">
        <v>0.9988371880448953</v>
      </c>
      <c r="J43" s="158">
        <v>7836.3692103681442</v>
      </c>
      <c r="K43" s="23">
        <v>0.73348586303640095</v>
      </c>
      <c r="L43" s="158">
        <v>21980.364570680631</v>
      </c>
      <c r="M43" s="23">
        <v>0.64848912639584222</v>
      </c>
      <c r="N43" s="157">
        <v>8002.3863760848608</v>
      </c>
      <c r="O43" s="23">
        <v>0.73228092027271818</v>
      </c>
      <c r="P43" s="157">
        <v>34137.756144508669</v>
      </c>
      <c r="Q43" s="23">
        <v>0.43982926872891115</v>
      </c>
    </row>
    <row r="44" spans="1:17" ht="12.4" customHeight="1" x14ac:dyDescent="0.15">
      <c r="A44" s="114" t="s">
        <v>163</v>
      </c>
      <c r="B44" s="157">
        <v>287738.25949999999</v>
      </c>
      <c r="C44" s="23">
        <v>0.47630117261082439</v>
      </c>
      <c r="D44" s="157">
        <v>246923.38649999999</v>
      </c>
      <c r="E44" s="23">
        <v>0.18612786815788512</v>
      </c>
      <c r="F44" s="158">
        <v>12015.291968070955</v>
      </c>
      <c r="G44" s="23">
        <v>0.66883156360185059</v>
      </c>
      <c r="H44" s="158">
        <v>3637.8678967391302</v>
      </c>
      <c r="I44" s="24">
        <v>1.0189361883123167</v>
      </c>
      <c r="J44" s="158">
        <v>8472.518921111945</v>
      </c>
      <c r="K44" s="23">
        <v>0.79302961436806563</v>
      </c>
      <c r="L44" s="158">
        <v>25421.396539267014</v>
      </c>
      <c r="M44" s="23">
        <v>0.75001027305531509</v>
      </c>
      <c r="N44" s="157">
        <v>8746.6309074252658</v>
      </c>
      <c r="O44" s="23">
        <v>0.80038511378511989</v>
      </c>
      <c r="P44" s="157">
        <v>44428.227849710987</v>
      </c>
      <c r="Q44" s="23">
        <v>0.57241122947101286</v>
      </c>
    </row>
    <row r="45" spans="1:17" ht="12.4" customHeight="1" x14ac:dyDescent="0.15">
      <c r="A45" s="114" t="s">
        <v>164</v>
      </c>
      <c r="B45" s="157">
        <v>43012.375749999999</v>
      </c>
      <c r="C45" s="23">
        <v>7.1199586186773287E-2</v>
      </c>
      <c r="D45" s="157">
        <v>191043.679</v>
      </c>
      <c r="E45" s="23">
        <v>0.14400641916236367</v>
      </c>
      <c r="F45" s="158">
        <v>4455.0468869179595</v>
      </c>
      <c r="G45" s="23">
        <v>0.24799030961669424</v>
      </c>
      <c r="H45" s="158">
        <v>994.0571141304348</v>
      </c>
      <c r="I45" s="24">
        <v>0.27842703352277343</v>
      </c>
      <c r="J45" s="158">
        <v>2327.3857678437266</v>
      </c>
      <c r="K45" s="23">
        <v>0.21784381423566113</v>
      </c>
      <c r="L45" s="158">
        <v>7698.9517591623044</v>
      </c>
      <c r="M45" s="23">
        <v>0.22714302505803682</v>
      </c>
      <c r="N45" s="157">
        <v>2467.1985390549662</v>
      </c>
      <c r="O45" s="23">
        <v>0.2257679561779157</v>
      </c>
      <c r="P45" s="157">
        <v>21401.754086705205</v>
      </c>
      <c r="Q45" s="23">
        <v>0.27573920821347575</v>
      </c>
    </row>
    <row r="46" spans="1:17" ht="12.4" customHeight="1" x14ac:dyDescent="0.15">
      <c r="A46" s="116" t="s">
        <v>165</v>
      </c>
      <c r="B46" s="157">
        <v>262720.09175000002</v>
      </c>
      <c r="C46" s="23">
        <v>0.43488790120018211</v>
      </c>
      <c r="D46" s="157">
        <v>1976711.57</v>
      </c>
      <c r="E46" s="23">
        <v>1.4900213207918487</v>
      </c>
      <c r="F46" s="158">
        <v>5457.1552305986697</v>
      </c>
      <c r="G46" s="23">
        <v>0.30377269860761585</v>
      </c>
      <c r="H46" s="158">
        <v>1288.1837880434782</v>
      </c>
      <c r="I46" s="24">
        <v>0.36080944006001314</v>
      </c>
      <c r="J46" s="158">
        <v>2999.9536018031558</v>
      </c>
      <c r="K46" s="23">
        <v>0.2807963098237396</v>
      </c>
      <c r="L46" s="158">
        <v>7996.0245235602088</v>
      </c>
      <c r="M46" s="23">
        <v>0.23590759567473016</v>
      </c>
      <c r="N46" s="157">
        <v>3004.4630564127287</v>
      </c>
      <c r="O46" s="23">
        <v>0.27493186013241377</v>
      </c>
      <c r="P46" s="157">
        <v>19695.838572254335</v>
      </c>
      <c r="Q46" s="23">
        <v>0.25376027175209603</v>
      </c>
    </row>
    <row r="47" spans="1:17" ht="12.4" customHeight="1" x14ac:dyDescent="0.15">
      <c r="A47" s="114" t="s">
        <v>166</v>
      </c>
      <c r="B47" s="157">
        <v>1875.79025</v>
      </c>
      <c r="C47" s="23">
        <v>3.1050479599045167E-3</v>
      </c>
      <c r="D47" s="157">
        <v>5067.083333333333</v>
      </c>
      <c r="E47" s="23">
        <v>3.8195062524451636E-3</v>
      </c>
      <c r="F47" s="158">
        <v>1735.0765237250555</v>
      </c>
      <c r="G47" s="23">
        <v>9.6583083242229806E-2</v>
      </c>
      <c r="H47" s="158">
        <v>585.5963894927537</v>
      </c>
      <c r="I47" s="24">
        <v>0.16402062140135745</v>
      </c>
      <c r="J47" s="158">
        <v>1211.1783771600299</v>
      </c>
      <c r="K47" s="23">
        <v>0.11336655961626352</v>
      </c>
      <c r="L47" s="158">
        <v>5950.3576753926709</v>
      </c>
      <c r="M47" s="23">
        <v>0.17555406045472613</v>
      </c>
      <c r="N47" s="157">
        <v>1481.1214768563161</v>
      </c>
      <c r="O47" s="23">
        <v>0.13553419531820529</v>
      </c>
      <c r="P47" s="157">
        <v>4859.8359421965324</v>
      </c>
      <c r="Q47" s="23">
        <v>6.2613901146593487E-2</v>
      </c>
    </row>
    <row r="48" spans="1:17" ht="12.4" customHeight="1" x14ac:dyDescent="0.15">
      <c r="A48" s="114" t="s">
        <v>167</v>
      </c>
      <c r="B48" s="157">
        <v>10369.419749999999</v>
      </c>
      <c r="C48" s="23">
        <v>1.7164789954597057E-2</v>
      </c>
      <c r="D48" s="157">
        <v>24790.218833333332</v>
      </c>
      <c r="E48" s="23">
        <v>1.8686567716483946E-2</v>
      </c>
      <c r="F48" s="158">
        <v>1015.2223467849224</v>
      </c>
      <c r="G48" s="23">
        <v>5.6512380340659731E-2</v>
      </c>
      <c r="H48" s="158">
        <v>156.96911775362321</v>
      </c>
      <c r="I48" s="24">
        <v>4.3965729121167529E-2</v>
      </c>
      <c r="J48" s="158">
        <v>393.50502930127726</v>
      </c>
      <c r="K48" s="23">
        <v>3.6832156356840673E-2</v>
      </c>
      <c r="L48" s="158">
        <v>1534.4320942408378</v>
      </c>
      <c r="M48" s="23">
        <v>4.5270519745395248E-2</v>
      </c>
      <c r="N48" s="157">
        <v>435.6213486017358</v>
      </c>
      <c r="O48" s="23">
        <v>3.9862759313627386E-2</v>
      </c>
      <c r="P48" s="157">
        <v>6076.0516820809244</v>
      </c>
      <c r="Q48" s="23">
        <v>7.8283568397877978E-2</v>
      </c>
    </row>
    <row r="49" spans="1:17" ht="12.4" customHeight="1" x14ac:dyDescent="0.15">
      <c r="A49" s="114" t="s">
        <v>168</v>
      </c>
      <c r="B49" s="157">
        <v>1901684.5330000001</v>
      </c>
      <c r="C49" s="23">
        <v>3.1479114893435569</v>
      </c>
      <c r="D49" s="157">
        <v>3573007.4176666667</v>
      </c>
      <c r="E49" s="23">
        <v>2.6932898620463677</v>
      </c>
      <c r="F49" s="158">
        <v>31014.803003547673</v>
      </c>
      <c r="G49" s="23">
        <v>1.7264398770158678</v>
      </c>
      <c r="H49" s="158">
        <v>3946.9234855072464</v>
      </c>
      <c r="I49" s="24">
        <v>1.105500058286341</v>
      </c>
      <c r="J49" s="158">
        <v>12809.552845980465</v>
      </c>
      <c r="K49" s="23">
        <v>1.198976933337087</v>
      </c>
      <c r="L49" s="158">
        <v>49939.842968586388</v>
      </c>
      <c r="M49" s="23">
        <v>1.4733807091736197</v>
      </c>
      <c r="N49" s="157">
        <v>13870.167121022179</v>
      </c>
      <c r="O49" s="23">
        <v>1.2692287358271406</v>
      </c>
      <c r="P49" s="157">
        <v>176039.99597109828</v>
      </c>
      <c r="Q49" s="23">
        <v>2.268091153011047</v>
      </c>
    </row>
    <row r="50" spans="1:17" ht="12.4" customHeight="1" x14ac:dyDescent="0.15">
      <c r="A50" s="114" t="s">
        <v>169</v>
      </c>
      <c r="B50" s="157">
        <v>0</v>
      </c>
      <c r="C50" s="23">
        <v>0</v>
      </c>
      <c r="D50" s="157">
        <v>0</v>
      </c>
      <c r="E50" s="23">
        <v>0</v>
      </c>
      <c r="F50" s="158">
        <v>736.29918403547674</v>
      </c>
      <c r="G50" s="23">
        <v>4.0986114681679162E-2</v>
      </c>
      <c r="H50" s="158">
        <v>331.35115398550727</v>
      </c>
      <c r="I50" s="24">
        <v>9.2808670193196774E-2</v>
      </c>
      <c r="J50" s="158">
        <v>549.0886769346356</v>
      </c>
      <c r="K50" s="23">
        <v>5.1394819625400989E-2</v>
      </c>
      <c r="L50" s="158">
        <v>969.48381151832461</v>
      </c>
      <c r="M50" s="23">
        <v>2.860278809137886E-2</v>
      </c>
      <c r="N50" s="157">
        <v>529.85259112825452</v>
      </c>
      <c r="O50" s="23">
        <v>4.8485654754164789E-2</v>
      </c>
      <c r="P50" s="157">
        <v>3245.3201502890174</v>
      </c>
      <c r="Q50" s="23">
        <v>4.1812554476355804E-2</v>
      </c>
    </row>
    <row r="51" spans="1:17" ht="12.4" customHeight="1" x14ac:dyDescent="0.15">
      <c r="A51" s="114" t="s">
        <v>170</v>
      </c>
      <c r="B51" s="157">
        <v>154578.16750000001</v>
      </c>
      <c r="C51" s="23">
        <v>0.25587755541519297</v>
      </c>
      <c r="D51" s="157">
        <v>52843.317333333332</v>
      </c>
      <c r="E51" s="23">
        <v>3.9832654739829401E-2</v>
      </c>
      <c r="F51" s="158">
        <v>957.19098536585363</v>
      </c>
      <c r="G51" s="23">
        <v>5.3282062983495151E-2</v>
      </c>
      <c r="H51" s="158">
        <v>28.664434782608694</v>
      </c>
      <c r="I51" s="24">
        <v>8.028666995769344E-3</v>
      </c>
      <c r="J51" s="158">
        <v>278.03855371900829</v>
      </c>
      <c r="K51" s="23">
        <v>2.602446912048938E-2</v>
      </c>
      <c r="L51" s="158">
        <v>592.50916753926697</v>
      </c>
      <c r="M51" s="23">
        <v>1.7480863486295167E-2</v>
      </c>
      <c r="N51" s="157">
        <v>240.62745130183222</v>
      </c>
      <c r="O51" s="23">
        <v>2.2019293145951919E-2</v>
      </c>
      <c r="P51" s="157">
        <v>8494.3780924855491</v>
      </c>
      <c r="Q51" s="23">
        <v>0.10944117384017872</v>
      </c>
    </row>
    <row r="52" spans="1:17" ht="12.4" customHeight="1" x14ac:dyDescent="0.15">
      <c r="A52" s="114" t="s">
        <v>171</v>
      </c>
      <c r="B52" s="157">
        <v>0</v>
      </c>
      <c r="C52" s="23">
        <v>0</v>
      </c>
      <c r="D52" s="157">
        <v>261674.14516666665</v>
      </c>
      <c r="E52" s="23">
        <v>0.1972468119859867</v>
      </c>
      <c r="F52" s="158">
        <v>558.41429223946784</v>
      </c>
      <c r="G52" s="23">
        <v>3.1084147202467587E-2</v>
      </c>
      <c r="H52" s="158">
        <v>268.97581340579711</v>
      </c>
      <c r="I52" s="24">
        <v>7.533786213226018E-2</v>
      </c>
      <c r="J52" s="158">
        <v>651.09388730277988</v>
      </c>
      <c r="K52" s="23">
        <v>6.0942529508964914E-2</v>
      </c>
      <c r="L52" s="158">
        <v>443.06992670157069</v>
      </c>
      <c r="M52" s="23">
        <v>1.3071941039696517E-2</v>
      </c>
      <c r="N52" s="157">
        <v>530.23479701060751</v>
      </c>
      <c r="O52" s="23">
        <v>4.8520629580686481E-2</v>
      </c>
      <c r="P52" s="157">
        <v>922.06508670520236</v>
      </c>
      <c r="Q52" s="23">
        <v>1.1879843862299233E-2</v>
      </c>
    </row>
    <row r="53" spans="1:17" ht="12.4" customHeight="1" x14ac:dyDescent="0.15">
      <c r="A53" s="114" t="s">
        <v>172</v>
      </c>
      <c r="B53" s="157">
        <v>42846.25475</v>
      </c>
      <c r="C53" s="23">
        <v>7.0924601458524861E-2</v>
      </c>
      <c r="D53" s="157">
        <v>59874.311666666661</v>
      </c>
      <c r="E53" s="23">
        <v>4.5132533397914724E-2</v>
      </c>
      <c r="F53" s="158">
        <v>3481.8450354767187</v>
      </c>
      <c r="G53" s="23">
        <v>0.19381700132511359</v>
      </c>
      <c r="H53" s="158">
        <v>775.49834420289858</v>
      </c>
      <c r="I53" s="24">
        <v>0.21721056105223333</v>
      </c>
      <c r="J53" s="158">
        <v>2398.5913486100676</v>
      </c>
      <c r="K53" s="23">
        <v>0.22450867208747158</v>
      </c>
      <c r="L53" s="158">
        <v>8704.336335078533</v>
      </c>
      <c r="M53" s="23">
        <v>0.25680499737115486</v>
      </c>
      <c r="N53" s="157">
        <v>2547.3136022179365</v>
      </c>
      <c r="O53" s="23">
        <v>0.23309911083898185</v>
      </c>
      <c r="P53" s="157">
        <v>14259.397052023121</v>
      </c>
      <c r="Q53" s="23">
        <v>0.18371741104944811</v>
      </c>
    </row>
    <row r="54" spans="1:17" ht="12.4" customHeight="1" x14ac:dyDescent="0.15">
      <c r="A54" s="114" t="s">
        <v>173</v>
      </c>
      <c r="B54" s="157">
        <v>40399.895250000001</v>
      </c>
      <c r="C54" s="23">
        <v>6.6875074292751371E-2</v>
      </c>
      <c r="D54" s="157">
        <v>61567.260166666667</v>
      </c>
      <c r="E54" s="23">
        <v>4.640865754181428E-2</v>
      </c>
      <c r="F54" s="158">
        <v>938.74324035476718</v>
      </c>
      <c r="G54" s="23">
        <v>5.2255168741267746E-2</v>
      </c>
      <c r="H54" s="158">
        <v>338.00099456521741</v>
      </c>
      <c r="I54" s="24">
        <v>9.4671234586820849E-2</v>
      </c>
      <c r="J54" s="158">
        <v>561.4492028549962</v>
      </c>
      <c r="K54" s="23">
        <v>5.255176754080601E-2</v>
      </c>
      <c r="L54" s="158">
        <v>1303.1028429319372</v>
      </c>
      <c r="M54" s="23">
        <v>3.8445587264920561E-2</v>
      </c>
      <c r="N54" s="157">
        <v>570.2787275795564</v>
      </c>
      <c r="O54" s="23">
        <v>5.218496231223263E-2</v>
      </c>
      <c r="P54" s="157">
        <v>5399.006947976879</v>
      </c>
      <c r="Q54" s="23">
        <v>6.9560555407885569E-2</v>
      </c>
    </row>
    <row r="55" spans="1:17" ht="12.4" customHeight="1" x14ac:dyDescent="0.15">
      <c r="A55" s="114" t="s">
        <v>174</v>
      </c>
      <c r="B55" s="157">
        <v>319546.21925000002</v>
      </c>
      <c r="C55" s="23">
        <v>0.52895377624306017</v>
      </c>
      <c r="D55" s="157">
        <v>65625.685500000007</v>
      </c>
      <c r="E55" s="23">
        <v>4.9467849569262388E-2</v>
      </c>
      <c r="F55" s="158">
        <v>758.06951352549891</v>
      </c>
      <c r="G55" s="23">
        <v>4.219796068189556E-2</v>
      </c>
      <c r="H55" s="158">
        <v>135.17162681159419</v>
      </c>
      <c r="I55" s="24">
        <v>3.786043531565253E-2</v>
      </c>
      <c r="J55" s="158">
        <v>354.22848384673176</v>
      </c>
      <c r="K55" s="23">
        <v>3.3155863156961909E-2</v>
      </c>
      <c r="L55" s="158">
        <v>2179.6960942408377</v>
      </c>
      <c r="M55" s="23">
        <v>6.4307814887116788E-2</v>
      </c>
      <c r="N55" s="157">
        <v>464.03799614271941</v>
      </c>
      <c r="O55" s="23">
        <v>4.2463104739907297E-2</v>
      </c>
      <c r="P55" s="157">
        <v>3736.7088150289019</v>
      </c>
      <c r="Q55" s="23">
        <v>4.8143583269207063E-2</v>
      </c>
    </row>
    <row r="56" spans="1:17" ht="12.4" customHeight="1" x14ac:dyDescent="0.15">
      <c r="A56" s="114" t="s">
        <v>175</v>
      </c>
      <c r="B56" s="157">
        <v>338511.13050000003</v>
      </c>
      <c r="C56" s="23">
        <v>0.56034692320423174</v>
      </c>
      <c r="D56" s="157">
        <v>915503.76216666668</v>
      </c>
      <c r="E56" s="23">
        <v>0.69009568497314111</v>
      </c>
      <c r="F56" s="158">
        <v>1841.2571600886918</v>
      </c>
      <c r="G56" s="23">
        <v>0.10249363133644578</v>
      </c>
      <c r="H56" s="158">
        <v>41.286746376811593</v>
      </c>
      <c r="I56" s="24">
        <v>1.1564070267288895E-2</v>
      </c>
      <c r="J56" s="158">
        <v>585.53059278737794</v>
      </c>
      <c r="K56" s="23">
        <v>5.4805790877825285E-2</v>
      </c>
      <c r="L56" s="158">
        <v>338.80884293193719</v>
      </c>
      <c r="M56" s="23">
        <v>9.9959147566274671E-3</v>
      </c>
      <c r="N56" s="157">
        <v>417.95756605593056</v>
      </c>
      <c r="O56" s="23">
        <v>3.8246385105954121E-2</v>
      </c>
      <c r="P56" s="157">
        <v>6521.6146184971103</v>
      </c>
      <c r="Q56" s="23">
        <v>8.402418062989081E-2</v>
      </c>
    </row>
    <row r="57" spans="1:17" ht="12.4" customHeight="1" x14ac:dyDescent="0.15">
      <c r="A57" s="114" t="s">
        <v>176</v>
      </c>
      <c r="B57" s="157">
        <v>1019955.099</v>
      </c>
      <c r="C57" s="23">
        <v>1.6883601454609116</v>
      </c>
      <c r="D57" s="157">
        <v>2118789.86</v>
      </c>
      <c r="E57" s="23">
        <v>1.5971182207819912</v>
      </c>
      <c r="F57" s="158">
        <v>40194.704901108642</v>
      </c>
      <c r="G57" s="23">
        <v>2.2374393730058966</v>
      </c>
      <c r="H57" s="158">
        <v>10076.443507246377</v>
      </c>
      <c r="I57" s="24">
        <v>2.8223270416776973</v>
      </c>
      <c r="J57" s="158">
        <v>25322.652712997744</v>
      </c>
      <c r="K57" s="23">
        <v>2.3702058033444335</v>
      </c>
      <c r="L57" s="158">
        <v>58691.500235602092</v>
      </c>
      <c r="M57" s="23">
        <v>1.7315818212322036</v>
      </c>
      <c r="N57" s="157">
        <v>24337.861196721311</v>
      </c>
      <c r="O57" s="23">
        <v>2.2271045856853746</v>
      </c>
      <c r="P57" s="157">
        <v>216614.89063583815</v>
      </c>
      <c r="Q57" s="23">
        <v>2.7908562162331596</v>
      </c>
    </row>
    <row r="58" spans="1:17" ht="6" customHeight="1" x14ac:dyDescent="0.15">
      <c r="A58" s="114"/>
      <c r="B58" s="157"/>
      <c r="C58" s="24"/>
      <c r="D58" s="157"/>
      <c r="E58" s="24"/>
      <c r="F58" s="158"/>
      <c r="G58" s="24"/>
      <c r="H58" s="158"/>
      <c r="I58" s="24"/>
      <c r="J58" s="158"/>
      <c r="K58" s="24"/>
      <c r="L58" s="158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60410991.206</v>
      </c>
      <c r="C59" s="24">
        <v>100</v>
      </c>
      <c r="D59" s="157">
        <v>132663307.727</v>
      </c>
      <c r="E59" s="24">
        <v>100</v>
      </c>
      <c r="F59" s="158">
        <v>1796460.0688647449</v>
      </c>
      <c r="G59" s="24">
        <v>100</v>
      </c>
      <c r="H59" s="158">
        <v>357026.07665398548</v>
      </c>
      <c r="I59" s="24">
        <v>100</v>
      </c>
      <c r="J59" s="158">
        <v>1068373.5849969948</v>
      </c>
      <c r="K59" s="24">
        <v>100</v>
      </c>
      <c r="L59" s="158">
        <v>3389473.1115759164</v>
      </c>
      <c r="M59" s="24">
        <v>100</v>
      </c>
      <c r="N59" s="157">
        <v>1092802.7966513983</v>
      </c>
      <c r="O59" s="24">
        <v>100</v>
      </c>
      <c r="P59" s="157">
        <v>7761592.6386994217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4">
    <mergeCell ref="A2:H2"/>
    <mergeCell ref="I2:Q2"/>
    <mergeCell ref="P3:Q3"/>
    <mergeCell ref="A4:A6"/>
    <mergeCell ref="B4:E4"/>
    <mergeCell ref="F4:H4"/>
    <mergeCell ref="I4:Q4"/>
    <mergeCell ref="B5:C5"/>
    <mergeCell ref="D5:E5"/>
    <mergeCell ref="F5:G5"/>
    <mergeCell ref="J5:K5"/>
    <mergeCell ref="L5:M5"/>
    <mergeCell ref="N5:O5"/>
    <mergeCell ref="P5:Q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AL63"/>
  <sheetViews>
    <sheetView view="pageBreakPreview" zoomScale="130" zoomScaleNormal="100" zoomScaleSheetLayoutView="130" workbookViewId="0">
      <selection activeCell="G32" sqref="G32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82" t="s">
        <v>215</v>
      </c>
      <c r="B2" s="282"/>
      <c r="C2" s="282"/>
      <c r="D2" s="282"/>
      <c r="E2" s="282"/>
      <c r="F2" s="282"/>
      <c r="G2" s="282"/>
      <c r="H2" s="282"/>
      <c r="I2" s="293" t="s">
        <v>241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94" t="s">
        <v>113</v>
      </c>
      <c r="Q3" s="295"/>
    </row>
    <row r="4" spans="1:17" x14ac:dyDescent="0.15">
      <c r="A4" s="283" t="s">
        <v>114</v>
      </c>
      <c r="B4" s="286" t="s">
        <v>242</v>
      </c>
      <c r="C4" s="287"/>
      <c r="D4" s="287"/>
      <c r="E4" s="287"/>
      <c r="F4" s="287"/>
      <c r="G4" s="287"/>
      <c r="H4" s="287"/>
      <c r="I4" s="177"/>
      <c r="J4" s="286" t="s">
        <v>626</v>
      </c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229</v>
      </c>
      <c r="C5" s="288"/>
      <c r="D5" s="286" t="s">
        <v>230</v>
      </c>
      <c r="E5" s="288"/>
      <c r="F5" s="286" t="s">
        <v>235</v>
      </c>
      <c r="G5" s="288"/>
      <c r="H5" s="35" t="s">
        <v>243</v>
      </c>
      <c r="I5" s="165" t="s">
        <v>244</v>
      </c>
      <c r="J5" s="286" t="s">
        <v>191</v>
      </c>
      <c r="K5" s="288"/>
      <c r="L5" s="286" t="s">
        <v>221</v>
      </c>
      <c r="M5" s="298"/>
      <c r="N5" s="286" t="s">
        <v>222</v>
      </c>
      <c r="O5" s="298"/>
      <c r="P5" s="286" t="s">
        <v>240</v>
      </c>
      <c r="Q5" s="300"/>
    </row>
    <row r="6" spans="1:17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5" t="s">
        <v>129</v>
      </c>
      <c r="I6" s="173" t="s">
        <v>130</v>
      </c>
      <c r="J6" s="174" t="s">
        <v>131</v>
      </c>
      <c r="K6" s="175" t="s">
        <v>130</v>
      </c>
      <c r="L6" s="176" t="s">
        <v>129</v>
      </c>
      <c r="M6" s="175" t="s">
        <v>130</v>
      </c>
      <c r="N6" s="35" t="s">
        <v>129</v>
      </c>
      <c r="O6" s="175" t="s">
        <v>130</v>
      </c>
      <c r="P6" s="35" t="s">
        <v>129</v>
      </c>
      <c r="Q6" s="166" t="s">
        <v>132</v>
      </c>
    </row>
    <row r="7" spans="1:17" ht="12.4" customHeight="1" x14ac:dyDescent="0.15">
      <c r="A7" s="114" t="s">
        <v>133</v>
      </c>
      <c r="B7" s="157">
        <v>738722.23823741009</v>
      </c>
      <c r="C7" s="23">
        <v>12.269534105902338</v>
      </c>
      <c r="D7" s="157">
        <v>1535879.2108529413</v>
      </c>
      <c r="E7" s="23">
        <v>10.322861605890802</v>
      </c>
      <c r="F7" s="157">
        <v>9989547.663625</v>
      </c>
      <c r="G7" s="23">
        <v>18.089267554328103</v>
      </c>
      <c r="H7" s="157">
        <v>0</v>
      </c>
      <c r="I7" s="24">
        <v>0</v>
      </c>
      <c r="J7" s="157">
        <v>1369409.4812695214</v>
      </c>
      <c r="K7" s="23">
        <v>17.963459944718412</v>
      </c>
      <c r="L7" s="157">
        <v>102673.81630555555</v>
      </c>
      <c r="M7" s="23">
        <v>28.668735985403192</v>
      </c>
      <c r="N7" s="157">
        <v>273707.60997311829</v>
      </c>
      <c r="O7" s="23">
        <v>22.471417067174588</v>
      </c>
      <c r="P7" s="157">
        <v>670077.46012244897</v>
      </c>
      <c r="Q7" s="23">
        <v>19.130597723314384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696450.20028057555</v>
      </c>
      <c r="C9" s="23">
        <v>11.567432308243049</v>
      </c>
      <c r="D9" s="157">
        <v>1413318.6702352942</v>
      </c>
      <c r="E9" s="23">
        <v>9.4991148618766541</v>
      </c>
      <c r="F9" s="157">
        <v>3440610.3327500001</v>
      </c>
      <c r="G9" s="23">
        <v>6.2303242303881925</v>
      </c>
      <c r="H9" s="157">
        <v>0</v>
      </c>
      <c r="I9" s="24">
        <v>0</v>
      </c>
      <c r="J9" s="157">
        <v>644357.82311586908</v>
      </c>
      <c r="K9" s="23">
        <v>8.4524724736660009</v>
      </c>
      <c r="L9" s="157">
        <v>63533.14161111111</v>
      </c>
      <c r="M9" s="23">
        <v>17.739818472819575</v>
      </c>
      <c r="N9" s="157">
        <v>202179.86199999999</v>
      </c>
      <c r="O9" s="23">
        <v>16.598983133980134</v>
      </c>
      <c r="P9" s="157">
        <v>418978.36118367343</v>
      </c>
      <c r="Q9" s="23">
        <v>11.961761079254433</v>
      </c>
    </row>
    <row r="10" spans="1:17" ht="12.4" customHeight="1" x14ac:dyDescent="0.15">
      <c r="A10" s="114" t="s">
        <v>135</v>
      </c>
      <c r="B10" s="157">
        <v>434900.37512230215</v>
      </c>
      <c r="C10" s="23">
        <v>7.2233171130255309</v>
      </c>
      <c r="D10" s="157">
        <v>1001521.5645588236</v>
      </c>
      <c r="E10" s="23">
        <v>6.7313682177614114</v>
      </c>
      <c r="F10" s="157">
        <v>2230442.4389999998</v>
      </c>
      <c r="G10" s="23">
        <v>4.038928628421802</v>
      </c>
      <c r="H10" s="157">
        <v>0</v>
      </c>
      <c r="I10" s="24">
        <v>0</v>
      </c>
      <c r="J10" s="157">
        <v>429703.44666246849</v>
      </c>
      <c r="K10" s="23">
        <v>5.636707469757531</v>
      </c>
      <c r="L10" s="157">
        <v>45655.059472222223</v>
      </c>
      <c r="M10" s="23">
        <v>12.747873737466195</v>
      </c>
      <c r="N10" s="157">
        <v>141716.88765591398</v>
      </c>
      <c r="O10" s="23">
        <v>11.634968016748736</v>
      </c>
      <c r="P10" s="157">
        <v>259119.55687755102</v>
      </c>
      <c r="Q10" s="23">
        <v>7.397819356529399</v>
      </c>
    </row>
    <row r="11" spans="1:17" ht="12.4" customHeight="1" x14ac:dyDescent="0.15">
      <c r="A11" s="116" t="s">
        <v>136</v>
      </c>
      <c r="B11" s="157">
        <v>412804.93565467629</v>
      </c>
      <c r="C11" s="23">
        <v>6.8563310740242107</v>
      </c>
      <c r="D11" s="157">
        <v>943515.61320588225</v>
      </c>
      <c r="E11" s="23">
        <v>6.3415020069921972</v>
      </c>
      <c r="F11" s="157">
        <v>2019564.4010000001</v>
      </c>
      <c r="G11" s="23">
        <v>3.657066568280281</v>
      </c>
      <c r="H11" s="157">
        <v>0</v>
      </c>
      <c r="I11" s="24">
        <v>0</v>
      </c>
      <c r="J11" s="157">
        <v>396176.00492695213</v>
      </c>
      <c r="K11" s="23">
        <v>5.1969055953711418</v>
      </c>
      <c r="L11" s="157">
        <v>43286.018111111109</v>
      </c>
      <c r="M11" s="23">
        <v>12.086386478454866</v>
      </c>
      <c r="N11" s="157">
        <v>139397.94594623655</v>
      </c>
      <c r="O11" s="23">
        <v>11.444582713549654</v>
      </c>
      <c r="P11" s="157">
        <v>256047.44689795916</v>
      </c>
      <c r="Q11" s="23">
        <v>7.3101111381831023</v>
      </c>
    </row>
    <row r="12" spans="1:17" ht="12.4" customHeight="1" x14ac:dyDescent="0.15">
      <c r="A12" s="116" t="s">
        <v>137</v>
      </c>
      <c r="B12" s="157">
        <v>7593.0643381294958</v>
      </c>
      <c r="C12" s="23">
        <v>0.12611419697784951</v>
      </c>
      <c r="D12" s="157">
        <v>10256.850205882354</v>
      </c>
      <c r="E12" s="23">
        <v>6.8937742264820606E-2</v>
      </c>
      <c r="F12" s="157">
        <v>3.1172499999999999</v>
      </c>
      <c r="G12" s="23">
        <v>5.6447770392104987E-6</v>
      </c>
      <c r="H12" s="157">
        <v>0</v>
      </c>
      <c r="I12" s="24">
        <v>0</v>
      </c>
      <c r="J12" s="157">
        <v>9281.2779269521398</v>
      </c>
      <c r="K12" s="23">
        <v>0.12174872932969713</v>
      </c>
      <c r="L12" s="157">
        <v>1071.8913611111111</v>
      </c>
      <c r="M12" s="23">
        <v>0.29929510309890145</v>
      </c>
      <c r="N12" s="157">
        <v>1175.4355268817203</v>
      </c>
      <c r="O12" s="23">
        <v>9.6503352474297005E-2</v>
      </c>
      <c r="P12" s="157">
        <v>0</v>
      </c>
      <c r="Q12" s="23">
        <v>0</v>
      </c>
    </row>
    <row r="13" spans="1:17" ht="12.4" customHeight="1" x14ac:dyDescent="0.15">
      <c r="A13" s="116" t="s">
        <v>138</v>
      </c>
      <c r="B13" s="157">
        <v>7078.3866115107921</v>
      </c>
      <c r="C13" s="23">
        <v>0.11756584741771754</v>
      </c>
      <c r="D13" s="157">
        <v>17188.580970588238</v>
      </c>
      <c r="E13" s="23">
        <v>0.11552688603844891</v>
      </c>
      <c r="F13" s="157">
        <v>76326.077250000002</v>
      </c>
      <c r="G13" s="23">
        <v>0.13821274788798038</v>
      </c>
      <c r="H13" s="157">
        <v>0</v>
      </c>
      <c r="I13" s="24">
        <v>0</v>
      </c>
      <c r="J13" s="157">
        <v>2934.6916045340049</v>
      </c>
      <c r="K13" s="23">
        <v>3.8496312322356722E-2</v>
      </c>
      <c r="L13" s="157">
        <v>723.52338888888892</v>
      </c>
      <c r="M13" s="23">
        <v>0.20202327878405166</v>
      </c>
      <c r="N13" s="157">
        <v>411.1131182795699</v>
      </c>
      <c r="O13" s="23">
        <v>3.3752420488251E-2</v>
      </c>
      <c r="P13" s="157">
        <v>600.34795918367354</v>
      </c>
      <c r="Q13" s="23">
        <v>1.7139832309919611E-2</v>
      </c>
    </row>
    <row r="14" spans="1:17" ht="12.4" customHeight="1" x14ac:dyDescent="0.15">
      <c r="A14" s="116" t="s">
        <v>139</v>
      </c>
      <c r="B14" s="157">
        <v>7423.988517985611</v>
      </c>
      <c r="C14" s="23">
        <v>0.12330599460575291</v>
      </c>
      <c r="D14" s="157">
        <v>30560.520176470589</v>
      </c>
      <c r="E14" s="23">
        <v>0.20540158246594403</v>
      </c>
      <c r="F14" s="157">
        <v>134548.84349999999</v>
      </c>
      <c r="G14" s="23">
        <v>0.24364366747650226</v>
      </c>
      <c r="H14" s="157">
        <v>0</v>
      </c>
      <c r="I14" s="24">
        <v>0</v>
      </c>
      <c r="J14" s="157">
        <v>21311.472204030226</v>
      </c>
      <c r="K14" s="23">
        <v>0.27955683273433557</v>
      </c>
      <c r="L14" s="157">
        <v>573.62661111111117</v>
      </c>
      <c r="M14" s="23">
        <v>0.16016887712837619</v>
      </c>
      <c r="N14" s="157">
        <v>732.39306451612913</v>
      </c>
      <c r="O14" s="23">
        <v>6.0129530236533897E-2</v>
      </c>
      <c r="P14" s="157">
        <v>2471.7620204081632</v>
      </c>
      <c r="Q14" s="23">
        <v>7.0568386036376066E-2</v>
      </c>
    </row>
    <row r="15" spans="1:17" ht="12.4" customHeight="1" x14ac:dyDescent="0.15">
      <c r="A15" s="114" t="s">
        <v>140</v>
      </c>
      <c r="B15" s="157">
        <v>261549.82515827336</v>
      </c>
      <c r="C15" s="23">
        <v>4.3441151952175172</v>
      </c>
      <c r="D15" s="157">
        <v>411797.10567647056</v>
      </c>
      <c r="E15" s="23">
        <v>2.7677466441152423</v>
      </c>
      <c r="F15" s="157">
        <v>1210167.89375</v>
      </c>
      <c r="G15" s="23">
        <v>2.1913956019663905</v>
      </c>
      <c r="H15" s="157">
        <v>0</v>
      </c>
      <c r="I15" s="24">
        <v>0</v>
      </c>
      <c r="J15" s="157">
        <v>214654.3764534005</v>
      </c>
      <c r="K15" s="23">
        <v>2.8157650039084681</v>
      </c>
      <c r="L15" s="157">
        <v>17878.082138888887</v>
      </c>
      <c r="M15" s="23">
        <v>4.9919447353533783</v>
      </c>
      <c r="N15" s="157">
        <v>60462.974344086018</v>
      </c>
      <c r="O15" s="23">
        <v>4.9640151172313951</v>
      </c>
      <c r="P15" s="157">
        <v>159858.80430612245</v>
      </c>
      <c r="Q15" s="23">
        <v>4.5639417227250352</v>
      </c>
    </row>
    <row r="16" spans="1:17" ht="12.4" customHeight="1" x14ac:dyDescent="0.15">
      <c r="A16" s="116" t="s">
        <v>136</v>
      </c>
      <c r="B16" s="157">
        <v>240260.78008633092</v>
      </c>
      <c r="C16" s="23">
        <v>3.9905226660207136</v>
      </c>
      <c r="D16" s="157">
        <v>364037.37091176468</v>
      </c>
      <c r="E16" s="23">
        <v>2.4467467055612748</v>
      </c>
      <c r="F16" s="157">
        <v>1029303.422875</v>
      </c>
      <c r="G16" s="23">
        <v>1.8638826939852675</v>
      </c>
      <c r="H16" s="157">
        <v>0</v>
      </c>
      <c r="I16" s="24">
        <v>0</v>
      </c>
      <c r="J16" s="157">
        <v>192915.23735012594</v>
      </c>
      <c r="K16" s="23">
        <v>2.5305981784587797</v>
      </c>
      <c r="L16" s="157">
        <v>15771.594361111112</v>
      </c>
      <c r="M16" s="23">
        <v>4.4037680791173903</v>
      </c>
      <c r="N16" s="157">
        <v>58705.666983870971</v>
      </c>
      <c r="O16" s="23">
        <v>4.8197400398578196</v>
      </c>
      <c r="P16" s="157">
        <v>156161.15742857143</v>
      </c>
      <c r="Q16" s="23">
        <v>4.4583745321432602</v>
      </c>
    </row>
    <row r="17" spans="1:38" ht="12.4" customHeight="1" x14ac:dyDescent="0.15">
      <c r="A17" s="116" t="s">
        <v>137</v>
      </c>
      <c r="B17" s="157">
        <v>2869.7907769784174</v>
      </c>
      <c r="C17" s="23">
        <v>4.7664729708088972E-2</v>
      </c>
      <c r="D17" s="157">
        <v>3943.7060000000001</v>
      </c>
      <c r="E17" s="23">
        <v>2.6506206324462815E-2</v>
      </c>
      <c r="F17" s="157">
        <v>0</v>
      </c>
      <c r="G17" s="23">
        <v>0</v>
      </c>
      <c r="H17" s="157">
        <v>0</v>
      </c>
      <c r="I17" s="24">
        <v>0</v>
      </c>
      <c r="J17" s="157">
        <v>3210.9358312342565</v>
      </c>
      <c r="K17" s="23">
        <v>4.2119992579550021E-2</v>
      </c>
      <c r="L17" s="157">
        <v>1745.4333055555555</v>
      </c>
      <c r="M17" s="23">
        <v>0.48736248848669933</v>
      </c>
      <c r="N17" s="157">
        <v>380.74938172043011</v>
      </c>
      <c r="O17" s="23">
        <v>3.1259555244185416E-2</v>
      </c>
      <c r="P17" s="157">
        <v>41.121428571428574</v>
      </c>
      <c r="Q17" s="23">
        <v>1.1740098042758373E-3</v>
      </c>
    </row>
    <row r="18" spans="1:38" ht="12.4" customHeight="1" x14ac:dyDescent="0.15">
      <c r="A18" s="116" t="s">
        <v>138</v>
      </c>
      <c r="B18" s="157">
        <v>3508.7436978417268</v>
      </c>
      <c r="C18" s="23">
        <v>5.8277182195377961E-2</v>
      </c>
      <c r="D18" s="157">
        <v>10007.225735294118</v>
      </c>
      <c r="E18" s="23">
        <v>6.7259980859420046E-2</v>
      </c>
      <c r="F18" s="157">
        <v>67407.249750000003</v>
      </c>
      <c r="G18" s="23">
        <v>0.12206236126878744</v>
      </c>
      <c r="H18" s="157">
        <v>0</v>
      </c>
      <c r="I18" s="24">
        <v>0</v>
      </c>
      <c r="J18" s="157">
        <v>4625.1661586901764</v>
      </c>
      <c r="K18" s="23">
        <v>6.0671397537188421E-2</v>
      </c>
      <c r="L18" s="157">
        <v>323.4108333333333</v>
      </c>
      <c r="M18" s="23">
        <v>9.0303254805099528E-2</v>
      </c>
      <c r="N18" s="157">
        <v>708.09781182795689</v>
      </c>
      <c r="O18" s="23">
        <v>5.8134888012439608E-2</v>
      </c>
      <c r="P18" s="157">
        <v>1354.3536734693878</v>
      </c>
      <c r="Q18" s="23">
        <v>3.866656744057808E-2</v>
      </c>
    </row>
    <row r="19" spans="1:38" ht="12.4" customHeight="1" x14ac:dyDescent="0.15">
      <c r="A19" s="114" t="s">
        <v>139</v>
      </c>
      <c r="B19" s="157">
        <v>14910.510597122302</v>
      </c>
      <c r="C19" s="23">
        <v>0.24765061729333718</v>
      </c>
      <c r="D19" s="157">
        <v>33808.803029411763</v>
      </c>
      <c r="E19" s="23">
        <v>0.22723375137008481</v>
      </c>
      <c r="F19" s="157">
        <v>113457.221125</v>
      </c>
      <c r="G19" s="23">
        <v>0.20545054671233567</v>
      </c>
      <c r="H19" s="157">
        <v>0</v>
      </c>
      <c r="I19" s="24">
        <v>0</v>
      </c>
      <c r="J19" s="157">
        <v>13903.037113350125</v>
      </c>
      <c r="K19" s="23">
        <v>0.1823754353329502</v>
      </c>
      <c r="L19" s="157">
        <v>37.643638888888887</v>
      </c>
      <c r="M19" s="23">
        <v>1.0510912944189628E-2</v>
      </c>
      <c r="N19" s="157">
        <v>668.46016666666662</v>
      </c>
      <c r="O19" s="23">
        <v>5.4880634116950516E-2</v>
      </c>
      <c r="P19" s="157">
        <v>2302.171775510204</v>
      </c>
      <c r="Q19" s="23">
        <v>6.5726613336920758E-2</v>
      </c>
    </row>
    <row r="20" spans="1:38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3562638.725676259</v>
      </c>
      <c r="C21" s="23">
        <v>59.172331749467645</v>
      </c>
      <c r="D21" s="157">
        <v>9370250.1447058823</v>
      </c>
      <c r="E21" s="23">
        <v>62.978777740379655</v>
      </c>
      <c r="F21" s="157">
        <v>34963178.247500002</v>
      </c>
      <c r="G21" s="23">
        <v>63.312004423550242</v>
      </c>
      <c r="H21" s="157">
        <v>0</v>
      </c>
      <c r="I21" s="24">
        <v>0</v>
      </c>
      <c r="J21" s="157">
        <v>4586886.2247682624</v>
      </c>
      <c r="K21" s="23">
        <v>60.169254044611399</v>
      </c>
      <c r="L21" s="157">
        <v>123773.22991666668</v>
      </c>
      <c r="M21" s="23">
        <v>34.560145694609041</v>
      </c>
      <c r="N21" s="157">
        <v>547452.30821505375</v>
      </c>
      <c r="O21" s="23">
        <v>44.945879084239216</v>
      </c>
      <c r="P21" s="157">
        <v>1958924.3875510204</v>
      </c>
      <c r="Q21" s="23">
        <v>55.926958685911288</v>
      </c>
    </row>
    <row r="22" spans="1:38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1022973.5849352519</v>
      </c>
      <c r="C23" s="23">
        <v>16.990701836386968</v>
      </c>
      <c r="D23" s="157">
        <v>2558976.8673235294</v>
      </c>
      <c r="E23" s="23">
        <v>17.199245791852888</v>
      </c>
      <c r="F23" s="157">
        <v>6830279.8236250002</v>
      </c>
      <c r="G23" s="23">
        <v>12.368403791733463</v>
      </c>
      <c r="H23" s="157">
        <v>0</v>
      </c>
      <c r="I23" s="24">
        <v>0</v>
      </c>
      <c r="J23" s="157">
        <v>1022652.2565012594</v>
      </c>
      <c r="K23" s="23">
        <v>13.4148135370042</v>
      </c>
      <c r="L23" s="157">
        <v>68158.435222222222</v>
      </c>
      <c r="M23" s="23">
        <v>19.031299847168196</v>
      </c>
      <c r="N23" s="157">
        <v>194685.80829569892</v>
      </c>
      <c r="O23" s="23">
        <v>15.983720714606067</v>
      </c>
      <c r="P23" s="157">
        <v>454667.59030612244</v>
      </c>
      <c r="Q23" s="23">
        <v>12.980682511519895</v>
      </c>
      <c r="S23" s="8">
        <f>B23-B24-B25-B26-B27-B33-B34-B35-B36-B37-B38-B39-B40-B41-B42-B43-B44-B45-B46-B47-B48-B49-B50-B51-B52-B53-B54-B55-B56-B57</f>
        <v>0</v>
      </c>
      <c r="T23" s="8">
        <f t="shared" ref="T23:AL23" si="0">C23-C24-C25-C26-C27-C33-C34-C35-C36-C37-C38-C39-C40-C41-C42-C43-C44-C45-C46-C47-C48-C49-C50-C51-C52-C53-C54-C55-C56-C57</f>
        <v>3.9968028886505635E-15</v>
      </c>
      <c r="U23" s="8">
        <f t="shared" si="0"/>
        <v>0</v>
      </c>
      <c r="V23" s="8">
        <f t="shared" si="0"/>
        <v>0</v>
      </c>
      <c r="W23" s="8">
        <f t="shared" si="0"/>
        <v>1.3387762010097504E-9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-1.3096723705530167E-10</v>
      </c>
      <c r="AB23" s="8">
        <f t="shared" si="0"/>
        <v>3.3306690738754696E-15</v>
      </c>
      <c r="AC23" s="8">
        <f t="shared" si="0"/>
        <v>-1.3642420526593924E-11</v>
      </c>
      <c r="AD23" s="8">
        <f t="shared" si="0"/>
        <v>0</v>
      </c>
      <c r="AE23" s="8">
        <f t="shared" si="0"/>
        <v>0</v>
      </c>
      <c r="AF23" s="8">
        <f t="shared" si="0"/>
        <v>3.3306690738754696E-15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3.9968028886505635E-15</v>
      </c>
      <c r="AL23" s="8">
        <f t="shared" si="0"/>
        <v>0</v>
      </c>
    </row>
    <row r="24" spans="1:38" ht="12.4" customHeight="1" x14ac:dyDescent="0.15">
      <c r="A24" s="114" t="s">
        <v>143</v>
      </c>
      <c r="B24" s="157">
        <v>10037.615582733813</v>
      </c>
      <c r="C24" s="23">
        <v>0.16671606777148248</v>
      </c>
      <c r="D24" s="157">
        <v>7410.3067941176469</v>
      </c>
      <c r="E24" s="23">
        <v>4.980572101785756E-2</v>
      </c>
      <c r="F24" s="157">
        <v>8579.1528749999998</v>
      </c>
      <c r="G24" s="23">
        <v>1.553529718972708E-2</v>
      </c>
      <c r="H24" s="157">
        <v>0</v>
      </c>
      <c r="I24" s="24">
        <v>0</v>
      </c>
      <c r="J24" s="157">
        <v>4952.7566901763221</v>
      </c>
      <c r="K24" s="23">
        <v>6.4968621611586508E-2</v>
      </c>
      <c r="L24" s="157">
        <v>92.447833333333335</v>
      </c>
      <c r="M24" s="23">
        <v>2.5813421781931779E-2</v>
      </c>
      <c r="N24" s="157">
        <v>996.27324731182796</v>
      </c>
      <c r="O24" s="23">
        <v>8.1794114732181636E-2</v>
      </c>
      <c r="P24" s="157">
        <v>2277.3420408163265</v>
      </c>
      <c r="Q24" s="23">
        <v>6.5017728626907689E-2</v>
      </c>
    </row>
    <row r="25" spans="1:38" ht="12.4" customHeight="1" x14ac:dyDescent="0.15">
      <c r="A25" s="114" t="s">
        <v>144</v>
      </c>
      <c r="B25" s="157">
        <v>11645.602654676259</v>
      </c>
      <c r="C25" s="23">
        <v>0.19342333499565842</v>
      </c>
      <c r="D25" s="157">
        <v>29583.814852941177</v>
      </c>
      <c r="E25" s="23">
        <v>0.19883700771730103</v>
      </c>
      <c r="F25" s="157">
        <v>172739.56299999999</v>
      </c>
      <c r="G25" s="23">
        <v>0.31280016648830072</v>
      </c>
      <c r="H25" s="157">
        <v>0</v>
      </c>
      <c r="I25" s="24">
        <v>0</v>
      </c>
      <c r="J25" s="157">
        <v>19130.665068010076</v>
      </c>
      <c r="K25" s="23">
        <v>0.25094972713817981</v>
      </c>
      <c r="L25" s="157">
        <v>254.94933333333336</v>
      </c>
      <c r="M25" s="23">
        <v>7.1187332759076599E-2</v>
      </c>
      <c r="N25" s="157">
        <v>754.05891935483862</v>
      </c>
      <c r="O25" s="23">
        <v>6.1908298683071863E-2</v>
      </c>
      <c r="P25" s="157">
        <v>4912.7093265306121</v>
      </c>
      <c r="Q25" s="23">
        <v>0.14025701721149902</v>
      </c>
    </row>
    <row r="26" spans="1:38" ht="12.4" customHeight="1" x14ac:dyDescent="0.15">
      <c r="A26" s="114" t="s">
        <v>145</v>
      </c>
      <c r="B26" s="157">
        <v>23619.640525179857</v>
      </c>
      <c r="C26" s="23">
        <v>0.39230169337302506</v>
      </c>
      <c r="D26" s="157">
        <v>87536.779294117645</v>
      </c>
      <c r="E26" s="23">
        <v>0.58834708595134799</v>
      </c>
      <c r="F26" s="157">
        <v>15176.774874999999</v>
      </c>
      <c r="G26" s="23">
        <v>2.7482399661132979E-2</v>
      </c>
      <c r="H26" s="157">
        <v>0</v>
      </c>
      <c r="I26" s="24">
        <v>0</v>
      </c>
      <c r="J26" s="157">
        <v>10354.399292191436</v>
      </c>
      <c r="K26" s="23">
        <v>0.1358255799167303</v>
      </c>
      <c r="L26" s="157">
        <v>964.5625</v>
      </c>
      <c r="M26" s="23">
        <v>0.26932657856630399</v>
      </c>
      <c r="N26" s="157">
        <v>4971.9560376344089</v>
      </c>
      <c r="O26" s="23">
        <v>0.40819799556290248</v>
      </c>
      <c r="P26" s="157">
        <v>9385.3030408163249</v>
      </c>
      <c r="Q26" s="23">
        <v>0.26794880841454705</v>
      </c>
    </row>
    <row r="27" spans="1:38" ht="12.4" customHeight="1" x14ac:dyDescent="0.15">
      <c r="A27" s="114" t="s">
        <v>146</v>
      </c>
      <c r="B27" s="157">
        <v>363641.27220143884</v>
      </c>
      <c r="C27" s="23">
        <v>6.0397653686924322</v>
      </c>
      <c r="D27" s="157">
        <v>678238.8172647059</v>
      </c>
      <c r="E27" s="23">
        <v>4.5585391070424439</v>
      </c>
      <c r="F27" s="157">
        <v>655837.64324999996</v>
      </c>
      <c r="G27" s="23">
        <v>1.1876035833082128</v>
      </c>
      <c r="H27" s="157">
        <v>0</v>
      </c>
      <c r="I27" s="24">
        <v>0</v>
      </c>
      <c r="J27" s="157">
        <v>263063.82553904282</v>
      </c>
      <c r="K27" s="23">
        <v>3.4507841209001593</v>
      </c>
      <c r="L27" s="157">
        <v>33068.608</v>
      </c>
      <c r="M27" s="23">
        <v>9.2334660020375114</v>
      </c>
      <c r="N27" s="157">
        <v>85823.753365591387</v>
      </c>
      <c r="O27" s="23">
        <v>7.0461371400595869</v>
      </c>
      <c r="P27" s="157">
        <v>152341.98024489798</v>
      </c>
      <c r="Q27" s="23">
        <v>4.3493376719546397</v>
      </c>
    </row>
    <row r="28" spans="1:38" ht="12.4" customHeight="1" x14ac:dyDescent="0.15">
      <c r="A28" s="114" t="s">
        <v>147</v>
      </c>
      <c r="B28" s="157">
        <v>344011.84500719421</v>
      </c>
      <c r="C28" s="23">
        <v>5.7137376495137531</v>
      </c>
      <c r="D28" s="157">
        <v>591170.1825</v>
      </c>
      <c r="E28" s="23">
        <v>3.9733384867470689</v>
      </c>
      <c r="F28" s="157">
        <v>644257.36887500004</v>
      </c>
      <c r="G28" s="23">
        <v>1.1666337968298242</v>
      </c>
      <c r="H28" s="157">
        <v>0</v>
      </c>
      <c r="I28" s="24">
        <v>0</v>
      </c>
      <c r="J28" s="157">
        <v>252247.47352896727</v>
      </c>
      <c r="K28" s="23">
        <v>3.3088987982566791</v>
      </c>
      <c r="L28" s="157">
        <v>31807.188416666668</v>
      </c>
      <c r="M28" s="23">
        <v>8.8812505463094489</v>
      </c>
      <c r="N28" s="157">
        <v>82545.264387096773</v>
      </c>
      <c r="O28" s="23">
        <v>6.7769729279533797</v>
      </c>
      <c r="P28" s="157">
        <v>149509.94312244898</v>
      </c>
      <c r="Q28" s="23">
        <v>4.2684834929211224</v>
      </c>
    </row>
    <row r="29" spans="1:38" ht="12.4" customHeight="1" x14ac:dyDescent="0.15">
      <c r="A29" s="114" t="s">
        <v>148</v>
      </c>
      <c r="B29" s="157">
        <v>126.73645323741006</v>
      </c>
      <c r="C29" s="23">
        <v>2.1049822991219542E-3</v>
      </c>
      <c r="D29" s="157">
        <v>112.48388235294118</v>
      </c>
      <c r="E29" s="23">
        <v>7.5602009729519918E-4</v>
      </c>
      <c r="F29" s="157">
        <v>0</v>
      </c>
      <c r="G29" s="23">
        <v>0</v>
      </c>
      <c r="H29" s="157">
        <v>0</v>
      </c>
      <c r="I29" s="24">
        <v>0</v>
      </c>
      <c r="J29" s="157">
        <v>2.0424382871536526</v>
      </c>
      <c r="K29" s="23">
        <v>2.6792028872788926E-5</v>
      </c>
      <c r="L29" s="157">
        <v>0.97222222222222221</v>
      </c>
      <c r="M29" s="23">
        <v>2.7146533761911743E-4</v>
      </c>
      <c r="N29" s="157">
        <v>4.1712258064516128</v>
      </c>
      <c r="O29" s="23">
        <v>3.4245797837824718E-4</v>
      </c>
      <c r="P29" s="157">
        <v>0</v>
      </c>
      <c r="Q29" s="23">
        <v>0</v>
      </c>
    </row>
    <row r="30" spans="1:38" ht="12.4" customHeight="1" x14ac:dyDescent="0.15">
      <c r="A30" s="114" t="s">
        <v>149</v>
      </c>
      <c r="B30" s="157">
        <v>3139.9422446043163</v>
      </c>
      <c r="C30" s="23">
        <v>5.2151710706121804E-2</v>
      </c>
      <c r="D30" s="157">
        <v>6331.9642058823529</v>
      </c>
      <c r="E30" s="23">
        <v>4.2558027824647932E-2</v>
      </c>
      <c r="F30" s="157">
        <v>6366.4651249999997</v>
      </c>
      <c r="G30" s="23">
        <v>1.152851909809428E-2</v>
      </c>
      <c r="H30" s="157">
        <v>0</v>
      </c>
      <c r="I30" s="24">
        <v>0</v>
      </c>
      <c r="J30" s="157">
        <v>2081.0408362720405</v>
      </c>
      <c r="K30" s="23">
        <v>2.7298404324643789E-2</v>
      </c>
      <c r="L30" s="157">
        <v>203.16888888888889</v>
      </c>
      <c r="M30" s="23">
        <v>5.6729119902092416E-2</v>
      </c>
      <c r="N30" s="157">
        <v>599.16076881720426</v>
      </c>
      <c r="O30" s="23">
        <v>4.919114791036578E-2</v>
      </c>
      <c r="P30" s="157">
        <v>1189.7575510204081</v>
      </c>
      <c r="Q30" s="23">
        <v>3.3967376089158174E-2</v>
      </c>
    </row>
    <row r="31" spans="1:38" ht="12.4" customHeight="1" x14ac:dyDescent="0.15">
      <c r="A31" s="114" t="s">
        <v>150</v>
      </c>
      <c r="B31" s="157">
        <v>340.31622302158274</v>
      </c>
      <c r="C31" s="23">
        <v>5.6523565814371075E-3</v>
      </c>
      <c r="D31" s="157">
        <v>2810.2428823529413</v>
      </c>
      <c r="E31" s="23">
        <v>1.8888040249831033E-2</v>
      </c>
      <c r="F31" s="157">
        <v>773.40449999999998</v>
      </c>
      <c r="G31" s="23">
        <v>1.4004959382860136E-3</v>
      </c>
      <c r="H31" s="157">
        <v>0</v>
      </c>
      <c r="I31" s="24">
        <v>0</v>
      </c>
      <c r="J31" s="157">
        <v>1297.5894433249371</v>
      </c>
      <c r="K31" s="23">
        <v>1.7021348478066623E-2</v>
      </c>
      <c r="L31" s="157">
        <v>0.12886111111111112</v>
      </c>
      <c r="M31" s="23">
        <v>3.5980791463288169E-5</v>
      </c>
      <c r="N31" s="157">
        <v>1383.0750161290323</v>
      </c>
      <c r="O31" s="23">
        <v>0.11355057144986629</v>
      </c>
      <c r="P31" s="157">
        <v>11.122448979591836</v>
      </c>
      <c r="Q31" s="23">
        <v>3.1754403004061204E-4</v>
      </c>
    </row>
    <row r="32" spans="1:38" ht="12.4" customHeight="1" x14ac:dyDescent="0.15">
      <c r="A32" s="114" t="s">
        <v>151</v>
      </c>
      <c r="B32" s="157">
        <v>16022.432273381295</v>
      </c>
      <c r="C32" s="23">
        <v>0.26611866959199743</v>
      </c>
      <c r="D32" s="157">
        <v>77813.943794117644</v>
      </c>
      <c r="E32" s="23">
        <v>0.52299853212360026</v>
      </c>
      <c r="F32" s="157">
        <v>4440.4047499999997</v>
      </c>
      <c r="G32" s="23">
        <v>8.040771442008576E-3</v>
      </c>
      <c r="H32" s="157">
        <v>0</v>
      </c>
      <c r="I32" s="24">
        <v>0</v>
      </c>
      <c r="J32" s="157">
        <v>7435.6792921914357</v>
      </c>
      <c r="K32" s="23">
        <v>9.7538777811897029E-2</v>
      </c>
      <c r="L32" s="157">
        <v>1057.149611111111</v>
      </c>
      <c r="M32" s="23">
        <v>0.29517888969688777</v>
      </c>
      <c r="N32" s="157">
        <v>1292.0819677419356</v>
      </c>
      <c r="O32" s="23">
        <v>0.10608003476759843</v>
      </c>
      <c r="P32" s="157">
        <v>1631.1571224489796</v>
      </c>
      <c r="Q32" s="23">
        <v>4.6569258914317353E-2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6.0453400503778338</v>
      </c>
      <c r="K33" s="23">
        <v>7.9300768201553696E-5</v>
      </c>
      <c r="L33" s="157">
        <v>0</v>
      </c>
      <c r="M33" s="23">
        <v>0</v>
      </c>
      <c r="N33" s="157">
        <v>12.903225806451614</v>
      </c>
      <c r="O33" s="23">
        <v>1.0593558894368398E-3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0</v>
      </c>
      <c r="C34" s="23">
        <v>0</v>
      </c>
      <c r="D34" s="157">
        <v>0</v>
      </c>
      <c r="E34" s="23">
        <v>0</v>
      </c>
      <c r="F34" s="157">
        <v>0</v>
      </c>
      <c r="G34" s="23">
        <v>0</v>
      </c>
      <c r="H34" s="157">
        <v>0</v>
      </c>
      <c r="I34" s="24">
        <v>0</v>
      </c>
      <c r="J34" s="157">
        <v>4142.2542947103275</v>
      </c>
      <c r="K34" s="23">
        <v>5.4336719674881441E-2</v>
      </c>
      <c r="L34" s="157">
        <v>27.082083333333333</v>
      </c>
      <c r="M34" s="23">
        <v>7.5618996639556183E-3</v>
      </c>
      <c r="N34" s="157">
        <v>8.064516129032258</v>
      </c>
      <c r="O34" s="23">
        <v>6.6209743089802489E-4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3858.0396258992805</v>
      </c>
      <c r="C35" s="23">
        <v>6.407868387018964E-2</v>
      </c>
      <c r="D35" s="157">
        <v>30020.418058823529</v>
      </c>
      <c r="E35" s="23">
        <v>0.20177147967262418</v>
      </c>
      <c r="F35" s="157">
        <v>1322582.17925</v>
      </c>
      <c r="G35" s="23">
        <v>2.3949575805275116</v>
      </c>
      <c r="H35" s="157">
        <v>0</v>
      </c>
      <c r="I35" s="24">
        <v>0</v>
      </c>
      <c r="J35" s="157">
        <v>9864.8153652392939</v>
      </c>
      <c r="K35" s="23">
        <v>0.1294033801425403</v>
      </c>
      <c r="L35" s="157">
        <v>0</v>
      </c>
      <c r="M35" s="23">
        <v>0</v>
      </c>
      <c r="N35" s="157">
        <v>230.93296236559141</v>
      </c>
      <c r="O35" s="23">
        <v>1.8959615015399112E-2</v>
      </c>
      <c r="P35" s="157">
        <v>192.74048979591836</v>
      </c>
      <c r="Q35" s="23">
        <v>5.5027082609322422E-3</v>
      </c>
    </row>
    <row r="36" spans="1:17" ht="12.4" customHeight="1" x14ac:dyDescent="0.15">
      <c r="A36" s="114" t="s">
        <v>155</v>
      </c>
      <c r="B36" s="157">
        <v>608.76194964028775</v>
      </c>
      <c r="C36" s="23">
        <v>1.0111006704371957E-2</v>
      </c>
      <c r="D36" s="157">
        <v>303.31829411764704</v>
      </c>
      <c r="E36" s="23">
        <v>2.0386451946129984E-3</v>
      </c>
      <c r="F36" s="157">
        <v>0</v>
      </c>
      <c r="G36" s="23">
        <v>0</v>
      </c>
      <c r="H36" s="157">
        <v>0</v>
      </c>
      <c r="I36" s="24">
        <v>0</v>
      </c>
      <c r="J36" s="157">
        <v>480.15661209068008</v>
      </c>
      <c r="K36" s="23">
        <v>6.2985353807295842E-3</v>
      </c>
      <c r="L36" s="157">
        <v>33.333333333333336</v>
      </c>
      <c r="M36" s="23">
        <v>9.3073830040840272E-3</v>
      </c>
      <c r="N36" s="157">
        <v>410.68096774193543</v>
      </c>
      <c r="O36" s="23">
        <v>3.3716940893920605E-2</v>
      </c>
      <c r="P36" s="157">
        <v>160</v>
      </c>
      <c r="Q36" s="23">
        <v>4.5679728358135755E-3</v>
      </c>
    </row>
    <row r="37" spans="1:17" ht="12.4" customHeight="1" x14ac:dyDescent="0.15">
      <c r="A37" s="114" t="s">
        <v>156</v>
      </c>
      <c r="B37" s="157">
        <v>746.84276258992816</v>
      </c>
      <c r="C37" s="23">
        <v>1.2404408955126803E-2</v>
      </c>
      <c r="D37" s="157">
        <v>5938.5377647058822</v>
      </c>
      <c r="E37" s="23">
        <v>3.9913753017316284E-2</v>
      </c>
      <c r="F37" s="157">
        <v>63876.064874999996</v>
      </c>
      <c r="G37" s="23">
        <v>0.11566802289245978</v>
      </c>
      <c r="H37" s="157">
        <v>0</v>
      </c>
      <c r="I37" s="24">
        <v>0</v>
      </c>
      <c r="J37" s="157">
        <v>977.39896221662468</v>
      </c>
      <c r="K37" s="23">
        <v>1.2821195813184309E-2</v>
      </c>
      <c r="L37" s="157">
        <v>0</v>
      </c>
      <c r="M37" s="23">
        <v>0</v>
      </c>
      <c r="N37" s="157">
        <v>1152.9559892473119</v>
      </c>
      <c r="O37" s="23">
        <v>9.4657780603972855E-2</v>
      </c>
      <c r="P37" s="157">
        <v>115.47740816326531</v>
      </c>
      <c r="Q37" s="23">
        <v>3.2968603977497051E-3</v>
      </c>
    </row>
    <row r="38" spans="1:17" ht="12.4" customHeight="1" x14ac:dyDescent="0.15">
      <c r="A38" s="114" t="s">
        <v>157</v>
      </c>
      <c r="B38" s="157">
        <v>48707.425690647484</v>
      </c>
      <c r="C38" s="23">
        <v>0.80898799276439415</v>
      </c>
      <c r="D38" s="157">
        <v>84415.889264705882</v>
      </c>
      <c r="E38" s="23">
        <v>0.56737114224876295</v>
      </c>
      <c r="F38" s="157">
        <v>211847.93225000001</v>
      </c>
      <c r="G38" s="23">
        <v>0.38361836354768514</v>
      </c>
      <c r="H38" s="157">
        <v>0</v>
      </c>
      <c r="I38" s="24">
        <v>0</v>
      </c>
      <c r="J38" s="157">
        <v>53081.667947103277</v>
      </c>
      <c r="K38" s="23">
        <v>0.69630773629714859</v>
      </c>
      <c r="L38" s="157">
        <v>568.93969444444451</v>
      </c>
      <c r="M38" s="23">
        <v>0.15886018927262946</v>
      </c>
      <c r="N38" s="157">
        <v>8677.4263548387098</v>
      </c>
      <c r="O38" s="23">
        <v>0.7124174103468448</v>
      </c>
      <c r="P38" s="157">
        <v>18136.188632653062</v>
      </c>
      <c r="Q38" s="23">
        <v>0.51778510636968844</v>
      </c>
    </row>
    <row r="39" spans="1:17" ht="12.4" customHeight="1" x14ac:dyDescent="0.15">
      <c r="A39" s="114" t="s">
        <v>158</v>
      </c>
      <c r="B39" s="157">
        <v>60000.498589928058</v>
      </c>
      <c r="C39" s="23">
        <v>0.99655611502475849</v>
      </c>
      <c r="D39" s="157">
        <v>158219.50288235294</v>
      </c>
      <c r="E39" s="23">
        <v>1.0634156775260595</v>
      </c>
      <c r="F39" s="157">
        <v>510925.80300000001</v>
      </c>
      <c r="G39" s="23">
        <v>0.92519439939516779</v>
      </c>
      <c r="H39" s="157">
        <v>0</v>
      </c>
      <c r="I39" s="24">
        <v>0</v>
      </c>
      <c r="J39" s="157">
        <v>75638.289672544081</v>
      </c>
      <c r="K39" s="23">
        <v>0.99219802798512635</v>
      </c>
      <c r="L39" s="157">
        <v>2865.5129444444447</v>
      </c>
      <c r="M39" s="23">
        <v>0.80011279431314986</v>
      </c>
      <c r="N39" s="157">
        <v>11066.112978494624</v>
      </c>
      <c r="O39" s="23">
        <v>0.90852877666298404</v>
      </c>
      <c r="P39" s="157">
        <v>37731.413265306124</v>
      </c>
      <c r="Q39" s="23">
        <v>1.0772254428298398</v>
      </c>
    </row>
    <row r="40" spans="1:17" ht="12.4" customHeight="1" x14ac:dyDescent="0.15">
      <c r="A40" s="114" t="s">
        <v>159</v>
      </c>
      <c r="B40" s="157">
        <v>84543.13596402877</v>
      </c>
      <c r="C40" s="23">
        <v>1.404187983572279</v>
      </c>
      <c r="D40" s="157">
        <v>233016.34544117647</v>
      </c>
      <c r="E40" s="23">
        <v>1.5661358451254035</v>
      </c>
      <c r="F40" s="157">
        <v>698308.74737500004</v>
      </c>
      <c r="G40" s="23">
        <v>1.2645110862016986</v>
      </c>
      <c r="H40" s="157">
        <v>0</v>
      </c>
      <c r="I40" s="24">
        <v>0</v>
      </c>
      <c r="J40" s="157">
        <v>94908.921141057945</v>
      </c>
      <c r="K40" s="23">
        <v>1.244983787999846</v>
      </c>
      <c r="L40" s="157">
        <v>3096.2884444444444</v>
      </c>
      <c r="M40" s="23">
        <v>0.86455027330691969</v>
      </c>
      <c r="N40" s="157">
        <v>11127.082935483872</v>
      </c>
      <c r="O40" s="23">
        <v>0.91353441509666733</v>
      </c>
      <c r="P40" s="157">
        <v>36137.951122448983</v>
      </c>
      <c r="Q40" s="23">
        <v>1.0317323691831604</v>
      </c>
    </row>
    <row r="41" spans="1:17" ht="12.4" customHeight="1" x14ac:dyDescent="0.15">
      <c r="A41" s="114" t="s">
        <v>160</v>
      </c>
      <c r="B41" s="157">
        <v>0</v>
      </c>
      <c r="C41" s="23">
        <v>0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4">
        <v>0</v>
      </c>
      <c r="J41" s="157">
        <v>191.21516876574307</v>
      </c>
      <c r="K41" s="23">
        <v>2.5082972419335522E-3</v>
      </c>
      <c r="L41" s="157">
        <v>0</v>
      </c>
      <c r="M41" s="23">
        <v>0</v>
      </c>
      <c r="N41" s="157">
        <v>4.669354838709677</v>
      </c>
      <c r="O41" s="23">
        <v>3.8335441248995634E-4</v>
      </c>
      <c r="P41" s="157">
        <v>12.633877551020408</v>
      </c>
      <c r="Q41" s="23">
        <v>3.6069505915035103E-4</v>
      </c>
    </row>
    <row r="42" spans="1:17" ht="12.4" customHeight="1" x14ac:dyDescent="0.15">
      <c r="A42" s="114" t="s">
        <v>161</v>
      </c>
      <c r="B42" s="157">
        <v>13184.36190647482</v>
      </c>
      <c r="C42" s="23">
        <v>0.21898078831635784</v>
      </c>
      <c r="D42" s="157">
        <v>10228.203735294119</v>
      </c>
      <c r="E42" s="23">
        <v>6.8745205280603378E-2</v>
      </c>
      <c r="F42" s="157">
        <v>89583.191250000003</v>
      </c>
      <c r="G42" s="23">
        <v>0.16221898823232109</v>
      </c>
      <c r="H42" s="157">
        <v>0</v>
      </c>
      <c r="I42" s="24">
        <v>0</v>
      </c>
      <c r="J42" s="157">
        <v>6822.2773501259444</v>
      </c>
      <c r="K42" s="23">
        <v>8.9492374331404945E-2</v>
      </c>
      <c r="L42" s="157">
        <v>1152.7777777777778</v>
      </c>
      <c r="M42" s="23">
        <v>0.32188032889123924</v>
      </c>
      <c r="N42" s="157">
        <v>5349.2491666666674</v>
      </c>
      <c r="O42" s="23">
        <v>0.43917379217994168</v>
      </c>
      <c r="P42" s="157">
        <v>23845.210224489798</v>
      </c>
      <c r="Q42" s="23">
        <v>0.68077670356083453</v>
      </c>
    </row>
    <row r="43" spans="1:17" ht="12.4" customHeight="1" x14ac:dyDescent="0.15">
      <c r="A43" s="114" t="s">
        <v>162</v>
      </c>
      <c r="B43" s="157">
        <v>33242.590172661869</v>
      </c>
      <c r="C43" s="23">
        <v>0.55213052048519395</v>
      </c>
      <c r="D43" s="157">
        <v>37797.405264705878</v>
      </c>
      <c r="E43" s="23">
        <v>0.25404171164778283</v>
      </c>
      <c r="F43" s="157">
        <v>399544.70237499999</v>
      </c>
      <c r="G43" s="23">
        <v>0.72350333213716977</v>
      </c>
      <c r="H43" s="157">
        <v>0</v>
      </c>
      <c r="I43" s="24">
        <v>0</v>
      </c>
      <c r="J43" s="157">
        <v>31122.220105793451</v>
      </c>
      <c r="K43" s="23">
        <v>0.40825097380138436</v>
      </c>
      <c r="L43" s="157">
        <v>3238.2424444444446</v>
      </c>
      <c r="M43" s="23">
        <v>0.90418688071577202</v>
      </c>
      <c r="N43" s="157">
        <v>8812.4061505376339</v>
      </c>
      <c r="O43" s="23">
        <v>0.72349926256531416</v>
      </c>
      <c r="P43" s="157">
        <v>14910.518857142857</v>
      </c>
      <c r="Q43" s="23">
        <v>0.42569278192071652</v>
      </c>
    </row>
    <row r="44" spans="1:17" ht="12.4" customHeight="1" x14ac:dyDescent="0.15">
      <c r="A44" s="114" t="s">
        <v>163</v>
      </c>
      <c r="B44" s="157">
        <v>36932.060827338129</v>
      </c>
      <c r="C44" s="23">
        <v>0.61340942030319012</v>
      </c>
      <c r="D44" s="157">
        <v>75074.322441176468</v>
      </c>
      <c r="E44" s="23">
        <v>0.50458514917062081</v>
      </c>
      <c r="F44" s="157">
        <v>158485.93350000001</v>
      </c>
      <c r="G44" s="23">
        <v>0.28698941645958526</v>
      </c>
      <c r="H44" s="157">
        <v>0</v>
      </c>
      <c r="I44" s="24">
        <v>0</v>
      </c>
      <c r="J44" s="157">
        <v>46005.366891687656</v>
      </c>
      <c r="K44" s="23">
        <v>0.6034831631476445</v>
      </c>
      <c r="L44" s="157">
        <v>4105.0642500000004</v>
      </c>
      <c r="M44" s="23">
        <v>1.1462221569336883</v>
      </c>
      <c r="N44" s="157">
        <v>11529.088043010752</v>
      </c>
      <c r="O44" s="23">
        <v>0.946539067160445</v>
      </c>
      <c r="P44" s="157">
        <v>29070.194693877551</v>
      </c>
      <c r="Q44" s="23">
        <v>0.82994912308402868</v>
      </c>
    </row>
    <row r="45" spans="1:17" ht="12.4" customHeight="1" x14ac:dyDescent="0.15">
      <c r="A45" s="114" t="s">
        <v>164</v>
      </c>
      <c r="B45" s="157">
        <v>17622.986971223021</v>
      </c>
      <c r="C45" s="23">
        <v>0.29270249154432909</v>
      </c>
      <c r="D45" s="157">
        <v>36850.243176470583</v>
      </c>
      <c r="E45" s="23">
        <v>0.2476757011658976</v>
      </c>
      <c r="F45" s="157">
        <v>153332.187875</v>
      </c>
      <c r="G45" s="23">
        <v>0.27765691346177251</v>
      </c>
      <c r="H45" s="157">
        <v>0</v>
      </c>
      <c r="I45" s="24">
        <v>0</v>
      </c>
      <c r="J45" s="157">
        <v>14111.223453400504</v>
      </c>
      <c r="K45" s="23">
        <v>0.18510635477792553</v>
      </c>
      <c r="L45" s="157">
        <v>741.82947222222219</v>
      </c>
      <c r="M45" s="23">
        <v>0.20713473065069199</v>
      </c>
      <c r="N45" s="157">
        <v>2515.1486666666665</v>
      </c>
      <c r="O45" s="23">
        <v>0.20649391034529749</v>
      </c>
      <c r="P45" s="157">
        <v>7472.829551020408</v>
      </c>
      <c r="Q45" s="23">
        <v>0.21334801497328865</v>
      </c>
    </row>
    <row r="46" spans="1:17" ht="12.4" customHeight="1" x14ac:dyDescent="0.15">
      <c r="A46" s="116" t="s">
        <v>165</v>
      </c>
      <c r="B46" s="157">
        <v>14301.26917266187</v>
      </c>
      <c r="C46" s="23">
        <v>0.237531646929075</v>
      </c>
      <c r="D46" s="157">
        <v>41750.107588235296</v>
      </c>
      <c r="E46" s="23">
        <v>0.28060838353626905</v>
      </c>
      <c r="F46" s="157">
        <v>333406.07412499998</v>
      </c>
      <c r="G46" s="23">
        <v>0.60373821539950712</v>
      </c>
      <c r="H46" s="157">
        <v>0</v>
      </c>
      <c r="I46" s="24">
        <v>0</v>
      </c>
      <c r="J46" s="157">
        <v>25033.089614609573</v>
      </c>
      <c r="K46" s="23">
        <v>0.32837577710335808</v>
      </c>
      <c r="L46" s="157">
        <v>1612.1548055555554</v>
      </c>
      <c r="M46" s="23">
        <v>0.4501482671154049</v>
      </c>
      <c r="N46" s="157">
        <v>3943.772510752688</v>
      </c>
      <c r="O46" s="23">
        <v>0.32378404427953539</v>
      </c>
      <c r="P46" s="157">
        <v>7791.262551020408</v>
      </c>
      <c r="Q46" s="23">
        <v>0.22243922306095504</v>
      </c>
    </row>
    <row r="47" spans="1:17" ht="12.4" customHeight="1" x14ac:dyDescent="0.15">
      <c r="A47" s="114" t="s">
        <v>166</v>
      </c>
      <c r="B47" s="157">
        <v>4424.902812949641</v>
      </c>
      <c r="C47" s="23">
        <v>7.3493788556207834E-2</v>
      </c>
      <c r="D47" s="157">
        <v>6637.9449117647055</v>
      </c>
      <c r="E47" s="23">
        <v>4.4614567465641047E-2</v>
      </c>
      <c r="F47" s="157">
        <v>0</v>
      </c>
      <c r="G47" s="23">
        <v>0</v>
      </c>
      <c r="H47" s="157">
        <v>0</v>
      </c>
      <c r="I47" s="24">
        <v>0</v>
      </c>
      <c r="J47" s="157">
        <v>4798.8345239294713</v>
      </c>
      <c r="K47" s="23">
        <v>6.2949521623016036E-2</v>
      </c>
      <c r="L47" s="157">
        <v>468.45094444444442</v>
      </c>
      <c r="M47" s="23">
        <v>0.13080157075707999</v>
      </c>
      <c r="N47" s="157">
        <v>1692.9244139784946</v>
      </c>
      <c r="O47" s="23">
        <v>0.13898923224476351</v>
      </c>
      <c r="P47" s="157">
        <v>5218.9714489795915</v>
      </c>
      <c r="Q47" s="23">
        <v>0.14900074881140868</v>
      </c>
    </row>
    <row r="48" spans="1:17" ht="12.4" customHeight="1" x14ac:dyDescent="0.15">
      <c r="A48" s="114" t="s">
        <v>167</v>
      </c>
      <c r="B48" s="157">
        <v>3864.2898417266188</v>
      </c>
      <c r="C48" s="23">
        <v>6.41824945209232E-2</v>
      </c>
      <c r="D48" s="157">
        <v>15118.254499999999</v>
      </c>
      <c r="E48" s="23">
        <v>0.10161192873980425</v>
      </c>
      <c r="F48" s="157">
        <v>41836.346749999997</v>
      </c>
      <c r="G48" s="23">
        <v>7.5758071870670879E-2</v>
      </c>
      <c r="H48" s="157">
        <v>0</v>
      </c>
      <c r="I48" s="24">
        <v>0</v>
      </c>
      <c r="J48" s="157">
        <v>3033.2837531486143</v>
      </c>
      <c r="K48" s="23">
        <v>3.9789611468248713E-2</v>
      </c>
      <c r="L48" s="157">
        <v>81.114611111111103</v>
      </c>
      <c r="M48" s="23">
        <v>2.2648942585153223E-2</v>
      </c>
      <c r="N48" s="157">
        <v>357.56725268817206</v>
      </c>
      <c r="O48" s="23">
        <v>2.9356300562884845E-2</v>
      </c>
      <c r="P48" s="157">
        <v>1504.2087346938777</v>
      </c>
      <c r="Q48" s="23">
        <v>4.2944903996719644E-2</v>
      </c>
    </row>
    <row r="49" spans="1:17" ht="12.4" customHeight="1" x14ac:dyDescent="0.15">
      <c r="A49" s="114" t="s">
        <v>168</v>
      </c>
      <c r="B49" s="157">
        <v>122601.46251798561</v>
      </c>
      <c r="C49" s="23">
        <v>2.0363036983793799</v>
      </c>
      <c r="D49" s="157">
        <v>394509.29450000002</v>
      </c>
      <c r="E49" s="23">
        <v>2.65155281781534</v>
      </c>
      <c r="F49" s="157">
        <v>1339591.8576249999</v>
      </c>
      <c r="G49" s="23">
        <v>2.4257590375603302</v>
      </c>
      <c r="H49" s="157">
        <v>0</v>
      </c>
      <c r="I49" s="24">
        <v>0</v>
      </c>
      <c r="J49" s="157">
        <v>204275.90052896726</v>
      </c>
      <c r="K49" s="23">
        <v>2.6796235947056148</v>
      </c>
      <c r="L49" s="157">
        <v>6036.9516388888887</v>
      </c>
      <c r="M49" s="23">
        <v>1.6856466324081494</v>
      </c>
      <c r="N49" s="157">
        <v>15063.326478494624</v>
      </c>
      <c r="O49" s="23">
        <v>1.2367003305114959</v>
      </c>
      <c r="P49" s="157">
        <v>43840.746530612247</v>
      </c>
      <c r="Q49" s="23">
        <v>1.2516458703351563</v>
      </c>
    </row>
    <row r="50" spans="1:17" ht="12.4" customHeight="1" x14ac:dyDescent="0.15">
      <c r="A50" s="114" t="s">
        <v>169</v>
      </c>
      <c r="B50" s="157">
        <v>3453.9488201438849</v>
      </c>
      <c r="C50" s="23">
        <v>5.7367086917419985E-2</v>
      </c>
      <c r="D50" s="157">
        <v>2392.3970588235297</v>
      </c>
      <c r="E50" s="23">
        <v>1.6079639316727585E-2</v>
      </c>
      <c r="F50" s="157">
        <v>0</v>
      </c>
      <c r="G50" s="23">
        <v>0</v>
      </c>
      <c r="H50" s="157">
        <v>0</v>
      </c>
      <c r="I50" s="24">
        <v>0</v>
      </c>
      <c r="J50" s="157">
        <v>563.67414105793455</v>
      </c>
      <c r="K50" s="23">
        <v>7.3940906597059685E-3</v>
      </c>
      <c r="L50" s="157">
        <v>94.229194444444431</v>
      </c>
      <c r="M50" s="23">
        <v>2.631081608582253E-2</v>
      </c>
      <c r="N50" s="157">
        <v>433.18468817204302</v>
      </c>
      <c r="O50" s="23">
        <v>3.556449817374089E-2</v>
      </c>
      <c r="P50" s="157">
        <v>725.48389795918365</v>
      </c>
      <c r="Q50" s="23">
        <v>2.0712442116860619E-2</v>
      </c>
    </row>
    <row r="51" spans="1:17" ht="12.4" customHeight="1" x14ac:dyDescent="0.15">
      <c r="A51" s="114" t="s">
        <v>170</v>
      </c>
      <c r="B51" s="157">
        <v>3752.2687913669065</v>
      </c>
      <c r="C51" s="23">
        <v>6.2321922269508487E-2</v>
      </c>
      <c r="D51" s="157">
        <v>27881.236705882351</v>
      </c>
      <c r="E51" s="23">
        <v>0.18739373896210915</v>
      </c>
      <c r="F51" s="157">
        <v>23734.616000000002</v>
      </c>
      <c r="G51" s="23">
        <v>4.2979105118703391E-2</v>
      </c>
      <c r="H51" s="157">
        <v>0</v>
      </c>
      <c r="I51" s="24">
        <v>0</v>
      </c>
      <c r="J51" s="157">
        <v>4062.3397128463475</v>
      </c>
      <c r="K51" s="23">
        <v>5.3288426662493574E-2</v>
      </c>
      <c r="L51" s="157">
        <v>0</v>
      </c>
      <c r="M51" s="23">
        <v>0</v>
      </c>
      <c r="N51" s="157">
        <v>304.70337096774193</v>
      </c>
      <c r="O51" s="23">
        <v>2.5016171568860008E-2</v>
      </c>
      <c r="P51" s="157">
        <v>655.73236734693887</v>
      </c>
      <c r="Q51" s="23">
        <v>1.8721047760028409E-2</v>
      </c>
    </row>
    <row r="52" spans="1:17" ht="12.4" customHeight="1" x14ac:dyDescent="0.15">
      <c r="A52" s="114" t="s">
        <v>171</v>
      </c>
      <c r="B52" s="157">
        <v>745.3361510791367</v>
      </c>
      <c r="C52" s="23">
        <v>1.2379385447833851E-2</v>
      </c>
      <c r="D52" s="157">
        <v>1644.5745588235293</v>
      </c>
      <c r="E52" s="23">
        <v>1.1053418427270917E-2</v>
      </c>
      <c r="F52" s="157">
        <v>0</v>
      </c>
      <c r="G52" s="23">
        <v>0</v>
      </c>
      <c r="H52" s="157">
        <v>0</v>
      </c>
      <c r="I52" s="24">
        <v>0</v>
      </c>
      <c r="J52" s="157">
        <v>408.45423929471036</v>
      </c>
      <c r="K52" s="23">
        <v>5.3579674065195645E-3</v>
      </c>
      <c r="L52" s="157">
        <v>425.57016666666669</v>
      </c>
      <c r="M52" s="23">
        <v>0.1188283360883562</v>
      </c>
      <c r="N52" s="157">
        <v>230.32665053763441</v>
      </c>
      <c r="O52" s="23">
        <v>1.890983676495105E-2</v>
      </c>
      <c r="P52" s="157">
        <v>906.4795918367347</v>
      </c>
      <c r="Q52" s="23">
        <v>2.5879838448309888E-2</v>
      </c>
    </row>
    <row r="53" spans="1:17" ht="12.4" customHeight="1" x14ac:dyDescent="0.15">
      <c r="A53" s="114" t="s">
        <v>172</v>
      </c>
      <c r="B53" s="157">
        <v>13578.229705035972</v>
      </c>
      <c r="C53" s="23">
        <v>0.22552259000787486</v>
      </c>
      <c r="D53" s="157">
        <v>17044.169441176469</v>
      </c>
      <c r="E53" s="23">
        <v>0.11455627570537145</v>
      </c>
      <c r="F53" s="157">
        <v>12694.55675</v>
      </c>
      <c r="G53" s="23">
        <v>2.298755071468591E-2</v>
      </c>
      <c r="H53" s="157">
        <v>0</v>
      </c>
      <c r="I53" s="24">
        <v>0</v>
      </c>
      <c r="J53" s="157">
        <v>6762.897828715365</v>
      </c>
      <c r="K53" s="23">
        <v>8.8713453439600812E-2</v>
      </c>
      <c r="L53" s="157">
        <v>533.81111111111113</v>
      </c>
      <c r="M53" s="23">
        <v>0.14905153388840295</v>
      </c>
      <c r="N53" s="157">
        <v>2528.6819354838708</v>
      </c>
      <c r="O53" s="23">
        <v>0.20760499281722236</v>
      </c>
      <c r="P53" s="157">
        <v>5384.9708367346939</v>
      </c>
      <c r="Q53" s="23">
        <v>0.1537400031490774</v>
      </c>
    </row>
    <row r="54" spans="1:17" ht="12.4" customHeight="1" x14ac:dyDescent="0.15">
      <c r="A54" s="114" t="s">
        <v>173</v>
      </c>
      <c r="B54" s="157">
        <v>6243.6442949640286</v>
      </c>
      <c r="C54" s="23">
        <v>0.10370150329434638</v>
      </c>
      <c r="D54" s="157">
        <v>1945.9307352941175</v>
      </c>
      <c r="E54" s="23">
        <v>1.3078875951407005E-2</v>
      </c>
      <c r="F54" s="157">
        <v>9.9655000000000005</v>
      </c>
      <c r="G54" s="23">
        <v>1.8045721576470359E-5</v>
      </c>
      <c r="H54" s="157">
        <v>0</v>
      </c>
      <c r="I54" s="24">
        <v>0</v>
      </c>
      <c r="J54" s="157">
        <v>615.76542317380347</v>
      </c>
      <c r="K54" s="23">
        <v>8.0774068427441892E-3</v>
      </c>
      <c r="L54" s="157">
        <v>679.85636111111114</v>
      </c>
      <c r="M54" s="23">
        <v>0.18983050621871903</v>
      </c>
      <c r="N54" s="157">
        <v>668.61814516129027</v>
      </c>
      <c r="O54" s="23">
        <v>5.4893604164223522E-2</v>
      </c>
      <c r="P54" s="157">
        <v>1382.6089591836733</v>
      </c>
      <c r="Q54" s="23">
        <v>3.9473251050646876E-2</v>
      </c>
    </row>
    <row r="55" spans="1:17" ht="12.4" customHeight="1" x14ac:dyDescent="0.15">
      <c r="A55" s="114" t="s">
        <v>174</v>
      </c>
      <c r="B55" s="157">
        <v>1518.1690287769784</v>
      </c>
      <c r="C55" s="23">
        <v>2.5215467618178507E-2</v>
      </c>
      <c r="D55" s="157">
        <v>12806.621470588236</v>
      </c>
      <c r="E55" s="23">
        <v>8.6075115898271118E-2</v>
      </c>
      <c r="F55" s="157">
        <v>12572.665499999999</v>
      </c>
      <c r="G55" s="23">
        <v>2.2766827664150769E-2</v>
      </c>
      <c r="H55" s="157">
        <v>0</v>
      </c>
      <c r="I55" s="24">
        <v>0</v>
      </c>
      <c r="J55" s="157">
        <v>4089.0960503778338</v>
      </c>
      <c r="K55" s="23">
        <v>5.3639407434927427E-2</v>
      </c>
      <c r="L55" s="157">
        <v>158.29211111111113</v>
      </c>
      <c r="M55" s="23">
        <v>4.4198559139084076E-2</v>
      </c>
      <c r="N55" s="157">
        <v>354.82893548387096</v>
      </c>
      <c r="O55" s="23">
        <v>2.9131484497426842E-2</v>
      </c>
      <c r="P55" s="157">
        <v>833.98416326530617</v>
      </c>
      <c r="Q55" s="23">
        <v>2.3810106270591453E-2</v>
      </c>
    </row>
    <row r="56" spans="1:17" ht="12.4" customHeight="1" x14ac:dyDescent="0.15">
      <c r="A56" s="114" t="s">
        <v>175</v>
      </c>
      <c r="B56" s="157">
        <v>2752.9994244604318</v>
      </c>
      <c r="C56" s="23">
        <v>4.5724926885294628E-2</v>
      </c>
      <c r="D56" s="157">
        <v>21928.600264705881</v>
      </c>
      <c r="E56" s="23">
        <v>0.1473852267443273</v>
      </c>
      <c r="F56" s="157">
        <v>269618.94687500002</v>
      </c>
      <c r="G56" s="23">
        <v>0.48823124249133543</v>
      </c>
      <c r="H56" s="157">
        <v>0</v>
      </c>
      <c r="I56" s="24">
        <v>0</v>
      </c>
      <c r="J56" s="157">
        <v>12021.296453400504</v>
      </c>
      <c r="K56" s="23">
        <v>0.15769138470112892</v>
      </c>
      <c r="L56" s="157">
        <v>0</v>
      </c>
      <c r="M56" s="23">
        <v>0</v>
      </c>
      <c r="N56" s="157">
        <v>530.99173118279566</v>
      </c>
      <c r="O56" s="23">
        <v>4.3594464369483728E-2</v>
      </c>
      <c r="P56" s="157">
        <v>1515.462551020408</v>
      </c>
      <c r="Q56" s="23">
        <v>4.3266198542212309E-2</v>
      </c>
    </row>
    <row r="57" spans="1:17" ht="12.4" customHeight="1" x14ac:dyDescent="0.15">
      <c r="A57" s="114" t="s">
        <v>176</v>
      </c>
      <c r="B57" s="157">
        <v>137346.22894964027</v>
      </c>
      <c r="C57" s="23">
        <v>2.2812014491881345</v>
      </c>
      <c r="D57" s="157">
        <v>540683.83105882362</v>
      </c>
      <c r="E57" s="23">
        <v>3.6340125715117142</v>
      </c>
      <c r="F57" s="157">
        <v>335994.91875000001</v>
      </c>
      <c r="G57" s="23">
        <v>0.60842614568975772</v>
      </c>
      <c r="H57" s="157">
        <v>0</v>
      </c>
      <c r="I57" s="24">
        <v>0</v>
      </c>
      <c r="J57" s="157">
        <v>122134.1253375315</v>
      </c>
      <c r="K57" s="23">
        <v>1.6021149980282348</v>
      </c>
      <c r="L57" s="157">
        <v>7858.3661666666667</v>
      </c>
      <c r="M57" s="23">
        <v>2.1942247109850683</v>
      </c>
      <c r="N57" s="157">
        <v>15134.119301075269</v>
      </c>
      <c r="O57" s="23">
        <v>1.2425124270101222</v>
      </c>
      <c r="P57" s="157">
        <v>48205.185897959178</v>
      </c>
      <c r="Q57" s="23">
        <v>1.3762498732951323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6020784.7491294965</v>
      </c>
      <c r="C59" s="24">
        <v>100</v>
      </c>
      <c r="D59" s="157">
        <v>14878424.893117648</v>
      </c>
      <c r="E59" s="24">
        <v>100</v>
      </c>
      <c r="F59" s="157">
        <v>55223616.067500003</v>
      </c>
      <c r="G59" s="24">
        <v>100</v>
      </c>
      <c r="H59" s="157">
        <v>0</v>
      </c>
      <c r="I59" s="24">
        <v>0</v>
      </c>
      <c r="J59" s="157">
        <v>7623305.7856549118</v>
      </c>
      <c r="K59" s="24">
        <v>100</v>
      </c>
      <c r="L59" s="157">
        <v>358138.62305555557</v>
      </c>
      <c r="M59" s="24">
        <v>100</v>
      </c>
      <c r="N59" s="157">
        <v>1218025.588483871</v>
      </c>
      <c r="O59" s="24">
        <v>100</v>
      </c>
      <c r="P59" s="157">
        <v>3502647.7991632652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J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AL63"/>
  <sheetViews>
    <sheetView view="pageBreakPreview" topLeftCell="A4" zoomScale="130" zoomScaleNormal="100" zoomScaleSheetLayoutView="130" workbookViewId="0">
      <selection activeCell="N7" sqref="N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.109375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82" t="s">
        <v>215</v>
      </c>
      <c r="B2" s="282"/>
      <c r="C2" s="282"/>
      <c r="D2" s="282"/>
      <c r="E2" s="282"/>
      <c r="F2" s="282"/>
      <c r="G2" s="282"/>
      <c r="H2" s="282"/>
      <c r="I2" s="293" t="s">
        <v>245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94" t="s">
        <v>113</v>
      </c>
      <c r="Q3" s="295"/>
    </row>
    <row r="4" spans="1:17" x14ac:dyDescent="0.15">
      <c r="A4" s="283" t="s">
        <v>114</v>
      </c>
      <c r="B4" s="286" t="s">
        <v>626</v>
      </c>
      <c r="C4" s="287"/>
      <c r="D4" s="287"/>
      <c r="E4" s="287"/>
      <c r="F4" s="287"/>
      <c r="G4" s="287"/>
      <c r="H4" s="287"/>
      <c r="I4" s="287" t="s">
        <v>626</v>
      </c>
      <c r="J4" s="287"/>
      <c r="K4" s="287"/>
      <c r="L4" s="287"/>
      <c r="M4" s="288"/>
      <c r="N4" s="287" t="s">
        <v>246</v>
      </c>
      <c r="O4" s="287"/>
      <c r="P4" s="287"/>
      <c r="Q4" s="287"/>
    </row>
    <row r="5" spans="1:17" x14ac:dyDescent="0.15">
      <c r="A5" s="284"/>
      <c r="B5" s="286" t="s">
        <v>227</v>
      </c>
      <c r="C5" s="288"/>
      <c r="D5" s="286" t="s">
        <v>228</v>
      </c>
      <c r="E5" s="288"/>
      <c r="F5" s="286" t="s">
        <v>229</v>
      </c>
      <c r="G5" s="288"/>
      <c r="H5" s="35" t="s">
        <v>247</v>
      </c>
      <c r="I5" s="178" t="s">
        <v>225</v>
      </c>
      <c r="J5" s="286" t="s">
        <v>235</v>
      </c>
      <c r="K5" s="298"/>
      <c r="L5" s="286" t="s">
        <v>236</v>
      </c>
      <c r="M5" s="298"/>
      <c r="N5" s="286" t="s">
        <v>248</v>
      </c>
      <c r="O5" s="298"/>
      <c r="P5" s="286" t="s">
        <v>221</v>
      </c>
      <c r="Q5" s="300"/>
    </row>
    <row r="6" spans="1:17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5" t="s">
        <v>129</v>
      </c>
      <c r="I6" s="173" t="s">
        <v>130</v>
      </c>
      <c r="J6" s="174" t="s">
        <v>131</v>
      </c>
      <c r="K6" s="175" t="s">
        <v>130</v>
      </c>
      <c r="L6" s="176" t="s">
        <v>129</v>
      </c>
      <c r="M6" s="175" t="s">
        <v>130</v>
      </c>
      <c r="N6" s="35" t="s">
        <v>129</v>
      </c>
      <c r="O6" s="175" t="s">
        <v>130</v>
      </c>
      <c r="P6" s="35" t="s">
        <v>129</v>
      </c>
      <c r="Q6" s="166" t="s">
        <v>132</v>
      </c>
    </row>
    <row r="7" spans="1:17" ht="12.4" customHeight="1" x14ac:dyDescent="0.15">
      <c r="A7" s="114" t="s">
        <v>133</v>
      </c>
      <c r="B7" s="157">
        <v>322655.60290774907</v>
      </c>
      <c r="C7" s="23">
        <v>21.270951462609368</v>
      </c>
      <c r="D7" s="157">
        <v>1660641.5059702971</v>
      </c>
      <c r="E7" s="23">
        <v>14.851952162051315</v>
      </c>
      <c r="F7" s="157">
        <v>682258.06720000005</v>
      </c>
      <c r="G7" s="23">
        <v>10.73625685861653</v>
      </c>
      <c r="H7" s="157">
        <v>2830447.7914565215</v>
      </c>
      <c r="I7" s="24">
        <v>16.696615693553905</v>
      </c>
      <c r="J7" s="157">
        <v>6072914.0847272733</v>
      </c>
      <c r="K7" s="23">
        <v>13.356632944058022</v>
      </c>
      <c r="L7" s="157">
        <v>51628997.902999997</v>
      </c>
      <c r="M7" s="23">
        <v>31.884012715271442</v>
      </c>
      <c r="N7" s="157">
        <v>585869.85051999998</v>
      </c>
      <c r="O7" s="23">
        <v>17.572082982787574</v>
      </c>
      <c r="P7" s="157">
        <v>97225.500541176472</v>
      </c>
      <c r="Q7" s="23">
        <v>27.527109407077777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222961.57611808117</v>
      </c>
      <c r="C9" s="23">
        <v>14.698659564236834</v>
      </c>
      <c r="D9" s="157">
        <v>929828.54989108909</v>
      </c>
      <c r="E9" s="23">
        <v>8.3159243534763299</v>
      </c>
      <c r="F9" s="157">
        <v>582029.64003636362</v>
      </c>
      <c r="G9" s="23">
        <v>9.1590264962403349</v>
      </c>
      <c r="H9" s="157">
        <v>1345675.0725434783</v>
      </c>
      <c r="I9" s="24">
        <v>7.9380441506366033</v>
      </c>
      <c r="J9" s="157">
        <v>3719596.129590909</v>
      </c>
      <c r="K9" s="23">
        <v>8.1807974738236009</v>
      </c>
      <c r="L9" s="157">
        <v>6547890.0863333326</v>
      </c>
      <c r="M9" s="23">
        <v>4.0437161140158535</v>
      </c>
      <c r="N9" s="157">
        <v>355270.58297866664</v>
      </c>
      <c r="O9" s="23">
        <v>10.655684295587992</v>
      </c>
      <c r="P9" s="157">
        <v>69584.550882352953</v>
      </c>
      <c r="Q9" s="23">
        <v>19.701225856581452</v>
      </c>
    </row>
    <row r="10" spans="1:17" ht="12.4" customHeight="1" x14ac:dyDescent="0.15">
      <c r="A10" s="114" t="s">
        <v>135</v>
      </c>
      <c r="B10" s="157">
        <v>150183.6956900369</v>
      </c>
      <c r="C10" s="23">
        <v>9.9008046744237976</v>
      </c>
      <c r="D10" s="157">
        <v>563566.19717821782</v>
      </c>
      <c r="E10" s="23">
        <v>5.0402559315470832</v>
      </c>
      <c r="F10" s="157">
        <v>330406.22303636366</v>
      </c>
      <c r="G10" s="23">
        <v>5.1993904487814051</v>
      </c>
      <c r="H10" s="157">
        <v>842344.42713043478</v>
      </c>
      <c r="I10" s="24">
        <v>4.9689314969368636</v>
      </c>
      <c r="J10" s="157">
        <v>2635771.7969999998</v>
      </c>
      <c r="K10" s="23">
        <v>5.797058203962755</v>
      </c>
      <c r="L10" s="157">
        <v>4995107.1146666668</v>
      </c>
      <c r="M10" s="23">
        <v>3.0847791982598314</v>
      </c>
      <c r="N10" s="157">
        <v>252220.04614933333</v>
      </c>
      <c r="O10" s="23">
        <v>7.5648739680406178</v>
      </c>
      <c r="P10" s="157">
        <v>49335.610564705887</v>
      </c>
      <c r="Q10" s="23">
        <v>13.96821556197059</v>
      </c>
    </row>
    <row r="11" spans="1:17" ht="12.4" customHeight="1" x14ac:dyDescent="0.15">
      <c r="A11" s="116" t="s">
        <v>136</v>
      </c>
      <c r="B11" s="157">
        <v>147721.9169594096</v>
      </c>
      <c r="C11" s="23">
        <v>9.7385128207601586</v>
      </c>
      <c r="D11" s="157">
        <v>528593.09151485155</v>
      </c>
      <c r="E11" s="23">
        <v>4.7274738588340508</v>
      </c>
      <c r="F11" s="157">
        <v>311723.99676363636</v>
      </c>
      <c r="G11" s="23">
        <v>4.9054002570963631</v>
      </c>
      <c r="H11" s="157">
        <v>787893.09610869561</v>
      </c>
      <c r="I11" s="24">
        <v>4.64772686252648</v>
      </c>
      <c r="J11" s="157">
        <v>2292310.5908636367</v>
      </c>
      <c r="K11" s="23">
        <v>5.0416572223444112</v>
      </c>
      <c r="L11" s="157">
        <v>4476833.0726666674</v>
      </c>
      <c r="M11" s="23">
        <v>2.7647137928423287</v>
      </c>
      <c r="N11" s="157">
        <v>242308.09398933334</v>
      </c>
      <c r="O11" s="23">
        <v>7.2675832886818004</v>
      </c>
      <c r="P11" s="157">
        <v>48465.119929411761</v>
      </c>
      <c r="Q11" s="23">
        <v>13.721756651271233</v>
      </c>
    </row>
    <row r="12" spans="1:17" ht="12.4" customHeight="1" x14ac:dyDescent="0.15">
      <c r="A12" s="116" t="s">
        <v>137</v>
      </c>
      <c r="B12" s="157">
        <v>949.14795940959402</v>
      </c>
      <c r="C12" s="23">
        <v>6.2572228696764792E-2</v>
      </c>
      <c r="D12" s="157">
        <v>6270.1423168316824</v>
      </c>
      <c r="E12" s="23">
        <v>5.6077036135759095E-2</v>
      </c>
      <c r="F12" s="157">
        <v>3012.582727272727</v>
      </c>
      <c r="G12" s="23">
        <v>4.7407078820733223E-2</v>
      </c>
      <c r="H12" s="157">
        <v>10165.050521739131</v>
      </c>
      <c r="I12" s="24">
        <v>5.996292974536746E-2</v>
      </c>
      <c r="J12" s="157">
        <v>127007.44845454545</v>
      </c>
      <c r="K12" s="23">
        <v>0.2793373735411433</v>
      </c>
      <c r="L12" s="157">
        <v>0</v>
      </c>
      <c r="M12" s="23">
        <v>0</v>
      </c>
      <c r="N12" s="157">
        <v>542.03304533333335</v>
      </c>
      <c r="O12" s="23">
        <v>1.6257279058747617E-2</v>
      </c>
      <c r="P12" s="157">
        <v>200.88588235294117</v>
      </c>
      <c r="Q12" s="23">
        <v>5.6876103811106721E-2</v>
      </c>
    </row>
    <row r="13" spans="1:17" ht="12.4" customHeight="1" x14ac:dyDescent="0.15">
      <c r="A13" s="116" t="s">
        <v>138</v>
      </c>
      <c r="B13" s="157">
        <v>486.83000738007377</v>
      </c>
      <c r="C13" s="23">
        <v>3.209408844663398E-2</v>
      </c>
      <c r="D13" s="157">
        <v>6567.2243564356431</v>
      </c>
      <c r="E13" s="23">
        <v>5.8733990225211793E-2</v>
      </c>
      <c r="F13" s="157">
        <v>1779.3521636363637</v>
      </c>
      <c r="G13" s="23">
        <v>2.8000521780763298E-2</v>
      </c>
      <c r="H13" s="157">
        <v>12291.854152173912</v>
      </c>
      <c r="I13" s="24">
        <v>7.2508797215599607E-2</v>
      </c>
      <c r="J13" s="157">
        <v>12861.453409090907</v>
      </c>
      <c r="K13" s="23">
        <v>2.8287196215133946E-2</v>
      </c>
      <c r="L13" s="157">
        <v>28966.666666666668</v>
      </c>
      <c r="M13" s="23">
        <v>1.7888659587277474E-2</v>
      </c>
      <c r="N13" s="157">
        <v>1543.4790133333333</v>
      </c>
      <c r="O13" s="23">
        <v>4.6293799348800159E-2</v>
      </c>
      <c r="P13" s="157">
        <v>189.80591764705881</v>
      </c>
      <c r="Q13" s="23">
        <v>5.3739072898561176E-2</v>
      </c>
    </row>
    <row r="14" spans="1:17" ht="12.4" customHeight="1" x14ac:dyDescent="0.15">
      <c r="A14" s="116" t="s">
        <v>139</v>
      </c>
      <c r="B14" s="157">
        <v>1025.8007638376384</v>
      </c>
      <c r="C14" s="23">
        <v>6.7625536520239948E-2</v>
      </c>
      <c r="D14" s="157">
        <v>22135.738990099009</v>
      </c>
      <c r="E14" s="23">
        <v>0.1979710463520625</v>
      </c>
      <c r="F14" s="157">
        <v>13890.291381818181</v>
      </c>
      <c r="G14" s="23">
        <v>0.21858259108354519</v>
      </c>
      <c r="H14" s="157">
        <v>31994.426347826087</v>
      </c>
      <c r="I14" s="24">
        <v>0.18873290744941601</v>
      </c>
      <c r="J14" s="157">
        <v>203592.30427272728</v>
      </c>
      <c r="K14" s="23">
        <v>0.44777641186206807</v>
      </c>
      <c r="L14" s="157">
        <v>489307.37533333333</v>
      </c>
      <c r="M14" s="23">
        <v>0.30217674583022591</v>
      </c>
      <c r="N14" s="157">
        <v>7826.4401013333336</v>
      </c>
      <c r="O14" s="23">
        <v>0.23473960095127122</v>
      </c>
      <c r="P14" s="157">
        <v>479.79883529411762</v>
      </c>
      <c r="Q14" s="23">
        <v>0.13584373398968616</v>
      </c>
    </row>
    <row r="15" spans="1:17" ht="12.4" customHeight="1" x14ac:dyDescent="0.15">
      <c r="A15" s="114" t="s">
        <v>140</v>
      </c>
      <c r="B15" s="157">
        <v>72777.880428044271</v>
      </c>
      <c r="C15" s="23">
        <v>4.7978548898130384</v>
      </c>
      <c r="D15" s="157">
        <v>366262.35271287133</v>
      </c>
      <c r="E15" s="23">
        <v>3.2756684219292467</v>
      </c>
      <c r="F15" s="157">
        <v>251623.41699999999</v>
      </c>
      <c r="G15" s="23">
        <v>3.9596360474589294</v>
      </c>
      <c r="H15" s="157">
        <v>503330.6454130435</v>
      </c>
      <c r="I15" s="24">
        <v>2.9691126536997392</v>
      </c>
      <c r="J15" s="157">
        <v>1083824.332590909</v>
      </c>
      <c r="K15" s="23">
        <v>2.3837392698608451</v>
      </c>
      <c r="L15" s="157">
        <v>1552782.9716666667</v>
      </c>
      <c r="M15" s="23">
        <v>0.95893691575602258</v>
      </c>
      <c r="N15" s="157">
        <v>103050.53682933333</v>
      </c>
      <c r="O15" s="23">
        <v>3.0908103275473739</v>
      </c>
      <c r="P15" s="157">
        <v>20248.940317647059</v>
      </c>
      <c r="Q15" s="23">
        <v>5.7330102946108639</v>
      </c>
    </row>
    <row r="16" spans="1:17" ht="12.4" customHeight="1" x14ac:dyDescent="0.15">
      <c r="A16" s="116" t="s">
        <v>136</v>
      </c>
      <c r="B16" s="157">
        <v>70623.351180811806</v>
      </c>
      <c r="C16" s="23">
        <v>4.6558183448727144</v>
      </c>
      <c r="D16" s="157">
        <v>330327.92977227725</v>
      </c>
      <c r="E16" s="23">
        <v>2.9542888053377725</v>
      </c>
      <c r="F16" s="157">
        <v>237107.71589090911</v>
      </c>
      <c r="G16" s="23">
        <v>3.7312117853176368</v>
      </c>
      <c r="H16" s="157">
        <v>441786.88115217391</v>
      </c>
      <c r="I16" s="24">
        <v>2.6060702463110346</v>
      </c>
      <c r="J16" s="157">
        <v>928383.32440909091</v>
      </c>
      <c r="K16" s="23">
        <v>2.0418657538234282</v>
      </c>
      <c r="L16" s="157">
        <v>1220289.0046666667</v>
      </c>
      <c r="M16" s="23">
        <v>0.75360188501425729</v>
      </c>
      <c r="N16" s="157">
        <v>97126.216138666656</v>
      </c>
      <c r="O16" s="23">
        <v>2.9131212815917888</v>
      </c>
      <c r="P16" s="157">
        <v>19902.631435294119</v>
      </c>
      <c r="Q16" s="23">
        <v>5.6349610951713105</v>
      </c>
    </row>
    <row r="17" spans="1:38" ht="12.4" customHeight="1" x14ac:dyDescent="0.15">
      <c r="A17" s="116" t="s">
        <v>137</v>
      </c>
      <c r="B17" s="157">
        <v>500.6270627306273</v>
      </c>
      <c r="C17" s="23">
        <v>3.3003654225265341E-2</v>
      </c>
      <c r="D17" s="157">
        <v>2217.9835643564356</v>
      </c>
      <c r="E17" s="23">
        <v>1.9836542490120714E-2</v>
      </c>
      <c r="F17" s="157">
        <v>2049.6676545454548</v>
      </c>
      <c r="G17" s="23">
        <v>3.2254302985833705E-2</v>
      </c>
      <c r="H17" s="157">
        <v>2419.230847826087</v>
      </c>
      <c r="I17" s="24">
        <v>1.4270875393662332E-2</v>
      </c>
      <c r="J17" s="157">
        <v>40691.017227272729</v>
      </c>
      <c r="K17" s="23">
        <v>8.9494923465466919E-2</v>
      </c>
      <c r="L17" s="157">
        <v>6617.6239999999998</v>
      </c>
      <c r="M17" s="23">
        <v>4.0867810015856442E-3</v>
      </c>
      <c r="N17" s="157">
        <v>487.58764266666662</v>
      </c>
      <c r="O17" s="23">
        <v>1.4624289866965864E-2</v>
      </c>
      <c r="P17" s="157">
        <v>51.413729411764706</v>
      </c>
      <c r="Q17" s="23">
        <v>1.4556585943665577E-2</v>
      </c>
    </row>
    <row r="18" spans="1:38" ht="12.4" customHeight="1" x14ac:dyDescent="0.15">
      <c r="A18" s="116" t="s">
        <v>138</v>
      </c>
      <c r="B18" s="157">
        <v>773.84617343173431</v>
      </c>
      <c r="C18" s="23">
        <v>5.1015523196411498E-2</v>
      </c>
      <c r="D18" s="157">
        <v>9025.4382079207917</v>
      </c>
      <c r="E18" s="23">
        <v>8.0719032990367368E-2</v>
      </c>
      <c r="F18" s="157">
        <v>954.90176363636363</v>
      </c>
      <c r="G18" s="23">
        <v>1.5026675538217701E-2</v>
      </c>
      <c r="H18" s="157">
        <v>18674.992652173914</v>
      </c>
      <c r="I18" s="24">
        <v>0.11016248960127856</v>
      </c>
      <c r="J18" s="157">
        <v>24065.517863636363</v>
      </c>
      <c r="K18" s="23">
        <v>5.2929167814449236E-2</v>
      </c>
      <c r="L18" s="157">
        <v>61822.666666666664</v>
      </c>
      <c r="M18" s="23">
        <v>3.8179216528575123E-2</v>
      </c>
      <c r="N18" s="157">
        <v>885.24976800000002</v>
      </c>
      <c r="O18" s="23">
        <v>2.6551430100017443E-2</v>
      </c>
      <c r="P18" s="157">
        <v>101.55608235294117</v>
      </c>
      <c r="Q18" s="23">
        <v>2.8753211599046043E-2</v>
      </c>
    </row>
    <row r="19" spans="1:38" ht="12.4" customHeight="1" x14ac:dyDescent="0.15">
      <c r="A19" s="114" t="s">
        <v>139</v>
      </c>
      <c r="B19" s="157">
        <v>880.05601107011069</v>
      </c>
      <c r="C19" s="23">
        <v>5.8017367518648333E-2</v>
      </c>
      <c r="D19" s="157">
        <v>24691.00116831683</v>
      </c>
      <c r="E19" s="23">
        <v>0.22082404111098608</v>
      </c>
      <c r="F19" s="157">
        <v>11511.131690909091</v>
      </c>
      <c r="G19" s="23">
        <v>0.1811432836172418</v>
      </c>
      <c r="H19" s="157">
        <v>40449.54076086956</v>
      </c>
      <c r="I19" s="24">
        <v>0.2386090423937634</v>
      </c>
      <c r="J19" s="157">
        <v>90684.473090909087</v>
      </c>
      <c r="K19" s="23">
        <v>0.19944942475750085</v>
      </c>
      <c r="L19" s="157">
        <v>264053.67633333337</v>
      </c>
      <c r="M19" s="23">
        <v>0.1630690332116046</v>
      </c>
      <c r="N19" s="157">
        <v>4551.4832800000004</v>
      </c>
      <c r="O19" s="23">
        <v>0.1365133259886018</v>
      </c>
      <c r="P19" s="157">
        <v>193.3390705882353</v>
      </c>
      <c r="Q19" s="23">
        <v>5.4739401896841983E-2</v>
      </c>
    </row>
    <row r="20" spans="1:38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746381.03540590405</v>
      </c>
      <c r="C21" s="23">
        <v>49.204894115135843</v>
      </c>
      <c r="D21" s="157">
        <v>7054767.3413564358</v>
      </c>
      <c r="E21" s="23">
        <v>63.094332335748462</v>
      </c>
      <c r="F21" s="157">
        <v>4178559.5230181818</v>
      </c>
      <c r="G21" s="23">
        <v>65.755306525368368</v>
      </c>
      <c r="H21" s="157">
        <v>10493711.47197826</v>
      </c>
      <c r="I21" s="24">
        <v>61.901677951988567</v>
      </c>
      <c r="J21" s="157">
        <v>29035325.702363636</v>
      </c>
      <c r="K21" s="23">
        <v>63.859653274686657</v>
      </c>
      <c r="L21" s="157">
        <v>89138634.569666669</v>
      </c>
      <c r="M21" s="23">
        <v>55.048470306955956</v>
      </c>
      <c r="N21" s="157">
        <v>1894986.4240586667</v>
      </c>
      <c r="O21" s="23">
        <v>56.836614250178151</v>
      </c>
      <c r="P21" s="157">
        <v>127021.08611764705</v>
      </c>
      <c r="Q21" s="23">
        <v>35.963027344718967</v>
      </c>
    </row>
    <row r="22" spans="1:38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224885.52005904057</v>
      </c>
      <c r="C23" s="23">
        <v>14.825494858017956</v>
      </c>
      <c r="D23" s="157">
        <v>1536063.8071683168</v>
      </c>
      <c r="E23" s="23">
        <v>13.737791148723892</v>
      </c>
      <c r="F23" s="157">
        <v>911863.50538181816</v>
      </c>
      <c r="G23" s="23">
        <v>14.349410119774772</v>
      </c>
      <c r="H23" s="157">
        <v>2282390.2549565216</v>
      </c>
      <c r="I23" s="24">
        <v>13.463662203820917</v>
      </c>
      <c r="J23" s="157">
        <v>6639566.7600454548</v>
      </c>
      <c r="K23" s="23">
        <v>14.602916307431723</v>
      </c>
      <c r="L23" s="157">
        <v>14612018.883333335</v>
      </c>
      <c r="M23" s="23">
        <v>9.023800863756744</v>
      </c>
      <c r="N23" s="157">
        <v>497967.63251466665</v>
      </c>
      <c r="O23" s="23">
        <v>14.935618471446292</v>
      </c>
      <c r="P23" s="157">
        <v>59367.954682352938</v>
      </c>
      <c r="Q23" s="23">
        <v>16.808637391621804</v>
      </c>
      <c r="S23" s="117">
        <f>B23-B24-B25-B26-B27-B33-B34-B35-B36-B37-B38-B39-B40-B41-B42-B43-B44-B45-B46-B47-B48-B49-B50-B51-B52-B53-B54-B55-B56-B57</f>
        <v>0</v>
      </c>
      <c r="T23" s="8">
        <f t="shared" ref="T23:AL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2.6645352591003757E-15</v>
      </c>
      <c r="Y23" s="8">
        <f t="shared" si="0"/>
        <v>0</v>
      </c>
      <c r="Z23" s="8">
        <f t="shared" si="0"/>
        <v>0</v>
      </c>
      <c r="AA23" s="8">
        <f t="shared" si="0"/>
        <v>1.3969838619232178E-9</v>
      </c>
      <c r="AB23" s="8">
        <f t="shared" si="0"/>
        <v>0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0</v>
      </c>
      <c r="AL23" s="8">
        <f t="shared" si="0"/>
        <v>0</v>
      </c>
    </row>
    <row r="24" spans="1:38" ht="12.4" customHeight="1" x14ac:dyDescent="0.15">
      <c r="A24" s="114" t="s">
        <v>143</v>
      </c>
      <c r="B24" s="157">
        <v>1107.8402435424352</v>
      </c>
      <c r="C24" s="23">
        <v>7.3033958921996253E-2</v>
      </c>
      <c r="D24" s="157">
        <v>6645.349435643564</v>
      </c>
      <c r="E24" s="23">
        <v>5.9432702099436893E-2</v>
      </c>
      <c r="F24" s="157">
        <v>7417.1531999999997</v>
      </c>
      <c r="G24" s="23">
        <v>0.11671897445159229</v>
      </c>
      <c r="H24" s="157">
        <v>5722.5405869565211</v>
      </c>
      <c r="I24" s="24">
        <v>3.3756871000969718E-2</v>
      </c>
      <c r="J24" s="157">
        <v>20280.498727272727</v>
      </c>
      <c r="K24" s="23">
        <v>4.4604480426266808E-2</v>
      </c>
      <c r="L24" s="157">
        <v>182889.47833333333</v>
      </c>
      <c r="M24" s="23">
        <v>0.11294525730724139</v>
      </c>
      <c r="N24" s="157">
        <v>1772.4244346666667</v>
      </c>
      <c r="O24" s="23">
        <v>5.3160593976698936E-2</v>
      </c>
      <c r="P24" s="157">
        <v>744.47008235294118</v>
      </c>
      <c r="Q24" s="23">
        <v>0.21077916074647998</v>
      </c>
    </row>
    <row r="25" spans="1:38" ht="12.4" customHeight="1" x14ac:dyDescent="0.15">
      <c r="A25" s="114" t="s">
        <v>144</v>
      </c>
      <c r="B25" s="157">
        <v>1439.6896383763838</v>
      </c>
      <c r="C25" s="23">
        <v>9.4911007722005447E-2</v>
      </c>
      <c r="D25" s="157">
        <v>29016.228910891088</v>
      </c>
      <c r="E25" s="23">
        <v>0.25950672806764891</v>
      </c>
      <c r="F25" s="157">
        <v>12224.023454545455</v>
      </c>
      <c r="G25" s="23">
        <v>0.19236160327479226</v>
      </c>
      <c r="H25" s="157">
        <v>49093.865869565219</v>
      </c>
      <c r="I25" s="24">
        <v>0.28960131814097251</v>
      </c>
      <c r="J25" s="157">
        <v>146362.57545454547</v>
      </c>
      <c r="K25" s="23">
        <v>0.32190661185373126</v>
      </c>
      <c r="L25" s="157">
        <v>351367.45333333331</v>
      </c>
      <c r="M25" s="23">
        <v>0.21699054416784591</v>
      </c>
      <c r="N25" s="157">
        <v>6392.944418666666</v>
      </c>
      <c r="O25" s="23">
        <v>0.19174454826349599</v>
      </c>
      <c r="P25" s="157">
        <v>167.05557647058825</v>
      </c>
      <c r="Q25" s="23">
        <v>4.7297849895056816E-2</v>
      </c>
    </row>
    <row r="26" spans="1:38" ht="12.4" customHeight="1" x14ac:dyDescent="0.15">
      <c r="A26" s="114" t="s">
        <v>145</v>
      </c>
      <c r="B26" s="157">
        <v>5237.5938081180811</v>
      </c>
      <c r="C26" s="23">
        <v>0.34528643751832216</v>
      </c>
      <c r="D26" s="157">
        <v>12986.223742574257</v>
      </c>
      <c r="E26" s="23">
        <v>0.11614232999536844</v>
      </c>
      <c r="F26" s="157">
        <v>15972.816563636365</v>
      </c>
      <c r="G26" s="23">
        <v>0.25135395186539267</v>
      </c>
      <c r="H26" s="157">
        <v>9415.297543478262</v>
      </c>
      <c r="I26" s="24">
        <v>5.5540188799251163E-2</v>
      </c>
      <c r="J26" s="157">
        <v>61828.727500000001</v>
      </c>
      <c r="K26" s="23">
        <v>0.1359847360087876</v>
      </c>
      <c r="L26" s="157">
        <v>6489.3313333333326</v>
      </c>
      <c r="M26" s="23">
        <v>4.0075525605657103E-3</v>
      </c>
      <c r="N26" s="157">
        <v>8609.7895439999993</v>
      </c>
      <c r="O26" s="23">
        <v>0.258234719190999</v>
      </c>
      <c r="P26" s="157">
        <v>1291.4976705882355</v>
      </c>
      <c r="Q26" s="23">
        <v>0.36565713191892468</v>
      </c>
    </row>
    <row r="27" spans="1:38" ht="12.4" customHeight="1" x14ac:dyDescent="0.15">
      <c r="A27" s="114" t="s">
        <v>146</v>
      </c>
      <c r="B27" s="157">
        <v>90842.970649446492</v>
      </c>
      <c r="C27" s="23">
        <v>5.9887892910884775</v>
      </c>
      <c r="D27" s="157">
        <v>272080.60827722767</v>
      </c>
      <c r="E27" s="23">
        <v>2.433353715312645</v>
      </c>
      <c r="F27" s="157">
        <v>191180.93352727272</v>
      </c>
      <c r="G27" s="23">
        <v>3.0084915188217103</v>
      </c>
      <c r="H27" s="157">
        <v>368808.48026086955</v>
      </c>
      <c r="I27" s="24">
        <v>2.1755757085597498</v>
      </c>
      <c r="J27" s="157">
        <v>2104563.0910909092</v>
      </c>
      <c r="K27" s="23">
        <v>4.6287295231142398</v>
      </c>
      <c r="L27" s="157">
        <v>2012454.7509999999</v>
      </c>
      <c r="M27" s="23">
        <v>1.2428118978862457</v>
      </c>
      <c r="N27" s="157">
        <v>145308.36418399998</v>
      </c>
      <c r="O27" s="23">
        <v>4.3582557308044994</v>
      </c>
      <c r="P27" s="157">
        <v>24737.130211764703</v>
      </c>
      <c r="Q27" s="23">
        <v>7.0037355011403291</v>
      </c>
    </row>
    <row r="28" spans="1:38" ht="12.4" customHeight="1" x14ac:dyDescent="0.15">
      <c r="A28" s="114" t="s">
        <v>147</v>
      </c>
      <c r="B28" s="157">
        <v>87913.155616236167</v>
      </c>
      <c r="C28" s="23">
        <v>5.7956423170262967</v>
      </c>
      <c r="D28" s="157">
        <v>245075.80119801979</v>
      </c>
      <c r="E28" s="23">
        <v>2.1918361442752547</v>
      </c>
      <c r="F28" s="157">
        <v>180391.91332727272</v>
      </c>
      <c r="G28" s="23">
        <v>2.8387116397865149</v>
      </c>
      <c r="H28" s="157">
        <v>322415.23234782607</v>
      </c>
      <c r="I28" s="24">
        <v>1.9019051488984986</v>
      </c>
      <c r="J28" s="157">
        <v>2069560.2322272728</v>
      </c>
      <c r="K28" s="23">
        <v>4.551745009368191</v>
      </c>
      <c r="L28" s="157">
        <v>2011600.263</v>
      </c>
      <c r="M28" s="23">
        <v>1.2422842001318126</v>
      </c>
      <c r="N28" s="157">
        <v>142190.88873066666</v>
      </c>
      <c r="O28" s="23">
        <v>4.2647528183160777</v>
      </c>
      <c r="P28" s="157">
        <v>23235.159129411764</v>
      </c>
      <c r="Q28" s="23">
        <v>6.578487782382779</v>
      </c>
    </row>
    <row r="29" spans="1:38" ht="12.4" customHeight="1" x14ac:dyDescent="0.15">
      <c r="A29" s="114" t="s">
        <v>148</v>
      </c>
      <c r="B29" s="157">
        <v>2.9920590405904059</v>
      </c>
      <c r="C29" s="23">
        <v>1.9725038726154282E-4</v>
      </c>
      <c r="D29" s="157">
        <v>0</v>
      </c>
      <c r="E29" s="23">
        <v>0</v>
      </c>
      <c r="F29" s="157">
        <v>0</v>
      </c>
      <c r="G29" s="23">
        <v>0</v>
      </c>
      <c r="H29" s="157">
        <v>0</v>
      </c>
      <c r="I29" s="24">
        <v>0</v>
      </c>
      <c r="J29" s="157">
        <v>0</v>
      </c>
      <c r="K29" s="23">
        <v>0</v>
      </c>
      <c r="L29" s="157">
        <v>0</v>
      </c>
      <c r="M29" s="23">
        <v>0</v>
      </c>
      <c r="N29" s="157">
        <v>18.223077333333336</v>
      </c>
      <c r="O29" s="23">
        <v>5.4656751293631785E-4</v>
      </c>
      <c r="P29" s="157">
        <v>19.871647058823527</v>
      </c>
      <c r="Q29" s="23">
        <v>5.6261885991052713E-3</v>
      </c>
    </row>
    <row r="30" spans="1:38" ht="12.4" customHeight="1" x14ac:dyDescent="0.15">
      <c r="A30" s="114" t="s">
        <v>149</v>
      </c>
      <c r="B30" s="157">
        <v>653.34355350553506</v>
      </c>
      <c r="C30" s="23">
        <v>4.307143248027942E-2</v>
      </c>
      <c r="D30" s="157">
        <v>4749.5712277227722</v>
      </c>
      <c r="E30" s="23">
        <v>4.2477804156278672E-2</v>
      </c>
      <c r="F30" s="157">
        <v>6713.1265090909092</v>
      </c>
      <c r="G30" s="23">
        <v>0.10564015874781833</v>
      </c>
      <c r="H30" s="157">
        <v>2401.8420869565221</v>
      </c>
      <c r="I30" s="24">
        <v>1.4168300296357029E-2</v>
      </c>
      <c r="J30" s="157">
        <v>7583.9523181818186</v>
      </c>
      <c r="K30" s="23">
        <v>1.6679977020248187E-2</v>
      </c>
      <c r="L30" s="157">
        <v>854.48800000000006</v>
      </c>
      <c r="M30" s="23">
        <v>5.2769775443314913E-4</v>
      </c>
      <c r="N30" s="157">
        <v>659.79070400000001</v>
      </c>
      <c r="O30" s="23">
        <v>1.9789202314591626E-2</v>
      </c>
      <c r="P30" s="157">
        <v>26.172082352941175</v>
      </c>
      <c r="Q30" s="23">
        <v>7.4100083859721883E-3</v>
      </c>
    </row>
    <row r="31" spans="1:38" ht="12.4" customHeight="1" x14ac:dyDescent="0.15">
      <c r="A31" s="114" t="s">
        <v>150</v>
      </c>
      <c r="B31" s="157">
        <v>951.29738745387453</v>
      </c>
      <c r="C31" s="23">
        <v>6.2713928946784417E-2</v>
      </c>
      <c r="D31" s="157">
        <v>1740.6545643564355</v>
      </c>
      <c r="E31" s="23">
        <v>1.5567549183574636E-2</v>
      </c>
      <c r="F31" s="157">
        <v>3127.2947454545456</v>
      </c>
      <c r="G31" s="23">
        <v>4.9212228149380539E-2</v>
      </c>
      <c r="H31" s="157">
        <v>82.71521739130435</v>
      </c>
      <c r="I31" s="24">
        <v>4.8793134463034655E-4</v>
      </c>
      <c r="J31" s="157">
        <v>3706.1502727272727</v>
      </c>
      <c r="K31" s="23">
        <v>8.1512249535737949E-3</v>
      </c>
      <c r="L31" s="157">
        <v>0</v>
      </c>
      <c r="M31" s="23">
        <v>0</v>
      </c>
      <c r="N31" s="157">
        <v>219.08251199999998</v>
      </c>
      <c r="O31" s="23">
        <v>6.5709748974531581E-3</v>
      </c>
      <c r="P31" s="157">
        <v>107.10335294117648</v>
      </c>
      <c r="Q31" s="23">
        <v>3.0323790547398657E-2</v>
      </c>
    </row>
    <row r="32" spans="1:38" ht="12.4" customHeight="1" x14ac:dyDescent="0.15">
      <c r="A32" s="114" t="s">
        <v>151</v>
      </c>
      <c r="B32" s="157">
        <v>1322.1820332103321</v>
      </c>
      <c r="C32" s="23">
        <v>8.7164362247855148E-2</v>
      </c>
      <c r="D32" s="157">
        <v>20514.581287128713</v>
      </c>
      <c r="E32" s="23">
        <v>0.18347221769753744</v>
      </c>
      <c r="F32" s="157">
        <v>948.5989454545454</v>
      </c>
      <c r="G32" s="23">
        <v>1.4927492137996622E-2</v>
      </c>
      <c r="H32" s="157">
        <v>43908.690608695651</v>
      </c>
      <c r="I32" s="24">
        <v>0.25901432802026386</v>
      </c>
      <c r="J32" s="157">
        <v>23712.756272727274</v>
      </c>
      <c r="K32" s="23">
        <v>5.2153311772226596E-2</v>
      </c>
      <c r="L32" s="157">
        <v>0</v>
      </c>
      <c r="M32" s="23">
        <v>0</v>
      </c>
      <c r="N32" s="157">
        <v>2220.37916</v>
      </c>
      <c r="O32" s="23">
        <v>6.6596167763441239E-2</v>
      </c>
      <c r="P32" s="157">
        <v>1348.8240000000001</v>
      </c>
      <c r="Q32" s="23">
        <v>0.38188773122507591</v>
      </c>
    </row>
    <row r="33" spans="1:17" ht="12.4" customHeight="1" x14ac:dyDescent="0.15">
      <c r="A33" s="114" t="s">
        <v>152</v>
      </c>
      <c r="B33" s="157">
        <v>8.8560885608856097</v>
      </c>
      <c r="C33" s="23">
        <v>5.838343677578322E-4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9.1326752767527672</v>
      </c>
      <c r="C34" s="23">
        <v>6.0206824485586896E-4</v>
      </c>
      <c r="D34" s="157">
        <v>16257.425742574258</v>
      </c>
      <c r="E34" s="23">
        <v>0.14539833464281315</v>
      </c>
      <c r="F34" s="157">
        <v>29854.545454545452</v>
      </c>
      <c r="G34" s="23">
        <v>0.46980180053082782</v>
      </c>
      <c r="H34" s="157">
        <v>0</v>
      </c>
      <c r="I34" s="24">
        <v>0</v>
      </c>
      <c r="J34" s="157">
        <v>0</v>
      </c>
      <c r="K34" s="23">
        <v>0</v>
      </c>
      <c r="L34" s="157">
        <v>0</v>
      </c>
      <c r="M34" s="23">
        <v>0</v>
      </c>
      <c r="N34" s="157">
        <v>865.92587733333335</v>
      </c>
      <c r="O34" s="23">
        <v>2.5971845726382926E-2</v>
      </c>
      <c r="P34" s="157">
        <v>29.411764705882351</v>
      </c>
      <c r="Q34" s="23">
        <v>8.3272481026843929E-3</v>
      </c>
    </row>
    <row r="35" spans="1:17" ht="12.4" customHeight="1" x14ac:dyDescent="0.15">
      <c r="A35" s="114" t="s">
        <v>154</v>
      </c>
      <c r="B35" s="157">
        <v>193.34987084870849</v>
      </c>
      <c r="C35" s="23">
        <v>1.2746518830173689E-2</v>
      </c>
      <c r="D35" s="157">
        <v>9801.6230792079223</v>
      </c>
      <c r="E35" s="23">
        <v>8.7660844655208778E-2</v>
      </c>
      <c r="F35" s="157">
        <v>8268.2477090909088</v>
      </c>
      <c r="G35" s="23">
        <v>0.13011210192029179</v>
      </c>
      <c r="H35" s="157">
        <v>11635.006673913043</v>
      </c>
      <c r="I35" s="24">
        <v>6.8634099386194261E-2</v>
      </c>
      <c r="J35" s="157">
        <v>128688.42972727273</v>
      </c>
      <c r="K35" s="23">
        <v>0.28303448657986036</v>
      </c>
      <c r="L35" s="157">
        <v>14274.833333333334</v>
      </c>
      <c r="M35" s="23">
        <v>8.8155684982205319E-3</v>
      </c>
      <c r="N35" s="157">
        <v>13509.113546666667</v>
      </c>
      <c r="O35" s="23">
        <v>0.40518088455180334</v>
      </c>
      <c r="P35" s="157">
        <v>13.5678</v>
      </c>
      <c r="Q35" s="23">
        <v>3.8414028514584448E-3</v>
      </c>
    </row>
    <row r="36" spans="1:17" ht="12.4" customHeight="1" x14ac:dyDescent="0.15">
      <c r="A36" s="114" t="s">
        <v>155</v>
      </c>
      <c r="B36" s="157">
        <v>315.22752767527675</v>
      </c>
      <c r="C36" s="23">
        <v>2.0781258346151372E-2</v>
      </c>
      <c r="D36" s="157">
        <v>1.386138613861386</v>
      </c>
      <c r="E36" s="23">
        <v>1.2396934744210623E-5</v>
      </c>
      <c r="F36" s="157">
        <v>2.5454545454545454</v>
      </c>
      <c r="G36" s="23">
        <v>4.0056182749278869E-5</v>
      </c>
      <c r="H36" s="157">
        <v>0</v>
      </c>
      <c r="I36" s="24">
        <v>0</v>
      </c>
      <c r="J36" s="157">
        <v>4775.2506818181819</v>
      </c>
      <c r="K36" s="23">
        <v>1.0502580751687448E-2</v>
      </c>
      <c r="L36" s="157">
        <v>0</v>
      </c>
      <c r="M36" s="23">
        <v>0</v>
      </c>
      <c r="N36" s="157">
        <v>206.12713066666666</v>
      </c>
      <c r="O36" s="23">
        <v>6.1824021868742939E-3</v>
      </c>
      <c r="P36" s="157">
        <v>26.047058823529412</v>
      </c>
      <c r="Q36" s="23">
        <v>7.3746109197372978E-3</v>
      </c>
    </row>
    <row r="37" spans="1:17" ht="12.4" customHeight="1" x14ac:dyDescent="0.15">
      <c r="A37" s="114" t="s">
        <v>156</v>
      </c>
      <c r="B37" s="157">
        <v>812.2074059040591</v>
      </c>
      <c r="C37" s="23">
        <v>5.3544473280064606E-2</v>
      </c>
      <c r="D37" s="157">
        <v>1662.5661485148514</v>
      </c>
      <c r="E37" s="23">
        <v>1.4869165208273517E-2</v>
      </c>
      <c r="F37" s="157">
        <v>311.18314545454547</v>
      </c>
      <c r="G37" s="23">
        <v>4.8968892275374903E-3</v>
      </c>
      <c r="H37" s="157">
        <v>3278.3501739130434</v>
      </c>
      <c r="I37" s="24">
        <v>1.93387608589503E-2</v>
      </c>
      <c r="J37" s="157">
        <v>0</v>
      </c>
      <c r="K37" s="23">
        <v>0</v>
      </c>
      <c r="L37" s="157">
        <v>0</v>
      </c>
      <c r="M37" s="23">
        <v>0</v>
      </c>
      <c r="N37" s="157">
        <v>1414.4369733333333</v>
      </c>
      <c r="O37" s="23">
        <v>4.2423421937954391E-2</v>
      </c>
      <c r="P37" s="157">
        <v>624.61257647058824</v>
      </c>
      <c r="Q37" s="23">
        <v>0.17684433233913555</v>
      </c>
    </row>
    <row r="38" spans="1:17" ht="12.4" customHeight="1" x14ac:dyDescent="0.15">
      <c r="A38" s="114" t="s">
        <v>157</v>
      </c>
      <c r="B38" s="157">
        <v>9310.5401254612534</v>
      </c>
      <c r="C38" s="23">
        <v>0.6137939193201809</v>
      </c>
      <c r="D38" s="157">
        <v>102359.5904950495</v>
      </c>
      <c r="E38" s="23">
        <v>0.91545329674954501</v>
      </c>
      <c r="F38" s="157">
        <v>59186.454563636362</v>
      </c>
      <c r="G38" s="23">
        <v>0.93137920868257107</v>
      </c>
      <c r="H38" s="157">
        <v>153979.64432608697</v>
      </c>
      <c r="I38" s="24">
        <v>0.90831526859564915</v>
      </c>
      <c r="J38" s="157">
        <v>254822.63140909091</v>
      </c>
      <c r="K38" s="23">
        <v>0.56045126047968252</v>
      </c>
      <c r="L38" s="157">
        <v>868616.42333333334</v>
      </c>
      <c r="M38" s="23">
        <v>0.53642290594689879</v>
      </c>
      <c r="N38" s="157">
        <v>15810.733133333333</v>
      </c>
      <c r="O38" s="23">
        <v>0.47421370871201368</v>
      </c>
      <c r="P38" s="157">
        <v>737.02164705882353</v>
      </c>
      <c r="Q38" s="23">
        <v>0.20867031181166909</v>
      </c>
    </row>
    <row r="39" spans="1:17" ht="12.4" customHeight="1" x14ac:dyDescent="0.15">
      <c r="A39" s="114" t="s">
        <v>158</v>
      </c>
      <c r="B39" s="157">
        <v>14798.135535055351</v>
      </c>
      <c r="C39" s="23">
        <v>0.97556162008838188</v>
      </c>
      <c r="D39" s="157">
        <v>127396.1246039604</v>
      </c>
      <c r="E39" s="23">
        <v>1.139367612724592</v>
      </c>
      <c r="F39" s="157">
        <v>81200.445400000011</v>
      </c>
      <c r="G39" s="23">
        <v>1.2777992386756305</v>
      </c>
      <c r="H39" s="157">
        <v>182630.08886956522</v>
      </c>
      <c r="I39" s="24">
        <v>1.0773222587389906</v>
      </c>
      <c r="J39" s="157">
        <v>498038.5661363636</v>
      </c>
      <c r="K39" s="23">
        <v>1.0953750089430274</v>
      </c>
      <c r="L39" s="157">
        <v>731416.41</v>
      </c>
      <c r="M39" s="23">
        <v>0.45169364240639487</v>
      </c>
      <c r="N39" s="157">
        <v>31224.221304000002</v>
      </c>
      <c r="O39" s="23">
        <v>0.9365127892138928</v>
      </c>
      <c r="P39" s="157">
        <v>4887.6403764705883</v>
      </c>
      <c r="Q39" s="23">
        <v>1.3838201977533235</v>
      </c>
    </row>
    <row r="40" spans="1:17" ht="12.4" customHeight="1" x14ac:dyDescent="0.15">
      <c r="A40" s="114" t="s">
        <v>159</v>
      </c>
      <c r="B40" s="157">
        <v>14582.521826568267</v>
      </c>
      <c r="C40" s="23">
        <v>0.96134736598409687</v>
      </c>
      <c r="D40" s="157">
        <v>157675.91055445545</v>
      </c>
      <c r="E40" s="23">
        <v>1.4101749668688222</v>
      </c>
      <c r="F40" s="157">
        <v>91712.268672727267</v>
      </c>
      <c r="G40" s="23">
        <v>1.4432170477629642</v>
      </c>
      <c r="H40" s="157">
        <v>236545.48236956523</v>
      </c>
      <c r="I40" s="24">
        <v>1.3953654347881761</v>
      </c>
      <c r="J40" s="157">
        <v>623412.25413636363</v>
      </c>
      <c r="K40" s="23">
        <v>1.3711191258687412</v>
      </c>
      <c r="L40" s="157">
        <v>1362213.9069999999</v>
      </c>
      <c r="M40" s="23">
        <v>0.84124905180822507</v>
      </c>
      <c r="N40" s="157">
        <v>44500.611021333338</v>
      </c>
      <c r="O40" s="23">
        <v>1.3347135527755347</v>
      </c>
      <c r="P40" s="157">
        <v>3068.6832117647059</v>
      </c>
      <c r="Q40" s="23">
        <v>0.86882533939884132</v>
      </c>
    </row>
    <row r="41" spans="1:17" ht="12.4" customHeight="1" x14ac:dyDescent="0.15">
      <c r="A41" s="114" t="s">
        <v>160</v>
      </c>
      <c r="B41" s="157">
        <v>5.4891512915129148</v>
      </c>
      <c r="C41" s="23">
        <v>3.6187027170910034E-4</v>
      </c>
      <c r="D41" s="157">
        <v>82.082207920792072</v>
      </c>
      <c r="E41" s="23">
        <v>7.341024664338111E-4</v>
      </c>
      <c r="F41" s="157">
        <v>126.47278181818182</v>
      </c>
      <c r="G41" s="23">
        <v>1.9902209098038004E-3</v>
      </c>
      <c r="H41" s="157">
        <v>29.006521739130434</v>
      </c>
      <c r="I41" s="24">
        <v>1.7110746488482517E-4</v>
      </c>
      <c r="J41" s="157">
        <v>3006.1163181818183</v>
      </c>
      <c r="K41" s="23">
        <v>6.611585754205649E-3</v>
      </c>
      <c r="L41" s="157">
        <v>0</v>
      </c>
      <c r="M41" s="23">
        <v>0</v>
      </c>
      <c r="N41" s="157">
        <v>3.6481599999999998</v>
      </c>
      <c r="O41" s="23">
        <v>1.09419814311298E-4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8136.0724944649446</v>
      </c>
      <c r="C42" s="23">
        <v>0.53636757448627159</v>
      </c>
      <c r="D42" s="157">
        <v>4985.8263564356439</v>
      </c>
      <c r="E42" s="23">
        <v>4.4590752590403626E-2</v>
      </c>
      <c r="F42" s="157">
        <v>9155.790218181819</v>
      </c>
      <c r="G42" s="23">
        <v>0.14407878814746639</v>
      </c>
      <c r="H42" s="157">
        <v>0</v>
      </c>
      <c r="I42" s="24">
        <v>0</v>
      </c>
      <c r="J42" s="157">
        <v>0</v>
      </c>
      <c r="K42" s="23">
        <v>0</v>
      </c>
      <c r="L42" s="157">
        <v>0</v>
      </c>
      <c r="M42" s="23">
        <v>0</v>
      </c>
      <c r="N42" s="157">
        <v>3832.5512213333332</v>
      </c>
      <c r="O42" s="23">
        <v>0.11495028808408395</v>
      </c>
      <c r="P42" s="157">
        <v>1556.6963647058822</v>
      </c>
      <c r="Q42" s="23">
        <v>0.44074189288139343</v>
      </c>
    </row>
    <row r="43" spans="1:17" ht="12.4" customHeight="1" x14ac:dyDescent="0.15">
      <c r="A43" s="114" t="s">
        <v>162</v>
      </c>
      <c r="B43" s="157">
        <v>9174.5376236162356</v>
      </c>
      <c r="C43" s="23">
        <v>0.60482800461277098</v>
      </c>
      <c r="D43" s="157">
        <v>34773.672198019805</v>
      </c>
      <c r="E43" s="23">
        <v>0.31099843893284068</v>
      </c>
      <c r="F43" s="157">
        <v>21534.718418181819</v>
      </c>
      <c r="G43" s="23">
        <v>0.33887802787651705</v>
      </c>
      <c r="H43" s="157">
        <v>50602.856065217391</v>
      </c>
      <c r="I43" s="24">
        <v>0.29850274690365597</v>
      </c>
      <c r="J43" s="157">
        <v>125201.40495454545</v>
      </c>
      <c r="K43" s="23">
        <v>0.2753652014053366</v>
      </c>
      <c r="L43" s="157">
        <v>1200883.2949999999</v>
      </c>
      <c r="M43" s="23">
        <v>0.74161769165603375</v>
      </c>
      <c r="N43" s="157">
        <v>14809.240026666668</v>
      </c>
      <c r="O43" s="23">
        <v>0.44417577458480673</v>
      </c>
      <c r="P43" s="157">
        <v>2456.094376470588</v>
      </c>
      <c r="Q43" s="23">
        <v>0.69538524604026941</v>
      </c>
    </row>
    <row r="44" spans="1:17" ht="12.4" customHeight="1" x14ac:dyDescent="0.15">
      <c r="A44" s="114" t="s">
        <v>163</v>
      </c>
      <c r="B44" s="157">
        <v>13714.5100701107</v>
      </c>
      <c r="C44" s="23">
        <v>0.90412401150274901</v>
      </c>
      <c r="D44" s="157">
        <v>75422.510792079207</v>
      </c>
      <c r="E44" s="23">
        <v>0.67454144569947627</v>
      </c>
      <c r="F44" s="157">
        <v>45298.422509090909</v>
      </c>
      <c r="G44" s="23">
        <v>0.71283217118071862</v>
      </c>
      <c r="H44" s="157">
        <v>111440.44243478261</v>
      </c>
      <c r="I44" s="24">
        <v>0.65737945976940093</v>
      </c>
      <c r="J44" s="157">
        <v>224758.92600000001</v>
      </c>
      <c r="K44" s="23">
        <v>0.49432981161918016</v>
      </c>
      <c r="L44" s="157">
        <v>661709.4883333334</v>
      </c>
      <c r="M44" s="23">
        <v>0.40864542402070964</v>
      </c>
      <c r="N44" s="157">
        <v>21962.268901333333</v>
      </c>
      <c r="O44" s="23">
        <v>0.65871765082635847</v>
      </c>
      <c r="P44" s="157">
        <v>3563.6037294117646</v>
      </c>
      <c r="Q44" s="23">
        <v>1.0089504214117468</v>
      </c>
    </row>
    <row r="45" spans="1:17" ht="12.4" customHeight="1" x14ac:dyDescent="0.15">
      <c r="A45" s="114" t="s">
        <v>164</v>
      </c>
      <c r="B45" s="157">
        <v>3175.9858339483394</v>
      </c>
      <c r="C45" s="23">
        <v>0.20937569318814886</v>
      </c>
      <c r="D45" s="157">
        <v>24484.627435643564</v>
      </c>
      <c r="E45" s="23">
        <v>0.21897833702967298</v>
      </c>
      <c r="F45" s="157">
        <v>16265.943781818181</v>
      </c>
      <c r="G45" s="23">
        <v>0.2559667065662164</v>
      </c>
      <c r="H45" s="157">
        <v>34311.314413043474</v>
      </c>
      <c r="I45" s="24">
        <v>0.20240006984918948</v>
      </c>
      <c r="J45" s="157">
        <v>78340.251954545456</v>
      </c>
      <c r="K45" s="23">
        <v>0.17229981776514436</v>
      </c>
      <c r="L45" s="157">
        <v>181676.87866666666</v>
      </c>
      <c r="M45" s="23">
        <v>0.1121964040511086</v>
      </c>
      <c r="N45" s="157">
        <v>6971.1144880000002</v>
      </c>
      <c r="O45" s="23">
        <v>0.20908569054530485</v>
      </c>
      <c r="P45" s="157">
        <v>830.07864705882355</v>
      </c>
      <c r="Q45" s="23">
        <v>0.23501720851918018</v>
      </c>
    </row>
    <row r="46" spans="1:17" ht="12.4" customHeight="1" x14ac:dyDescent="0.15">
      <c r="A46" s="116" t="s">
        <v>165</v>
      </c>
      <c r="B46" s="157">
        <v>4329.7089483394839</v>
      </c>
      <c r="C46" s="23">
        <v>0.28543446342596507</v>
      </c>
      <c r="D46" s="157">
        <v>49659.509801980195</v>
      </c>
      <c r="E46" s="23">
        <v>0.44412997104934471</v>
      </c>
      <c r="F46" s="157">
        <v>26528.647945454544</v>
      </c>
      <c r="G46" s="23">
        <v>0.41746428829066057</v>
      </c>
      <c r="H46" s="157">
        <v>77315.975065217397</v>
      </c>
      <c r="I46" s="24">
        <v>0.45608158770243162</v>
      </c>
      <c r="J46" s="157">
        <v>115759.28154545455</v>
      </c>
      <c r="K46" s="23">
        <v>0.25459840397856409</v>
      </c>
      <c r="L46" s="157">
        <v>400823.58933333331</v>
      </c>
      <c r="M46" s="23">
        <v>0.24753268391719338</v>
      </c>
      <c r="N46" s="157">
        <v>14087.265045333334</v>
      </c>
      <c r="O46" s="23">
        <v>0.42252146984079986</v>
      </c>
      <c r="P46" s="157">
        <v>1023.8358823529412</v>
      </c>
      <c r="Q46" s="23">
        <v>0.28987500389864684</v>
      </c>
    </row>
    <row r="47" spans="1:17" ht="12.4" customHeight="1" x14ac:dyDescent="0.15">
      <c r="A47" s="114" t="s">
        <v>166</v>
      </c>
      <c r="B47" s="157">
        <v>2167.814671586716</v>
      </c>
      <c r="C47" s="23">
        <v>0.1429123816344739</v>
      </c>
      <c r="D47" s="157">
        <v>12989.709000000001</v>
      </c>
      <c r="E47" s="23">
        <v>0.11617350040534163</v>
      </c>
      <c r="F47" s="157">
        <v>1168.2834909090909</v>
      </c>
      <c r="G47" s="23">
        <v>1.8384526684393582E-2</v>
      </c>
      <c r="H47" s="157">
        <v>27124.022108695652</v>
      </c>
      <c r="I47" s="24">
        <v>0.1600027298080999</v>
      </c>
      <c r="J47" s="157">
        <v>259.04186363636364</v>
      </c>
      <c r="K47" s="23">
        <v>5.697309465380031E-4</v>
      </c>
      <c r="L47" s="157">
        <v>0</v>
      </c>
      <c r="M47" s="23">
        <v>0</v>
      </c>
      <c r="N47" s="157">
        <v>3115.6867093333331</v>
      </c>
      <c r="O47" s="23">
        <v>9.3449262419255844E-2</v>
      </c>
      <c r="P47" s="157">
        <v>950.84951764705886</v>
      </c>
      <c r="Q47" s="23">
        <v>0.26921063462000461</v>
      </c>
    </row>
    <row r="48" spans="1:17" ht="12.4" customHeight="1" x14ac:dyDescent="0.15">
      <c r="A48" s="114" t="s">
        <v>167</v>
      </c>
      <c r="B48" s="157">
        <v>528.16923616236159</v>
      </c>
      <c r="C48" s="23">
        <v>3.4819361837225483E-2</v>
      </c>
      <c r="D48" s="157">
        <v>4364.6321980198018</v>
      </c>
      <c r="E48" s="23">
        <v>3.9035100819103843E-2</v>
      </c>
      <c r="F48" s="157">
        <v>2257.0924545454545</v>
      </c>
      <c r="G48" s="23">
        <v>3.5518413794792945E-2</v>
      </c>
      <c r="H48" s="157">
        <v>6884.5166739130436</v>
      </c>
      <c r="I48" s="24">
        <v>4.0611287545084467E-2</v>
      </c>
      <c r="J48" s="157">
        <v>26355.915772727272</v>
      </c>
      <c r="K48" s="23">
        <v>5.796661832679896E-2</v>
      </c>
      <c r="L48" s="157">
        <v>13473.929333333333</v>
      </c>
      <c r="M48" s="23">
        <v>8.3209620879297758E-3</v>
      </c>
      <c r="N48" s="157">
        <v>1256.7995786666668</v>
      </c>
      <c r="O48" s="23">
        <v>3.7695379732310054E-2</v>
      </c>
      <c r="P48" s="157">
        <v>70.089635294117642</v>
      </c>
      <c r="Q48" s="23">
        <v>1.9844228605706594E-2</v>
      </c>
    </row>
    <row r="49" spans="1:17" ht="12.4" customHeight="1" x14ac:dyDescent="0.15">
      <c r="A49" s="114" t="s">
        <v>168</v>
      </c>
      <c r="B49" s="157">
        <v>19067.548206642066</v>
      </c>
      <c r="C49" s="23">
        <v>1.2570210737372784</v>
      </c>
      <c r="D49" s="157">
        <v>298035.86214851489</v>
      </c>
      <c r="E49" s="23">
        <v>2.6654846041675633</v>
      </c>
      <c r="F49" s="157">
        <v>180474.09180000002</v>
      </c>
      <c r="G49" s="23">
        <v>2.8400048296128659</v>
      </c>
      <c r="H49" s="157">
        <v>438598.84843478265</v>
      </c>
      <c r="I49" s="24">
        <v>2.5872642618793749</v>
      </c>
      <c r="J49" s="157">
        <v>1551949.1455909091</v>
      </c>
      <c r="K49" s="23">
        <v>3.4133226316560248</v>
      </c>
      <c r="L49" s="157">
        <v>3895241.2220000001</v>
      </c>
      <c r="M49" s="23">
        <v>2.4055458307487476</v>
      </c>
      <c r="N49" s="157">
        <v>74119.978151999996</v>
      </c>
      <c r="O49" s="23">
        <v>2.223091708189691</v>
      </c>
      <c r="P49" s="157">
        <v>3698.8816705882355</v>
      </c>
      <c r="Q49" s="23">
        <v>1.0472511826976387</v>
      </c>
    </row>
    <row r="50" spans="1:17" ht="12.4" customHeight="1" x14ac:dyDescent="0.15">
      <c r="A50" s="114" t="s">
        <v>169</v>
      </c>
      <c r="B50" s="157">
        <v>441.00853874538745</v>
      </c>
      <c r="C50" s="23">
        <v>2.9073325049097199E-2</v>
      </c>
      <c r="D50" s="157">
        <v>636.7663366336634</v>
      </c>
      <c r="E50" s="23">
        <v>5.694921592702254E-3</v>
      </c>
      <c r="F50" s="157">
        <v>163.63636363636365</v>
      </c>
      <c r="G50" s="23">
        <v>2.5750403195964992E-3</v>
      </c>
      <c r="H50" s="157">
        <v>1202.4652173913043</v>
      </c>
      <c r="I50" s="24">
        <v>7.0932591232558562E-3</v>
      </c>
      <c r="J50" s="157">
        <v>1815.9963636363636</v>
      </c>
      <c r="K50" s="23">
        <v>3.9940622439950607E-3</v>
      </c>
      <c r="L50" s="157">
        <v>0</v>
      </c>
      <c r="M50" s="23">
        <v>0</v>
      </c>
      <c r="N50" s="157">
        <v>528.41023733333338</v>
      </c>
      <c r="O50" s="23">
        <v>1.58486881192717E-2</v>
      </c>
      <c r="P50" s="157">
        <v>141.3491411764706</v>
      </c>
      <c r="Q50" s="23">
        <v>4.0019678501046325E-2</v>
      </c>
    </row>
    <row r="51" spans="1:17" ht="12.4" customHeight="1" x14ac:dyDescent="0.15">
      <c r="A51" s="114" t="s">
        <v>170</v>
      </c>
      <c r="B51" s="157">
        <v>327.69635793357935</v>
      </c>
      <c r="C51" s="23">
        <v>2.1603261376099376E-2</v>
      </c>
      <c r="D51" s="157">
        <v>5593.1348811881189</v>
      </c>
      <c r="E51" s="23">
        <v>5.0022218156452802E-2</v>
      </c>
      <c r="F51" s="157">
        <v>5779.3317999999999</v>
      </c>
      <c r="G51" s="23">
        <v>9.0945631365882379E-2</v>
      </c>
      <c r="H51" s="157">
        <v>5370.5081304347823</v>
      </c>
      <c r="I51" s="24">
        <v>3.1680255895775861E-2</v>
      </c>
      <c r="J51" s="157">
        <v>37547.114999999998</v>
      </c>
      <c r="K51" s="23">
        <v>8.2580294429746876E-2</v>
      </c>
      <c r="L51" s="157">
        <v>44333.333333333336</v>
      </c>
      <c r="M51" s="23">
        <v>2.7378500864302692E-2</v>
      </c>
      <c r="N51" s="157">
        <v>1076.852304</v>
      </c>
      <c r="O51" s="23">
        <v>3.2298193923614486E-2</v>
      </c>
      <c r="P51" s="157">
        <v>5.6898117647058823</v>
      </c>
      <c r="Q51" s="23">
        <v>1.6109361235574654E-3</v>
      </c>
    </row>
    <row r="52" spans="1:17" ht="12.4" customHeight="1" x14ac:dyDescent="0.15">
      <c r="A52" s="114" t="s">
        <v>171</v>
      </c>
      <c r="B52" s="157">
        <v>378.51949446494461</v>
      </c>
      <c r="C52" s="23">
        <v>2.4953757882572026E-2</v>
      </c>
      <c r="D52" s="157">
        <v>589.87673267326738</v>
      </c>
      <c r="E52" s="23">
        <v>5.2755642826424693E-3</v>
      </c>
      <c r="F52" s="157">
        <v>1081.0690909090908</v>
      </c>
      <c r="G52" s="23">
        <v>1.7012089706091586E-2</v>
      </c>
      <c r="H52" s="157">
        <v>2.581521739130435</v>
      </c>
      <c r="I52" s="24">
        <v>1.5228218133158204E-5</v>
      </c>
      <c r="J52" s="157">
        <v>0</v>
      </c>
      <c r="K52" s="23">
        <v>0</v>
      </c>
      <c r="L52" s="157">
        <v>0</v>
      </c>
      <c r="M52" s="23">
        <v>0</v>
      </c>
      <c r="N52" s="157">
        <v>371.40116266666666</v>
      </c>
      <c r="O52" s="23">
        <v>1.1139491210359976E-2</v>
      </c>
      <c r="P52" s="157">
        <v>249.40301176470587</v>
      </c>
      <c r="Q52" s="23">
        <v>7.0612585721728294E-2</v>
      </c>
    </row>
    <row r="53" spans="1:17" ht="12.4" customHeight="1" x14ac:dyDescent="0.15">
      <c r="A53" s="114" t="s">
        <v>172</v>
      </c>
      <c r="B53" s="157">
        <v>2780.1314059040587</v>
      </c>
      <c r="C53" s="23">
        <v>0.18327913621127739</v>
      </c>
      <c r="D53" s="157">
        <v>10678.860792079209</v>
      </c>
      <c r="E53" s="23">
        <v>9.5506422704096053E-2</v>
      </c>
      <c r="F53" s="157">
        <v>8820.2307636363639</v>
      </c>
      <c r="G53" s="23">
        <v>0.1387983046053331</v>
      </c>
      <c r="H53" s="157">
        <v>12901.135826086957</v>
      </c>
      <c r="I53" s="24">
        <v>7.6102907656059773E-2</v>
      </c>
      <c r="J53" s="157">
        <v>33368.144863636364</v>
      </c>
      <c r="K53" s="23">
        <v>7.3389159923832686E-2</v>
      </c>
      <c r="L53" s="157">
        <v>39596.9</v>
      </c>
      <c r="M53" s="23">
        <v>2.4453468290384375E-2</v>
      </c>
      <c r="N53" s="157">
        <v>4804.4764053333338</v>
      </c>
      <c r="O53" s="23">
        <v>0.14410138703746159</v>
      </c>
      <c r="P53" s="157">
        <v>556.29722352941167</v>
      </c>
      <c r="Q53" s="23">
        <v>0.15750244997157223</v>
      </c>
    </row>
    <row r="54" spans="1:17" ht="12.4" customHeight="1" x14ac:dyDescent="0.15">
      <c r="A54" s="114" t="s">
        <v>173</v>
      </c>
      <c r="B54" s="157">
        <v>799.20901476014751</v>
      </c>
      <c r="C54" s="23">
        <v>5.2687559144303564E-2</v>
      </c>
      <c r="D54" s="157">
        <v>199.20254455445544</v>
      </c>
      <c r="E54" s="23">
        <v>1.78156853941394E-3</v>
      </c>
      <c r="F54" s="157">
        <v>288.60545454545451</v>
      </c>
      <c r="G54" s="23">
        <v>4.5415986116723438E-3</v>
      </c>
      <c r="H54" s="157">
        <v>92.307760869565215</v>
      </c>
      <c r="I54" s="24">
        <v>5.445170949358875E-4</v>
      </c>
      <c r="J54" s="157">
        <v>352.44422727272729</v>
      </c>
      <c r="K54" s="23">
        <v>7.7515803965887782E-4</v>
      </c>
      <c r="L54" s="157">
        <v>0</v>
      </c>
      <c r="M54" s="23">
        <v>0</v>
      </c>
      <c r="N54" s="157">
        <v>2969.2177946666666</v>
      </c>
      <c r="O54" s="23">
        <v>8.9056198122403729E-2</v>
      </c>
      <c r="P54" s="157">
        <v>115.21812941176471</v>
      </c>
      <c r="Q54" s="23">
        <v>3.2621298284324723E-2</v>
      </c>
    </row>
    <row r="55" spans="1:17" ht="12.4" customHeight="1" x14ac:dyDescent="0.15">
      <c r="A55" s="114" t="s">
        <v>174</v>
      </c>
      <c r="B55" s="157">
        <v>415.3576457564576</v>
      </c>
      <c r="C55" s="23">
        <v>2.7382299401865179E-2</v>
      </c>
      <c r="D55" s="157">
        <v>4799.5065742574261</v>
      </c>
      <c r="E55" s="23">
        <v>4.2924401073952845E-2</v>
      </c>
      <c r="F55" s="157">
        <v>2176.2999272727275</v>
      </c>
      <c r="G55" s="23">
        <v>3.4247033701602342E-2</v>
      </c>
      <c r="H55" s="157">
        <v>7935.949304347826</v>
      </c>
      <c r="I55" s="24">
        <v>4.6813615887271703E-2</v>
      </c>
      <c r="J55" s="157">
        <v>33342.985045454545</v>
      </c>
      <c r="K55" s="23">
        <v>7.3333823976097334E-2</v>
      </c>
      <c r="L55" s="157">
        <v>97504.458333333328</v>
      </c>
      <c r="M55" s="23">
        <v>6.0214869851560882E-2</v>
      </c>
      <c r="N55" s="157">
        <v>1340.7056399999999</v>
      </c>
      <c r="O55" s="23">
        <v>4.0211986912555897E-2</v>
      </c>
      <c r="P55" s="157">
        <v>309.26225882352941</v>
      </c>
      <c r="Q55" s="23">
        <v>8.756032097268425E-2</v>
      </c>
    </row>
    <row r="56" spans="1:17" ht="12.4" customHeight="1" x14ac:dyDescent="0.15">
      <c r="A56" s="114" t="s">
        <v>175</v>
      </c>
      <c r="B56" s="157">
        <v>638.45803321033213</v>
      </c>
      <c r="C56" s="23">
        <v>4.2090110052150145E-2</v>
      </c>
      <c r="D56" s="157">
        <v>17162.814594059408</v>
      </c>
      <c r="E56" s="23">
        <v>0.1534956824821683</v>
      </c>
      <c r="F56" s="157">
        <v>7075.3865999999998</v>
      </c>
      <c r="G56" s="23">
        <v>0.11134081304947811</v>
      </c>
      <c r="H56" s="157">
        <v>29223.869804347825</v>
      </c>
      <c r="I56" s="24">
        <v>0.17238958608403121</v>
      </c>
      <c r="J56" s="157">
        <v>130272.19504545454</v>
      </c>
      <c r="K56" s="23">
        <v>0.28651778499794328</v>
      </c>
      <c r="L56" s="157">
        <v>0</v>
      </c>
      <c r="M56" s="23">
        <v>0</v>
      </c>
      <c r="N56" s="157">
        <v>6190.1366720000005</v>
      </c>
      <c r="O56" s="23">
        <v>0.18566170486266945</v>
      </c>
      <c r="P56" s="157">
        <v>146.65478823529412</v>
      </c>
      <c r="Q56" s="23">
        <v>4.152184744078577E-2</v>
      </c>
    </row>
    <row r="57" spans="1:17" ht="12.4" customHeight="1" x14ac:dyDescent="0.15">
      <c r="A57" s="114" t="s">
        <v>176</v>
      </c>
      <c r="B57" s="157">
        <v>20147.237937269372</v>
      </c>
      <c r="C57" s="23">
        <v>1.328199220491536</v>
      </c>
      <c r="D57" s="157">
        <v>255722.17544554453</v>
      </c>
      <c r="E57" s="23">
        <v>2.2870520234731826</v>
      </c>
      <c r="F57" s="157">
        <v>86338.864836363646</v>
      </c>
      <c r="G57" s="23">
        <v>1.3586592439556202</v>
      </c>
      <c r="H57" s="157">
        <v>458245.69900000002</v>
      </c>
      <c r="I57" s="24">
        <v>2.70315967407043</v>
      </c>
      <c r="J57" s="157">
        <v>434465.77063636365</v>
      </c>
      <c r="K57" s="23">
        <v>0.95555440834263272</v>
      </c>
      <c r="L57" s="157">
        <v>2547053.2013333333</v>
      </c>
      <c r="M57" s="23">
        <v>1.572958607687134</v>
      </c>
      <c r="N57" s="157">
        <v>70913.188448000001</v>
      </c>
      <c r="O57" s="23">
        <v>2.126909979880883</v>
      </c>
      <c r="P57" s="157">
        <v>7366.8125176470585</v>
      </c>
      <c r="Q57" s="23">
        <v>2.0857393690538757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1516883.7344907748</v>
      </c>
      <c r="C59" s="24">
        <v>100</v>
      </c>
      <c r="D59" s="157">
        <v>11181301.204386139</v>
      </c>
      <c r="E59" s="24">
        <v>100</v>
      </c>
      <c r="F59" s="157">
        <v>6354710.7356363637</v>
      </c>
      <c r="G59" s="24">
        <v>100</v>
      </c>
      <c r="H59" s="157">
        <v>16952224.590934783</v>
      </c>
      <c r="I59" s="24">
        <v>100</v>
      </c>
      <c r="J59" s="157">
        <v>45467402.676727273</v>
      </c>
      <c r="K59" s="24">
        <v>100</v>
      </c>
      <c r="L59" s="157">
        <v>161927541.44233334</v>
      </c>
      <c r="M59" s="24">
        <v>100</v>
      </c>
      <c r="N59" s="157">
        <v>3334094.4900719998</v>
      </c>
      <c r="O59" s="24">
        <v>100</v>
      </c>
      <c r="P59" s="157">
        <v>353199.09222352941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4">
    <mergeCell ref="A2:H2"/>
    <mergeCell ref="I2:Q2"/>
    <mergeCell ref="P3:Q3"/>
    <mergeCell ref="A4:A6"/>
    <mergeCell ref="B4:H4"/>
    <mergeCell ref="I4:M4"/>
    <mergeCell ref="N4:Q4"/>
    <mergeCell ref="B5:C5"/>
    <mergeCell ref="D5:E5"/>
    <mergeCell ref="F5:G5"/>
    <mergeCell ref="J5:K5"/>
    <mergeCell ref="L5:M5"/>
    <mergeCell ref="N5:O5"/>
    <mergeCell ref="P5:Q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0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Q63"/>
  <sheetViews>
    <sheetView view="pageBreakPreview" zoomScale="130" zoomScaleNormal="100" zoomScaleSheetLayoutView="130" workbookViewId="0">
      <selection activeCell="B35" sqref="B35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82" t="s">
        <v>215</v>
      </c>
      <c r="B2" s="282"/>
      <c r="C2" s="282"/>
      <c r="D2" s="282"/>
      <c r="E2" s="282"/>
      <c r="F2" s="282"/>
      <c r="G2" s="282"/>
      <c r="H2" s="293" t="s">
        <v>249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94" t="s">
        <v>113</v>
      </c>
      <c r="O3" s="295"/>
    </row>
    <row r="4" spans="1:15" x14ac:dyDescent="0.15">
      <c r="A4" s="283" t="s">
        <v>114</v>
      </c>
      <c r="B4" s="286" t="s">
        <v>250</v>
      </c>
      <c r="C4" s="287"/>
      <c r="D4" s="287"/>
      <c r="E4" s="287"/>
      <c r="F4" s="287"/>
      <c r="G4" s="287"/>
      <c r="H4" s="287" t="s">
        <v>251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84"/>
      <c r="B5" s="289" t="s">
        <v>222</v>
      </c>
      <c r="C5" s="301"/>
      <c r="D5" s="289" t="s">
        <v>240</v>
      </c>
      <c r="E5" s="301"/>
      <c r="F5" s="286" t="s">
        <v>227</v>
      </c>
      <c r="G5" s="287"/>
      <c r="H5" s="287" t="s">
        <v>228</v>
      </c>
      <c r="I5" s="298"/>
      <c r="J5" s="286" t="s">
        <v>229</v>
      </c>
      <c r="K5" s="298"/>
      <c r="L5" s="286" t="s">
        <v>252</v>
      </c>
      <c r="M5" s="298"/>
      <c r="N5" s="286" t="s">
        <v>253</v>
      </c>
      <c r="O5" s="300"/>
    </row>
    <row r="6" spans="1:15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247471.70927804877</v>
      </c>
      <c r="C7" s="23">
        <v>20.979338638307524</v>
      </c>
      <c r="D7" s="157">
        <v>542437.84012121218</v>
      </c>
      <c r="E7" s="23">
        <v>16.288567380929429</v>
      </c>
      <c r="F7" s="157">
        <v>238069.09186377711</v>
      </c>
      <c r="G7" s="23">
        <v>20.14389209050065</v>
      </c>
      <c r="H7" s="157">
        <v>1155100.9693658536</v>
      </c>
      <c r="I7" s="23">
        <v>14.194477410064765</v>
      </c>
      <c r="J7" s="157">
        <v>711117.8112</v>
      </c>
      <c r="K7" s="23">
        <v>12.424807218882068</v>
      </c>
      <c r="L7" s="157">
        <v>2365964.128</v>
      </c>
      <c r="M7" s="23">
        <v>16.07077376195566</v>
      </c>
      <c r="N7" s="157">
        <v>8676885.2299090903</v>
      </c>
      <c r="O7" s="23">
        <v>17.843478036928229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7"/>
      <c r="I8" s="23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190515.53603414635</v>
      </c>
      <c r="C9" s="23">
        <v>16.150896431673729</v>
      </c>
      <c r="D9" s="157">
        <v>437115.48627272726</v>
      </c>
      <c r="E9" s="23">
        <v>13.125900379313565</v>
      </c>
      <c r="F9" s="157">
        <v>183886.01473374615</v>
      </c>
      <c r="G9" s="23">
        <v>15.559264786326498</v>
      </c>
      <c r="H9" s="157">
        <v>818994.55341463408</v>
      </c>
      <c r="I9" s="23">
        <v>10.064228146040167</v>
      </c>
      <c r="J9" s="157">
        <v>584168.88236666669</v>
      </c>
      <c r="K9" s="23">
        <v>10.206727538475736</v>
      </c>
      <c r="L9" s="157">
        <v>1459428.2017272727</v>
      </c>
      <c r="M9" s="23">
        <v>9.9131428808276461</v>
      </c>
      <c r="N9" s="157">
        <v>3659319.0152727277</v>
      </c>
      <c r="O9" s="23">
        <v>7.5251633217484502</v>
      </c>
    </row>
    <row r="10" spans="1:15" ht="12.4" customHeight="1" x14ac:dyDescent="0.15">
      <c r="A10" s="114" t="s">
        <v>135</v>
      </c>
      <c r="B10" s="157">
        <v>133119.92464390243</v>
      </c>
      <c r="C10" s="23">
        <v>11.28520099027793</v>
      </c>
      <c r="D10" s="157">
        <v>304097.3343333333</v>
      </c>
      <c r="E10" s="23">
        <v>9.1315714986673235</v>
      </c>
      <c r="F10" s="157">
        <v>128539.70118575852</v>
      </c>
      <c r="G10" s="23">
        <v>10.876211816327285</v>
      </c>
      <c r="H10" s="157">
        <v>565444.59917073161</v>
      </c>
      <c r="I10" s="23">
        <v>6.9484753302375166</v>
      </c>
      <c r="J10" s="157">
        <v>345267.75829999999</v>
      </c>
      <c r="K10" s="23">
        <v>6.0325944143263062</v>
      </c>
      <c r="L10" s="157">
        <v>1165926.8924545455</v>
      </c>
      <c r="M10" s="23">
        <v>7.9195398991345183</v>
      </c>
      <c r="N10" s="157">
        <v>2716451.3870000001</v>
      </c>
      <c r="O10" s="23">
        <v>5.5862143359046792</v>
      </c>
    </row>
    <row r="11" spans="1:15" ht="12.4" customHeight="1" x14ac:dyDescent="0.15">
      <c r="A11" s="116" t="s">
        <v>136</v>
      </c>
      <c r="B11" s="157">
        <v>131473.55992682927</v>
      </c>
      <c r="C11" s="23">
        <v>11.145630923774565</v>
      </c>
      <c r="D11" s="157">
        <v>294646.67230303033</v>
      </c>
      <c r="E11" s="23">
        <v>8.8477827695466154</v>
      </c>
      <c r="F11" s="157">
        <v>126300.17078947368</v>
      </c>
      <c r="G11" s="23">
        <v>10.686717000839133</v>
      </c>
      <c r="H11" s="157">
        <v>551157.20970731706</v>
      </c>
      <c r="I11" s="23">
        <v>6.7729045079754826</v>
      </c>
      <c r="J11" s="157">
        <v>334448.68160000001</v>
      </c>
      <c r="K11" s="23">
        <v>5.8435611203114108</v>
      </c>
      <c r="L11" s="157">
        <v>1142180.4681818183</v>
      </c>
      <c r="M11" s="23">
        <v>7.7582426894151961</v>
      </c>
      <c r="N11" s="157">
        <v>2497557.6802727273</v>
      </c>
      <c r="O11" s="23">
        <v>5.1360729608699387</v>
      </c>
    </row>
    <row r="12" spans="1:15" ht="12.4" customHeight="1" x14ac:dyDescent="0.15">
      <c r="A12" s="116" t="s">
        <v>137</v>
      </c>
      <c r="B12" s="157">
        <v>608.88780487804888</v>
      </c>
      <c r="C12" s="23">
        <v>5.1618277857045487E-2</v>
      </c>
      <c r="D12" s="157">
        <v>1828.5743030303029</v>
      </c>
      <c r="E12" s="23">
        <v>5.4909251425544883E-2</v>
      </c>
      <c r="F12" s="157">
        <v>626.13081114551085</v>
      </c>
      <c r="G12" s="23">
        <v>5.2979206143524901E-2</v>
      </c>
      <c r="H12" s="157">
        <v>0</v>
      </c>
      <c r="I12" s="23">
        <v>0</v>
      </c>
      <c r="J12" s="157">
        <v>0</v>
      </c>
      <c r="K12" s="23">
        <v>0</v>
      </c>
      <c r="L12" s="157">
        <v>0</v>
      </c>
      <c r="M12" s="23">
        <v>0</v>
      </c>
      <c r="N12" s="157">
        <v>92.921818181818182</v>
      </c>
      <c r="O12" s="23">
        <v>1.9108797430712158E-4</v>
      </c>
    </row>
    <row r="13" spans="1:15" ht="12.4" customHeight="1" x14ac:dyDescent="0.15">
      <c r="A13" s="116" t="s">
        <v>138</v>
      </c>
      <c r="B13" s="157">
        <v>384.155243902439</v>
      </c>
      <c r="C13" s="23">
        <v>3.2566643577249366E-2</v>
      </c>
      <c r="D13" s="157">
        <v>1501.4139696969696</v>
      </c>
      <c r="E13" s="23">
        <v>4.5085133822177596E-2</v>
      </c>
      <c r="F13" s="157">
        <v>447.15786068111453</v>
      </c>
      <c r="G13" s="23">
        <v>3.7835653601491361E-2</v>
      </c>
      <c r="H13" s="157">
        <v>208.00063414634147</v>
      </c>
      <c r="I13" s="23">
        <v>2.5560192407164889E-3</v>
      </c>
      <c r="J13" s="157">
        <v>253.70023333333333</v>
      </c>
      <c r="K13" s="23">
        <v>4.4327064248789062E-3</v>
      </c>
      <c r="L13" s="157">
        <v>83.365363636363639</v>
      </c>
      <c r="M13" s="23">
        <v>5.6625790844753044E-4</v>
      </c>
      <c r="N13" s="157">
        <v>38713.14681818182</v>
      </c>
      <c r="O13" s="23">
        <v>7.9611193036126252E-2</v>
      </c>
    </row>
    <row r="14" spans="1:15" ht="12.4" customHeight="1" x14ac:dyDescent="0.15">
      <c r="A14" s="116" t="s">
        <v>139</v>
      </c>
      <c r="B14" s="157">
        <v>653.32166829268294</v>
      </c>
      <c r="C14" s="23">
        <v>5.5385145069073098E-2</v>
      </c>
      <c r="D14" s="157">
        <v>6120.6737575757579</v>
      </c>
      <c r="E14" s="23">
        <v>0.18379434387298854</v>
      </c>
      <c r="F14" s="157">
        <v>1166.2417244582043</v>
      </c>
      <c r="G14" s="23">
        <v>9.8679955743133305E-2</v>
      </c>
      <c r="H14" s="157">
        <v>14079.388829268293</v>
      </c>
      <c r="I14" s="23">
        <v>0.1730148030213183</v>
      </c>
      <c r="J14" s="157">
        <v>10565.376466666667</v>
      </c>
      <c r="K14" s="23">
        <v>0.18460058759001691</v>
      </c>
      <c r="L14" s="157">
        <v>23663.058909090909</v>
      </c>
      <c r="M14" s="23">
        <v>0.16073095181087602</v>
      </c>
      <c r="N14" s="157">
        <v>180087.63809090908</v>
      </c>
      <c r="O14" s="23">
        <v>0.37033909402430615</v>
      </c>
    </row>
    <row r="15" spans="1:15" ht="12.4" customHeight="1" x14ac:dyDescent="0.15">
      <c r="A15" s="114" t="s">
        <v>140</v>
      </c>
      <c r="B15" s="157">
        <v>57395.611390243903</v>
      </c>
      <c r="C15" s="23">
        <v>4.8656954413957942</v>
      </c>
      <c r="D15" s="157">
        <v>133018.15193939392</v>
      </c>
      <c r="E15" s="23">
        <v>3.9943288806462416</v>
      </c>
      <c r="F15" s="157">
        <v>55346.313547987615</v>
      </c>
      <c r="G15" s="23">
        <v>4.6830529699992134</v>
      </c>
      <c r="H15" s="157">
        <v>253549.95424390244</v>
      </c>
      <c r="I15" s="23">
        <v>3.1157528158026491</v>
      </c>
      <c r="J15" s="157">
        <v>238901.12406666667</v>
      </c>
      <c r="K15" s="23">
        <v>4.1741331241494306</v>
      </c>
      <c r="L15" s="157">
        <v>293501.30927272723</v>
      </c>
      <c r="M15" s="23">
        <v>1.9936029816931267</v>
      </c>
      <c r="N15" s="157">
        <v>942867.62827272725</v>
      </c>
      <c r="O15" s="23">
        <v>1.9389489858437698</v>
      </c>
    </row>
    <row r="16" spans="1:15" ht="12.4" customHeight="1" x14ac:dyDescent="0.15">
      <c r="A16" s="116" t="s">
        <v>136</v>
      </c>
      <c r="B16" s="157">
        <v>55487.828117073172</v>
      </c>
      <c r="C16" s="23">
        <v>4.7039636965708613</v>
      </c>
      <c r="D16" s="157">
        <v>128814.18257575757</v>
      </c>
      <c r="E16" s="23">
        <v>3.8680901981980336</v>
      </c>
      <c r="F16" s="157">
        <v>53614.849724458203</v>
      </c>
      <c r="G16" s="23">
        <v>4.5365475158609687</v>
      </c>
      <c r="H16" s="157">
        <v>225123.02724390244</v>
      </c>
      <c r="I16" s="23">
        <v>2.7664280521323503</v>
      </c>
      <c r="J16" s="157">
        <v>203178.43359999999</v>
      </c>
      <c r="K16" s="23">
        <v>3.5499783984519482</v>
      </c>
      <c r="L16" s="157">
        <v>284971.91899999999</v>
      </c>
      <c r="M16" s="23">
        <v>1.9356672337338807</v>
      </c>
      <c r="N16" s="157">
        <v>897699.13399999996</v>
      </c>
      <c r="O16" s="23">
        <v>1.8460627698617509</v>
      </c>
    </row>
    <row r="17" spans="1:17" ht="12.4" customHeight="1" x14ac:dyDescent="0.15">
      <c r="A17" s="116" t="s">
        <v>137</v>
      </c>
      <c r="B17" s="157">
        <v>609.91245365853649</v>
      </c>
      <c r="C17" s="23">
        <v>5.1705142144740805E-2</v>
      </c>
      <c r="D17" s="157">
        <v>36.339181818181814</v>
      </c>
      <c r="E17" s="23">
        <v>1.0912092922592425E-3</v>
      </c>
      <c r="F17" s="157">
        <v>404.33873993808049</v>
      </c>
      <c r="G17" s="23">
        <v>3.4212571995621485E-2</v>
      </c>
      <c r="H17" s="157">
        <v>914.02560975609754</v>
      </c>
      <c r="I17" s="23">
        <v>1.1232018857214138E-2</v>
      </c>
      <c r="J17" s="157">
        <v>1249.1683333333333</v>
      </c>
      <c r="K17" s="23">
        <v>2.1825744596957835E-2</v>
      </c>
      <c r="L17" s="157">
        <v>0</v>
      </c>
      <c r="M17" s="23">
        <v>0</v>
      </c>
      <c r="N17" s="157">
        <v>1342.6275454545455</v>
      </c>
      <c r="O17" s="23">
        <v>2.761030540834299E-3</v>
      </c>
    </row>
    <row r="18" spans="1:17" ht="12.4" customHeight="1" x14ac:dyDescent="0.15">
      <c r="A18" s="116" t="s">
        <v>138</v>
      </c>
      <c r="B18" s="157">
        <v>537.27603414634154</v>
      </c>
      <c r="C18" s="23">
        <v>4.5547411845523619E-2</v>
      </c>
      <c r="D18" s="157">
        <v>2306.0308181818182</v>
      </c>
      <c r="E18" s="23">
        <v>6.9246530360162262E-2</v>
      </c>
      <c r="F18" s="157">
        <v>603.32158204334371</v>
      </c>
      <c r="G18" s="23">
        <v>5.1049234276515511E-2</v>
      </c>
      <c r="H18" s="157">
        <v>3343.7998048780487</v>
      </c>
      <c r="I18" s="23">
        <v>4.1090339332134504E-2</v>
      </c>
      <c r="J18" s="157">
        <v>4569.8597333333337</v>
      </c>
      <c r="K18" s="23">
        <v>7.9845597044157515E-2</v>
      </c>
      <c r="L18" s="157">
        <v>0</v>
      </c>
      <c r="M18" s="23">
        <v>0</v>
      </c>
      <c r="N18" s="157">
        <v>0</v>
      </c>
      <c r="O18" s="23">
        <v>0</v>
      </c>
    </row>
    <row r="19" spans="1:17" ht="12.4" customHeight="1" x14ac:dyDescent="0.15">
      <c r="A19" s="114" t="s">
        <v>139</v>
      </c>
      <c r="B19" s="157">
        <v>760.59478536585368</v>
      </c>
      <c r="C19" s="23">
        <v>6.4479190834669159E-2</v>
      </c>
      <c r="D19" s="157">
        <v>1861.5993636363635</v>
      </c>
      <c r="E19" s="23">
        <v>5.5900942795787209E-2</v>
      </c>
      <c r="F19" s="157">
        <v>723.80350154798759</v>
      </c>
      <c r="G19" s="23">
        <v>6.1243647866107587E-2</v>
      </c>
      <c r="H19" s="157">
        <v>24169.101585365854</v>
      </c>
      <c r="I19" s="23">
        <v>0.29700240548095036</v>
      </c>
      <c r="J19" s="157">
        <v>29903.662399999997</v>
      </c>
      <c r="K19" s="23">
        <v>0.52248338405636641</v>
      </c>
      <c r="L19" s="157">
        <v>8529.3902727272725</v>
      </c>
      <c r="M19" s="23">
        <v>5.7935747959246019E-2</v>
      </c>
      <c r="N19" s="157">
        <v>43825.866727272725</v>
      </c>
      <c r="O19" s="23">
        <v>9.0125185441184835E-2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3"/>
      <c r="J20" s="157"/>
      <c r="K20" s="23"/>
      <c r="L20" s="157"/>
      <c r="M20" s="23"/>
      <c r="N20" s="157"/>
      <c r="O20" s="23"/>
    </row>
    <row r="21" spans="1:17" ht="12.4" customHeight="1" x14ac:dyDescent="0.15">
      <c r="A21" s="116" t="s">
        <v>141</v>
      </c>
      <c r="B21" s="157">
        <v>537222.67683414638</v>
      </c>
      <c r="C21" s="23">
        <v>45.542888495664201</v>
      </c>
      <c r="D21" s="157">
        <v>1868111.7716363638</v>
      </c>
      <c r="E21" s="23">
        <v>56.096500311642686</v>
      </c>
      <c r="F21" s="157">
        <v>565248.07905572758</v>
      </c>
      <c r="G21" s="23">
        <v>47.827696656131174</v>
      </c>
      <c r="H21" s="157">
        <v>4773806.2254390242</v>
      </c>
      <c r="I21" s="23">
        <v>58.662996936295272</v>
      </c>
      <c r="J21" s="157">
        <v>3418011.4419999998</v>
      </c>
      <c r="K21" s="23">
        <v>59.72024968284623</v>
      </c>
      <c r="L21" s="157">
        <v>8471428.3620909099</v>
      </c>
      <c r="M21" s="23">
        <v>57.542042601830026</v>
      </c>
      <c r="N21" s="157">
        <v>30210793.113090906</v>
      </c>
      <c r="O21" s="23">
        <v>62.126628289777216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3"/>
      <c r="J22" s="157"/>
      <c r="K22" s="23"/>
      <c r="L22" s="157"/>
      <c r="M22" s="23"/>
      <c r="N22" s="157"/>
      <c r="O22" s="23"/>
    </row>
    <row r="23" spans="1:17" ht="12.4" customHeight="1" x14ac:dyDescent="0.15">
      <c r="A23" s="114" t="s">
        <v>142</v>
      </c>
      <c r="B23" s="157">
        <v>204387.36423414631</v>
      </c>
      <c r="C23" s="23">
        <v>17.326876434354531</v>
      </c>
      <c r="D23" s="157">
        <v>482510.15578787879</v>
      </c>
      <c r="E23" s="23">
        <v>14.489031928114329</v>
      </c>
      <c r="F23" s="157">
        <v>194639.38376780186</v>
      </c>
      <c r="G23" s="23">
        <v>16.469146467041675</v>
      </c>
      <c r="H23" s="157">
        <v>1389776.984121951</v>
      </c>
      <c r="I23" s="23">
        <v>17.0782975075998</v>
      </c>
      <c r="J23" s="157">
        <v>1010072.8485666667</v>
      </c>
      <c r="K23" s="23">
        <v>17.648215559795972</v>
      </c>
      <c r="L23" s="157">
        <v>2425333.7174545457</v>
      </c>
      <c r="M23" s="23">
        <v>16.474040755386675</v>
      </c>
      <c r="N23" s="157">
        <v>6080771.3533636359</v>
      </c>
      <c r="O23" s="23">
        <v>12.504730351546115</v>
      </c>
      <c r="P23" s="8" t="s">
        <v>623</v>
      </c>
      <c r="Q23" s="8" t="s">
        <v>623</v>
      </c>
    </row>
    <row r="24" spans="1:17" ht="12.4" customHeight="1" x14ac:dyDescent="0.15">
      <c r="A24" s="114" t="s">
        <v>143</v>
      </c>
      <c r="B24" s="157">
        <v>794.76807804878047</v>
      </c>
      <c r="C24" s="23">
        <v>6.7376221293918959E-2</v>
      </c>
      <c r="D24" s="157">
        <v>2616.6148181818185</v>
      </c>
      <c r="E24" s="23">
        <v>7.8572886372324194E-2</v>
      </c>
      <c r="F24" s="157">
        <v>967.66471207430345</v>
      </c>
      <c r="G24" s="23">
        <v>8.1877632191598229E-2</v>
      </c>
      <c r="H24" s="157">
        <v>3367.649024390244</v>
      </c>
      <c r="I24" s="23">
        <v>4.1383410861456645E-2</v>
      </c>
      <c r="J24" s="157">
        <v>3541.5372333333335</v>
      </c>
      <c r="K24" s="23">
        <v>6.1878519549953902E-2</v>
      </c>
      <c r="L24" s="157">
        <v>2893.4084545454548</v>
      </c>
      <c r="M24" s="23">
        <v>1.9653430972867977E-2</v>
      </c>
      <c r="N24" s="157">
        <v>19457.259181818183</v>
      </c>
      <c r="O24" s="23">
        <v>4.0012650584895476E-2</v>
      </c>
    </row>
    <row r="25" spans="1:17" ht="12.4" customHeight="1" x14ac:dyDescent="0.15">
      <c r="A25" s="114" t="s">
        <v>144</v>
      </c>
      <c r="B25" s="157">
        <v>1382.2307073170732</v>
      </c>
      <c r="C25" s="23">
        <v>0.11717818642651778</v>
      </c>
      <c r="D25" s="157">
        <v>5039.9076969696971</v>
      </c>
      <c r="E25" s="23">
        <v>0.15134061461754114</v>
      </c>
      <c r="F25" s="157">
        <v>1436.1423312693498</v>
      </c>
      <c r="G25" s="23">
        <v>0.12151722813410508</v>
      </c>
      <c r="H25" s="157">
        <v>16512.558975609758</v>
      </c>
      <c r="I25" s="23">
        <v>0.20291485469909407</v>
      </c>
      <c r="J25" s="157">
        <v>8340.9107333333341</v>
      </c>
      <c r="K25" s="23">
        <v>0.14573423173959019</v>
      </c>
      <c r="L25" s="157">
        <v>38798.872363636365</v>
      </c>
      <c r="M25" s="23">
        <v>0.26354072430594094</v>
      </c>
      <c r="N25" s="157">
        <v>114224.11509090909</v>
      </c>
      <c r="O25" s="23">
        <v>0.23489483091083282</v>
      </c>
    </row>
    <row r="26" spans="1:17" ht="12.4" customHeight="1" x14ac:dyDescent="0.15">
      <c r="A26" s="114" t="s">
        <v>145</v>
      </c>
      <c r="B26" s="157">
        <v>6971.1627024390245</v>
      </c>
      <c r="C26" s="23">
        <v>0.59097819085609737</v>
      </c>
      <c r="D26" s="157">
        <v>13522.265454545455</v>
      </c>
      <c r="E26" s="23">
        <v>0.40605266761986858</v>
      </c>
      <c r="F26" s="157">
        <v>6145.8217213622293</v>
      </c>
      <c r="G26" s="23">
        <v>0.52002033776570367</v>
      </c>
      <c r="H26" s="157">
        <v>24341.849365853661</v>
      </c>
      <c r="I26" s="23">
        <v>0.2991252194451004</v>
      </c>
      <c r="J26" s="157">
        <v>19465.665833333333</v>
      </c>
      <c r="K26" s="23">
        <v>0.34010840617002114</v>
      </c>
      <c r="L26" s="157">
        <v>37640.531727272726</v>
      </c>
      <c r="M26" s="23">
        <v>0.25567271393081498</v>
      </c>
      <c r="N26" s="157">
        <v>22323.167181818182</v>
      </c>
      <c r="O26" s="23">
        <v>4.5906213205452656E-2</v>
      </c>
    </row>
    <row r="27" spans="1:17" ht="12.4" customHeight="1" x14ac:dyDescent="0.15">
      <c r="A27" s="114" t="s">
        <v>146</v>
      </c>
      <c r="B27" s="157">
        <v>74188.53983414633</v>
      </c>
      <c r="C27" s="23">
        <v>6.2893108258826782</v>
      </c>
      <c r="D27" s="157">
        <v>131055.52906060606</v>
      </c>
      <c r="E27" s="23">
        <v>3.9353943583102886</v>
      </c>
      <c r="F27" s="157">
        <v>66984.951061919506</v>
      </c>
      <c r="G27" s="23">
        <v>5.6678404378963361</v>
      </c>
      <c r="H27" s="157">
        <v>467062.92214634141</v>
      </c>
      <c r="I27" s="23">
        <v>5.7395104612584396</v>
      </c>
      <c r="J27" s="157">
        <v>216946.86253333333</v>
      </c>
      <c r="K27" s="23">
        <v>3.7905434251032517</v>
      </c>
      <c r="L27" s="157">
        <v>1149197.6301818183</v>
      </c>
      <c r="M27" s="23">
        <v>7.8059066508499448</v>
      </c>
      <c r="N27" s="157">
        <v>1245901.597090909</v>
      </c>
      <c r="O27" s="23">
        <v>2.562119607994211</v>
      </c>
    </row>
    <row r="28" spans="1:17" ht="12.4" customHeight="1" x14ac:dyDescent="0.15">
      <c r="A28" s="114" t="s">
        <v>147</v>
      </c>
      <c r="B28" s="157">
        <v>70699.015819512191</v>
      </c>
      <c r="C28" s="23">
        <v>5.9934874923667545</v>
      </c>
      <c r="D28" s="157">
        <v>127100.8093030303</v>
      </c>
      <c r="E28" s="23">
        <v>3.8166402551128216</v>
      </c>
      <c r="F28" s="157">
        <v>63970.939554179567</v>
      </c>
      <c r="G28" s="23">
        <v>5.4128139575744774</v>
      </c>
      <c r="H28" s="157">
        <v>465520.28621951223</v>
      </c>
      <c r="I28" s="23">
        <v>5.720553754099452</v>
      </c>
      <c r="J28" s="157">
        <v>215135.70006666667</v>
      </c>
      <c r="K28" s="23">
        <v>3.7588983950730883</v>
      </c>
      <c r="L28" s="157">
        <v>1148387.3393636362</v>
      </c>
      <c r="M28" s="23">
        <v>7.8004027633369066</v>
      </c>
      <c r="N28" s="157">
        <v>1233876.1875454546</v>
      </c>
      <c r="O28" s="23">
        <v>2.5373900967210017</v>
      </c>
    </row>
    <row r="29" spans="1:17" ht="12.4" customHeight="1" x14ac:dyDescent="0.15">
      <c r="A29" s="114" t="s">
        <v>148</v>
      </c>
      <c r="B29" s="157">
        <v>24.971707317073172</v>
      </c>
      <c r="C29" s="23">
        <v>2.1169688677139223E-3</v>
      </c>
      <c r="D29" s="157">
        <v>0</v>
      </c>
      <c r="E29" s="23">
        <v>0</v>
      </c>
      <c r="F29" s="157">
        <v>21.078297213622292</v>
      </c>
      <c r="G29" s="23">
        <v>1.7835114218256569E-3</v>
      </c>
      <c r="H29" s="157">
        <v>0</v>
      </c>
      <c r="I29" s="23">
        <v>0</v>
      </c>
      <c r="J29" s="157">
        <v>0</v>
      </c>
      <c r="K29" s="23">
        <v>0</v>
      </c>
      <c r="L29" s="157">
        <v>0</v>
      </c>
      <c r="M29" s="23">
        <v>0</v>
      </c>
      <c r="N29" s="157">
        <v>2.3058181818181818</v>
      </c>
      <c r="O29" s="23">
        <v>4.7417725363705866E-6</v>
      </c>
    </row>
    <row r="30" spans="1:17" ht="12.4" customHeight="1" x14ac:dyDescent="0.15">
      <c r="A30" s="114" t="s">
        <v>149</v>
      </c>
      <c r="B30" s="157">
        <v>457.2214292682927</v>
      </c>
      <c r="C30" s="23">
        <v>3.8760807145567858E-2</v>
      </c>
      <c r="D30" s="157">
        <v>277.4012121212121</v>
      </c>
      <c r="E30" s="23">
        <v>8.329928336448968E-3</v>
      </c>
      <c r="F30" s="157">
        <v>325.41566563467495</v>
      </c>
      <c r="G30" s="23">
        <v>2.7534603512723847E-2</v>
      </c>
      <c r="H30" s="157">
        <v>245.31982926829266</v>
      </c>
      <c r="I30" s="23">
        <v>3.0146167886097724E-3</v>
      </c>
      <c r="J30" s="157">
        <v>38.163800000000002</v>
      </c>
      <c r="K30" s="23">
        <v>6.6680632979759552E-4</v>
      </c>
      <c r="L30" s="157">
        <v>810.29081818181828</v>
      </c>
      <c r="M30" s="23">
        <v>5.503887513035848E-3</v>
      </c>
      <c r="N30" s="157">
        <v>12023.103727272726</v>
      </c>
      <c r="O30" s="23">
        <v>2.4724769500673517E-2</v>
      </c>
    </row>
    <row r="31" spans="1:17" ht="12.4" customHeight="1" x14ac:dyDescent="0.15">
      <c r="A31" s="114" t="s">
        <v>150</v>
      </c>
      <c r="B31" s="157">
        <v>134.43085365853659</v>
      </c>
      <c r="C31" s="23">
        <v>1.1396334597464893E-2</v>
      </c>
      <c r="D31" s="157">
        <v>0</v>
      </c>
      <c r="E31" s="23">
        <v>0</v>
      </c>
      <c r="F31" s="157">
        <v>113.50498452012384</v>
      </c>
      <c r="G31" s="23">
        <v>9.6040697345777908E-3</v>
      </c>
      <c r="H31" s="157">
        <v>1109.6056585365852</v>
      </c>
      <c r="I31" s="23">
        <v>1.3635407528767325E-2</v>
      </c>
      <c r="J31" s="157">
        <v>1516.4610666666667</v>
      </c>
      <c r="K31" s="23">
        <v>2.649594217936754E-2</v>
      </c>
      <c r="L31" s="157">
        <v>0</v>
      </c>
      <c r="M31" s="23">
        <v>0</v>
      </c>
      <c r="N31" s="157">
        <v>0</v>
      </c>
      <c r="O31" s="23">
        <v>0</v>
      </c>
    </row>
    <row r="32" spans="1:17" ht="12.4" customHeight="1" x14ac:dyDescent="0.15">
      <c r="A32" s="114" t="s">
        <v>151</v>
      </c>
      <c r="B32" s="157">
        <v>2872.9000243902437</v>
      </c>
      <c r="C32" s="23">
        <v>0.24354922290517783</v>
      </c>
      <c r="D32" s="157">
        <v>3677.3185454545455</v>
      </c>
      <c r="E32" s="23">
        <v>0.1104241748610182</v>
      </c>
      <c r="F32" s="157">
        <v>2554.0125603715173</v>
      </c>
      <c r="G32" s="23">
        <v>0.21610429565273209</v>
      </c>
      <c r="H32" s="157">
        <v>187.71043902439024</v>
      </c>
      <c r="I32" s="23">
        <v>2.3066828416115183E-3</v>
      </c>
      <c r="J32" s="157">
        <v>256.5376</v>
      </c>
      <c r="K32" s="23">
        <v>4.4822815209985285E-3</v>
      </c>
      <c r="L32" s="157">
        <v>0</v>
      </c>
      <c r="M32" s="23">
        <v>0</v>
      </c>
      <c r="N32" s="157">
        <v>0</v>
      </c>
      <c r="O32" s="23">
        <v>0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3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335.60975609756099</v>
      </c>
      <c r="C34" s="23">
        <v>2.8451214662196803E-2</v>
      </c>
      <c r="D34" s="157">
        <v>1133.7031515151516</v>
      </c>
      <c r="E34" s="23">
        <v>3.4043348025462467E-2</v>
      </c>
      <c r="F34" s="157">
        <v>336.57029102167184</v>
      </c>
      <c r="G34" s="23">
        <v>2.8478436953455401E-2</v>
      </c>
      <c r="H34" s="157">
        <v>5268.5365853658532</v>
      </c>
      <c r="I34" s="23">
        <v>6.474249916536004E-2</v>
      </c>
      <c r="J34" s="157">
        <v>18.333333333333332</v>
      </c>
      <c r="K34" s="23">
        <v>3.2032404301866998E-4</v>
      </c>
      <c r="L34" s="157">
        <v>19587.272727272728</v>
      </c>
      <c r="M34" s="23">
        <v>0.13304623890465184</v>
      </c>
      <c r="N34" s="157">
        <v>0</v>
      </c>
      <c r="O34" s="23">
        <v>0</v>
      </c>
    </row>
    <row r="35" spans="1:15" ht="12.4" customHeight="1" x14ac:dyDescent="0.15">
      <c r="A35" s="114" t="s">
        <v>154</v>
      </c>
      <c r="B35" s="157">
        <v>186.40809756097562</v>
      </c>
      <c r="C35" s="23">
        <v>1.580268958849133E-2</v>
      </c>
      <c r="D35" s="157">
        <v>37.848484848484851</v>
      </c>
      <c r="E35" s="23">
        <v>1.1365313223407692E-3</v>
      </c>
      <c r="F35" s="157">
        <v>125.74589164086687</v>
      </c>
      <c r="G35" s="23">
        <v>1.0639817425299363E-2</v>
      </c>
      <c r="H35" s="157">
        <v>122387.96724390244</v>
      </c>
      <c r="I35" s="23">
        <v>1.503966564291825</v>
      </c>
      <c r="J35" s="157">
        <v>166446.23856666667</v>
      </c>
      <c r="K35" s="23">
        <v>2.9081853863413496</v>
      </c>
      <c r="L35" s="157">
        <v>2229.0454545454545</v>
      </c>
      <c r="M35" s="23">
        <v>1.514075584712991E-2</v>
      </c>
      <c r="N35" s="157">
        <v>672.27272727272725</v>
      </c>
      <c r="O35" s="23">
        <v>1.3824873011536228E-3</v>
      </c>
    </row>
    <row r="36" spans="1:15" ht="12.4" customHeight="1" x14ac:dyDescent="0.15">
      <c r="A36" s="114" t="s">
        <v>155</v>
      </c>
      <c r="B36" s="157">
        <v>251.18475121951221</v>
      </c>
      <c r="C36" s="23">
        <v>2.1294110635864134E-2</v>
      </c>
      <c r="D36" s="157">
        <v>0</v>
      </c>
      <c r="E36" s="23">
        <v>0</v>
      </c>
      <c r="F36" s="157">
        <v>166.27515170278639</v>
      </c>
      <c r="G36" s="23">
        <v>1.4069145587152046E-2</v>
      </c>
      <c r="H36" s="157">
        <v>0</v>
      </c>
      <c r="I36" s="23">
        <v>0</v>
      </c>
      <c r="J36" s="157">
        <v>0</v>
      </c>
      <c r="K36" s="23">
        <v>0</v>
      </c>
      <c r="L36" s="157">
        <v>0</v>
      </c>
      <c r="M36" s="23">
        <v>0</v>
      </c>
      <c r="N36" s="157">
        <v>2144.6181818181817</v>
      </c>
      <c r="O36" s="23">
        <v>4.4102747023738852E-3</v>
      </c>
    </row>
    <row r="37" spans="1:15" ht="12.4" customHeight="1" x14ac:dyDescent="0.15">
      <c r="A37" s="114" t="s">
        <v>156</v>
      </c>
      <c r="B37" s="157">
        <v>289.88326829268294</v>
      </c>
      <c r="C37" s="23">
        <v>2.4574765611929266E-2</v>
      </c>
      <c r="D37" s="157">
        <v>2367.0072424242421</v>
      </c>
      <c r="E37" s="23">
        <v>7.1077557846553924E-2</v>
      </c>
      <c r="F37" s="157">
        <v>590.18383281733747</v>
      </c>
      <c r="G37" s="23">
        <v>4.9937601512056708E-2</v>
      </c>
      <c r="H37" s="157">
        <v>2870.1657317073173</v>
      </c>
      <c r="I37" s="23">
        <v>3.527007917258343E-2</v>
      </c>
      <c r="J37" s="157">
        <v>3922.5598333333337</v>
      </c>
      <c r="K37" s="23">
        <v>6.8535830443416754E-2</v>
      </c>
      <c r="L37" s="157">
        <v>0</v>
      </c>
      <c r="M37" s="23">
        <v>0</v>
      </c>
      <c r="N37" s="157">
        <v>20191.608363636362</v>
      </c>
      <c r="O37" s="23">
        <v>4.1522794277016911E-2</v>
      </c>
    </row>
    <row r="38" spans="1:15" ht="12.4" customHeight="1" x14ac:dyDescent="0.15">
      <c r="A38" s="114" t="s">
        <v>157</v>
      </c>
      <c r="B38" s="157">
        <v>7439.4509658536581</v>
      </c>
      <c r="C38" s="23">
        <v>0.630677185489388</v>
      </c>
      <c r="D38" s="157">
        <v>27900.790878787881</v>
      </c>
      <c r="E38" s="23">
        <v>0.8378174946438175</v>
      </c>
      <c r="F38" s="157">
        <v>7766.1312291021677</v>
      </c>
      <c r="G38" s="23">
        <v>0.65712062080371247</v>
      </c>
      <c r="H38" s="157">
        <v>41614.733682926824</v>
      </c>
      <c r="I38" s="23">
        <v>0.51138334470661717</v>
      </c>
      <c r="J38" s="157">
        <v>20100.990133333333</v>
      </c>
      <c r="K38" s="23">
        <v>0.35120893244660328</v>
      </c>
      <c r="L38" s="157">
        <v>100288.57972727274</v>
      </c>
      <c r="M38" s="23">
        <v>0.68120858496162839</v>
      </c>
      <c r="N38" s="157">
        <v>155850.95063636362</v>
      </c>
      <c r="O38" s="23">
        <v>0.32049784467916442</v>
      </c>
    </row>
    <row r="39" spans="1:15" ht="12.4" customHeight="1" x14ac:dyDescent="0.15">
      <c r="A39" s="114" t="s">
        <v>158</v>
      </c>
      <c r="B39" s="157">
        <v>11943.62803902439</v>
      </c>
      <c r="C39" s="23">
        <v>1.0125174224224083</v>
      </c>
      <c r="D39" s="157">
        <v>36782.531727272726</v>
      </c>
      <c r="E39" s="23">
        <v>1.1045224026903704</v>
      </c>
      <c r="F39" s="157">
        <v>12624.509990712075</v>
      </c>
      <c r="G39" s="23">
        <v>1.068205725310472</v>
      </c>
      <c r="H39" s="157">
        <v>89755.937268292677</v>
      </c>
      <c r="I39" s="23">
        <v>1.1029673229981041</v>
      </c>
      <c r="J39" s="157">
        <v>64337.641600000003</v>
      </c>
      <c r="K39" s="23">
        <v>1.1241214623053548</v>
      </c>
      <c r="L39" s="157">
        <v>159078.5618181818</v>
      </c>
      <c r="M39" s="23">
        <v>1.0805386045807697</v>
      </c>
      <c r="N39" s="157">
        <v>359215.71218181821</v>
      </c>
      <c r="O39" s="23">
        <v>0.7387049040065452</v>
      </c>
    </row>
    <row r="40" spans="1:15" ht="12.4" customHeight="1" x14ac:dyDescent="0.15">
      <c r="A40" s="114" t="s">
        <v>159</v>
      </c>
      <c r="B40" s="157">
        <v>12065.943507317073</v>
      </c>
      <c r="C40" s="23">
        <v>1.0228866789224804</v>
      </c>
      <c r="D40" s="157">
        <v>34186.853151515148</v>
      </c>
      <c r="E40" s="23">
        <v>1.0265781992199516</v>
      </c>
      <c r="F40" s="157">
        <v>11958.274445820434</v>
      </c>
      <c r="G40" s="23">
        <v>1.0118331117213366</v>
      </c>
      <c r="H40" s="157">
        <v>123767.07680487806</v>
      </c>
      <c r="I40" s="23">
        <v>1.5209137749932582</v>
      </c>
      <c r="J40" s="157">
        <v>105024.77586666666</v>
      </c>
      <c r="K40" s="23">
        <v>1.8350160448767441</v>
      </c>
      <c r="L40" s="157">
        <v>174882.443</v>
      </c>
      <c r="M40" s="23">
        <v>1.1878862165027324</v>
      </c>
      <c r="N40" s="157">
        <v>704614.2125454545</v>
      </c>
      <c r="O40" s="23">
        <v>1.448995566142117</v>
      </c>
    </row>
    <row r="41" spans="1:15" ht="12.4" customHeight="1" x14ac:dyDescent="0.15">
      <c r="A41" s="114" t="s">
        <v>160</v>
      </c>
      <c r="B41" s="157">
        <v>6.6734634146341456</v>
      </c>
      <c r="C41" s="23">
        <v>5.6574082457507197E-4</v>
      </c>
      <c r="D41" s="157">
        <v>0</v>
      </c>
      <c r="E41" s="23">
        <v>0</v>
      </c>
      <c r="F41" s="157">
        <v>4.2354798761609906</v>
      </c>
      <c r="G41" s="23">
        <v>3.5837936335596866E-4</v>
      </c>
      <c r="H41" s="157">
        <v>0</v>
      </c>
      <c r="I41" s="23">
        <v>0</v>
      </c>
      <c r="J41" s="157">
        <v>0</v>
      </c>
      <c r="K41" s="23">
        <v>0</v>
      </c>
      <c r="L41" s="157">
        <v>0</v>
      </c>
      <c r="M41" s="23">
        <v>0</v>
      </c>
      <c r="N41" s="157">
        <v>0</v>
      </c>
      <c r="O41" s="23">
        <v>0</v>
      </c>
    </row>
    <row r="42" spans="1:15" ht="12.4" customHeight="1" x14ac:dyDescent="0.15">
      <c r="A42" s="114" t="s">
        <v>161</v>
      </c>
      <c r="B42" s="157">
        <v>3374.6208829268294</v>
      </c>
      <c r="C42" s="23">
        <v>0.28608245558800988</v>
      </c>
      <c r="D42" s="157">
        <v>4272.7272727272721</v>
      </c>
      <c r="E42" s="23">
        <v>0.12830337586072732</v>
      </c>
      <c r="F42" s="157">
        <v>2987.9766934984523</v>
      </c>
      <c r="G42" s="23">
        <v>0.25282357995973759</v>
      </c>
      <c r="H42" s="157">
        <v>950.39356097560983</v>
      </c>
      <c r="I42" s="23">
        <v>1.167892702864361E-2</v>
      </c>
      <c r="J42" s="157">
        <v>1298.8712</v>
      </c>
      <c r="K42" s="23">
        <v>2.2694164044246082E-2</v>
      </c>
      <c r="L42" s="157">
        <v>0</v>
      </c>
      <c r="M42" s="23">
        <v>0</v>
      </c>
      <c r="N42" s="157">
        <v>39374.918181818182</v>
      </c>
      <c r="O42" s="23">
        <v>8.097208493219632E-2</v>
      </c>
    </row>
    <row r="43" spans="1:15" ht="12.4" customHeight="1" x14ac:dyDescent="0.15">
      <c r="A43" s="114" t="s">
        <v>162</v>
      </c>
      <c r="B43" s="157">
        <v>8201.3647951219518</v>
      </c>
      <c r="C43" s="23">
        <v>0.69526819786838168</v>
      </c>
      <c r="D43" s="157">
        <v>26429.946696969695</v>
      </c>
      <c r="E43" s="23">
        <v>0.79365032415836623</v>
      </c>
      <c r="F43" s="157">
        <v>8551.8143839009299</v>
      </c>
      <c r="G43" s="23">
        <v>0.72360013128399947</v>
      </c>
      <c r="H43" s="157">
        <v>33699.410853658534</v>
      </c>
      <c r="I43" s="23">
        <v>0.41411576890750718</v>
      </c>
      <c r="J43" s="157">
        <v>26841.018966666667</v>
      </c>
      <c r="K43" s="23">
        <v>0.46897220258964378</v>
      </c>
      <c r="L43" s="157">
        <v>52404.116000000002</v>
      </c>
      <c r="M43" s="23">
        <v>0.35595412562031914</v>
      </c>
      <c r="N43" s="157">
        <v>128141.19263636364</v>
      </c>
      <c r="O43" s="23">
        <v>0.26351444047585953</v>
      </c>
    </row>
    <row r="44" spans="1:15" ht="12.4" customHeight="1" x14ac:dyDescent="0.15">
      <c r="A44" s="114" t="s">
        <v>163</v>
      </c>
      <c r="B44" s="157">
        <v>12182.012190243902</v>
      </c>
      <c r="C44" s="23">
        <v>1.0327263660993624</v>
      </c>
      <c r="D44" s="157">
        <v>17627.794727272725</v>
      </c>
      <c r="E44" s="23">
        <v>0.5293353467527494</v>
      </c>
      <c r="F44" s="157">
        <v>10470.390222910217</v>
      </c>
      <c r="G44" s="23">
        <v>0.8859378138696874</v>
      </c>
      <c r="H44" s="157">
        <v>44379.316560975611</v>
      </c>
      <c r="I44" s="23">
        <v>0.5453559672317797</v>
      </c>
      <c r="J44" s="157">
        <v>31209.769733333334</v>
      </c>
      <c r="K44" s="23">
        <v>0.5453039794179847</v>
      </c>
      <c r="L44" s="157">
        <v>80296.26245454546</v>
      </c>
      <c r="M44" s="23">
        <v>0.54541108741510669</v>
      </c>
      <c r="N44" s="157">
        <v>275851.16518181819</v>
      </c>
      <c r="O44" s="23">
        <v>0.56727086701761109</v>
      </c>
    </row>
    <row r="45" spans="1:15" ht="12.4" customHeight="1" x14ac:dyDescent="0.15">
      <c r="A45" s="114" t="s">
        <v>164</v>
      </c>
      <c r="B45" s="157">
        <v>3035.4382780487804</v>
      </c>
      <c r="C45" s="23">
        <v>0.25732835376069835</v>
      </c>
      <c r="D45" s="157">
        <v>9569.2250909090926</v>
      </c>
      <c r="E45" s="23">
        <v>0.28734899401878577</v>
      </c>
      <c r="F45" s="157">
        <v>3122.6190712074304</v>
      </c>
      <c r="G45" s="23">
        <v>0.26421616144162946</v>
      </c>
      <c r="H45" s="157">
        <v>13860.817536585366</v>
      </c>
      <c r="I45" s="23">
        <v>0.17032888606794605</v>
      </c>
      <c r="J45" s="157">
        <v>14627.9161</v>
      </c>
      <c r="K45" s="23">
        <v>0.25558217596853977</v>
      </c>
      <c r="L45" s="157">
        <v>11768.730545454546</v>
      </c>
      <c r="M45" s="23">
        <v>7.9938915312843251E-2</v>
      </c>
      <c r="N45" s="157">
        <v>94297.13218181819</v>
      </c>
      <c r="O45" s="23">
        <v>0.19391622252092641</v>
      </c>
    </row>
    <row r="46" spans="1:15" ht="12.4" customHeight="1" x14ac:dyDescent="0.15">
      <c r="A46" s="116" t="s">
        <v>165</v>
      </c>
      <c r="B46" s="157">
        <v>3211.965863414634</v>
      </c>
      <c r="C46" s="23">
        <v>0.27229342594287642</v>
      </c>
      <c r="D46" s="157">
        <v>6626.8079696969698</v>
      </c>
      <c r="E46" s="23">
        <v>0.19899276958769857</v>
      </c>
      <c r="F46" s="157">
        <v>2985.0269814241487</v>
      </c>
      <c r="G46" s="23">
        <v>0.25257399408843589</v>
      </c>
      <c r="H46" s="157">
        <v>24438.448853658538</v>
      </c>
      <c r="I46" s="23">
        <v>0.30031228385231223</v>
      </c>
      <c r="J46" s="157">
        <v>9484.6391999999996</v>
      </c>
      <c r="K46" s="23">
        <v>0.16571770773367436</v>
      </c>
      <c r="L46" s="157">
        <v>65221.566090909095</v>
      </c>
      <c r="M46" s="23">
        <v>0.44301645178934801</v>
      </c>
      <c r="N46" s="157">
        <v>301507.66127272724</v>
      </c>
      <c r="O46" s="23">
        <v>0.62003186504540997</v>
      </c>
    </row>
    <row r="47" spans="1:15" ht="12.4" customHeight="1" x14ac:dyDescent="0.15">
      <c r="A47" s="114" t="s">
        <v>166</v>
      </c>
      <c r="B47" s="157">
        <v>1243.8883073170732</v>
      </c>
      <c r="C47" s="23">
        <v>0.10545025168155972</v>
      </c>
      <c r="D47" s="157">
        <v>3196.4964242424244</v>
      </c>
      <c r="E47" s="23">
        <v>9.5985831994202436E-2</v>
      </c>
      <c r="F47" s="157">
        <v>1366.2653065015481</v>
      </c>
      <c r="G47" s="23">
        <v>0.11560467881697968</v>
      </c>
      <c r="H47" s="157">
        <v>13839.992902439024</v>
      </c>
      <c r="I47" s="23">
        <v>0.17007298220603051</v>
      </c>
      <c r="J47" s="157">
        <v>8445.376266666668</v>
      </c>
      <c r="K47" s="23">
        <v>0.14755947657559573</v>
      </c>
      <c r="L47" s="157">
        <v>28552.583727272726</v>
      </c>
      <c r="M47" s="23">
        <v>0.19394297148037598</v>
      </c>
      <c r="N47" s="157">
        <v>14512.646636363637</v>
      </c>
      <c r="O47" s="23">
        <v>2.9844360580112E-2</v>
      </c>
    </row>
    <row r="48" spans="1:15" ht="12.4" customHeight="1" x14ac:dyDescent="0.15">
      <c r="A48" s="114" t="s">
        <v>167</v>
      </c>
      <c r="B48" s="157">
        <v>812.11184390243898</v>
      </c>
      <c r="C48" s="23">
        <v>6.8846533751730429E-2</v>
      </c>
      <c r="D48" s="157">
        <v>1450.892696969697</v>
      </c>
      <c r="E48" s="23">
        <v>4.3568058326845994E-2</v>
      </c>
      <c r="F48" s="157">
        <v>682.10528173374621</v>
      </c>
      <c r="G48" s="23">
        <v>5.7715409766284524E-2</v>
      </c>
      <c r="H48" s="157">
        <v>2248.3014634146343</v>
      </c>
      <c r="I48" s="23">
        <v>2.7628289803076661E-2</v>
      </c>
      <c r="J48" s="157">
        <v>2043.9026999999999</v>
      </c>
      <c r="K48" s="23">
        <v>3.5711518712769584E-2</v>
      </c>
      <c r="L48" s="157">
        <v>2805.7526363636362</v>
      </c>
      <c r="M48" s="23">
        <v>1.9058030220063693E-2</v>
      </c>
      <c r="N48" s="157">
        <v>14436.316000000001</v>
      </c>
      <c r="O48" s="23">
        <v>2.9687391345483365E-2</v>
      </c>
    </row>
    <row r="49" spans="1:17" ht="12.4" customHeight="1" x14ac:dyDescent="0.15">
      <c r="A49" s="114" t="s">
        <v>168</v>
      </c>
      <c r="B49" s="157">
        <v>15239.392</v>
      </c>
      <c r="C49" s="23">
        <v>1.2919148065151127</v>
      </c>
      <c r="D49" s="157">
        <v>67808.753333333327</v>
      </c>
      <c r="E49" s="23">
        <v>2.0361917366237057</v>
      </c>
      <c r="F49" s="157">
        <v>17573.279139318885</v>
      </c>
      <c r="G49" s="23">
        <v>1.4869390893515944</v>
      </c>
      <c r="H49" s="157">
        <v>177726.90478048779</v>
      </c>
      <c r="I49" s="23">
        <v>2.1840000155591084</v>
      </c>
      <c r="J49" s="157">
        <v>99742.983099999998</v>
      </c>
      <c r="K49" s="23">
        <v>1.7427313968728111</v>
      </c>
      <c r="L49" s="157">
        <v>390410.32754545455</v>
      </c>
      <c r="M49" s="23">
        <v>2.6518559491507245</v>
      </c>
      <c r="N49" s="157">
        <v>1348365.4135454544</v>
      </c>
      <c r="O49" s="23">
        <v>2.7728301118262042</v>
      </c>
    </row>
    <row r="50" spans="1:17" ht="12.4" customHeight="1" x14ac:dyDescent="0.15">
      <c r="A50" s="114" t="s">
        <v>169</v>
      </c>
      <c r="B50" s="157">
        <v>547.96231219512197</v>
      </c>
      <c r="C50" s="23">
        <v>4.6453337806202158E-2</v>
      </c>
      <c r="D50" s="157">
        <v>1226.030303030303</v>
      </c>
      <c r="E50" s="23">
        <v>3.6815789247866437E-2</v>
      </c>
      <c r="F50" s="157">
        <v>510.23514241486066</v>
      </c>
      <c r="G50" s="23">
        <v>4.3172851919254247E-2</v>
      </c>
      <c r="H50" s="157">
        <v>813.36312195121945</v>
      </c>
      <c r="I50" s="23">
        <v>9.9950262071502247E-3</v>
      </c>
      <c r="J50" s="157">
        <v>823.59626666666668</v>
      </c>
      <c r="K50" s="23">
        <v>1.4390055597477235E-2</v>
      </c>
      <c r="L50" s="157">
        <v>785.45454545454538</v>
      </c>
      <c r="M50" s="23">
        <v>5.3351875249985688E-3</v>
      </c>
      <c r="N50" s="157">
        <v>0</v>
      </c>
      <c r="O50" s="23">
        <v>0</v>
      </c>
    </row>
    <row r="51" spans="1:17" ht="12.4" customHeight="1" x14ac:dyDescent="0.15">
      <c r="A51" s="114" t="s">
        <v>170</v>
      </c>
      <c r="B51" s="157">
        <v>210.69127804878048</v>
      </c>
      <c r="C51" s="23">
        <v>1.7861288804357289E-2</v>
      </c>
      <c r="D51" s="157">
        <v>242.42424242424244</v>
      </c>
      <c r="E51" s="23">
        <v>7.2796241623107726E-3</v>
      </c>
      <c r="F51" s="157">
        <v>159.98559133126935</v>
      </c>
      <c r="G51" s="23">
        <v>1.3536962999195504E-2</v>
      </c>
      <c r="H51" s="157">
        <v>3088.0937317073171</v>
      </c>
      <c r="I51" s="23">
        <v>3.7948091013157714E-2</v>
      </c>
      <c r="J51" s="157">
        <v>2682.4347666666667</v>
      </c>
      <c r="K51" s="23">
        <v>4.6868091795955059E-2</v>
      </c>
      <c r="L51" s="157">
        <v>4194.4363636363632</v>
      </c>
      <c r="M51" s="23">
        <v>2.8490642381759721E-2</v>
      </c>
      <c r="N51" s="157">
        <v>20502.947727272727</v>
      </c>
      <c r="O51" s="23">
        <v>4.2163044430139532E-2</v>
      </c>
    </row>
    <row r="52" spans="1:17" ht="12.4" customHeight="1" x14ac:dyDescent="0.15">
      <c r="A52" s="114" t="s">
        <v>171</v>
      </c>
      <c r="B52" s="157">
        <v>243.78604390243905</v>
      </c>
      <c r="C52" s="23">
        <v>2.066688748076723E-2</v>
      </c>
      <c r="D52" s="157">
        <v>793.00627272727274</v>
      </c>
      <c r="E52" s="23">
        <v>2.3812748948214023E-2</v>
      </c>
      <c r="F52" s="157">
        <v>301.37647678018578</v>
      </c>
      <c r="G52" s="23">
        <v>2.5500560275792113E-2</v>
      </c>
      <c r="H52" s="157">
        <v>1022.703268292683</v>
      </c>
      <c r="I52" s="23">
        <v>1.2567506065681454E-2</v>
      </c>
      <c r="J52" s="157">
        <v>1397.6944666666666</v>
      </c>
      <c r="K52" s="23">
        <v>2.4420825952772202E-2</v>
      </c>
      <c r="L52" s="157">
        <v>0</v>
      </c>
      <c r="M52" s="23">
        <v>0</v>
      </c>
      <c r="N52" s="157">
        <v>0</v>
      </c>
      <c r="O52" s="23">
        <v>0</v>
      </c>
    </row>
    <row r="53" spans="1:17" ht="12.4" customHeight="1" x14ac:dyDescent="0.15">
      <c r="A53" s="114" t="s">
        <v>172</v>
      </c>
      <c r="B53" s="157">
        <v>2608.8210585365855</v>
      </c>
      <c r="C53" s="23">
        <v>0.2211620091583604</v>
      </c>
      <c r="D53" s="157">
        <v>5327.8164848484848</v>
      </c>
      <c r="E53" s="23">
        <v>0.15998606916377528</v>
      </c>
      <c r="F53" s="157">
        <v>2346.4753095975234</v>
      </c>
      <c r="G53" s="23">
        <v>0.19854381372867519</v>
      </c>
      <c r="H53" s="157">
        <v>16059.799097560975</v>
      </c>
      <c r="I53" s="23">
        <v>0.19735110743232884</v>
      </c>
      <c r="J53" s="157">
        <v>12027.383033333334</v>
      </c>
      <c r="K53" s="23">
        <v>0.21014508873662663</v>
      </c>
      <c r="L53" s="157">
        <v>27057.297454545453</v>
      </c>
      <c r="M53" s="23">
        <v>0.18378626322179756</v>
      </c>
      <c r="N53" s="157">
        <v>35028.669454545452</v>
      </c>
      <c r="O53" s="23">
        <v>7.2034293126353718E-2</v>
      </c>
    </row>
    <row r="54" spans="1:17" ht="12.4" customHeight="1" x14ac:dyDescent="0.15">
      <c r="A54" s="114" t="s">
        <v>173</v>
      </c>
      <c r="B54" s="157">
        <v>1016.4374487804878</v>
      </c>
      <c r="C54" s="23">
        <v>8.6168174555517604E-2</v>
      </c>
      <c r="D54" s="157">
        <v>0</v>
      </c>
      <c r="E54" s="23">
        <v>0</v>
      </c>
      <c r="F54" s="157">
        <v>675.42791950464402</v>
      </c>
      <c r="G54" s="23">
        <v>5.715041385211863E-2</v>
      </c>
      <c r="H54" s="157">
        <v>15755.687195121951</v>
      </c>
      <c r="I54" s="23">
        <v>0.19361402327796923</v>
      </c>
      <c r="J54" s="157">
        <v>18642.031966666666</v>
      </c>
      <c r="K54" s="23">
        <v>0.32571769361705205</v>
      </c>
      <c r="L54" s="157">
        <v>7883.837818181818</v>
      </c>
      <c r="M54" s="23">
        <v>5.3550843164748993E-2</v>
      </c>
      <c r="N54" s="157">
        <v>22664.570909090911</v>
      </c>
      <c r="O54" s="23">
        <v>4.6608288863698992E-2</v>
      </c>
    </row>
    <row r="55" spans="1:17" ht="12.4" customHeight="1" x14ac:dyDescent="0.15">
      <c r="A55" s="114" t="s">
        <v>174</v>
      </c>
      <c r="B55" s="157">
        <v>205.38718536585367</v>
      </c>
      <c r="C55" s="23">
        <v>1.7411635965700629E-2</v>
      </c>
      <c r="D55" s="157">
        <v>860.92996969696969</v>
      </c>
      <c r="E55" s="23">
        <v>2.5852392264037103E-2</v>
      </c>
      <c r="F55" s="157">
        <v>299.69769040247678</v>
      </c>
      <c r="G55" s="23">
        <v>2.5358512052014608E-2</v>
      </c>
      <c r="H55" s="157">
        <v>5460.5825853658534</v>
      </c>
      <c r="I55" s="23">
        <v>6.7102459619890573E-2</v>
      </c>
      <c r="J55" s="157">
        <v>6686.8620333333329</v>
      </c>
      <c r="K55" s="23">
        <v>0.11683432808865694</v>
      </c>
      <c r="L55" s="157">
        <v>2116.1840909090906</v>
      </c>
      <c r="M55" s="23">
        <v>1.4374146827153336E-2</v>
      </c>
      <c r="N55" s="157">
        <v>16552.579545454544</v>
      </c>
      <c r="O55" s="23">
        <v>3.4039356491167988E-2</v>
      </c>
    </row>
    <row r="56" spans="1:17" ht="12.4" customHeight="1" x14ac:dyDescent="0.15">
      <c r="A56" s="114" t="s">
        <v>175</v>
      </c>
      <c r="B56" s="157">
        <v>323.78497073170729</v>
      </c>
      <c r="C56" s="23">
        <v>2.744877209112772E-2</v>
      </c>
      <c r="D56" s="157">
        <v>404.41590909090911</v>
      </c>
      <c r="E56" s="23">
        <v>1.2143982771694366E-2</v>
      </c>
      <c r="F56" s="157">
        <v>285.40960061919503</v>
      </c>
      <c r="G56" s="23">
        <v>2.4149544787425297E-2</v>
      </c>
      <c r="H56" s="157">
        <v>7909.5025121951212</v>
      </c>
      <c r="I56" s="23">
        <v>9.7196052736273492E-2</v>
      </c>
      <c r="J56" s="157">
        <v>2786.700433333333</v>
      </c>
      <c r="K56" s="23">
        <v>4.8689844517484336E-2</v>
      </c>
      <c r="L56" s="157">
        <v>21880.78090909091</v>
      </c>
      <c r="M56" s="23">
        <v>0.14862485680295087</v>
      </c>
      <c r="N56" s="157">
        <v>173165.8498181818</v>
      </c>
      <c r="O56" s="23">
        <v>0.35610486437298566</v>
      </c>
    </row>
    <row r="57" spans="1:17" ht="12.4" customHeight="1" x14ac:dyDescent="0.15">
      <c r="A57" s="114" t="s">
        <v>176</v>
      </c>
      <c r="B57" s="157">
        <v>36074.216604878049</v>
      </c>
      <c r="C57" s="23">
        <v>3.0581807046682234</v>
      </c>
      <c r="D57" s="157">
        <v>82029.836727272734</v>
      </c>
      <c r="E57" s="23">
        <v>2.4632288235648314</v>
      </c>
      <c r="F57" s="157">
        <v>33214.79281733746</v>
      </c>
      <c r="G57" s="23">
        <v>2.8104244741842677</v>
      </c>
      <c r="H57" s="157">
        <v>131574.26926829267</v>
      </c>
      <c r="I57" s="23">
        <v>1.6168525889991074</v>
      </c>
      <c r="J57" s="157">
        <v>163186.15266666666</v>
      </c>
      <c r="K57" s="23">
        <v>2.8512244465553773</v>
      </c>
      <c r="L57" s="157">
        <v>45360.041818181817</v>
      </c>
      <c r="M57" s="23">
        <v>0.30810736361800317</v>
      </c>
      <c r="N57" s="157">
        <v>951774.77709090908</v>
      </c>
      <c r="O57" s="23">
        <v>1.9572659867142013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1179597.286380488</v>
      </c>
      <c r="C59" s="24">
        <v>100</v>
      </c>
      <c r="D59" s="157">
        <v>3330175.2538181818</v>
      </c>
      <c r="E59" s="24">
        <v>100</v>
      </c>
      <c r="F59" s="157">
        <v>1181842.5694210527</v>
      </c>
      <c r="G59" s="24">
        <v>100</v>
      </c>
      <c r="H59" s="157">
        <v>8137678.7323414627</v>
      </c>
      <c r="I59" s="24">
        <v>100</v>
      </c>
      <c r="J59" s="157">
        <v>5723370.984133333</v>
      </c>
      <c r="K59" s="24">
        <v>100</v>
      </c>
      <c r="L59" s="157">
        <v>14722154.409272728</v>
      </c>
      <c r="M59" s="24">
        <v>100</v>
      </c>
      <c r="N59" s="157">
        <v>48627768.711636357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pageSetUpPr fitToPage="1"/>
  </sheetPr>
  <dimension ref="A1:Q63"/>
  <sheetViews>
    <sheetView view="pageBreakPreview" zoomScale="130" zoomScaleNormal="100" zoomScaleSheetLayoutView="130" workbookViewId="0">
      <selection activeCell="D7" sqref="D7:O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82" t="s">
        <v>215</v>
      </c>
      <c r="B2" s="282"/>
      <c r="C2" s="282"/>
      <c r="D2" s="282"/>
      <c r="E2" s="282"/>
      <c r="F2" s="282"/>
      <c r="G2" s="282"/>
      <c r="H2" s="293" t="s">
        <v>254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94" t="s">
        <v>113</v>
      </c>
      <c r="O3" s="295"/>
    </row>
    <row r="4" spans="1:15" x14ac:dyDescent="0.15">
      <c r="A4" s="283" t="s">
        <v>114</v>
      </c>
      <c r="B4" s="286" t="s">
        <v>255</v>
      </c>
      <c r="C4" s="288"/>
      <c r="D4" s="287" t="s">
        <v>256</v>
      </c>
      <c r="E4" s="287"/>
      <c r="F4" s="287"/>
      <c r="G4" s="287"/>
      <c r="H4" s="287" t="s">
        <v>257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84"/>
      <c r="B5" s="289" t="s">
        <v>236</v>
      </c>
      <c r="C5" s="301"/>
      <c r="D5" s="289" t="s">
        <v>248</v>
      </c>
      <c r="E5" s="301"/>
      <c r="F5" s="286" t="s">
        <v>221</v>
      </c>
      <c r="G5" s="287"/>
      <c r="H5" s="287" t="s">
        <v>222</v>
      </c>
      <c r="I5" s="298"/>
      <c r="J5" s="286" t="s">
        <v>240</v>
      </c>
      <c r="K5" s="298"/>
      <c r="L5" s="286" t="s">
        <v>227</v>
      </c>
      <c r="M5" s="298"/>
      <c r="N5" s="286" t="s">
        <v>228</v>
      </c>
      <c r="O5" s="300"/>
    </row>
    <row r="6" spans="1:15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0</v>
      </c>
      <c r="C7" s="23">
        <v>0</v>
      </c>
      <c r="D7" s="157">
        <v>1237300.8550222223</v>
      </c>
      <c r="E7" s="23">
        <v>28.899541781769472</v>
      </c>
      <c r="F7" s="157">
        <v>167545.4792857143</v>
      </c>
      <c r="G7" s="23">
        <v>43.343126546202484</v>
      </c>
      <c r="H7" s="157">
        <v>430321.22600000002</v>
      </c>
      <c r="I7" s="23">
        <v>36.528760674198359</v>
      </c>
      <c r="J7" s="157">
        <v>177481.69899999999</v>
      </c>
      <c r="K7" s="23">
        <v>4.0201685585860192</v>
      </c>
      <c r="L7" s="157">
        <v>373773.3948108108</v>
      </c>
      <c r="M7" s="23">
        <v>33.499004598413173</v>
      </c>
      <c r="N7" s="157">
        <v>2133996.3141666669</v>
      </c>
      <c r="O7" s="23">
        <v>33.033900584659847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7"/>
      <c r="I8" s="23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0</v>
      </c>
      <c r="C9" s="23">
        <v>0</v>
      </c>
      <c r="D9" s="157">
        <v>290604.0772</v>
      </c>
      <c r="E9" s="23">
        <v>6.7876172855656227</v>
      </c>
      <c r="F9" s="157">
        <v>32676.144428571428</v>
      </c>
      <c r="G9" s="23">
        <v>8.4531451940543025</v>
      </c>
      <c r="H9" s="157">
        <v>173071.64182758619</v>
      </c>
      <c r="I9" s="23">
        <v>14.691565746307097</v>
      </c>
      <c r="J9" s="157">
        <v>67012</v>
      </c>
      <c r="K9" s="23">
        <v>1.5179003636198363</v>
      </c>
      <c r="L9" s="157">
        <v>143643.85470270269</v>
      </c>
      <c r="M9" s="23">
        <v>12.873912953743636</v>
      </c>
      <c r="N9" s="157">
        <v>607208.54766666668</v>
      </c>
      <c r="O9" s="23">
        <v>9.3994852121425811</v>
      </c>
    </row>
    <row r="10" spans="1:15" ht="12.4" customHeight="1" x14ac:dyDescent="0.15">
      <c r="A10" s="114" t="s">
        <v>135</v>
      </c>
      <c r="B10" s="157">
        <v>0</v>
      </c>
      <c r="C10" s="23">
        <v>0</v>
      </c>
      <c r="D10" s="157">
        <v>189074.56182222223</v>
      </c>
      <c r="E10" s="23">
        <v>4.4162001319823929</v>
      </c>
      <c r="F10" s="157">
        <v>16072.313857142857</v>
      </c>
      <c r="G10" s="23">
        <v>4.1578223200667637</v>
      </c>
      <c r="H10" s="157">
        <v>113794.72193103448</v>
      </c>
      <c r="I10" s="23">
        <v>9.659714446448687</v>
      </c>
      <c r="J10" s="157">
        <v>34000</v>
      </c>
      <c r="K10" s="23">
        <v>0.77013986096631104</v>
      </c>
      <c r="L10" s="157">
        <v>93150.08467567568</v>
      </c>
      <c r="M10" s="23">
        <v>8.348467703198823</v>
      </c>
      <c r="N10" s="157">
        <v>361510.49616666668</v>
      </c>
      <c r="O10" s="23">
        <v>5.5961210951501359</v>
      </c>
    </row>
    <row r="11" spans="1:15" ht="12.4" customHeight="1" x14ac:dyDescent="0.15">
      <c r="A11" s="116" t="s">
        <v>136</v>
      </c>
      <c r="B11" s="157">
        <v>0</v>
      </c>
      <c r="C11" s="23">
        <v>0</v>
      </c>
      <c r="D11" s="157">
        <v>179279.74366666665</v>
      </c>
      <c r="E11" s="23">
        <v>4.1874233107409422</v>
      </c>
      <c r="F11" s="157">
        <v>16072.313857142857</v>
      </c>
      <c r="G11" s="23">
        <v>4.1578223200667637</v>
      </c>
      <c r="H11" s="157">
        <v>112917.88213793104</v>
      </c>
      <c r="I11" s="23">
        <v>9.5852819782908441</v>
      </c>
      <c r="J11" s="157">
        <v>33000</v>
      </c>
      <c r="K11" s="23">
        <v>0.74748868858494899</v>
      </c>
      <c r="L11" s="157">
        <v>92435.804837837844</v>
      </c>
      <c r="M11" s="23">
        <v>8.2844512057581881</v>
      </c>
      <c r="N11" s="157">
        <v>347806.04366666666</v>
      </c>
      <c r="O11" s="23">
        <v>5.3839784975051259</v>
      </c>
    </row>
    <row r="12" spans="1:15" ht="12.4" customHeight="1" x14ac:dyDescent="0.15">
      <c r="A12" s="116" t="s">
        <v>137</v>
      </c>
      <c r="B12" s="157">
        <v>0</v>
      </c>
      <c r="C12" s="23">
        <v>0</v>
      </c>
      <c r="D12" s="157">
        <v>0</v>
      </c>
      <c r="E12" s="23">
        <v>0</v>
      </c>
      <c r="F12" s="157">
        <v>0</v>
      </c>
      <c r="G12" s="23">
        <v>0</v>
      </c>
      <c r="H12" s="157">
        <v>0</v>
      </c>
      <c r="I12" s="23">
        <v>0</v>
      </c>
      <c r="J12" s="157">
        <v>0</v>
      </c>
      <c r="K12" s="23">
        <v>0</v>
      </c>
      <c r="L12" s="157">
        <v>0</v>
      </c>
      <c r="M12" s="23">
        <v>0</v>
      </c>
      <c r="N12" s="157">
        <v>0</v>
      </c>
      <c r="O12" s="23">
        <v>0</v>
      </c>
    </row>
    <row r="13" spans="1:15" ht="12.4" customHeight="1" x14ac:dyDescent="0.15">
      <c r="A13" s="116" t="s">
        <v>138</v>
      </c>
      <c r="B13" s="157">
        <v>0</v>
      </c>
      <c r="C13" s="23">
        <v>0</v>
      </c>
      <c r="D13" s="157">
        <v>3867.4484444444447</v>
      </c>
      <c r="E13" s="23">
        <v>9.0331698596501975E-2</v>
      </c>
      <c r="F13" s="157">
        <v>0</v>
      </c>
      <c r="G13" s="23">
        <v>0</v>
      </c>
      <c r="H13" s="157">
        <v>0</v>
      </c>
      <c r="I13" s="23">
        <v>0</v>
      </c>
      <c r="J13" s="157">
        <v>1000</v>
      </c>
      <c r="K13" s="23">
        <v>2.2651172381362088E-2</v>
      </c>
      <c r="L13" s="157">
        <v>27.027027027027028</v>
      </c>
      <c r="M13" s="23">
        <v>2.4222657771511055E-3</v>
      </c>
      <c r="N13" s="157">
        <v>433.33333333333331</v>
      </c>
      <c r="O13" s="23">
        <v>6.7079264187682244E-3</v>
      </c>
    </row>
    <row r="14" spans="1:15" ht="12.4" customHeight="1" x14ac:dyDescent="0.15">
      <c r="A14" s="116" t="s">
        <v>139</v>
      </c>
      <c r="B14" s="157">
        <v>0</v>
      </c>
      <c r="C14" s="23">
        <v>0</v>
      </c>
      <c r="D14" s="157">
        <v>5927.3697111111114</v>
      </c>
      <c r="E14" s="23">
        <v>0.13844512264494785</v>
      </c>
      <c r="F14" s="157">
        <v>0</v>
      </c>
      <c r="G14" s="23">
        <v>0</v>
      </c>
      <c r="H14" s="157">
        <v>876.83979310344819</v>
      </c>
      <c r="I14" s="23">
        <v>7.4432468157844184E-2</v>
      </c>
      <c r="J14" s="157">
        <v>0</v>
      </c>
      <c r="K14" s="23">
        <v>0</v>
      </c>
      <c r="L14" s="157">
        <v>687.25281081081073</v>
      </c>
      <c r="M14" s="23">
        <v>6.1594231663483406E-2</v>
      </c>
      <c r="N14" s="157">
        <v>13271.119166666665</v>
      </c>
      <c r="O14" s="23">
        <v>0.20543467122624157</v>
      </c>
    </row>
    <row r="15" spans="1:15" ht="12.4" customHeight="1" x14ac:dyDescent="0.15">
      <c r="A15" s="114" t="s">
        <v>140</v>
      </c>
      <c r="B15" s="157">
        <v>0</v>
      </c>
      <c r="C15" s="23">
        <v>0</v>
      </c>
      <c r="D15" s="157">
        <v>101529.51537777779</v>
      </c>
      <c r="E15" s="23">
        <v>2.3714171535832302</v>
      </c>
      <c r="F15" s="157">
        <v>16603.830571428571</v>
      </c>
      <c r="G15" s="23">
        <v>4.2953228739875389</v>
      </c>
      <c r="H15" s="157">
        <v>59276.919896551721</v>
      </c>
      <c r="I15" s="23">
        <v>5.0318512998584106</v>
      </c>
      <c r="J15" s="157">
        <v>33012</v>
      </c>
      <c r="K15" s="23">
        <v>0.74776050265352534</v>
      </c>
      <c r="L15" s="157">
        <v>50493.770027027029</v>
      </c>
      <c r="M15" s="23">
        <v>4.5254452505448146</v>
      </c>
      <c r="N15" s="157">
        <v>245698.0515</v>
      </c>
      <c r="O15" s="23">
        <v>3.8033641169924444</v>
      </c>
    </row>
    <row r="16" spans="1:15" ht="12.4" customHeight="1" x14ac:dyDescent="0.15">
      <c r="A16" s="116" t="s">
        <v>136</v>
      </c>
      <c r="B16" s="157">
        <v>0</v>
      </c>
      <c r="C16" s="23">
        <v>0</v>
      </c>
      <c r="D16" s="157">
        <v>97814.453733333328</v>
      </c>
      <c r="E16" s="23">
        <v>2.2846447418616336</v>
      </c>
      <c r="F16" s="157">
        <v>15843.598571428571</v>
      </c>
      <c r="G16" s="23">
        <v>4.0986548891457533</v>
      </c>
      <c r="H16" s="157">
        <v>56852.158827586201</v>
      </c>
      <c r="I16" s="23">
        <v>4.826020140648164</v>
      </c>
      <c r="J16" s="157">
        <v>33012</v>
      </c>
      <c r="K16" s="23">
        <v>0.74776050265352534</v>
      </c>
      <c r="L16" s="157">
        <v>48449.453945945948</v>
      </c>
      <c r="M16" s="23">
        <v>4.3422258059521681</v>
      </c>
      <c r="N16" s="157">
        <v>230441.70499999999</v>
      </c>
      <c r="O16" s="23">
        <v>3.5671984637434471</v>
      </c>
    </row>
    <row r="17" spans="1:17" ht="12.4" customHeight="1" x14ac:dyDescent="0.15">
      <c r="A17" s="116" t="s">
        <v>137</v>
      </c>
      <c r="B17" s="157">
        <v>0</v>
      </c>
      <c r="C17" s="23">
        <v>0</v>
      </c>
      <c r="D17" s="157">
        <v>0</v>
      </c>
      <c r="E17" s="23">
        <v>0</v>
      </c>
      <c r="F17" s="157">
        <v>0</v>
      </c>
      <c r="G17" s="23">
        <v>0</v>
      </c>
      <c r="H17" s="157">
        <v>0</v>
      </c>
      <c r="I17" s="23">
        <v>0</v>
      </c>
      <c r="J17" s="157">
        <v>0</v>
      </c>
      <c r="K17" s="23">
        <v>0</v>
      </c>
      <c r="L17" s="157">
        <v>0</v>
      </c>
      <c r="M17" s="23">
        <v>0</v>
      </c>
      <c r="N17" s="157">
        <v>0</v>
      </c>
      <c r="O17" s="23">
        <v>0</v>
      </c>
    </row>
    <row r="18" spans="1:17" ht="12.4" customHeight="1" x14ac:dyDescent="0.15">
      <c r="A18" s="116" t="s">
        <v>138</v>
      </c>
      <c r="B18" s="157">
        <v>0</v>
      </c>
      <c r="C18" s="23">
        <v>0</v>
      </c>
      <c r="D18" s="157">
        <v>13.012</v>
      </c>
      <c r="E18" s="23">
        <v>3.0392029241556659E-4</v>
      </c>
      <c r="F18" s="157">
        <v>83.648571428571429</v>
      </c>
      <c r="G18" s="23">
        <v>2.1639441614864051E-2</v>
      </c>
      <c r="H18" s="157">
        <v>0</v>
      </c>
      <c r="I18" s="23">
        <v>0</v>
      </c>
      <c r="J18" s="157">
        <v>0</v>
      </c>
      <c r="K18" s="23">
        <v>0</v>
      </c>
      <c r="L18" s="157">
        <v>15.825405405405405</v>
      </c>
      <c r="M18" s="23">
        <v>1.4183335031530582E-3</v>
      </c>
      <c r="N18" s="157">
        <v>0</v>
      </c>
      <c r="O18" s="23">
        <v>0</v>
      </c>
    </row>
    <row r="19" spans="1:17" ht="12.4" customHeight="1" x14ac:dyDescent="0.15">
      <c r="A19" s="114" t="s">
        <v>139</v>
      </c>
      <c r="B19" s="157">
        <v>0</v>
      </c>
      <c r="C19" s="23">
        <v>0</v>
      </c>
      <c r="D19" s="157">
        <v>3702.0496444444443</v>
      </c>
      <c r="E19" s="23">
        <v>8.6468491429180741E-2</v>
      </c>
      <c r="F19" s="157">
        <v>676.5834285714285</v>
      </c>
      <c r="G19" s="23">
        <v>0.1750285432269218</v>
      </c>
      <c r="H19" s="157">
        <v>2424.7610689655176</v>
      </c>
      <c r="I19" s="23">
        <v>0.20583115921024722</v>
      </c>
      <c r="J19" s="157">
        <v>0</v>
      </c>
      <c r="K19" s="23">
        <v>0</v>
      </c>
      <c r="L19" s="157">
        <v>2028.4906756756757</v>
      </c>
      <c r="M19" s="23">
        <v>0.18180111108949451</v>
      </c>
      <c r="N19" s="157">
        <v>15256.3465</v>
      </c>
      <c r="O19" s="23">
        <v>0.23616565324899724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3"/>
      <c r="J20" s="157"/>
      <c r="K20" s="23"/>
      <c r="L20" s="157"/>
      <c r="M20" s="23"/>
      <c r="N20" s="157"/>
      <c r="O20" s="23"/>
    </row>
    <row r="21" spans="1:17" ht="12.4" customHeight="1" x14ac:dyDescent="0.15">
      <c r="A21" s="116" t="s">
        <v>141</v>
      </c>
      <c r="B21" s="157">
        <v>0</v>
      </c>
      <c r="C21" s="23">
        <v>0</v>
      </c>
      <c r="D21" s="157">
        <v>2238987.0178222223</v>
      </c>
      <c r="E21" s="23">
        <v>52.295849152412174</v>
      </c>
      <c r="F21" s="157">
        <v>159918.9302857143</v>
      </c>
      <c r="G21" s="23">
        <v>41.370178784036284</v>
      </c>
      <c r="H21" s="157">
        <v>456002.76296551723</v>
      </c>
      <c r="I21" s="23">
        <v>38.708794241863828</v>
      </c>
      <c r="J21" s="157">
        <v>4048030.932</v>
      </c>
      <c r="K21" s="23">
        <v>91.692646445817843</v>
      </c>
      <c r="L21" s="157">
        <v>497068.74513513513</v>
      </c>
      <c r="M21" s="23">
        <v>44.549206578594465</v>
      </c>
      <c r="N21" s="157">
        <v>2673113.1396666663</v>
      </c>
      <c r="O21" s="23">
        <v>41.379337499830399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3"/>
      <c r="J22" s="157"/>
      <c r="K22" s="23"/>
      <c r="L22" s="157"/>
      <c r="M22" s="23"/>
      <c r="N22" s="157"/>
      <c r="O22" s="23"/>
    </row>
    <row r="23" spans="1:17" ht="12.4" customHeight="1" x14ac:dyDescent="0.15">
      <c r="A23" s="114" t="s">
        <v>142</v>
      </c>
      <c r="B23" s="157">
        <v>0</v>
      </c>
      <c r="C23" s="23">
        <v>0</v>
      </c>
      <c r="D23" s="157">
        <v>514493.77006666665</v>
      </c>
      <c r="E23" s="23">
        <v>12.016991780252736</v>
      </c>
      <c r="F23" s="157">
        <v>26415.499142857141</v>
      </c>
      <c r="G23" s="23">
        <v>6.8335494757069366</v>
      </c>
      <c r="H23" s="157">
        <v>118638.38420689656</v>
      </c>
      <c r="I23" s="23">
        <v>10.07087933763072</v>
      </c>
      <c r="J23" s="157">
        <v>122257.894</v>
      </c>
      <c r="K23" s="23">
        <v>2.7692846319762938</v>
      </c>
      <c r="L23" s="157">
        <v>101288.63594594595</v>
      </c>
      <c r="M23" s="23">
        <v>9.0778758692487393</v>
      </c>
      <c r="N23" s="157">
        <v>1045701.18</v>
      </c>
      <c r="O23" s="23">
        <v>16.187276703367171</v>
      </c>
      <c r="Q23" s="8" t="e">
        <f>#REF!-#REF!-#REF!-#REF!-#REF!-#REF!-#REF!-#REF!-#REF!-#REF!-#REF!-#REF!-#REF!-#REF!-#REF!-#REF!-#REF!-#REF!-#REF!-#REF!-#REF!-#REF!-#REF!-#REF!-#REF!-#REF!-#REF!-#REF!-#REF!-#REF!</f>
        <v>#REF!</v>
      </c>
    </row>
    <row r="24" spans="1:17" ht="12.4" customHeight="1" x14ac:dyDescent="0.15">
      <c r="A24" s="114" t="s">
        <v>143</v>
      </c>
      <c r="B24" s="157">
        <v>0</v>
      </c>
      <c r="C24" s="23">
        <v>0</v>
      </c>
      <c r="D24" s="157">
        <v>1563.1839555555557</v>
      </c>
      <c r="E24" s="23">
        <v>3.6511168526880307E-2</v>
      </c>
      <c r="F24" s="157">
        <v>130.03142857142856</v>
      </c>
      <c r="G24" s="23">
        <v>3.3638440664483307E-2</v>
      </c>
      <c r="H24" s="157">
        <v>492.72189655172411</v>
      </c>
      <c r="I24" s="23">
        <v>4.1825778396706495E-2</v>
      </c>
      <c r="J24" s="157">
        <v>9317.2559999999994</v>
      </c>
      <c r="K24" s="23">
        <v>0.21104677177728021</v>
      </c>
      <c r="L24" s="157">
        <v>662.60570270270273</v>
      </c>
      <c r="M24" s="23">
        <v>5.9385263343870912E-2</v>
      </c>
      <c r="N24" s="157">
        <v>5477.7728333333334</v>
      </c>
      <c r="O24" s="23">
        <v>8.4794993318602019E-2</v>
      </c>
    </row>
    <row r="25" spans="1:17" ht="12.4" customHeight="1" x14ac:dyDescent="0.15">
      <c r="A25" s="114" t="s">
        <v>144</v>
      </c>
      <c r="B25" s="157">
        <v>0</v>
      </c>
      <c r="C25" s="23">
        <v>0</v>
      </c>
      <c r="D25" s="157">
        <v>887.04666666666662</v>
      </c>
      <c r="E25" s="23">
        <v>2.0718681395603053E-2</v>
      </c>
      <c r="F25" s="157">
        <v>45.536571428571428</v>
      </c>
      <c r="G25" s="23">
        <v>1.1780069425466416E-2</v>
      </c>
      <c r="H25" s="157">
        <v>674.00900000000001</v>
      </c>
      <c r="I25" s="23">
        <v>5.7214731613670772E-2</v>
      </c>
      <c r="J25" s="157">
        <v>1692.8</v>
      </c>
      <c r="K25" s="23">
        <v>3.834390460716975E-2</v>
      </c>
      <c r="L25" s="157">
        <v>582.64370270270274</v>
      </c>
      <c r="M25" s="23">
        <v>5.2218762349186307E-2</v>
      </c>
      <c r="N25" s="157">
        <v>2215.9871666666663</v>
      </c>
      <c r="O25" s="23">
        <v>3.4303105059080019E-2</v>
      </c>
    </row>
    <row r="26" spans="1:17" ht="12.4" customHeight="1" x14ac:dyDescent="0.15">
      <c r="A26" s="114" t="s">
        <v>145</v>
      </c>
      <c r="B26" s="157">
        <v>0</v>
      </c>
      <c r="C26" s="23">
        <v>0</v>
      </c>
      <c r="D26" s="157">
        <v>3315.228177777778</v>
      </c>
      <c r="E26" s="23">
        <v>7.7433531910125128E-2</v>
      </c>
      <c r="F26" s="157">
        <v>817.73699999999997</v>
      </c>
      <c r="G26" s="23">
        <v>0.21154422323786348</v>
      </c>
      <c r="H26" s="157">
        <v>2631.0210000000002</v>
      </c>
      <c r="I26" s="23">
        <v>0.22333998564549093</v>
      </c>
      <c r="J26" s="157">
        <v>728.5</v>
      </c>
      <c r="K26" s="23">
        <v>1.6501379079822281E-2</v>
      </c>
      <c r="L26" s="157">
        <v>2236.5477837837839</v>
      </c>
      <c r="M26" s="23">
        <v>0.20044798675803657</v>
      </c>
      <c r="N26" s="157">
        <v>9362.1666666666661</v>
      </c>
      <c r="O26" s="23">
        <v>0.14492475027748747</v>
      </c>
    </row>
    <row r="27" spans="1:17" ht="12.4" customHeight="1" x14ac:dyDescent="0.15">
      <c r="A27" s="114" t="s">
        <v>146</v>
      </c>
      <c r="B27" s="157">
        <v>0</v>
      </c>
      <c r="C27" s="23">
        <v>0</v>
      </c>
      <c r="D27" s="157">
        <v>53655.306133333332</v>
      </c>
      <c r="E27" s="23">
        <v>1.2532228965331547</v>
      </c>
      <c r="F27" s="157">
        <v>6687.7624285714282</v>
      </c>
      <c r="G27" s="23">
        <v>1.7300886570517298</v>
      </c>
      <c r="H27" s="157">
        <v>24583.083965517242</v>
      </c>
      <c r="I27" s="23">
        <v>2.0867889765914138</v>
      </c>
      <c r="J27" s="157">
        <v>8360</v>
      </c>
      <c r="K27" s="23">
        <v>0.18936380110818707</v>
      </c>
      <c r="L27" s="157">
        <v>20759.020864864862</v>
      </c>
      <c r="M27" s="23">
        <v>1.8605030349007321</v>
      </c>
      <c r="N27" s="157">
        <v>130099.23783333333</v>
      </c>
      <c r="O27" s="23">
        <v>2.0139141104396012</v>
      </c>
    </row>
    <row r="28" spans="1:17" ht="12.4" customHeight="1" x14ac:dyDescent="0.15">
      <c r="A28" s="114" t="s">
        <v>147</v>
      </c>
      <c r="B28" s="157">
        <v>0</v>
      </c>
      <c r="C28" s="23">
        <v>0</v>
      </c>
      <c r="D28" s="157">
        <v>52972.555311111108</v>
      </c>
      <c r="E28" s="23">
        <v>1.2372759376077977</v>
      </c>
      <c r="F28" s="157">
        <v>6604.3581428571424</v>
      </c>
      <c r="G28" s="23">
        <v>1.708512410855046</v>
      </c>
      <c r="H28" s="157">
        <v>24197.561931034485</v>
      </c>
      <c r="I28" s="23">
        <v>2.0540630935036699</v>
      </c>
      <c r="J28" s="157">
        <v>8360</v>
      </c>
      <c r="K28" s="23">
        <v>0.18936380110818707</v>
      </c>
      <c r="L28" s="157">
        <v>20441.075756756756</v>
      </c>
      <c r="M28" s="23">
        <v>1.8320075753885656</v>
      </c>
      <c r="N28" s="157">
        <v>126998.52083333333</v>
      </c>
      <c r="O28" s="23">
        <v>1.9659155377901618</v>
      </c>
    </row>
    <row r="29" spans="1:17" ht="12.4" customHeight="1" x14ac:dyDescent="0.15">
      <c r="A29" s="114" t="s">
        <v>148</v>
      </c>
      <c r="B29" s="157">
        <v>0</v>
      </c>
      <c r="C29" s="23">
        <v>0</v>
      </c>
      <c r="D29" s="157">
        <v>0</v>
      </c>
      <c r="E29" s="23">
        <v>0</v>
      </c>
      <c r="F29" s="157">
        <v>0</v>
      </c>
      <c r="G29" s="23">
        <v>0</v>
      </c>
      <c r="H29" s="157">
        <v>0</v>
      </c>
      <c r="I29" s="23">
        <v>0</v>
      </c>
      <c r="J29" s="157">
        <v>0</v>
      </c>
      <c r="K29" s="23">
        <v>0</v>
      </c>
      <c r="L29" s="157">
        <v>0</v>
      </c>
      <c r="M29" s="23">
        <v>0</v>
      </c>
      <c r="N29" s="157">
        <v>0</v>
      </c>
      <c r="O29" s="23">
        <v>0</v>
      </c>
    </row>
    <row r="30" spans="1:17" ht="12.4" customHeight="1" x14ac:dyDescent="0.15">
      <c r="A30" s="114" t="s">
        <v>149</v>
      </c>
      <c r="B30" s="157">
        <v>0</v>
      </c>
      <c r="C30" s="23">
        <v>0</v>
      </c>
      <c r="D30" s="157">
        <v>467.92551111111106</v>
      </c>
      <c r="E30" s="23">
        <v>1.0929300504579798E-2</v>
      </c>
      <c r="F30" s="157">
        <v>4.8328571428571427</v>
      </c>
      <c r="G30" s="23">
        <v>1.2502345011969308E-3</v>
      </c>
      <c r="H30" s="157">
        <v>71.137931034482747</v>
      </c>
      <c r="I30" s="23">
        <v>6.0386992335261852E-3</v>
      </c>
      <c r="J30" s="157">
        <v>0</v>
      </c>
      <c r="K30" s="23">
        <v>0</v>
      </c>
      <c r="L30" s="157">
        <v>56.671081081081077</v>
      </c>
      <c r="M30" s="23">
        <v>5.0790795495037518E-3</v>
      </c>
      <c r="N30" s="157">
        <v>3100.7170000000001</v>
      </c>
      <c r="O30" s="23">
        <v>4.7998572649439429E-2</v>
      </c>
    </row>
    <row r="31" spans="1:17" ht="12.4" customHeight="1" x14ac:dyDescent="0.15">
      <c r="A31" s="114" t="s">
        <v>150</v>
      </c>
      <c r="B31" s="157">
        <v>0</v>
      </c>
      <c r="C31" s="23">
        <v>0</v>
      </c>
      <c r="D31" s="157">
        <v>0</v>
      </c>
      <c r="E31" s="23">
        <v>0</v>
      </c>
      <c r="F31" s="157">
        <v>0</v>
      </c>
      <c r="G31" s="23">
        <v>0</v>
      </c>
      <c r="H31" s="157">
        <v>0</v>
      </c>
      <c r="I31" s="23">
        <v>0</v>
      </c>
      <c r="J31" s="157">
        <v>0</v>
      </c>
      <c r="K31" s="23">
        <v>0</v>
      </c>
      <c r="L31" s="157">
        <v>0</v>
      </c>
      <c r="M31" s="23">
        <v>0</v>
      </c>
      <c r="N31" s="157">
        <v>0</v>
      </c>
      <c r="O31" s="23">
        <v>0</v>
      </c>
    </row>
    <row r="32" spans="1:17" ht="12.4" customHeight="1" x14ac:dyDescent="0.15">
      <c r="A32" s="114" t="s">
        <v>151</v>
      </c>
      <c r="B32" s="157">
        <v>0</v>
      </c>
      <c r="C32" s="23">
        <v>0</v>
      </c>
      <c r="D32" s="157">
        <v>214.82531111111112</v>
      </c>
      <c r="E32" s="23">
        <v>5.0176584207772788E-3</v>
      </c>
      <c r="F32" s="157">
        <v>78.571428571428569</v>
      </c>
      <c r="G32" s="23">
        <v>2.0326011695486607E-2</v>
      </c>
      <c r="H32" s="157">
        <v>314.38410344827588</v>
      </c>
      <c r="I32" s="23">
        <v>2.6687183854217988E-2</v>
      </c>
      <c r="J32" s="157">
        <v>0</v>
      </c>
      <c r="K32" s="23">
        <v>0</v>
      </c>
      <c r="L32" s="157">
        <v>261.27402702702705</v>
      </c>
      <c r="M32" s="23">
        <v>2.3416379962662763E-2</v>
      </c>
      <c r="N32" s="157">
        <v>0</v>
      </c>
      <c r="O32" s="23">
        <v>0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3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0</v>
      </c>
      <c r="C34" s="23">
        <v>0</v>
      </c>
      <c r="D34" s="157">
        <v>0</v>
      </c>
      <c r="E34" s="23">
        <v>0</v>
      </c>
      <c r="F34" s="157">
        <v>0</v>
      </c>
      <c r="G34" s="23">
        <v>0</v>
      </c>
      <c r="H34" s="157">
        <v>0</v>
      </c>
      <c r="I34" s="23">
        <v>0</v>
      </c>
      <c r="J34" s="157">
        <v>0</v>
      </c>
      <c r="K34" s="23">
        <v>0</v>
      </c>
      <c r="L34" s="157">
        <v>0</v>
      </c>
      <c r="M34" s="23">
        <v>0</v>
      </c>
      <c r="N34" s="157">
        <v>0</v>
      </c>
      <c r="O34" s="23">
        <v>0</v>
      </c>
    </row>
    <row r="35" spans="1:15" ht="12.4" customHeight="1" x14ac:dyDescent="0.15">
      <c r="A35" s="114" t="s">
        <v>154</v>
      </c>
      <c r="B35" s="157">
        <v>0</v>
      </c>
      <c r="C35" s="23">
        <v>0</v>
      </c>
      <c r="D35" s="157">
        <v>0</v>
      </c>
      <c r="E35" s="23">
        <v>0</v>
      </c>
      <c r="F35" s="157">
        <v>0</v>
      </c>
      <c r="G35" s="23">
        <v>0</v>
      </c>
      <c r="H35" s="157">
        <v>0</v>
      </c>
      <c r="I35" s="23">
        <v>0</v>
      </c>
      <c r="J35" s="157">
        <v>0</v>
      </c>
      <c r="K35" s="23">
        <v>0</v>
      </c>
      <c r="L35" s="157">
        <v>0</v>
      </c>
      <c r="M35" s="23">
        <v>0</v>
      </c>
      <c r="N35" s="157">
        <v>0</v>
      </c>
      <c r="O35" s="23">
        <v>0</v>
      </c>
    </row>
    <row r="36" spans="1:15" ht="12.4" customHeight="1" x14ac:dyDescent="0.15">
      <c r="A36" s="114" t="s">
        <v>155</v>
      </c>
      <c r="B36" s="157">
        <v>0</v>
      </c>
      <c r="C36" s="23">
        <v>0</v>
      </c>
      <c r="D36" s="157">
        <v>210.13893333333331</v>
      </c>
      <c r="E36" s="23">
        <v>4.908199052148933E-3</v>
      </c>
      <c r="F36" s="157">
        <v>0</v>
      </c>
      <c r="G36" s="23">
        <v>0</v>
      </c>
      <c r="H36" s="157">
        <v>0</v>
      </c>
      <c r="I36" s="23">
        <v>0</v>
      </c>
      <c r="J36" s="157">
        <v>0</v>
      </c>
      <c r="K36" s="23">
        <v>0</v>
      </c>
      <c r="L36" s="157">
        <v>0</v>
      </c>
      <c r="M36" s="23">
        <v>0</v>
      </c>
      <c r="N36" s="157">
        <v>1094.4395</v>
      </c>
      <c r="O36" s="23">
        <v>1.6941737621061891E-2</v>
      </c>
    </row>
    <row r="37" spans="1:15" ht="12.4" customHeight="1" x14ac:dyDescent="0.15">
      <c r="A37" s="114" t="s">
        <v>156</v>
      </c>
      <c r="B37" s="157">
        <v>0</v>
      </c>
      <c r="C37" s="23">
        <v>0</v>
      </c>
      <c r="D37" s="157">
        <v>696.1999777777778</v>
      </c>
      <c r="E37" s="23">
        <v>1.6261089826770152E-2</v>
      </c>
      <c r="F37" s="157">
        <v>0</v>
      </c>
      <c r="G37" s="23">
        <v>0</v>
      </c>
      <c r="H37" s="157">
        <v>1080.3103103448275</v>
      </c>
      <c r="I37" s="23">
        <v>9.1704509087950886E-2</v>
      </c>
      <c r="J37" s="157">
        <v>0</v>
      </c>
      <c r="K37" s="23">
        <v>0</v>
      </c>
      <c r="L37" s="157">
        <v>846.72970270270275</v>
      </c>
      <c r="M37" s="23">
        <v>7.58871621101012E-2</v>
      </c>
      <c r="N37" s="157">
        <v>0</v>
      </c>
      <c r="O37" s="23">
        <v>0</v>
      </c>
    </row>
    <row r="38" spans="1:15" ht="12.4" customHeight="1" x14ac:dyDescent="0.15">
      <c r="A38" s="114" t="s">
        <v>157</v>
      </c>
      <c r="B38" s="157">
        <v>0</v>
      </c>
      <c r="C38" s="23">
        <v>0</v>
      </c>
      <c r="D38" s="157">
        <v>8678.4383333333335</v>
      </c>
      <c r="E38" s="23">
        <v>0.20270162280795642</v>
      </c>
      <c r="F38" s="157">
        <v>653.93585714285712</v>
      </c>
      <c r="G38" s="23">
        <v>0.16916973665942983</v>
      </c>
      <c r="H38" s="157">
        <v>3772.5160344827586</v>
      </c>
      <c r="I38" s="23">
        <v>0.32023829417886202</v>
      </c>
      <c r="J38" s="157">
        <v>15530</v>
      </c>
      <c r="K38" s="23">
        <v>0.35177270708255326</v>
      </c>
      <c r="L38" s="157">
        <v>3500.2842162162165</v>
      </c>
      <c r="M38" s="23">
        <v>0.31370889068798069</v>
      </c>
      <c r="N38" s="157">
        <v>17861.13</v>
      </c>
      <c r="O38" s="23">
        <v>0.27648725952935471</v>
      </c>
    </row>
    <row r="39" spans="1:15" ht="12.4" customHeight="1" x14ac:dyDescent="0.15">
      <c r="A39" s="114" t="s">
        <v>158</v>
      </c>
      <c r="B39" s="157">
        <v>0</v>
      </c>
      <c r="C39" s="23">
        <v>0</v>
      </c>
      <c r="D39" s="157">
        <v>27875.001044444445</v>
      </c>
      <c r="E39" s="23">
        <v>0.65107427516997995</v>
      </c>
      <c r="F39" s="157">
        <v>3080.8087142857139</v>
      </c>
      <c r="G39" s="23">
        <v>0.79698886855799878</v>
      </c>
      <c r="H39" s="157">
        <v>7527.9242758620685</v>
      </c>
      <c r="I39" s="23">
        <v>0.63902435583424722</v>
      </c>
      <c r="J39" s="157">
        <v>6945.5460000000003</v>
      </c>
      <c r="K39" s="23">
        <v>0.15732475972867996</v>
      </c>
      <c r="L39" s="157">
        <v>6670.8381351351345</v>
      </c>
      <c r="M39" s="23">
        <v>0.59786608802713648</v>
      </c>
      <c r="N39" s="157">
        <v>45929.251333333334</v>
      </c>
      <c r="O39" s="23">
        <v>0.71097701172256711</v>
      </c>
    </row>
    <row r="40" spans="1:15" ht="12.4" customHeight="1" x14ac:dyDescent="0.15">
      <c r="A40" s="114" t="s">
        <v>159</v>
      </c>
      <c r="B40" s="157">
        <v>0</v>
      </c>
      <c r="C40" s="23">
        <v>0</v>
      </c>
      <c r="D40" s="157">
        <v>101260.71897777778</v>
      </c>
      <c r="E40" s="23">
        <v>2.3651388965521623</v>
      </c>
      <c r="F40" s="157">
        <v>1377.611142857143</v>
      </c>
      <c r="G40" s="23">
        <v>0.35638069347423407</v>
      </c>
      <c r="H40" s="157">
        <v>9780.1685517241385</v>
      </c>
      <c r="I40" s="23">
        <v>0.83021104884854613</v>
      </c>
      <c r="J40" s="157">
        <v>10313.66</v>
      </c>
      <c r="K40" s="23">
        <v>0.23361649054275893</v>
      </c>
      <c r="L40" s="157">
        <v>8204.9142162162152</v>
      </c>
      <c r="M40" s="23">
        <v>0.73535586768484151</v>
      </c>
      <c r="N40" s="157">
        <v>115624.38933333333</v>
      </c>
      <c r="O40" s="23">
        <v>1.789845913530022</v>
      </c>
    </row>
    <row r="41" spans="1:15" ht="12.4" customHeight="1" x14ac:dyDescent="0.15">
      <c r="A41" s="114" t="s">
        <v>160</v>
      </c>
      <c r="B41" s="157">
        <v>0</v>
      </c>
      <c r="C41" s="23">
        <v>0</v>
      </c>
      <c r="D41" s="157">
        <v>5.9950000000000001</v>
      </c>
      <c r="E41" s="23">
        <v>1.4002475814873361E-4</v>
      </c>
      <c r="F41" s="157">
        <v>0</v>
      </c>
      <c r="G41" s="23">
        <v>0</v>
      </c>
      <c r="H41" s="157">
        <v>9.302586206896553</v>
      </c>
      <c r="I41" s="23">
        <v>7.8967042449080331E-4</v>
      </c>
      <c r="J41" s="157">
        <v>0</v>
      </c>
      <c r="K41" s="23">
        <v>0</v>
      </c>
      <c r="L41" s="157">
        <v>7.291216216216216</v>
      </c>
      <c r="M41" s="23">
        <v>6.5346675003093949E-4</v>
      </c>
      <c r="N41" s="157">
        <v>0</v>
      </c>
      <c r="O41" s="23">
        <v>0</v>
      </c>
    </row>
    <row r="42" spans="1:15" ht="12.4" customHeight="1" x14ac:dyDescent="0.15">
      <c r="A42" s="114" t="s">
        <v>161</v>
      </c>
      <c r="B42" s="157">
        <v>0</v>
      </c>
      <c r="C42" s="23">
        <v>0</v>
      </c>
      <c r="D42" s="157">
        <v>20748.872688888889</v>
      </c>
      <c r="E42" s="23">
        <v>0.48462983821860395</v>
      </c>
      <c r="F42" s="157">
        <v>1756.095</v>
      </c>
      <c r="G42" s="23">
        <v>0.45429245919763434</v>
      </c>
      <c r="H42" s="157">
        <v>0</v>
      </c>
      <c r="I42" s="23">
        <v>0</v>
      </c>
      <c r="J42" s="157">
        <v>0</v>
      </c>
      <c r="K42" s="23">
        <v>0</v>
      </c>
      <c r="L42" s="157">
        <v>332.23418918918918</v>
      </c>
      <c r="M42" s="23">
        <v>2.9776101739483189E-2</v>
      </c>
      <c r="N42" s="157">
        <v>153567.76766666665</v>
      </c>
      <c r="O42" s="23">
        <v>2.3772029672365247</v>
      </c>
    </row>
    <row r="43" spans="1:15" ht="12.4" customHeight="1" x14ac:dyDescent="0.15">
      <c r="A43" s="114" t="s">
        <v>162</v>
      </c>
      <c r="B43" s="157">
        <v>0</v>
      </c>
      <c r="C43" s="23">
        <v>0</v>
      </c>
      <c r="D43" s="157">
        <v>11217.838422222223</v>
      </c>
      <c r="E43" s="23">
        <v>0.26201419716817981</v>
      </c>
      <c r="F43" s="157">
        <v>137.14285714285714</v>
      </c>
      <c r="G43" s="23">
        <v>3.5478129504849347E-2</v>
      </c>
      <c r="H43" s="157">
        <v>1350.1065517241379</v>
      </c>
      <c r="I43" s="23">
        <v>0.11460675451923499</v>
      </c>
      <c r="J43" s="157">
        <v>3500</v>
      </c>
      <c r="K43" s="23">
        <v>7.9279103334767315E-2</v>
      </c>
      <c r="L43" s="157">
        <v>1178.7321621621622</v>
      </c>
      <c r="M43" s="23">
        <v>0.1056424953428111</v>
      </c>
      <c r="N43" s="157">
        <v>2758.1835000000001</v>
      </c>
      <c r="O43" s="23">
        <v>4.2696212232601401E-2</v>
      </c>
    </row>
    <row r="44" spans="1:15" ht="12.4" customHeight="1" x14ac:dyDescent="0.15">
      <c r="A44" s="114" t="s">
        <v>163</v>
      </c>
      <c r="B44" s="157">
        <v>0</v>
      </c>
      <c r="C44" s="23">
        <v>0</v>
      </c>
      <c r="D44" s="157">
        <v>9958.8470222222222</v>
      </c>
      <c r="E44" s="23">
        <v>0.23260803098030064</v>
      </c>
      <c r="F44" s="157">
        <v>499.49285714285713</v>
      </c>
      <c r="G44" s="23">
        <v>0.12921615198669845</v>
      </c>
      <c r="H44" s="157">
        <v>2654.5773793103449</v>
      </c>
      <c r="I44" s="23">
        <v>0.22533962054655488</v>
      </c>
      <c r="J44" s="157">
        <v>2421.17</v>
      </c>
      <c r="K44" s="23">
        <v>5.4842339034582452E-2</v>
      </c>
      <c r="L44" s="157">
        <v>2240.5503783783784</v>
      </c>
      <c r="M44" s="23">
        <v>0.20080671463056951</v>
      </c>
      <c r="N44" s="157">
        <v>52319.284666666666</v>
      </c>
      <c r="O44" s="23">
        <v>0.80989364267674302</v>
      </c>
    </row>
    <row r="45" spans="1:15" ht="12.4" customHeight="1" x14ac:dyDescent="0.15">
      <c r="A45" s="114" t="s">
        <v>164</v>
      </c>
      <c r="B45" s="157">
        <v>0</v>
      </c>
      <c r="C45" s="23">
        <v>0</v>
      </c>
      <c r="D45" s="157">
        <v>2982.2058888888891</v>
      </c>
      <c r="E45" s="23">
        <v>6.9655155686638173E-2</v>
      </c>
      <c r="F45" s="157">
        <v>1260.317</v>
      </c>
      <c r="G45" s="23">
        <v>0.32603732104389849</v>
      </c>
      <c r="H45" s="157">
        <v>1660.5643448275864</v>
      </c>
      <c r="I45" s="23">
        <v>0.140960644912073</v>
      </c>
      <c r="J45" s="157">
        <v>454.88</v>
      </c>
      <c r="K45" s="23">
        <v>1.0303565292833987E-2</v>
      </c>
      <c r="L45" s="157">
        <v>1552.255810810811</v>
      </c>
      <c r="M45" s="23">
        <v>0.13911911673270583</v>
      </c>
      <c r="N45" s="157">
        <v>8927.3673333333336</v>
      </c>
      <c r="O45" s="23">
        <v>0.13819413042765025</v>
      </c>
    </row>
    <row r="46" spans="1:15" ht="12.4" customHeight="1" x14ac:dyDescent="0.15">
      <c r="A46" s="116" t="s">
        <v>165</v>
      </c>
      <c r="B46" s="157">
        <v>0</v>
      </c>
      <c r="C46" s="23">
        <v>0</v>
      </c>
      <c r="D46" s="157">
        <v>68224.181799999991</v>
      </c>
      <c r="E46" s="23">
        <v>1.5935070152527493</v>
      </c>
      <c r="F46" s="157">
        <v>420.48385714285718</v>
      </c>
      <c r="G46" s="23">
        <v>0.10877694288426043</v>
      </c>
      <c r="H46" s="157">
        <v>2437.3698275862071</v>
      </c>
      <c r="I46" s="23">
        <v>0.20690148132829653</v>
      </c>
      <c r="J46" s="157">
        <v>0</v>
      </c>
      <c r="K46" s="23">
        <v>0</v>
      </c>
      <c r="L46" s="157">
        <v>1989.9219459459459</v>
      </c>
      <c r="M46" s="23">
        <v>0.17834443366807146</v>
      </c>
      <c r="N46" s="157">
        <v>9213.0049999999992</v>
      </c>
      <c r="O46" s="23">
        <v>0.14261575300556248</v>
      </c>
    </row>
    <row r="47" spans="1:15" ht="12.4" customHeight="1" x14ac:dyDescent="0.15">
      <c r="A47" s="114" t="s">
        <v>166</v>
      </c>
      <c r="B47" s="157">
        <v>0</v>
      </c>
      <c r="C47" s="23">
        <v>0</v>
      </c>
      <c r="D47" s="157">
        <v>11004.117777777778</v>
      </c>
      <c r="E47" s="23">
        <v>0.25702234036255434</v>
      </c>
      <c r="F47" s="157">
        <v>502.85714285714283</v>
      </c>
      <c r="G47" s="23">
        <v>0.1300864748511143</v>
      </c>
      <c r="H47" s="157">
        <v>10062.562068965517</v>
      </c>
      <c r="I47" s="23">
        <v>0.85418264165874003</v>
      </c>
      <c r="J47" s="157">
        <v>20630</v>
      </c>
      <c r="K47" s="23">
        <v>0.46729368622749995</v>
      </c>
      <c r="L47" s="157">
        <v>8539.5756756756746</v>
      </c>
      <c r="M47" s="23">
        <v>0.76534951069150481</v>
      </c>
      <c r="N47" s="157">
        <v>29870.166666666668</v>
      </c>
      <c r="O47" s="23">
        <v>0.46238510796079235</v>
      </c>
    </row>
    <row r="48" spans="1:15" ht="12.4" customHeight="1" x14ac:dyDescent="0.15">
      <c r="A48" s="114" t="s">
        <v>167</v>
      </c>
      <c r="B48" s="157">
        <v>0</v>
      </c>
      <c r="C48" s="23">
        <v>0</v>
      </c>
      <c r="D48" s="157">
        <v>221.23484444444443</v>
      </c>
      <c r="E48" s="23">
        <v>5.1673654024030078E-3</v>
      </c>
      <c r="F48" s="157">
        <v>91.847714285714289</v>
      </c>
      <c r="G48" s="23">
        <v>2.3760516369865432E-2</v>
      </c>
      <c r="H48" s="157">
        <v>104.48613793103448</v>
      </c>
      <c r="I48" s="23">
        <v>8.8695348861411692E-3</v>
      </c>
      <c r="J48" s="157">
        <v>580</v>
      </c>
      <c r="K48" s="23">
        <v>1.3137679981190011E-2</v>
      </c>
      <c r="L48" s="157">
        <v>114.94681081081082</v>
      </c>
      <c r="M48" s="23">
        <v>1.030197386272852E-2</v>
      </c>
      <c r="N48" s="157">
        <v>517.84799999999996</v>
      </c>
      <c r="O48" s="23">
        <v>8.0161991079375876E-3</v>
      </c>
    </row>
    <row r="49" spans="1:17" ht="12.4" customHeight="1" x14ac:dyDescent="0.15">
      <c r="A49" s="114" t="s">
        <v>168</v>
      </c>
      <c r="B49" s="157">
        <v>0</v>
      </c>
      <c r="C49" s="23">
        <v>0</v>
      </c>
      <c r="D49" s="157">
        <v>108389.05675555556</v>
      </c>
      <c r="E49" s="23">
        <v>2.5316349388100132</v>
      </c>
      <c r="F49" s="157">
        <v>4470.2322857142854</v>
      </c>
      <c r="G49" s="23">
        <v>1.1564253746305324</v>
      </c>
      <c r="H49" s="157">
        <v>33606.966655172415</v>
      </c>
      <c r="I49" s="23">
        <v>2.8528010420117127</v>
      </c>
      <c r="J49" s="157">
        <v>8158.45</v>
      </c>
      <c r="K49" s="23">
        <v>0.18479845731472355</v>
      </c>
      <c r="L49" s="157">
        <v>27406.813756756757</v>
      </c>
      <c r="M49" s="23">
        <v>2.4563037198786026</v>
      </c>
      <c r="N49" s="157">
        <v>69291.313999999998</v>
      </c>
      <c r="O49" s="23">
        <v>1.0726177748579182</v>
      </c>
    </row>
    <row r="50" spans="1:17" ht="12.4" customHeight="1" x14ac:dyDescent="0.15">
      <c r="A50" s="114" t="s">
        <v>169</v>
      </c>
      <c r="B50" s="157">
        <v>0</v>
      </c>
      <c r="C50" s="23">
        <v>0</v>
      </c>
      <c r="D50" s="157">
        <v>344.61415555555556</v>
      </c>
      <c r="E50" s="23">
        <v>8.0491265698576699E-3</v>
      </c>
      <c r="F50" s="157">
        <v>0</v>
      </c>
      <c r="G50" s="23">
        <v>0</v>
      </c>
      <c r="H50" s="157">
        <v>0</v>
      </c>
      <c r="I50" s="23">
        <v>0</v>
      </c>
      <c r="J50" s="157">
        <v>0</v>
      </c>
      <c r="K50" s="23">
        <v>0</v>
      </c>
      <c r="L50" s="157">
        <v>0</v>
      </c>
      <c r="M50" s="23">
        <v>0</v>
      </c>
      <c r="N50" s="157">
        <v>0</v>
      </c>
      <c r="O50" s="23">
        <v>0</v>
      </c>
    </row>
    <row r="51" spans="1:17" ht="12.4" customHeight="1" x14ac:dyDescent="0.15">
      <c r="A51" s="114" t="s">
        <v>170</v>
      </c>
      <c r="B51" s="157">
        <v>0</v>
      </c>
      <c r="C51" s="23">
        <v>0</v>
      </c>
      <c r="D51" s="157">
        <v>148.88888888888889</v>
      </c>
      <c r="E51" s="23">
        <v>3.4775864316430919E-3</v>
      </c>
      <c r="F51" s="157">
        <v>0</v>
      </c>
      <c r="G51" s="23">
        <v>0</v>
      </c>
      <c r="H51" s="157">
        <v>0</v>
      </c>
      <c r="I51" s="23">
        <v>0</v>
      </c>
      <c r="J51" s="157">
        <v>0</v>
      </c>
      <c r="K51" s="23">
        <v>0</v>
      </c>
      <c r="L51" s="157">
        <v>0</v>
      </c>
      <c r="M51" s="23">
        <v>0</v>
      </c>
      <c r="N51" s="157">
        <v>1116.6666666666667</v>
      </c>
      <c r="O51" s="23">
        <v>1.7285810386825813E-2</v>
      </c>
    </row>
    <row r="52" spans="1:17" ht="12.4" customHeight="1" x14ac:dyDescent="0.15">
      <c r="A52" s="114" t="s">
        <v>171</v>
      </c>
      <c r="B52" s="157">
        <v>0</v>
      </c>
      <c r="C52" s="23">
        <v>0</v>
      </c>
      <c r="D52" s="157">
        <v>0</v>
      </c>
      <c r="E52" s="23">
        <v>0</v>
      </c>
      <c r="F52" s="157">
        <v>0</v>
      </c>
      <c r="G52" s="23">
        <v>0</v>
      </c>
      <c r="H52" s="157">
        <v>0</v>
      </c>
      <c r="I52" s="23">
        <v>0</v>
      </c>
      <c r="J52" s="157">
        <v>0</v>
      </c>
      <c r="K52" s="23">
        <v>0</v>
      </c>
      <c r="L52" s="157">
        <v>0</v>
      </c>
      <c r="M52" s="23">
        <v>0</v>
      </c>
      <c r="N52" s="157">
        <v>0</v>
      </c>
      <c r="O52" s="23">
        <v>0</v>
      </c>
    </row>
    <row r="53" spans="1:17" ht="12.4" customHeight="1" x14ac:dyDescent="0.15">
      <c r="A53" s="114" t="s">
        <v>172</v>
      </c>
      <c r="B53" s="157">
        <v>0</v>
      </c>
      <c r="C53" s="23">
        <v>0</v>
      </c>
      <c r="D53" s="157">
        <v>308.44444444444446</v>
      </c>
      <c r="E53" s="23">
        <v>7.2043133837621067E-3</v>
      </c>
      <c r="F53" s="157">
        <v>0</v>
      </c>
      <c r="G53" s="23">
        <v>0</v>
      </c>
      <c r="H53" s="157">
        <v>478.62068965517238</v>
      </c>
      <c r="I53" s="23">
        <v>4.0628766534824758E-2</v>
      </c>
      <c r="J53" s="157">
        <v>0</v>
      </c>
      <c r="K53" s="23">
        <v>0</v>
      </c>
      <c r="L53" s="157">
        <v>375.13513513513516</v>
      </c>
      <c r="M53" s="23">
        <v>3.362104898685734E-2</v>
      </c>
      <c r="N53" s="157">
        <v>0</v>
      </c>
      <c r="O53" s="23">
        <v>0</v>
      </c>
    </row>
    <row r="54" spans="1:17" ht="12.4" customHeight="1" x14ac:dyDescent="0.15">
      <c r="A54" s="114" t="s">
        <v>173</v>
      </c>
      <c r="B54" s="157">
        <v>0</v>
      </c>
      <c r="C54" s="23">
        <v>0</v>
      </c>
      <c r="D54" s="157">
        <v>0</v>
      </c>
      <c r="E54" s="23">
        <v>0</v>
      </c>
      <c r="F54" s="157">
        <v>0</v>
      </c>
      <c r="G54" s="23">
        <v>0</v>
      </c>
      <c r="H54" s="157">
        <v>0</v>
      </c>
      <c r="I54" s="23">
        <v>0</v>
      </c>
      <c r="J54" s="157">
        <v>0</v>
      </c>
      <c r="K54" s="23">
        <v>0</v>
      </c>
      <c r="L54" s="157">
        <v>0</v>
      </c>
      <c r="M54" s="23">
        <v>0</v>
      </c>
      <c r="N54" s="157">
        <v>0</v>
      </c>
      <c r="O54" s="23">
        <v>0</v>
      </c>
    </row>
    <row r="55" spans="1:17" ht="12.4" customHeight="1" x14ac:dyDescent="0.15">
      <c r="A55" s="114" t="s">
        <v>174</v>
      </c>
      <c r="B55" s="157">
        <v>0</v>
      </c>
      <c r="C55" s="23">
        <v>0</v>
      </c>
      <c r="D55" s="157">
        <v>528.20231111111104</v>
      </c>
      <c r="E55" s="23">
        <v>1.2337181128763215E-2</v>
      </c>
      <c r="F55" s="157">
        <v>17.302571428571426</v>
      </c>
      <c r="G55" s="23">
        <v>4.4760834264253573E-3</v>
      </c>
      <c r="H55" s="157">
        <v>217.44534482758621</v>
      </c>
      <c r="I55" s="23">
        <v>1.8458324807164948E-2</v>
      </c>
      <c r="J55" s="157">
        <v>0</v>
      </c>
      <c r="K55" s="23">
        <v>0</v>
      </c>
      <c r="L55" s="157">
        <v>173.70359459459459</v>
      </c>
      <c r="M55" s="23">
        <v>1.5567982084520801E-2</v>
      </c>
      <c r="N55" s="157">
        <v>1717.2486666666668</v>
      </c>
      <c r="O55" s="23">
        <v>2.6582717766295023E-2</v>
      </c>
    </row>
    <row r="56" spans="1:17" ht="12.4" customHeight="1" x14ac:dyDescent="0.15">
      <c r="A56" s="114" t="s">
        <v>175</v>
      </c>
      <c r="B56" s="157">
        <v>0</v>
      </c>
      <c r="C56" s="23">
        <v>0</v>
      </c>
      <c r="D56" s="157">
        <v>1073.7848666666666</v>
      </c>
      <c r="E56" s="23">
        <v>2.5080311302547148E-2</v>
      </c>
      <c r="F56" s="157">
        <v>0</v>
      </c>
      <c r="G56" s="23">
        <v>0</v>
      </c>
      <c r="H56" s="157">
        <v>0</v>
      </c>
      <c r="I56" s="23">
        <v>0</v>
      </c>
      <c r="J56" s="157">
        <v>0</v>
      </c>
      <c r="K56" s="23">
        <v>0</v>
      </c>
      <c r="L56" s="157">
        <v>0</v>
      </c>
      <c r="M56" s="23">
        <v>0</v>
      </c>
      <c r="N56" s="157">
        <v>583.33333333333337</v>
      </c>
      <c r="O56" s="23">
        <v>9.0299009483418412E-3</v>
      </c>
    </row>
    <row r="57" spans="1:17" ht="12.4" customHeight="1" x14ac:dyDescent="0.15">
      <c r="A57" s="114" t="s">
        <v>176</v>
      </c>
      <c r="B57" s="157">
        <v>0</v>
      </c>
      <c r="C57" s="23">
        <v>0</v>
      </c>
      <c r="D57" s="157">
        <v>81196.222999999998</v>
      </c>
      <c r="E57" s="23">
        <v>1.8964939930217917</v>
      </c>
      <c r="F57" s="157">
        <v>4466.3047142857149</v>
      </c>
      <c r="G57" s="23">
        <v>1.1554093327404524</v>
      </c>
      <c r="H57" s="157">
        <v>15514.627586206896</v>
      </c>
      <c r="I57" s="23">
        <v>1.3169931758045965</v>
      </c>
      <c r="J57" s="157">
        <v>33625.631999999998</v>
      </c>
      <c r="K57" s="23">
        <v>0.76165998686424519</v>
      </c>
      <c r="L57" s="157">
        <v>13913.890945945946</v>
      </c>
      <c r="M57" s="23">
        <v>1.2470162490189669</v>
      </c>
      <c r="N57" s="157">
        <v>388154.6198333333</v>
      </c>
      <c r="O57" s="23">
        <v>6.0085676052621997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0</v>
      </c>
      <c r="C59" s="23">
        <v>0</v>
      </c>
      <c r="D59" s="157">
        <v>4281385.7201111112</v>
      </c>
      <c r="E59" s="24">
        <v>100</v>
      </c>
      <c r="F59" s="157">
        <v>386556.05314285716</v>
      </c>
      <c r="G59" s="24">
        <v>100</v>
      </c>
      <c r="H59" s="157">
        <v>1178034.0149999999</v>
      </c>
      <c r="I59" s="24">
        <v>100</v>
      </c>
      <c r="J59" s="157">
        <v>4414782.5250000004</v>
      </c>
      <c r="K59" s="24">
        <v>100</v>
      </c>
      <c r="L59" s="157">
        <v>1115774.6305945944</v>
      </c>
      <c r="M59" s="24">
        <v>100</v>
      </c>
      <c r="N59" s="157">
        <v>6460019.1814999999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 t="e">
        <f t="shared" si="0"/>
        <v>#REF!</v>
      </c>
    </row>
  </sheetData>
  <mergeCells count="14">
    <mergeCell ref="A2:G2"/>
    <mergeCell ref="H2:O2"/>
    <mergeCell ref="N3:O3"/>
    <mergeCell ref="A4:A6"/>
    <mergeCell ref="B4:C4"/>
    <mergeCell ref="D4:G4"/>
    <mergeCell ref="H4:O4"/>
    <mergeCell ref="B5:C5"/>
    <mergeCell ref="D5:E5"/>
    <mergeCell ref="F5:G5"/>
    <mergeCell ref="H5:I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pageSetUpPr fitToPage="1"/>
  </sheetPr>
  <dimension ref="A1:AH63"/>
  <sheetViews>
    <sheetView view="pageBreakPreview" topLeftCell="A10" zoomScale="130" zoomScaleNormal="100" zoomScaleSheetLayoutView="130" workbookViewId="0">
      <selection activeCell="F24" sqref="F24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82" t="s">
        <v>258</v>
      </c>
      <c r="B2" s="282"/>
      <c r="C2" s="282"/>
      <c r="D2" s="282"/>
      <c r="E2" s="282"/>
      <c r="F2" s="282"/>
      <c r="G2" s="282"/>
      <c r="H2" s="293" t="s">
        <v>259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94" t="s">
        <v>113</v>
      </c>
      <c r="O3" s="295"/>
    </row>
    <row r="4" spans="1:15" x14ac:dyDescent="0.15">
      <c r="A4" s="283" t="s">
        <v>114</v>
      </c>
      <c r="B4" s="286" t="s">
        <v>260</v>
      </c>
      <c r="C4" s="287"/>
      <c r="D4" s="287"/>
      <c r="E4" s="287"/>
      <c r="F4" s="287"/>
      <c r="G4" s="287"/>
      <c r="H4" s="287"/>
      <c r="I4" s="288"/>
      <c r="J4" s="286" t="s">
        <v>261</v>
      </c>
      <c r="K4" s="287"/>
      <c r="L4" s="287"/>
      <c r="M4" s="287"/>
      <c r="N4" s="287"/>
      <c r="O4" s="287"/>
    </row>
    <row r="5" spans="1:15" x14ac:dyDescent="0.15">
      <c r="A5" s="284"/>
      <c r="B5" s="289" t="s">
        <v>229</v>
      </c>
      <c r="C5" s="301"/>
      <c r="D5" s="289" t="s">
        <v>230</v>
      </c>
      <c r="E5" s="301"/>
      <c r="F5" s="286" t="s">
        <v>235</v>
      </c>
      <c r="G5" s="287"/>
      <c r="H5" s="287" t="s">
        <v>236</v>
      </c>
      <c r="I5" s="314"/>
      <c r="J5" s="286" t="s">
        <v>263</v>
      </c>
      <c r="K5" s="314"/>
      <c r="L5" s="286" t="s">
        <v>221</v>
      </c>
      <c r="M5" s="314"/>
      <c r="N5" s="286" t="s">
        <v>222</v>
      </c>
      <c r="O5" s="315"/>
    </row>
    <row r="6" spans="1:15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2133996.3141666669</v>
      </c>
      <c r="C7" s="23">
        <v>33.033900584659847</v>
      </c>
      <c r="D7" s="157">
        <v>0</v>
      </c>
      <c r="E7" s="23">
        <v>0</v>
      </c>
      <c r="F7" s="157">
        <v>14522472.4915</v>
      </c>
      <c r="G7" s="23">
        <v>0</v>
      </c>
      <c r="H7" s="158">
        <v>0</v>
      </c>
      <c r="I7" s="58">
        <v>0</v>
      </c>
      <c r="J7" s="157">
        <v>1356731.2755883327</v>
      </c>
      <c r="K7" s="23">
        <v>26.472068897412381</v>
      </c>
      <c r="L7" s="157">
        <v>140719.20208628956</v>
      </c>
      <c r="M7" s="23">
        <v>38.165903717889783</v>
      </c>
      <c r="N7" s="157">
        <v>359622.90352537134</v>
      </c>
      <c r="O7" s="23">
        <v>34.346179248543741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8"/>
      <c r="I8" s="58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607208.54766666668</v>
      </c>
      <c r="C9" s="23">
        <v>9.3994852121425811</v>
      </c>
      <c r="D9" s="157">
        <v>0</v>
      </c>
      <c r="E9" s="23">
        <v>0</v>
      </c>
      <c r="F9" s="157">
        <v>2059554.7819999999</v>
      </c>
      <c r="G9" s="23">
        <v>0</v>
      </c>
      <c r="H9" s="158">
        <v>0</v>
      </c>
      <c r="I9" s="58">
        <v>0</v>
      </c>
      <c r="J9" s="157">
        <v>287192.54023868241</v>
      </c>
      <c r="K9" s="23">
        <v>5.6036009848188222</v>
      </c>
      <c r="L9" s="157">
        <v>65525.714289549374</v>
      </c>
      <c r="M9" s="23">
        <v>17.771903660222339</v>
      </c>
      <c r="N9" s="157">
        <v>143468.27861788365</v>
      </c>
      <c r="O9" s="23">
        <v>13.702095071211746</v>
      </c>
    </row>
    <row r="10" spans="1:15" ht="12.4" customHeight="1" x14ac:dyDescent="0.15">
      <c r="A10" s="114" t="s">
        <v>135</v>
      </c>
      <c r="B10" s="157">
        <v>361510.49616666668</v>
      </c>
      <c r="C10" s="23">
        <v>5.5961210951501359</v>
      </c>
      <c r="D10" s="157">
        <v>0</v>
      </c>
      <c r="E10" s="23">
        <v>0</v>
      </c>
      <c r="F10" s="157">
        <v>1446369.5859999999</v>
      </c>
      <c r="G10" s="23">
        <v>0</v>
      </c>
      <c r="H10" s="158">
        <v>0</v>
      </c>
      <c r="I10" s="58">
        <v>0</v>
      </c>
      <c r="J10" s="157">
        <v>218647.11706091274</v>
      </c>
      <c r="K10" s="23">
        <v>4.2661665218465217</v>
      </c>
      <c r="L10" s="157">
        <v>51201.348051773726</v>
      </c>
      <c r="M10" s="23">
        <v>13.886844801549328</v>
      </c>
      <c r="N10" s="157">
        <v>112613.32087561881</v>
      </c>
      <c r="O10" s="23">
        <v>10.755258540686636</v>
      </c>
    </row>
    <row r="11" spans="1:15" ht="12.4" customHeight="1" x14ac:dyDescent="0.15">
      <c r="A11" s="116" t="s">
        <v>136</v>
      </c>
      <c r="B11" s="157">
        <v>347806.04366666666</v>
      </c>
      <c r="C11" s="23">
        <v>5.3839784975051259</v>
      </c>
      <c r="D11" s="157">
        <v>0</v>
      </c>
      <c r="E11" s="23">
        <v>0</v>
      </c>
      <c r="F11" s="157">
        <v>1280313.7120000001</v>
      </c>
      <c r="G11" s="23">
        <v>0</v>
      </c>
      <c r="H11" s="158">
        <v>0</v>
      </c>
      <c r="I11" s="58">
        <v>0</v>
      </c>
      <c r="J11" s="157">
        <v>207570.91891369157</v>
      </c>
      <c r="K11" s="23">
        <v>4.0500515949259475</v>
      </c>
      <c r="L11" s="157">
        <v>50427.604198465968</v>
      </c>
      <c r="M11" s="23">
        <v>13.676989764213737</v>
      </c>
      <c r="N11" s="157">
        <v>110635.06006280941</v>
      </c>
      <c r="O11" s="23">
        <v>10.566322575232121</v>
      </c>
    </row>
    <row r="12" spans="1:15" ht="12.4" customHeight="1" x14ac:dyDescent="0.15">
      <c r="A12" s="116" t="s">
        <v>137</v>
      </c>
      <c r="B12" s="157">
        <v>0</v>
      </c>
      <c r="C12" s="23">
        <v>0</v>
      </c>
      <c r="D12" s="157">
        <v>0</v>
      </c>
      <c r="E12" s="23">
        <v>0</v>
      </c>
      <c r="F12" s="157">
        <v>0</v>
      </c>
      <c r="G12" s="23">
        <v>0</v>
      </c>
      <c r="H12" s="158">
        <v>0</v>
      </c>
      <c r="I12" s="58">
        <v>0</v>
      </c>
      <c r="J12" s="157">
        <v>1614.5977892896576</v>
      </c>
      <c r="K12" s="23">
        <v>3.1503470649448258E-2</v>
      </c>
      <c r="L12" s="157">
        <v>251.39676030680729</v>
      </c>
      <c r="M12" s="23">
        <v>6.8183903878132168E-2</v>
      </c>
      <c r="N12" s="157">
        <v>981.84646751237631</v>
      </c>
      <c r="O12" s="23">
        <v>9.3772322166211591E-2</v>
      </c>
    </row>
    <row r="13" spans="1:15" ht="12.4" customHeight="1" x14ac:dyDescent="0.15">
      <c r="A13" s="116" t="s">
        <v>138</v>
      </c>
      <c r="B13" s="157">
        <v>433.33333333333331</v>
      </c>
      <c r="C13" s="23">
        <v>6.7079264187682244E-3</v>
      </c>
      <c r="D13" s="157">
        <v>0</v>
      </c>
      <c r="E13" s="23">
        <v>0</v>
      </c>
      <c r="F13" s="157">
        <v>85217.59</v>
      </c>
      <c r="G13" s="23">
        <v>0</v>
      </c>
      <c r="H13" s="158">
        <v>0</v>
      </c>
      <c r="I13" s="58">
        <v>0</v>
      </c>
      <c r="J13" s="157">
        <v>3351.0702999631949</v>
      </c>
      <c r="K13" s="23">
        <v>6.5384918485224694E-2</v>
      </c>
      <c r="L13" s="157">
        <v>130.09838734419941</v>
      </c>
      <c r="M13" s="23">
        <v>3.5285323194106016E-2</v>
      </c>
      <c r="N13" s="157">
        <v>337.19010643564354</v>
      </c>
      <c r="O13" s="23">
        <v>3.2203710394816676E-2</v>
      </c>
    </row>
    <row r="14" spans="1:15" ht="12.4" customHeight="1" x14ac:dyDescent="0.15">
      <c r="A14" s="116" t="s">
        <v>139</v>
      </c>
      <c r="B14" s="157">
        <v>13271.119166666665</v>
      </c>
      <c r="C14" s="23">
        <v>0.20543467122624157</v>
      </c>
      <c r="D14" s="157">
        <v>0</v>
      </c>
      <c r="E14" s="23">
        <v>0</v>
      </c>
      <c r="F14" s="157">
        <v>80838.284</v>
      </c>
      <c r="G14" s="23">
        <v>0</v>
      </c>
      <c r="H14" s="158">
        <v>0</v>
      </c>
      <c r="I14" s="58">
        <v>0</v>
      </c>
      <c r="J14" s="157">
        <v>6110.5300579683471</v>
      </c>
      <c r="K14" s="23">
        <v>0.11922653778590198</v>
      </c>
      <c r="L14" s="157">
        <v>392.24870565675934</v>
      </c>
      <c r="M14" s="23">
        <v>0.1063858102633554</v>
      </c>
      <c r="N14" s="157">
        <v>659.22423886138608</v>
      </c>
      <c r="O14" s="23">
        <v>6.2959932893486031E-2</v>
      </c>
    </row>
    <row r="15" spans="1:15" ht="12.4" customHeight="1" x14ac:dyDescent="0.15">
      <c r="A15" s="114" t="s">
        <v>140</v>
      </c>
      <c r="B15" s="157">
        <v>245698.0515</v>
      </c>
      <c r="C15" s="23">
        <v>3.8033641169924444</v>
      </c>
      <c r="D15" s="157">
        <v>0</v>
      </c>
      <c r="E15" s="23">
        <v>0</v>
      </c>
      <c r="F15" s="157">
        <v>613185.196</v>
      </c>
      <c r="G15" s="23">
        <v>0</v>
      </c>
      <c r="H15" s="158">
        <v>0</v>
      </c>
      <c r="I15" s="58">
        <v>0</v>
      </c>
      <c r="J15" s="157">
        <v>68545.423177769597</v>
      </c>
      <c r="K15" s="23">
        <v>1.3374344629722992</v>
      </c>
      <c r="L15" s="157">
        <v>14324.366237775648</v>
      </c>
      <c r="M15" s="23">
        <v>3.8850588586730082</v>
      </c>
      <c r="N15" s="157">
        <v>30854.957742264851</v>
      </c>
      <c r="O15" s="23">
        <v>2.9468365305251081</v>
      </c>
    </row>
    <row r="16" spans="1:15" ht="12.4" customHeight="1" x14ac:dyDescent="0.15">
      <c r="A16" s="116" t="s">
        <v>136</v>
      </c>
      <c r="B16" s="157">
        <v>230441.70499999999</v>
      </c>
      <c r="C16" s="23">
        <v>3.5671984637434471</v>
      </c>
      <c r="D16" s="157">
        <v>0</v>
      </c>
      <c r="E16" s="23">
        <v>0</v>
      </c>
      <c r="F16" s="157">
        <v>613185.196</v>
      </c>
      <c r="G16" s="23">
        <v>0</v>
      </c>
      <c r="H16" s="158">
        <v>0</v>
      </c>
      <c r="I16" s="58">
        <v>0</v>
      </c>
      <c r="J16" s="157">
        <v>62509.398710526315</v>
      </c>
      <c r="K16" s="23">
        <v>1.2196616523661301</v>
      </c>
      <c r="L16" s="157">
        <v>13765.887417066155</v>
      </c>
      <c r="M16" s="23">
        <v>3.7335880673121475</v>
      </c>
      <c r="N16" s="157">
        <v>29493.617939665844</v>
      </c>
      <c r="O16" s="23">
        <v>2.816820281782642</v>
      </c>
    </row>
    <row r="17" spans="1:34" ht="12.4" customHeight="1" x14ac:dyDescent="0.15">
      <c r="A17" s="116" t="s">
        <v>137</v>
      </c>
      <c r="B17" s="157">
        <v>0</v>
      </c>
      <c r="C17" s="23">
        <v>0</v>
      </c>
      <c r="D17" s="157">
        <v>0</v>
      </c>
      <c r="E17" s="23">
        <v>0</v>
      </c>
      <c r="F17" s="157">
        <v>0</v>
      </c>
      <c r="G17" s="23">
        <v>0</v>
      </c>
      <c r="H17" s="158">
        <v>0</v>
      </c>
      <c r="I17" s="58">
        <v>0</v>
      </c>
      <c r="J17" s="157">
        <v>1300.2763932646301</v>
      </c>
      <c r="K17" s="23">
        <v>2.5370540863557407E-2</v>
      </c>
      <c r="L17" s="157">
        <v>266.22511984659639</v>
      </c>
      <c r="M17" s="23">
        <v>7.2205655949628481E-2</v>
      </c>
      <c r="N17" s="157">
        <v>677.45651113861391</v>
      </c>
      <c r="O17" s="23">
        <v>6.470122602471659E-2</v>
      </c>
    </row>
    <row r="18" spans="1:34" ht="12.4" customHeight="1" x14ac:dyDescent="0.15">
      <c r="A18" s="116" t="s">
        <v>138</v>
      </c>
      <c r="B18" s="157">
        <v>0</v>
      </c>
      <c r="C18" s="23">
        <v>0</v>
      </c>
      <c r="D18" s="157">
        <v>0</v>
      </c>
      <c r="E18" s="23">
        <v>0</v>
      </c>
      <c r="F18" s="157">
        <v>0</v>
      </c>
      <c r="G18" s="23">
        <v>0</v>
      </c>
      <c r="H18" s="158">
        <v>0</v>
      </c>
      <c r="I18" s="58">
        <v>0</v>
      </c>
      <c r="J18" s="157">
        <v>2117.2619366948843</v>
      </c>
      <c r="K18" s="23">
        <v>4.1311278711217862E-2</v>
      </c>
      <c r="L18" s="157">
        <v>167.24335378715244</v>
      </c>
      <c r="M18" s="23">
        <v>4.5359792007514096E-2</v>
      </c>
      <c r="N18" s="157">
        <v>420.28077877475243</v>
      </c>
      <c r="O18" s="23">
        <v>4.0139376054775702E-2</v>
      </c>
    </row>
    <row r="19" spans="1:34" ht="12.4" customHeight="1" x14ac:dyDescent="0.15">
      <c r="A19" s="114" t="s">
        <v>139</v>
      </c>
      <c r="B19" s="157">
        <v>15256.3465</v>
      </c>
      <c r="C19" s="23">
        <v>0.23616565324899724</v>
      </c>
      <c r="D19" s="157">
        <v>0</v>
      </c>
      <c r="E19" s="23">
        <v>0</v>
      </c>
      <c r="F19" s="157">
        <v>0</v>
      </c>
      <c r="G19" s="23">
        <v>0</v>
      </c>
      <c r="H19" s="158">
        <v>0</v>
      </c>
      <c r="I19" s="58">
        <v>0</v>
      </c>
      <c r="J19" s="157">
        <v>2618.486137283769</v>
      </c>
      <c r="K19" s="23">
        <v>5.1090991031393931E-2</v>
      </c>
      <c r="L19" s="157">
        <v>125.01034707574304</v>
      </c>
      <c r="M19" s="23">
        <v>3.3905343403717682E-2</v>
      </c>
      <c r="N19" s="157">
        <v>263.60251268564355</v>
      </c>
      <c r="O19" s="23">
        <v>2.5175646662974283E-2</v>
      </c>
    </row>
    <row r="20" spans="1:34" ht="6" customHeight="1" x14ac:dyDescent="0.15">
      <c r="A20" s="114"/>
      <c r="B20" s="157"/>
      <c r="C20" s="23"/>
      <c r="D20" s="157"/>
      <c r="E20" s="23"/>
      <c r="F20" s="157"/>
      <c r="G20" s="23"/>
      <c r="H20" s="158"/>
      <c r="I20" s="58"/>
      <c r="J20" s="157"/>
      <c r="K20" s="23"/>
      <c r="L20" s="157"/>
      <c r="M20" s="23"/>
      <c r="N20" s="157"/>
      <c r="O20" s="23"/>
    </row>
    <row r="21" spans="1:34" ht="12.4" customHeight="1" x14ac:dyDescent="0.15">
      <c r="A21" s="116" t="s">
        <v>141</v>
      </c>
      <c r="B21" s="157">
        <v>2673113.1396666663</v>
      </c>
      <c r="C21" s="23">
        <v>41.379337499830399</v>
      </c>
      <c r="D21" s="157">
        <v>0</v>
      </c>
      <c r="E21" s="23">
        <v>0</v>
      </c>
      <c r="F21" s="157">
        <v>33162096.697000001</v>
      </c>
      <c r="G21" s="23">
        <v>0</v>
      </c>
      <c r="H21" s="158">
        <v>0</v>
      </c>
      <c r="I21" s="58">
        <v>0</v>
      </c>
      <c r="J21" s="157">
        <v>3002229.5397443874</v>
      </c>
      <c r="K21" s="23">
        <v>58.578458867985084</v>
      </c>
      <c r="L21" s="157">
        <v>121756.56781879194</v>
      </c>
      <c r="M21" s="23">
        <v>33.022852428790799</v>
      </c>
      <c r="N21" s="157">
        <v>442024.63590686879</v>
      </c>
      <c r="O21" s="23">
        <v>42.21604694334637</v>
      </c>
    </row>
    <row r="22" spans="1:34" ht="6" customHeight="1" x14ac:dyDescent="0.15">
      <c r="A22" s="114"/>
      <c r="B22" s="157"/>
      <c r="C22" s="23"/>
      <c r="D22" s="157"/>
      <c r="E22" s="23"/>
      <c r="F22" s="157"/>
      <c r="G22" s="23"/>
      <c r="H22" s="158"/>
      <c r="I22" s="58"/>
      <c r="J22" s="157"/>
      <c r="K22" s="23"/>
      <c r="L22" s="157"/>
      <c r="M22" s="23"/>
      <c r="N22" s="157"/>
      <c r="O22" s="23"/>
    </row>
    <row r="23" spans="1:34" ht="12.4" customHeight="1" x14ac:dyDescent="0.15">
      <c r="A23" s="114" t="s">
        <v>142</v>
      </c>
      <c r="B23" s="157">
        <v>1045701.18</v>
      </c>
      <c r="C23" s="23">
        <v>16.187276703367171</v>
      </c>
      <c r="D23" s="157">
        <v>0</v>
      </c>
      <c r="E23" s="23">
        <v>0</v>
      </c>
      <c r="F23" s="157">
        <v>6565166.5214999998</v>
      </c>
      <c r="G23" s="23">
        <v>0</v>
      </c>
      <c r="H23" s="158">
        <v>0</v>
      </c>
      <c r="I23" s="58">
        <v>0</v>
      </c>
      <c r="J23" s="157">
        <v>478989.22714887746</v>
      </c>
      <c r="K23" s="23">
        <v>9.3458712497837197</v>
      </c>
      <c r="L23" s="157">
        <v>40702.485522531162</v>
      </c>
      <c r="M23" s="23">
        <v>11.039340193097082</v>
      </c>
      <c r="N23" s="157">
        <v>101937.7739170792</v>
      </c>
      <c r="O23" s="23">
        <v>9.7356787368981408</v>
      </c>
      <c r="Q23" s="8">
        <f>B24+B25+B26+B27+B33+B34+B35+B36+B37+B38+B39+B40+B41+B42+B43+B44+B45+B46+B47+B48+B49+B50+B51+B52+B53+B54+B55+B56+B57</f>
        <v>1045701.18</v>
      </c>
      <c r="R23" s="8">
        <f t="shared" ref="R23:AH23" si="0">C24+C25+C26+C27+C33+C34+C35+C36+C37+C38+C39+C40+C41+C42+C43+C44+C45+C46+C47+C48+C49+C50+C51+C52+C53+C54+C55+C56+C57</f>
        <v>16.187276703367168</v>
      </c>
      <c r="S23" s="8">
        <f t="shared" si="0"/>
        <v>0</v>
      </c>
      <c r="T23" s="8">
        <f t="shared" si="0"/>
        <v>0</v>
      </c>
      <c r="U23" s="8">
        <f t="shared" si="0"/>
        <v>6565166.5214999998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478989.22714887751</v>
      </c>
      <c r="Z23" s="8">
        <f t="shared" si="0"/>
        <v>9.3458712497837197</v>
      </c>
      <c r="AA23" s="8">
        <f t="shared" si="0"/>
        <v>40702.485522531162</v>
      </c>
      <c r="AB23" s="8">
        <f t="shared" si="0"/>
        <v>11.039340193097079</v>
      </c>
      <c r="AC23" s="8">
        <f t="shared" si="0"/>
        <v>101937.7739170792</v>
      </c>
      <c r="AD23" s="8">
        <f t="shared" si="0"/>
        <v>9.7356787368981408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</row>
    <row r="24" spans="1:34" ht="12.4" customHeight="1" x14ac:dyDescent="0.15">
      <c r="A24" s="114" t="s">
        <v>143</v>
      </c>
      <c r="B24" s="157">
        <v>5477.7728333333334</v>
      </c>
      <c r="C24" s="23">
        <v>8.4794993318602019E-2</v>
      </c>
      <c r="D24" s="157">
        <v>0</v>
      </c>
      <c r="E24" s="23">
        <v>0</v>
      </c>
      <c r="F24" s="157">
        <v>6480.1149999999998</v>
      </c>
      <c r="G24" s="23">
        <v>0</v>
      </c>
      <c r="H24" s="158">
        <v>0</v>
      </c>
      <c r="I24" s="58">
        <v>0</v>
      </c>
      <c r="J24" s="157">
        <v>4609.875777511962</v>
      </c>
      <c r="K24" s="23">
        <v>8.9946293261272958E-2</v>
      </c>
      <c r="L24" s="157">
        <v>244.22265388302975</v>
      </c>
      <c r="M24" s="23">
        <v>6.6238140606507817E-2</v>
      </c>
      <c r="N24" s="157">
        <v>971.28652320544552</v>
      </c>
      <c r="O24" s="23">
        <v>9.2763783120269283E-2</v>
      </c>
    </row>
    <row r="25" spans="1:34" ht="12.4" customHeight="1" x14ac:dyDescent="0.15">
      <c r="A25" s="114" t="s">
        <v>144</v>
      </c>
      <c r="B25" s="157">
        <v>2215.9871666666663</v>
      </c>
      <c r="C25" s="23">
        <v>3.4303105059080019E-2</v>
      </c>
      <c r="D25" s="157">
        <v>0</v>
      </c>
      <c r="E25" s="23">
        <v>0</v>
      </c>
      <c r="F25" s="157">
        <v>2531.6799999999998</v>
      </c>
      <c r="G25" s="23">
        <v>0</v>
      </c>
      <c r="H25" s="158">
        <v>0</v>
      </c>
      <c r="I25" s="58">
        <v>0</v>
      </c>
      <c r="J25" s="157">
        <v>8346.5343030916447</v>
      </c>
      <c r="K25" s="23">
        <v>0.16285467513103882</v>
      </c>
      <c r="L25" s="157">
        <v>320.66497698945346</v>
      </c>
      <c r="M25" s="23">
        <v>8.6970850147189915E-2</v>
      </c>
      <c r="N25" s="157">
        <v>816.03913273514854</v>
      </c>
      <c r="O25" s="23">
        <v>7.793671107149111E-2</v>
      </c>
    </row>
    <row r="26" spans="1:34" ht="12.4" customHeight="1" x14ac:dyDescent="0.15">
      <c r="A26" s="114" t="s">
        <v>145</v>
      </c>
      <c r="B26" s="157">
        <v>9362.1666666666661</v>
      </c>
      <c r="C26" s="23">
        <v>0.14492475027748747</v>
      </c>
      <c r="D26" s="157">
        <v>0</v>
      </c>
      <c r="E26" s="23">
        <v>0</v>
      </c>
      <c r="F26" s="157">
        <v>5130</v>
      </c>
      <c r="G26" s="23">
        <v>0</v>
      </c>
      <c r="H26" s="158">
        <v>0</v>
      </c>
      <c r="I26" s="58">
        <v>0</v>
      </c>
      <c r="J26" s="157">
        <v>5396.1965270518958</v>
      </c>
      <c r="K26" s="23">
        <v>0.10528871031306505</v>
      </c>
      <c r="L26" s="157">
        <v>1337.4961975071908</v>
      </c>
      <c r="M26" s="23">
        <v>0.36275611530117313</v>
      </c>
      <c r="N26" s="157">
        <v>2785.8902951732675</v>
      </c>
      <c r="O26" s="23">
        <v>0.26606950365731902</v>
      </c>
    </row>
    <row r="27" spans="1:34" ht="12.4" customHeight="1" x14ac:dyDescent="0.15">
      <c r="A27" s="114" t="s">
        <v>146</v>
      </c>
      <c r="B27" s="157">
        <v>130099.23783333333</v>
      </c>
      <c r="C27" s="23">
        <v>2.0139141104396012</v>
      </c>
      <c r="D27" s="157">
        <v>0</v>
      </c>
      <c r="E27" s="23">
        <v>0</v>
      </c>
      <c r="F27" s="157">
        <v>432904.78850000002</v>
      </c>
      <c r="G27" s="23">
        <v>0</v>
      </c>
      <c r="H27" s="158">
        <v>0</v>
      </c>
      <c r="I27" s="58">
        <v>0</v>
      </c>
      <c r="J27" s="157">
        <v>60557.212719175564</v>
      </c>
      <c r="K27" s="23">
        <v>1.1815712781015648</v>
      </c>
      <c r="L27" s="157">
        <v>13440.250728667306</v>
      </c>
      <c r="M27" s="23">
        <v>3.6452687881222188</v>
      </c>
      <c r="N27" s="157">
        <v>28685.512178217821</v>
      </c>
      <c r="O27" s="23">
        <v>2.7396412560242989</v>
      </c>
    </row>
    <row r="28" spans="1:34" ht="12.4" customHeight="1" x14ac:dyDescent="0.15">
      <c r="A28" s="114" t="s">
        <v>147</v>
      </c>
      <c r="B28" s="157">
        <v>126998.52083333333</v>
      </c>
      <c r="C28" s="23">
        <v>1.9659155377901618</v>
      </c>
      <c r="D28" s="157">
        <v>0</v>
      </c>
      <c r="E28" s="23">
        <v>0</v>
      </c>
      <c r="F28" s="157">
        <v>432727.03049999999</v>
      </c>
      <c r="G28" s="23">
        <v>0</v>
      </c>
      <c r="H28" s="158">
        <v>0</v>
      </c>
      <c r="I28" s="58">
        <v>0</v>
      </c>
      <c r="J28" s="157">
        <v>53297.87342933382</v>
      </c>
      <c r="K28" s="23">
        <v>1.0399295740382082</v>
      </c>
      <c r="L28" s="157">
        <v>12284.72333940556</v>
      </c>
      <c r="M28" s="23">
        <v>3.3318663069533376</v>
      </c>
      <c r="N28" s="157">
        <v>25424.815411819305</v>
      </c>
      <c r="O28" s="23">
        <v>2.4282248403399476</v>
      </c>
    </row>
    <row r="29" spans="1:34" ht="12.4" customHeight="1" x14ac:dyDescent="0.15">
      <c r="A29" s="114" t="s">
        <v>148</v>
      </c>
      <c r="B29" s="157">
        <v>0</v>
      </c>
      <c r="C29" s="23">
        <v>0</v>
      </c>
      <c r="D29" s="157">
        <v>0</v>
      </c>
      <c r="E29" s="23">
        <v>0</v>
      </c>
      <c r="F29" s="157">
        <v>0</v>
      </c>
      <c r="G29" s="23">
        <v>0</v>
      </c>
      <c r="H29" s="158">
        <v>0</v>
      </c>
      <c r="I29" s="58">
        <v>0</v>
      </c>
      <c r="J29" s="157">
        <v>50.060240338608757</v>
      </c>
      <c r="K29" s="23">
        <v>9.7675800293614882E-4</v>
      </c>
      <c r="L29" s="157">
        <v>30.413457334611696</v>
      </c>
      <c r="M29" s="23">
        <v>8.2487469169215295E-3</v>
      </c>
      <c r="N29" s="157">
        <v>52.832669245049502</v>
      </c>
      <c r="O29" s="23">
        <v>5.045841936876177E-3</v>
      </c>
    </row>
    <row r="30" spans="1:34" ht="12.4" customHeight="1" x14ac:dyDescent="0.15">
      <c r="A30" s="114" t="s">
        <v>149</v>
      </c>
      <c r="B30" s="157">
        <v>3100.7170000000001</v>
      </c>
      <c r="C30" s="23">
        <v>4.7998572649439429E-2</v>
      </c>
      <c r="D30" s="157">
        <v>0</v>
      </c>
      <c r="E30" s="23">
        <v>0</v>
      </c>
      <c r="F30" s="157">
        <v>177.75800000000001</v>
      </c>
      <c r="G30" s="23">
        <v>0</v>
      </c>
      <c r="H30" s="158">
        <v>0</v>
      </c>
      <c r="I30" s="58">
        <v>0</v>
      </c>
      <c r="J30" s="157">
        <v>1515.2752160471107</v>
      </c>
      <c r="K30" s="23">
        <v>2.9565523135999191E-2</v>
      </c>
      <c r="L30" s="157">
        <v>73.624210930009596</v>
      </c>
      <c r="M30" s="23">
        <v>1.9968380320528622E-2</v>
      </c>
      <c r="N30" s="157">
        <v>261.14885891089108</v>
      </c>
      <c r="O30" s="23">
        <v>2.4941307772054427E-2</v>
      </c>
    </row>
    <row r="31" spans="1:34" ht="12.4" customHeight="1" x14ac:dyDescent="0.15">
      <c r="A31" s="114" t="s">
        <v>150</v>
      </c>
      <c r="B31" s="157">
        <v>0</v>
      </c>
      <c r="C31" s="23">
        <v>0</v>
      </c>
      <c r="D31" s="157">
        <v>0</v>
      </c>
      <c r="E31" s="23">
        <v>0</v>
      </c>
      <c r="F31" s="157">
        <v>0</v>
      </c>
      <c r="G31" s="23">
        <v>0</v>
      </c>
      <c r="H31" s="158">
        <v>0</v>
      </c>
      <c r="I31" s="58">
        <v>0</v>
      </c>
      <c r="J31" s="157">
        <v>856.98826867868968</v>
      </c>
      <c r="K31" s="23">
        <v>1.6721257113276732E-2</v>
      </c>
      <c r="L31" s="157">
        <v>112.00070469798656</v>
      </c>
      <c r="M31" s="23">
        <v>3.0376864340219571E-2</v>
      </c>
      <c r="N31" s="157">
        <v>229.35170699257426</v>
      </c>
      <c r="O31" s="23">
        <v>2.190448595488494E-2</v>
      </c>
    </row>
    <row r="32" spans="1:34" ht="12.4" customHeight="1" x14ac:dyDescent="0.15">
      <c r="A32" s="114" t="s">
        <v>151</v>
      </c>
      <c r="B32" s="157">
        <v>0</v>
      </c>
      <c r="C32" s="23">
        <v>0</v>
      </c>
      <c r="D32" s="157">
        <v>0</v>
      </c>
      <c r="E32" s="23">
        <v>0</v>
      </c>
      <c r="F32" s="157">
        <v>0</v>
      </c>
      <c r="G32" s="23">
        <v>0</v>
      </c>
      <c r="H32" s="158">
        <v>0</v>
      </c>
      <c r="I32" s="58">
        <v>0</v>
      </c>
      <c r="J32" s="157">
        <v>4837.0155647773281</v>
      </c>
      <c r="K32" s="23">
        <v>9.4378165811144665E-2</v>
      </c>
      <c r="L32" s="157">
        <v>939.48901629913712</v>
      </c>
      <c r="M32" s="23">
        <v>0.25480848959121116</v>
      </c>
      <c r="N32" s="157">
        <v>2717.3635312500001</v>
      </c>
      <c r="O32" s="23">
        <v>0.25952478002053558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8">
        <v>0</v>
      </c>
      <c r="I33" s="58">
        <v>0</v>
      </c>
      <c r="J33" s="157">
        <v>1.068457857931542</v>
      </c>
      <c r="K33" s="23">
        <v>2.0847378208245574E-5</v>
      </c>
      <c r="L33" s="157">
        <v>5.5666347075743055</v>
      </c>
      <c r="M33" s="23">
        <v>1.5097843160854897E-3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0</v>
      </c>
      <c r="C34" s="23">
        <v>0</v>
      </c>
      <c r="D34" s="157">
        <v>0</v>
      </c>
      <c r="E34" s="23">
        <v>0</v>
      </c>
      <c r="F34" s="157">
        <v>0</v>
      </c>
      <c r="G34" s="23">
        <v>0</v>
      </c>
      <c r="H34" s="158">
        <v>0</v>
      </c>
      <c r="I34" s="58">
        <v>0</v>
      </c>
      <c r="J34" s="157">
        <v>152.12230364372471</v>
      </c>
      <c r="K34" s="23">
        <v>2.968157493932247E-3</v>
      </c>
      <c r="L34" s="157">
        <v>30.976589645254077</v>
      </c>
      <c r="M34" s="23">
        <v>8.4014798292019084E-3</v>
      </c>
      <c r="N34" s="157">
        <v>143.20753991336633</v>
      </c>
      <c r="O34" s="23">
        <v>1.3677192935684234E-2</v>
      </c>
    </row>
    <row r="35" spans="1:15" ht="12.4" customHeight="1" x14ac:dyDescent="0.15">
      <c r="A35" s="114" t="s">
        <v>154</v>
      </c>
      <c r="B35" s="157">
        <v>0</v>
      </c>
      <c r="C35" s="23">
        <v>0</v>
      </c>
      <c r="D35" s="157">
        <v>0</v>
      </c>
      <c r="E35" s="23">
        <v>0</v>
      </c>
      <c r="F35" s="157">
        <v>0</v>
      </c>
      <c r="G35" s="23">
        <v>0</v>
      </c>
      <c r="H35" s="158">
        <v>0</v>
      </c>
      <c r="I35" s="58">
        <v>0</v>
      </c>
      <c r="J35" s="157">
        <v>1239.7471258741259</v>
      </c>
      <c r="K35" s="23">
        <v>2.418951484499195E-2</v>
      </c>
      <c r="L35" s="157">
        <v>0.89707861936721001</v>
      </c>
      <c r="M35" s="23">
        <v>2.4330592915920368E-4</v>
      </c>
      <c r="N35" s="157">
        <v>25.779069616336635</v>
      </c>
      <c r="O35" s="23">
        <v>2.4620582761101031E-3</v>
      </c>
    </row>
    <row r="36" spans="1:15" ht="12.4" customHeight="1" x14ac:dyDescent="0.15">
      <c r="A36" s="114" t="s">
        <v>155</v>
      </c>
      <c r="B36" s="157">
        <v>1094.4395</v>
      </c>
      <c r="C36" s="23">
        <v>1.6941737621061891E-2</v>
      </c>
      <c r="D36" s="157">
        <v>0</v>
      </c>
      <c r="E36" s="23">
        <v>0</v>
      </c>
      <c r="F36" s="157">
        <v>1444.8074999999999</v>
      </c>
      <c r="G36" s="23">
        <v>0</v>
      </c>
      <c r="H36" s="158">
        <v>0</v>
      </c>
      <c r="I36" s="58">
        <v>0</v>
      </c>
      <c r="J36" s="157">
        <v>186.35677935222674</v>
      </c>
      <c r="K36" s="23">
        <v>3.6361286802154462E-3</v>
      </c>
      <c r="L36" s="157">
        <v>22.426816874400767</v>
      </c>
      <c r="M36" s="23">
        <v>6.0826079229916322E-3</v>
      </c>
      <c r="N36" s="157">
        <v>38.14409870049505</v>
      </c>
      <c r="O36" s="23">
        <v>3.6429939205719132E-3</v>
      </c>
    </row>
    <row r="37" spans="1:15" ht="12.4" customHeight="1" x14ac:dyDescent="0.15">
      <c r="A37" s="114" t="s">
        <v>156</v>
      </c>
      <c r="B37" s="157">
        <v>0</v>
      </c>
      <c r="C37" s="23">
        <v>0</v>
      </c>
      <c r="D37" s="157">
        <v>0</v>
      </c>
      <c r="E37" s="23">
        <v>0</v>
      </c>
      <c r="F37" s="157">
        <v>0</v>
      </c>
      <c r="G37" s="23">
        <v>0</v>
      </c>
      <c r="H37" s="158">
        <v>0</v>
      </c>
      <c r="I37" s="58">
        <v>0</v>
      </c>
      <c r="J37" s="157">
        <v>1778.209601582628</v>
      </c>
      <c r="K37" s="23">
        <v>3.4695807441103517E-2</v>
      </c>
      <c r="L37" s="157">
        <v>457.83139884947269</v>
      </c>
      <c r="M37" s="23">
        <v>0.12417316775859007</v>
      </c>
      <c r="N37" s="157">
        <v>851.50684344059403</v>
      </c>
      <c r="O37" s="23">
        <v>8.13240936255024E-2</v>
      </c>
    </row>
    <row r="38" spans="1:15" ht="12.4" customHeight="1" x14ac:dyDescent="0.15">
      <c r="A38" s="114" t="s">
        <v>157</v>
      </c>
      <c r="B38" s="157">
        <v>17861.13</v>
      </c>
      <c r="C38" s="23">
        <v>0.27648725952935471</v>
      </c>
      <c r="D38" s="157">
        <v>0</v>
      </c>
      <c r="E38" s="23">
        <v>0</v>
      </c>
      <c r="F38" s="157">
        <v>76926.214500000002</v>
      </c>
      <c r="G38" s="23">
        <v>0</v>
      </c>
      <c r="H38" s="158">
        <v>0</v>
      </c>
      <c r="I38" s="58">
        <v>0</v>
      </c>
      <c r="J38" s="157">
        <v>22177.527697828486</v>
      </c>
      <c r="K38" s="23">
        <v>0.43272020904552644</v>
      </c>
      <c r="L38" s="157">
        <v>1007.7975033557047</v>
      </c>
      <c r="M38" s="23">
        <v>0.27333513770649132</v>
      </c>
      <c r="N38" s="157">
        <v>3198.6044347153465</v>
      </c>
      <c r="O38" s="23">
        <v>0.30548621954544009</v>
      </c>
    </row>
    <row r="39" spans="1:15" ht="12.4" customHeight="1" x14ac:dyDescent="0.15">
      <c r="A39" s="114" t="s">
        <v>158</v>
      </c>
      <c r="B39" s="157">
        <v>45929.251333333334</v>
      </c>
      <c r="C39" s="23">
        <v>0.71097701172256711</v>
      </c>
      <c r="D39" s="157">
        <v>0</v>
      </c>
      <c r="E39" s="23">
        <v>0</v>
      </c>
      <c r="F39" s="157">
        <v>365989.26400000002</v>
      </c>
      <c r="G39" s="23">
        <v>0</v>
      </c>
      <c r="H39" s="158">
        <v>0</v>
      </c>
      <c r="I39" s="58">
        <v>0</v>
      </c>
      <c r="J39" s="157">
        <v>40759.685965771074</v>
      </c>
      <c r="K39" s="23">
        <v>0.79528881992853728</v>
      </c>
      <c r="L39" s="157">
        <v>3431.67587535954</v>
      </c>
      <c r="M39" s="23">
        <v>0.93074014852403864</v>
      </c>
      <c r="N39" s="157">
        <v>9041.1889981435652</v>
      </c>
      <c r="O39" s="23">
        <v>0.86348865688498222</v>
      </c>
    </row>
    <row r="40" spans="1:15" ht="12.4" customHeight="1" x14ac:dyDescent="0.15">
      <c r="A40" s="114" t="s">
        <v>159</v>
      </c>
      <c r="B40" s="157">
        <v>115624.38933333333</v>
      </c>
      <c r="C40" s="23">
        <v>1.789845913530022</v>
      </c>
      <c r="D40" s="157">
        <v>0</v>
      </c>
      <c r="E40" s="23">
        <v>0</v>
      </c>
      <c r="F40" s="157">
        <v>1779702.0959999999</v>
      </c>
      <c r="G40" s="23">
        <v>0</v>
      </c>
      <c r="H40" s="158">
        <v>0</v>
      </c>
      <c r="I40" s="58">
        <v>0</v>
      </c>
      <c r="J40" s="157">
        <v>32205.602706845788</v>
      </c>
      <c r="K40" s="23">
        <v>0.62838452173855375</v>
      </c>
      <c r="L40" s="157">
        <v>2861.054615532119</v>
      </c>
      <c r="M40" s="23">
        <v>0.77597608122496586</v>
      </c>
      <c r="N40" s="157">
        <v>7090.3347862004957</v>
      </c>
      <c r="O40" s="23">
        <v>0.67717018886102887</v>
      </c>
    </row>
    <row r="41" spans="1:15" ht="12.4" customHeight="1" x14ac:dyDescent="0.15">
      <c r="A41" s="114" t="s">
        <v>160</v>
      </c>
      <c r="B41" s="157">
        <v>0</v>
      </c>
      <c r="C41" s="23">
        <v>0</v>
      </c>
      <c r="D41" s="157">
        <v>0</v>
      </c>
      <c r="E41" s="23">
        <v>0</v>
      </c>
      <c r="F41" s="157">
        <v>0</v>
      </c>
      <c r="G41" s="23">
        <v>0</v>
      </c>
      <c r="H41" s="158">
        <v>0</v>
      </c>
      <c r="I41" s="58">
        <v>0</v>
      </c>
      <c r="J41" s="157">
        <v>59.322933566433569</v>
      </c>
      <c r="K41" s="23">
        <v>1.1574884524470468E-3</v>
      </c>
      <c r="L41" s="157">
        <v>6.7079386385426654</v>
      </c>
      <c r="M41" s="23">
        <v>1.8193291066782977E-3</v>
      </c>
      <c r="N41" s="157">
        <v>8.5237317450495045</v>
      </c>
      <c r="O41" s="23">
        <v>8.140683352258146E-4</v>
      </c>
    </row>
    <row r="42" spans="1:15" ht="12.4" customHeight="1" x14ac:dyDescent="0.15">
      <c r="A42" s="114" t="s">
        <v>161</v>
      </c>
      <c r="B42" s="157">
        <v>153567.76766666665</v>
      </c>
      <c r="C42" s="23">
        <v>2.3772029672365247</v>
      </c>
      <c r="D42" s="157">
        <v>0</v>
      </c>
      <c r="E42" s="23">
        <v>0</v>
      </c>
      <c r="F42" s="157">
        <v>0</v>
      </c>
      <c r="G42" s="23">
        <v>0</v>
      </c>
      <c r="H42" s="158">
        <v>0</v>
      </c>
      <c r="I42" s="58">
        <v>0</v>
      </c>
      <c r="J42" s="157">
        <v>5695.1949895104899</v>
      </c>
      <c r="K42" s="23">
        <v>0.11112266434717691</v>
      </c>
      <c r="L42" s="157">
        <v>1280.4415560882071</v>
      </c>
      <c r="M42" s="23">
        <v>0.34728173853686789</v>
      </c>
      <c r="N42" s="157">
        <v>2294.8968211633664</v>
      </c>
      <c r="O42" s="23">
        <v>0.21917663420185754</v>
      </c>
    </row>
    <row r="43" spans="1:15" ht="12.4" customHeight="1" x14ac:dyDescent="0.15">
      <c r="A43" s="114" t="s">
        <v>162</v>
      </c>
      <c r="B43" s="157">
        <v>2758.1835000000001</v>
      </c>
      <c r="C43" s="23">
        <v>4.2696212232601401E-2</v>
      </c>
      <c r="D43" s="157">
        <v>0</v>
      </c>
      <c r="E43" s="23">
        <v>0</v>
      </c>
      <c r="F43" s="157">
        <v>222320.269</v>
      </c>
      <c r="G43" s="23">
        <v>0</v>
      </c>
      <c r="H43" s="158">
        <v>0</v>
      </c>
      <c r="I43" s="58">
        <v>0</v>
      </c>
      <c r="J43" s="157">
        <v>14988.08286492455</v>
      </c>
      <c r="K43" s="23">
        <v>0.29244226132279239</v>
      </c>
      <c r="L43" s="157">
        <v>1368.7003211888782</v>
      </c>
      <c r="M43" s="23">
        <v>0.37121930697920813</v>
      </c>
      <c r="N43" s="157">
        <v>2385.8343050742574</v>
      </c>
      <c r="O43" s="23">
        <v>0.22786171819455342</v>
      </c>
    </row>
    <row r="44" spans="1:15" ht="12.4" customHeight="1" x14ac:dyDescent="0.15">
      <c r="A44" s="114" t="s">
        <v>163</v>
      </c>
      <c r="B44" s="157">
        <v>52319.284666666666</v>
      </c>
      <c r="C44" s="23">
        <v>0.80989364267674302</v>
      </c>
      <c r="D44" s="157">
        <v>0</v>
      </c>
      <c r="E44" s="23">
        <v>0</v>
      </c>
      <c r="F44" s="157">
        <v>25666.022000000001</v>
      </c>
      <c r="G44" s="23">
        <v>0</v>
      </c>
      <c r="H44" s="158">
        <v>0</v>
      </c>
      <c r="I44" s="58">
        <v>0</v>
      </c>
      <c r="J44" s="157">
        <v>16906.537456385722</v>
      </c>
      <c r="K44" s="23">
        <v>0.32987448024152749</v>
      </c>
      <c r="L44" s="157">
        <v>3027.4643729626082</v>
      </c>
      <c r="M44" s="23">
        <v>0.82110978498143605</v>
      </c>
      <c r="N44" s="157">
        <v>6849.7786853341586</v>
      </c>
      <c r="O44" s="23">
        <v>0.65419561499854106</v>
      </c>
    </row>
    <row r="45" spans="1:15" ht="12.4" customHeight="1" x14ac:dyDescent="0.15">
      <c r="A45" s="114" t="s">
        <v>164</v>
      </c>
      <c r="B45" s="157">
        <v>8927.3673333333336</v>
      </c>
      <c r="C45" s="23">
        <v>0.13819413042765025</v>
      </c>
      <c r="D45" s="157">
        <v>0</v>
      </c>
      <c r="E45" s="23">
        <v>0</v>
      </c>
      <c r="F45" s="157">
        <v>11600.798000000001</v>
      </c>
      <c r="G45" s="23">
        <v>0</v>
      </c>
      <c r="H45" s="158">
        <v>0</v>
      </c>
      <c r="I45" s="58">
        <v>0</v>
      </c>
      <c r="J45" s="157">
        <v>4194.4894466323158</v>
      </c>
      <c r="K45" s="23">
        <v>8.1841419607998497E-2</v>
      </c>
      <c r="L45" s="157">
        <v>844.09934611697031</v>
      </c>
      <c r="M45" s="23">
        <v>0.22893687495811088</v>
      </c>
      <c r="N45" s="157">
        <v>1761.0865587871288</v>
      </c>
      <c r="O45" s="23">
        <v>0.16819450048190956</v>
      </c>
    </row>
    <row r="46" spans="1:15" ht="12.4" customHeight="1" x14ac:dyDescent="0.15">
      <c r="A46" s="116" t="s">
        <v>165</v>
      </c>
      <c r="B46" s="157">
        <v>9213.0049999999992</v>
      </c>
      <c r="C46" s="23">
        <v>0.14261575300556248</v>
      </c>
      <c r="D46" s="157">
        <v>0</v>
      </c>
      <c r="E46" s="23">
        <v>0</v>
      </c>
      <c r="F46" s="157">
        <v>1470591.5194999999</v>
      </c>
      <c r="G46" s="23">
        <v>0</v>
      </c>
      <c r="H46" s="158">
        <v>0</v>
      </c>
      <c r="I46" s="58">
        <v>0</v>
      </c>
      <c r="J46" s="157">
        <v>46135.470400809718</v>
      </c>
      <c r="K46" s="23">
        <v>0.90017925659977105</v>
      </c>
      <c r="L46" s="157">
        <v>1070.9507775647173</v>
      </c>
      <c r="M46" s="23">
        <v>0.29046358746456097</v>
      </c>
      <c r="N46" s="157">
        <v>3088.5130525990103</v>
      </c>
      <c r="O46" s="23">
        <v>0.29497182152790435</v>
      </c>
    </row>
    <row r="47" spans="1:15" ht="12.4" customHeight="1" x14ac:dyDescent="0.15">
      <c r="A47" s="114" t="s">
        <v>166</v>
      </c>
      <c r="B47" s="157">
        <v>29870.166666666668</v>
      </c>
      <c r="C47" s="23">
        <v>0.46238510796079235</v>
      </c>
      <c r="D47" s="157">
        <v>0</v>
      </c>
      <c r="E47" s="23">
        <v>0</v>
      </c>
      <c r="F47" s="157">
        <v>0</v>
      </c>
      <c r="G47" s="23">
        <v>0</v>
      </c>
      <c r="H47" s="158">
        <v>0</v>
      </c>
      <c r="I47" s="58">
        <v>0</v>
      </c>
      <c r="J47" s="157">
        <v>4388.6775064409276</v>
      </c>
      <c r="K47" s="23">
        <v>8.5630349509448034E-2</v>
      </c>
      <c r="L47" s="157">
        <v>769.37532502396925</v>
      </c>
      <c r="M47" s="23">
        <v>0.20867020379904447</v>
      </c>
      <c r="N47" s="157">
        <v>1738.7545309405941</v>
      </c>
      <c r="O47" s="23">
        <v>0.16606165570511286</v>
      </c>
    </row>
    <row r="48" spans="1:15" ht="12.4" customHeight="1" x14ac:dyDescent="0.15">
      <c r="A48" s="114" t="s">
        <v>167</v>
      </c>
      <c r="B48" s="157">
        <v>517.84799999999996</v>
      </c>
      <c r="C48" s="23">
        <v>8.0161991079375876E-3</v>
      </c>
      <c r="D48" s="157">
        <v>0</v>
      </c>
      <c r="E48" s="23">
        <v>0</v>
      </c>
      <c r="F48" s="157">
        <v>1297.7239999999999</v>
      </c>
      <c r="G48" s="23">
        <v>0</v>
      </c>
      <c r="H48" s="158">
        <v>0</v>
      </c>
      <c r="I48" s="58">
        <v>0</v>
      </c>
      <c r="J48" s="157">
        <v>729.73218163415538</v>
      </c>
      <c r="K48" s="23">
        <v>1.4238280591343751E-2</v>
      </c>
      <c r="L48" s="157">
        <v>139.57788878235857</v>
      </c>
      <c r="M48" s="23">
        <v>3.7856356385159266E-2</v>
      </c>
      <c r="N48" s="157">
        <v>218.06930383663365</v>
      </c>
      <c r="O48" s="23">
        <v>2.0826947685354414E-2</v>
      </c>
    </row>
    <row r="49" spans="1:17" ht="12.4" customHeight="1" x14ac:dyDescent="0.15">
      <c r="A49" s="114" t="s">
        <v>168</v>
      </c>
      <c r="B49" s="157">
        <v>69291.313999999998</v>
      </c>
      <c r="C49" s="23">
        <v>1.0726177748579182</v>
      </c>
      <c r="D49" s="157">
        <v>0</v>
      </c>
      <c r="E49" s="23">
        <v>0</v>
      </c>
      <c r="F49" s="157">
        <v>1723853.7805000001</v>
      </c>
      <c r="G49" s="23">
        <v>0</v>
      </c>
      <c r="H49" s="158">
        <v>0</v>
      </c>
      <c r="I49" s="58">
        <v>0</v>
      </c>
      <c r="J49" s="157">
        <v>102472.58558686051</v>
      </c>
      <c r="K49" s="23">
        <v>1.999409459013938</v>
      </c>
      <c r="L49" s="157">
        <v>3308.8510805369128</v>
      </c>
      <c r="M49" s="23">
        <v>0.89742757125050188</v>
      </c>
      <c r="N49" s="157">
        <v>10554.626759282177</v>
      </c>
      <c r="O49" s="23">
        <v>1.0080311877305304</v>
      </c>
    </row>
    <row r="50" spans="1:17" ht="12.4" customHeight="1" x14ac:dyDescent="0.15">
      <c r="A50" s="114" t="s">
        <v>169</v>
      </c>
      <c r="B50" s="157">
        <v>0</v>
      </c>
      <c r="C50" s="23">
        <v>0</v>
      </c>
      <c r="D50" s="157">
        <v>0</v>
      </c>
      <c r="E50" s="23">
        <v>0</v>
      </c>
      <c r="F50" s="157">
        <v>7753.8185000000003</v>
      </c>
      <c r="G50" s="23">
        <v>0</v>
      </c>
      <c r="H50" s="158">
        <v>0</v>
      </c>
      <c r="I50" s="58">
        <v>0</v>
      </c>
      <c r="J50" s="157">
        <v>606.80218200220827</v>
      </c>
      <c r="K50" s="23">
        <v>1.1839713182772273E-2</v>
      </c>
      <c r="L50" s="157">
        <v>123.71607286673058</v>
      </c>
      <c r="M50" s="23">
        <v>3.3554309968952846E-2</v>
      </c>
      <c r="N50" s="157">
        <v>121.927224009901</v>
      </c>
      <c r="O50" s="23">
        <v>1.1644793059811224E-2</v>
      </c>
    </row>
    <row r="51" spans="1:17" ht="12.4" customHeight="1" x14ac:dyDescent="0.15">
      <c r="A51" s="114" t="s">
        <v>170</v>
      </c>
      <c r="B51" s="157">
        <v>1116.6666666666667</v>
      </c>
      <c r="C51" s="23">
        <v>1.7285810386825813E-2</v>
      </c>
      <c r="D51" s="157">
        <v>0</v>
      </c>
      <c r="E51" s="23">
        <v>0</v>
      </c>
      <c r="F51" s="157">
        <v>0</v>
      </c>
      <c r="G51" s="23">
        <v>0</v>
      </c>
      <c r="H51" s="158">
        <v>0</v>
      </c>
      <c r="I51" s="58">
        <v>0</v>
      </c>
      <c r="J51" s="157">
        <v>3275.2866417004047</v>
      </c>
      <c r="K51" s="23">
        <v>6.3906254096095322E-2</v>
      </c>
      <c r="L51" s="157">
        <v>28.588026845637586</v>
      </c>
      <c r="M51" s="23">
        <v>7.7536531183995281E-3</v>
      </c>
      <c r="N51" s="157">
        <v>188.0908125</v>
      </c>
      <c r="O51" s="23">
        <v>1.7963819038776727E-2</v>
      </c>
    </row>
    <row r="52" spans="1:17" ht="12.4" customHeight="1" x14ac:dyDescent="0.15">
      <c r="A52" s="114" t="s">
        <v>171</v>
      </c>
      <c r="B52" s="157">
        <v>0</v>
      </c>
      <c r="C52" s="23">
        <v>0</v>
      </c>
      <c r="D52" s="157">
        <v>0</v>
      </c>
      <c r="E52" s="23">
        <v>0</v>
      </c>
      <c r="F52" s="157">
        <v>0</v>
      </c>
      <c r="G52" s="23">
        <v>0</v>
      </c>
      <c r="H52" s="158">
        <v>0</v>
      </c>
      <c r="I52" s="58">
        <v>0</v>
      </c>
      <c r="J52" s="157">
        <v>495.7443906882591</v>
      </c>
      <c r="K52" s="23">
        <v>9.6727921747912053E-3</v>
      </c>
      <c r="L52" s="157">
        <v>88.783536912751671</v>
      </c>
      <c r="M52" s="23">
        <v>2.4079897208825488E-2</v>
      </c>
      <c r="N52" s="157">
        <v>235.63976516089107</v>
      </c>
      <c r="O52" s="23">
        <v>2.2505033836727629E-2</v>
      </c>
    </row>
    <row r="53" spans="1:17" ht="12.4" customHeight="1" x14ac:dyDescent="0.15">
      <c r="A53" s="114" t="s">
        <v>172</v>
      </c>
      <c r="B53" s="157">
        <v>0</v>
      </c>
      <c r="C53" s="23">
        <v>0</v>
      </c>
      <c r="D53" s="157">
        <v>0</v>
      </c>
      <c r="E53" s="23">
        <v>0</v>
      </c>
      <c r="F53" s="157">
        <v>0</v>
      </c>
      <c r="G53" s="23">
        <v>0</v>
      </c>
      <c r="H53" s="158">
        <v>0</v>
      </c>
      <c r="I53" s="58">
        <v>0</v>
      </c>
      <c r="J53" s="157">
        <v>2898.2065666175927</v>
      </c>
      <c r="K53" s="23">
        <v>5.6548798786380437E-2</v>
      </c>
      <c r="L53" s="157">
        <v>27.654351869606906</v>
      </c>
      <c r="M53" s="23">
        <v>7.5004215145339902E-3</v>
      </c>
      <c r="N53" s="157">
        <v>129.14667543316833</v>
      </c>
      <c r="O53" s="23">
        <v>1.2334294674499679E-2</v>
      </c>
    </row>
    <row r="54" spans="1:17" ht="12.4" customHeight="1" x14ac:dyDescent="0.15">
      <c r="A54" s="114" t="s">
        <v>173</v>
      </c>
      <c r="B54" s="157">
        <v>0</v>
      </c>
      <c r="C54" s="23">
        <v>0</v>
      </c>
      <c r="D54" s="157">
        <v>0</v>
      </c>
      <c r="E54" s="23">
        <v>0</v>
      </c>
      <c r="F54" s="157">
        <v>0</v>
      </c>
      <c r="G54" s="23">
        <v>0</v>
      </c>
      <c r="H54" s="158">
        <v>0</v>
      </c>
      <c r="I54" s="58">
        <v>0</v>
      </c>
      <c r="J54" s="157">
        <v>3328.1673008833272</v>
      </c>
      <c r="K54" s="23">
        <v>6.4938043130828002E-2</v>
      </c>
      <c r="L54" s="157">
        <v>172.73898274209012</v>
      </c>
      <c r="M54" s="23">
        <v>4.6850318122313848E-2</v>
      </c>
      <c r="N54" s="157">
        <v>397.91091120049504</v>
      </c>
      <c r="O54" s="23">
        <v>3.8002917353342013E-2</v>
      </c>
    </row>
    <row r="55" spans="1:17" ht="12.4" customHeight="1" x14ac:dyDescent="0.15">
      <c r="A55" s="114" t="s">
        <v>174</v>
      </c>
      <c r="B55" s="157">
        <v>1717.2486666666668</v>
      </c>
      <c r="C55" s="23">
        <v>2.6582717766295023E-2</v>
      </c>
      <c r="D55" s="157">
        <v>0</v>
      </c>
      <c r="E55" s="23">
        <v>0</v>
      </c>
      <c r="F55" s="157">
        <v>3519.2894999999999</v>
      </c>
      <c r="G55" s="23">
        <v>0</v>
      </c>
      <c r="H55" s="158">
        <v>0</v>
      </c>
      <c r="I55" s="58">
        <v>0</v>
      </c>
      <c r="J55" s="157">
        <v>3925.7638606919395</v>
      </c>
      <c r="K55" s="23">
        <v>7.6598139414264965E-2</v>
      </c>
      <c r="L55" s="157">
        <v>82.295285714285711</v>
      </c>
      <c r="M55" s="23">
        <v>2.2320151794789619E-2</v>
      </c>
      <c r="N55" s="157">
        <v>325.44076144801983</v>
      </c>
      <c r="O55" s="23">
        <v>3.1081576334271686E-2</v>
      </c>
    </row>
    <row r="56" spans="1:17" ht="12.4" customHeight="1" x14ac:dyDescent="0.15">
      <c r="A56" s="114" t="s">
        <v>175</v>
      </c>
      <c r="B56" s="157">
        <v>583.33333333333337</v>
      </c>
      <c r="C56" s="23">
        <v>9.0299009483418412E-3</v>
      </c>
      <c r="D56" s="157">
        <v>0</v>
      </c>
      <c r="E56" s="23">
        <v>0</v>
      </c>
      <c r="F56" s="157">
        <v>22410.159500000002</v>
      </c>
      <c r="G56" s="23">
        <v>0</v>
      </c>
      <c r="H56" s="158">
        <v>0</v>
      </c>
      <c r="I56" s="58">
        <v>0</v>
      </c>
      <c r="J56" s="157">
        <v>13173.776835664336</v>
      </c>
      <c r="K56" s="23">
        <v>0.25704215293600807</v>
      </c>
      <c r="L56" s="157">
        <v>263.79224544582934</v>
      </c>
      <c r="M56" s="23">
        <v>7.1545811033222148E-2</v>
      </c>
      <c r="N56" s="157">
        <v>456.20078310643567</v>
      </c>
      <c r="O56" s="23">
        <v>4.3569955406898148E-2</v>
      </c>
    </row>
    <row r="57" spans="1:17" ht="12.4" customHeight="1" x14ac:dyDescent="0.15">
      <c r="A57" s="114" t="s">
        <v>176</v>
      </c>
      <c r="B57" s="157">
        <v>388154.6198333333</v>
      </c>
      <c r="C57" s="23">
        <v>6.0085676052621997</v>
      </c>
      <c r="D57" s="157">
        <v>0</v>
      </c>
      <c r="E57" s="23">
        <v>0</v>
      </c>
      <c r="F57" s="157">
        <v>405044.17550000001</v>
      </c>
      <c r="G57" s="23">
        <v>0</v>
      </c>
      <c r="H57" s="158">
        <v>0</v>
      </c>
      <c r="I57" s="58">
        <v>0</v>
      </c>
      <c r="J57" s="157">
        <v>78305.246038277503</v>
      </c>
      <c r="K57" s="23">
        <v>1.5278647330181261</v>
      </c>
      <c r="L57" s="157">
        <v>4937.8873432406526</v>
      </c>
      <c r="M57" s="23">
        <v>1.3392552694858628</v>
      </c>
      <c r="N57" s="157">
        <v>17535.839335396042</v>
      </c>
      <c r="O57" s="23">
        <v>1.6747795404101262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3"/>
      <c r="H58" s="158"/>
      <c r="I58" s="58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6460019.1814999999</v>
      </c>
      <c r="C59" s="24">
        <v>100</v>
      </c>
      <c r="D59" s="157">
        <v>0</v>
      </c>
      <c r="E59" s="24">
        <v>0</v>
      </c>
      <c r="F59" s="157">
        <v>56309290.491999999</v>
      </c>
      <c r="G59" s="23">
        <v>0</v>
      </c>
      <c r="H59" s="158">
        <v>0</v>
      </c>
      <c r="I59" s="58">
        <v>0</v>
      </c>
      <c r="J59" s="157">
        <v>5125142.5827202797</v>
      </c>
      <c r="K59" s="24">
        <v>100</v>
      </c>
      <c r="L59" s="157">
        <v>368703.96971716202</v>
      </c>
      <c r="M59" s="24">
        <v>100</v>
      </c>
      <c r="N59" s="157">
        <v>1047053.5919672031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1045701.18</v>
      </c>
    </row>
  </sheetData>
  <mergeCells count="14">
    <mergeCell ref="A2:G2"/>
    <mergeCell ref="H2:O2"/>
    <mergeCell ref="N3:O3"/>
    <mergeCell ref="A4:A6"/>
    <mergeCell ref="B4:G4"/>
    <mergeCell ref="H4:I4"/>
    <mergeCell ref="J4:O4"/>
    <mergeCell ref="B5:C5"/>
    <mergeCell ref="D5:E5"/>
    <mergeCell ref="F5:G5"/>
    <mergeCell ref="H5:I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AG63"/>
  <sheetViews>
    <sheetView view="pageBreakPreview" zoomScale="130" zoomScaleNormal="100" zoomScaleSheetLayoutView="130" workbookViewId="0">
      <selection activeCell="B7" sqref="B7:O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82" t="s">
        <v>258</v>
      </c>
      <c r="B2" s="282"/>
      <c r="C2" s="282"/>
      <c r="D2" s="282"/>
      <c r="E2" s="282"/>
      <c r="F2" s="282"/>
      <c r="G2" s="282"/>
      <c r="H2" s="293" t="s">
        <v>264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94" t="s">
        <v>113</v>
      </c>
      <c r="O3" s="295"/>
    </row>
    <row r="4" spans="1:15" x14ac:dyDescent="0.15">
      <c r="A4" s="283" t="s">
        <v>114</v>
      </c>
      <c r="B4" s="286" t="s">
        <v>265</v>
      </c>
      <c r="C4" s="287"/>
      <c r="D4" s="287"/>
      <c r="E4" s="287"/>
      <c r="F4" s="287"/>
      <c r="G4" s="287"/>
      <c r="H4" s="287" t="s">
        <v>265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84"/>
      <c r="B5" s="289" t="s">
        <v>240</v>
      </c>
      <c r="C5" s="301"/>
      <c r="D5" s="289" t="s">
        <v>227</v>
      </c>
      <c r="E5" s="301"/>
      <c r="F5" s="286" t="s">
        <v>228</v>
      </c>
      <c r="G5" s="287"/>
      <c r="H5" s="287" t="s">
        <v>229</v>
      </c>
      <c r="I5" s="298"/>
      <c r="J5" s="286" t="s">
        <v>230</v>
      </c>
      <c r="K5" s="298"/>
      <c r="L5" s="286" t="s">
        <v>235</v>
      </c>
      <c r="M5" s="298"/>
      <c r="N5" s="286" t="s">
        <v>236</v>
      </c>
      <c r="O5" s="300"/>
    </row>
    <row r="6" spans="1:15" x14ac:dyDescent="0.15">
      <c r="A6" s="285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974193.88750991505</v>
      </c>
      <c r="C7" s="23">
        <v>27.707075400368701</v>
      </c>
      <c r="D7" s="157">
        <v>357165.46980574762</v>
      </c>
      <c r="E7" s="23">
        <v>32.994565477428736</v>
      </c>
      <c r="F7" s="157">
        <v>2281569.0984084746</v>
      </c>
      <c r="G7" s="23">
        <v>21.793693440409534</v>
      </c>
      <c r="H7" s="157">
        <v>1525197.5302211838</v>
      </c>
      <c r="I7" s="23">
        <v>24.074934341921779</v>
      </c>
      <c r="J7" s="157">
        <v>3184153.7578438665</v>
      </c>
      <c r="K7" s="23">
        <v>20.673960302588981</v>
      </c>
      <c r="L7" s="157">
        <v>10599107.593719745</v>
      </c>
      <c r="M7" s="23">
        <v>21.311589640996768</v>
      </c>
      <c r="N7" s="157">
        <v>45920852.491711862</v>
      </c>
      <c r="O7" s="23">
        <v>30.595545203344116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7"/>
      <c r="I8" s="23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331687.3112946176</v>
      </c>
      <c r="C9" s="23">
        <v>9.4335280288771077</v>
      </c>
      <c r="D9" s="157">
        <v>140258.94930509941</v>
      </c>
      <c r="E9" s="23">
        <v>12.956972265990279</v>
      </c>
      <c r="F9" s="157">
        <v>657659.34734915255</v>
      </c>
      <c r="G9" s="23">
        <v>6.2820040008190903</v>
      </c>
      <c r="H9" s="157">
        <v>467865.42328660435</v>
      </c>
      <c r="I9" s="23">
        <v>7.3851610190104111</v>
      </c>
      <c r="J9" s="157">
        <v>884142.05970631971</v>
      </c>
      <c r="K9" s="23">
        <v>5.7405261285482183</v>
      </c>
      <c r="L9" s="157">
        <v>1720097.8334522292</v>
      </c>
      <c r="M9" s="23">
        <v>3.4585948717628239</v>
      </c>
      <c r="N9" s="157">
        <v>4295109.6861864403</v>
      </c>
      <c r="O9" s="23">
        <v>2.8616895250530567</v>
      </c>
    </row>
    <row r="10" spans="1:15" ht="12.4" customHeight="1" x14ac:dyDescent="0.15">
      <c r="A10" s="114" t="s">
        <v>135</v>
      </c>
      <c r="B10" s="157">
        <v>241911.2207223796</v>
      </c>
      <c r="C10" s="23">
        <v>6.8802037445364173</v>
      </c>
      <c r="D10" s="157">
        <v>108635.24632735524</v>
      </c>
      <c r="E10" s="23">
        <v>10.035608285576888</v>
      </c>
      <c r="F10" s="157">
        <v>481964.77860508469</v>
      </c>
      <c r="G10" s="23">
        <v>4.6037582825438275</v>
      </c>
      <c r="H10" s="157">
        <v>346534.82124922122</v>
      </c>
      <c r="I10" s="23">
        <v>5.4699820209876222</v>
      </c>
      <c r="J10" s="157">
        <v>643574.50466914498</v>
      </c>
      <c r="K10" s="23">
        <v>4.1785776608658001</v>
      </c>
      <c r="L10" s="157">
        <v>1235550.592121019</v>
      </c>
      <c r="M10" s="23">
        <v>2.4843173792835049</v>
      </c>
      <c r="N10" s="157">
        <v>3508878.8434915259</v>
      </c>
      <c r="O10" s="23">
        <v>2.3378499188027755</v>
      </c>
    </row>
    <row r="11" spans="1:15" ht="12.4" customHeight="1" x14ac:dyDescent="0.15">
      <c r="A11" s="116" t="s">
        <v>136</v>
      </c>
      <c r="B11" s="157">
        <v>235734.74884135977</v>
      </c>
      <c r="C11" s="23">
        <v>6.7045385362963064</v>
      </c>
      <c r="D11" s="157">
        <v>106608.22637057044</v>
      </c>
      <c r="E11" s="23">
        <v>9.8483543421187889</v>
      </c>
      <c r="F11" s="157">
        <v>460432.51520677964</v>
      </c>
      <c r="G11" s="23">
        <v>4.3980807302364466</v>
      </c>
      <c r="H11" s="157">
        <v>335041.51647663553</v>
      </c>
      <c r="I11" s="23">
        <v>5.2885625311910651</v>
      </c>
      <c r="J11" s="157">
        <v>610062.66610780673</v>
      </c>
      <c r="K11" s="23">
        <v>3.9609931870076593</v>
      </c>
      <c r="L11" s="157">
        <v>1136905.2141401274</v>
      </c>
      <c r="M11" s="23">
        <v>2.2859714528061246</v>
      </c>
      <c r="N11" s="157">
        <v>3125562.6973220338</v>
      </c>
      <c r="O11" s="23">
        <v>2.0824590486220211</v>
      </c>
    </row>
    <row r="12" spans="1:15" ht="12.4" customHeight="1" x14ac:dyDescent="0.15">
      <c r="A12" s="116" t="s">
        <v>137</v>
      </c>
      <c r="B12" s="157">
        <v>1504.5438753541077</v>
      </c>
      <c r="C12" s="23">
        <v>4.2790774128291707E-2</v>
      </c>
      <c r="D12" s="157">
        <v>857.09563353500437</v>
      </c>
      <c r="E12" s="23">
        <v>7.9177581238380645E-2</v>
      </c>
      <c r="F12" s="157">
        <v>4399.5022576271185</v>
      </c>
      <c r="G12" s="23">
        <v>4.2024325960584689E-2</v>
      </c>
      <c r="H12" s="157">
        <v>2521.3762959501555</v>
      </c>
      <c r="I12" s="23">
        <v>3.9799414550241857E-2</v>
      </c>
      <c r="J12" s="157">
        <v>6640.6860260223048</v>
      </c>
      <c r="K12" s="23">
        <v>4.3116410112339312E-2</v>
      </c>
      <c r="L12" s="157">
        <v>11647.660503184714</v>
      </c>
      <c r="M12" s="23">
        <v>2.3419911414863038E-2</v>
      </c>
      <c r="N12" s="157">
        <v>6486.3858305084741</v>
      </c>
      <c r="O12" s="23">
        <v>4.3216643445256452E-3</v>
      </c>
    </row>
    <row r="13" spans="1:15" ht="12.4" customHeight="1" x14ac:dyDescent="0.15">
      <c r="A13" s="116" t="s">
        <v>138</v>
      </c>
      <c r="B13" s="157">
        <v>1500.0173654390935</v>
      </c>
      <c r="C13" s="23">
        <v>4.2662035534133218E-2</v>
      </c>
      <c r="D13" s="157">
        <v>379.21287208297321</v>
      </c>
      <c r="E13" s="23">
        <v>3.5031281004376989E-2</v>
      </c>
      <c r="F13" s="157">
        <v>6247.4042949152545</v>
      </c>
      <c r="G13" s="23">
        <v>5.9675603994047859E-2</v>
      </c>
      <c r="H13" s="157">
        <v>3160.2453987538938</v>
      </c>
      <c r="I13" s="23">
        <v>4.988383404235313E-2</v>
      </c>
      <c r="J13" s="157">
        <v>9931.3374014869896</v>
      </c>
      <c r="K13" s="23">
        <v>6.4481834359968432E-2</v>
      </c>
      <c r="L13" s="157">
        <v>21679.40249044586</v>
      </c>
      <c r="M13" s="23">
        <v>4.359070095789444E-2</v>
      </c>
      <c r="N13" s="157">
        <v>158730.23920338982</v>
      </c>
      <c r="O13" s="23">
        <v>0.10575670844876985</v>
      </c>
    </row>
    <row r="14" spans="1:15" ht="12.4" customHeight="1" x14ac:dyDescent="0.15">
      <c r="A14" s="116" t="s">
        <v>139</v>
      </c>
      <c r="B14" s="157">
        <v>3171.9106402266293</v>
      </c>
      <c r="C14" s="23">
        <v>9.0212398577687161E-2</v>
      </c>
      <c r="D14" s="157">
        <v>790.71145116681066</v>
      </c>
      <c r="E14" s="23">
        <v>7.3045081215340368E-2</v>
      </c>
      <c r="F14" s="157">
        <v>10885.356845762712</v>
      </c>
      <c r="G14" s="23">
        <v>0.10397762235274788</v>
      </c>
      <c r="H14" s="157">
        <v>5811.6830778816202</v>
      </c>
      <c r="I14" s="23">
        <v>9.1736241203962163E-2</v>
      </c>
      <c r="J14" s="157">
        <v>16939.815133828997</v>
      </c>
      <c r="K14" s="23">
        <v>0.10998622938583273</v>
      </c>
      <c r="L14" s="157">
        <v>65318.314987261147</v>
      </c>
      <c r="M14" s="23">
        <v>0.1313353141046231</v>
      </c>
      <c r="N14" s="157">
        <v>218099.52113559321</v>
      </c>
      <c r="O14" s="23">
        <v>0.14531249738745852</v>
      </c>
    </row>
    <row r="15" spans="1:15" ht="12.4" customHeight="1" x14ac:dyDescent="0.15">
      <c r="A15" s="114" t="s">
        <v>140</v>
      </c>
      <c r="B15" s="157">
        <v>89776.090572237954</v>
      </c>
      <c r="C15" s="23">
        <v>2.5533242843406883</v>
      </c>
      <c r="D15" s="157">
        <v>31623.702977744168</v>
      </c>
      <c r="E15" s="23">
        <v>2.9213639804133926</v>
      </c>
      <c r="F15" s="157">
        <v>175694.5687440678</v>
      </c>
      <c r="G15" s="23">
        <v>1.6782457182752619</v>
      </c>
      <c r="H15" s="157">
        <v>121330.60203738319</v>
      </c>
      <c r="I15" s="23">
        <v>1.9151789980227902</v>
      </c>
      <c r="J15" s="157">
        <v>240567.55503717472</v>
      </c>
      <c r="K15" s="23">
        <v>1.561948467682418</v>
      </c>
      <c r="L15" s="157">
        <v>484547.24133121019</v>
      </c>
      <c r="M15" s="23">
        <v>0.97427749247931894</v>
      </c>
      <c r="N15" s="157">
        <v>786230.84269491525</v>
      </c>
      <c r="O15" s="23">
        <v>0.52383960625028192</v>
      </c>
    </row>
    <row r="16" spans="1:15" ht="12.4" customHeight="1" x14ac:dyDescent="0.15">
      <c r="A16" s="116" t="s">
        <v>136</v>
      </c>
      <c r="B16" s="157">
        <v>87221.948631728039</v>
      </c>
      <c r="C16" s="23">
        <v>2.48068186250222</v>
      </c>
      <c r="D16" s="157">
        <v>30352.321007778737</v>
      </c>
      <c r="E16" s="23">
        <v>2.8039150689112211</v>
      </c>
      <c r="F16" s="157">
        <v>157186.69747457627</v>
      </c>
      <c r="G16" s="23">
        <v>1.501457352337441</v>
      </c>
      <c r="H16" s="157">
        <v>103679.89458878506</v>
      </c>
      <c r="I16" s="23">
        <v>1.6365661531332205</v>
      </c>
      <c r="J16" s="157">
        <v>221036.82285130111</v>
      </c>
      <c r="K16" s="23">
        <v>1.4351400241841794</v>
      </c>
      <c r="L16" s="157">
        <v>431050.02815286623</v>
      </c>
      <c r="M16" s="23">
        <v>0.86671082763393725</v>
      </c>
      <c r="N16" s="157">
        <v>657466.52608474577</v>
      </c>
      <c r="O16" s="23">
        <v>0.43804820091574009</v>
      </c>
    </row>
    <row r="17" spans="1:33" ht="12.4" customHeight="1" x14ac:dyDescent="0.15">
      <c r="A17" s="116" t="s">
        <v>137</v>
      </c>
      <c r="B17" s="157">
        <v>960.82623229461763</v>
      </c>
      <c r="C17" s="23">
        <v>2.7326885547275817E-2</v>
      </c>
      <c r="D17" s="157">
        <v>606.39237337942961</v>
      </c>
      <c r="E17" s="23">
        <v>5.6017881234047107E-2</v>
      </c>
      <c r="F17" s="157">
        <v>7149.2103728813554</v>
      </c>
      <c r="G17" s="23">
        <v>6.828971312604866E-2</v>
      </c>
      <c r="H17" s="157">
        <v>11821.479551401868</v>
      </c>
      <c r="I17" s="23">
        <v>0.18659966226348274</v>
      </c>
      <c r="J17" s="157">
        <v>1573.7516133828997</v>
      </c>
      <c r="K17" s="23">
        <v>1.0217998518779067E-2</v>
      </c>
      <c r="L17" s="157">
        <v>105.43238853503185</v>
      </c>
      <c r="M17" s="23">
        <v>2.1199254554790051E-4</v>
      </c>
      <c r="N17" s="157">
        <v>419.16969491525424</v>
      </c>
      <c r="O17" s="23">
        <v>2.7927890386979042E-4</v>
      </c>
    </row>
    <row r="18" spans="1:33" ht="12.4" customHeight="1" x14ac:dyDescent="0.15">
      <c r="A18" s="116" t="s">
        <v>138</v>
      </c>
      <c r="B18" s="157">
        <v>717.65647025495753</v>
      </c>
      <c r="C18" s="23">
        <v>2.0410887594194838E-2</v>
      </c>
      <c r="D18" s="157">
        <v>385.93669598098529</v>
      </c>
      <c r="E18" s="23">
        <v>3.5652420690647099E-2</v>
      </c>
      <c r="F18" s="157">
        <v>4267.3827474576274</v>
      </c>
      <c r="G18" s="23">
        <v>4.076231197900531E-2</v>
      </c>
      <c r="H18" s="157">
        <v>2443.6838037383177</v>
      </c>
      <c r="I18" s="23">
        <v>3.85730542842447E-2</v>
      </c>
      <c r="J18" s="157">
        <v>6443.6182899628257</v>
      </c>
      <c r="K18" s="23">
        <v>4.1836895722627943E-2</v>
      </c>
      <c r="L18" s="157">
        <v>25696.274280254776</v>
      </c>
      <c r="M18" s="23">
        <v>5.1667411423181882E-2</v>
      </c>
      <c r="N18" s="157">
        <v>53678.228000000003</v>
      </c>
      <c r="O18" s="23">
        <v>3.5764027932752976E-2</v>
      </c>
    </row>
    <row r="19" spans="1:33" ht="12.4" customHeight="1" x14ac:dyDescent="0.15">
      <c r="A19" s="114" t="s">
        <v>139</v>
      </c>
      <c r="B19" s="157">
        <v>875.65923796033996</v>
      </c>
      <c r="C19" s="23">
        <v>2.4904648696997298E-2</v>
      </c>
      <c r="D19" s="157">
        <v>279.05290060501295</v>
      </c>
      <c r="E19" s="23">
        <v>2.5778609577476991E-2</v>
      </c>
      <c r="F19" s="157">
        <v>7091.278149152542</v>
      </c>
      <c r="G19" s="23">
        <v>6.7736340832766945E-2</v>
      </c>
      <c r="H19" s="157">
        <v>3385.5440934579437</v>
      </c>
      <c r="I19" s="23">
        <v>5.3440128341842384E-2</v>
      </c>
      <c r="J19" s="157">
        <v>11513.36228252788</v>
      </c>
      <c r="K19" s="23">
        <v>7.4753549256831517E-2</v>
      </c>
      <c r="L19" s="157">
        <v>27695.506509554139</v>
      </c>
      <c r="M19" s="23">
        <v>5.5687260876651802E-2</v>
      </c>
      <c r="N19" s="157">
        <v>74666.918915254239</v>
      </c>
      <c r="O19" s="23">
        <v>4.9748098497919002E-2</v>
      </c>
    </row>
    <row r="20" spans="1:33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3"/>
      <c r="J20" s="157"/>
      <c r="K20" s="23"/>
      <c r="L20" s="157"/>
      <c r="M20" s="23"/>
      <c r="N20" s="157"/>
      <c r="O20" s="23"/>
    </row>
    <row r="21" spans="1:33" ht="12.4" customHeight="1" x14ac:dyDescent="0.15">
      <c r="A21" s="116" t="s">
        <v>141</v>
      </c>
      <c r="B21" s="157">
        <v>1871426.2462379604</v>
      </c>
      <c r="C21" s="23">
        <v>53.225285824036142</v>
      </c>
      <c r="D21" s="157">
        <v>478874.06836819364</v>
      </c>
      <c r="E21" s="23">
        <v>44.237876110505212</v>
      </c>
      <c r="F21" s="157">
        <v>6644292.3270084746</v>
      </c>
      <c r="G21" s="23">
        <v>63.466703771670495</v>
      </c>
      <c r="H21" s="157">
        <v>3806357.818420561</v>
      </c>
      <c r="I21" s="23">
        <v>60.082587825228337</v>
      </c>
      <c r="J21" s="157">
        <v>10030823.840973979</v>
      </c>
      <c r="K21" s="23">
        <v>65.127776376911953</v>
      </c>
      <c r="L21" s="157">
        <v>33222129.214980893</v>
      </c>
      <c r="M21" s="23">
        <v>66.799622380412629</v>
      </c>
      <c r="N21" s="157">
        <v>84099650.353830501</v>
      </c>
      <c r="O21" s="23">
        <v>56.032815472022513</v>
      </c>
    </row>
    <row r="22" spans="1:33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3"/>
      <c r="J22" s="157"/>
      <c r="K22" s="23"/>
      <c r="L22" s="157"/>
      <c r="M22" s="23"/>
      <c r="N22" s="157"/>
      <c r="O22" s="23"/>
    </row>
    <row r="23" spans="1:33" ht="12.4" customHeight="1" x14ac:dyDescent="0.15">
      <c r="A23" s="114" t="s">
        <v>142</v>
      </c>
      <c r="B23" s="157">
        <v>338739.8946090652</v>
      </c>
      <c r="C23" s="23">
        <v>9.6341107467180596</v>
      </c>
      <c r="D23" s="157">
        <v>106199.38645138289</v>
      </c>
      <c r="E23" s="23">
        <v>9.8105861460757691</v>
      </c>
      <c r="F23" s="157">
        <v>885421.10093220347</v>
      </c>
      <c r="G23" s="23">
        <v>8.4575987871008742</v>
      </c>
      <c r="H23" s="157">
        <v>535788.73917445482</v>
      </c>
      <c r="I23" s="23">
        <v>8.457316813839471</v>
      </c>
      <c r="J23" s="157">
        <v>1302640.3876394052</v>
      </c>
      <c r="K23" s="23">
        <v>8.4577371919508675</v>
      </c>
      <c r="L23" s="157">
        <v>4192672.8733184715</v>
      </c>
      <c r="M23" s="23">
        <v>8.4301931068277725</v>
      </c>
      <c r="N23" s="157">
        <v>15774383.206254238</v>
      </c>
      <c r="O23" s="23">
        <v>10.509949799580305</v>
      </c>
      <c r="Q23" s="8">
        <f>B24+B25+B26+B27+B33+B34+B35+B36+B37+B38+B39+B40+B41+B42+B43+B44+B45+B46+B47+B48+B49+B50+B51+B52+B53+B54+B55+B56+B57</f>
        <v>338739.89460906514</v>
      </c>
      <c r="R23" s="8">
        <f t="shared" ref="R23:AG23" si="0">C24+C25+C26+C27+C33+C34+C35+C36+C37+C38+C39+C40+C41+C42+C43+C44+C45+C46+C47+C48+C49+C50+C51+C52+C53+C54+C55+C56+C57</f>
        <v>9.6341107467180578</v>
      </c>
      <c r="S23" s="8">
        <f t="shared" si="0"/>
        <v>106199.38645138286</v>
      </c>
      <c r="T23" s="8">
        <f t="shared" si="0"/>
        <v>9.8105861460757708</v>
      </c>
      <c r="U23" s="8">
        <f t="shared" si="0"/>
        <v>885421.10093220347</v>
      </c>
      <c r="V23" s="8">
        <f t="shared" si="0"/>
        <v>8.4575987871008742</v>
      </c>
      <c r="W23" s="8">
        <f t="shared" si="0"/>
        <v>535788.73917445482</v>
      </c>
      <c r="X23" s="8">
        <f t="shared" si="0"/>
        <v>8.4573168138394728</v>
      </c>
      <c r="Y23" s="8">
        <f t="shared" si="0"/>
        <v>1302640.387639405</v>
      </c>
      <c r="Z23" s="8">
        <f t="shared" si="0"/>
        <v>8.4577371919508675</v>
      </c>
      <c r="AA23" s="8">
        <f t="shared" si="0"/>
        <v>4192672.8733184719</v>
      </c>
      <c r="AB23" s="8">
        <f t="shared" si="0"/>
        <v>8.4301931068277742</v>
      </c>
      <c r="AC23" s="8">
        <f t="shared" si="0"/>
        <v>15774383.20625424</v>
      </c>
      <c r="AD23" s="8">
        <f t="shared" si="0"/>
        <v>10.509949799580301</v>
      </c>
      <c r="AE23" s="8">
        <f t="shared" si="0"/>
        <v>0</v>
      </c>
      <c r="AF23" s="8">
        <f t="shared" si="0"/>
        <v>0</v>
      </c>
      <c r="AG23" s="8">
        <f t="shared" si="0"/>
        <v>0</v>
      </c>
    </row>
    <row r="24" spans="1:33" ht="12.4" customHeight="1" x14ac:dyDescent="0.15">
      <c r="A24" s="114" t="s">
        <v>143</v>
      </c>
      <c r="B24" s="157">
        <v>3130.9121558073657</v>
      </c>
      <c r="C24" s="23">
        <v>8.9046359544113551E-2</v>
      </c>
      <c r="D24" s="157">
        <v>972.15519922212616</v>
      </c>
      <c r="E24" s="23">
        <v>8.9806661300159796E-2</v>
      </c>
      <c r="F24" s="157">
        <v>11511.832503389829</v>
      </c>
      <c r="G24" s="23">
        <v>0.10996175776189603</v>
      </c>
      <c r="H24" s="157">
        <v>6990.4551277258561</v>
      </c>
      <c r="I24" s="23">
        <v>0.11034291944843652</v>
      </c>
      <c r="J24" s="157">
        <v>16907.230784386615</v>
      </c>
      <c r="K24" s="23">
        <v>0.10977466688034818</v>
      </c>
      <c r="L24" s="157">
        <v>55027.071700636945</v>
      </c>
      <c r="M24" s="23">
        <v>0.11064274618030535</v>
      </c>
      <c r="N24" s="157">
        <v>86774.564050847461</v>
      </c>
      <c r="O24" s="23">
        <v>5.7815021996757608E-2</v>
      </c>
    </row>
    <row r="25" spans="1:33" ht="12.4" customHeight="1" x14ac:dyDescent="0.15">
      <c r="A25" s="114" t="s">
        <v>144</v>
      </c>
      <c r="B25" s="157">
        <v>2459.2468810198302</v>
      </c>
      <c r="C25" s="23">
        <v>6.9943508817021299E-2</v>
      </c>
      <c r="D25" s="157">
        <v>829.7334047104581</v>
      </c>
      <c r="E25" s="23">
        <v>7.6649887698882299E-2</v>
      </c>
      <c r="F25" s="157">
        <v>10929.601420338982</v>
      </c>
      <c r="G25" s="23">
        <v>0.10440024934896255</v>
      </c>
      <c r="H25" s="157">
        <v>4948.6852180685355</v>
      </c>
      <c r="I25" s="23">
        <v>7.8113994642098131E-2</v>
      </c>
      <c r="J25" s="157">
        <v>18066.679862453533</v>
      </c>
      <c r="K25" s="23">
        <v>0.11730269662884256</v>
      </c>
      <c r="L25" s="157">
        <v>96444.141242038226</v>
      </c>
      <c r="M25" s="23">
        <v>0.19391990724261707</v>
      </c>
      <c r="N25" s="157">
        <v>337709.59649152542</v>
      </c>
      <c r="O25" s="23">
        <v>0.22500473454678216</v>
      </c>
    </row>
    <row r="26" spans="1:33" ht="12.4" customHeight="1" x14ac:dyDescent="0.15">
      <c r="A26" s="114" t="s">
        <v>145</v>
      </c>
      <c r="B26" s="157">
        <v>15966.073555240793</v>
      </c>
      <c r="C26" s="23">
        <v>0.45409154123684348</v>
      </c>
      <c r="D26" s="157">
        <v>3464.786070224719</v>
      </c>
      <c r="E26" s="23">
        <v>0.3200732448225958</v>
      </c>
      <c r="F26" s="157">
        <v>13635.298001694915</v>
      </c>
      <c r="G26" s="23">
        <v>0.13024523553762027</v>
      </c>
      <c r="H26" s="157">
        <v>11004.686445482866</v>
      </c>
      <c r="I26" s="23">
        <v>0.17370674839082348</v>
      </c>
      <c r="J26" s="157">
        <v>16774.429263940521</v>
      </c>
      <c r="K26" s="23">
        <v>0.10891241789031034</v>
      </c>
      <c r="L26" s="157">
        <v>18080.46040764331</v>
      </c>
      <c r="M26" s="23">
        <v>3.6354320335072153E-2</v>
      </c>
      <c r="N26" s="157">
        <v>40753.286271186444</v>
      </c>
      <c r="O26" s="23">
        <v>2.7152566745574949E-2</v>
      </c>
    </row>
    <row r="27" spans="1:33" ht="12.4" customHeight="1" x14ac:dyDescent="0.15">
      <c r="A27" s="114" t="s">
        <v>146</v>
      </c>
      <c r="B27" s="157">
        <v>70409.281747875342</v>
      </c>
      <c r="C27" s="23">
        <v>2.0025123369030897</v>
      </c>
      <c r="D27" s="157">
        <v>28432.202533923941</v>
      </c>
      <c r="E27" s="23">
        <v>2.6265365705236845</v>
      </c>
      <c r="F27" s="157">
        <v>146835.22245593221</v>
      </c>
      <c r="G27" s="23">
        <v>1.4025794032234944</v>
      </c>
      <c r="H27" s="157">
        <v>98877.672186915894</v>
      </c>
      <c r="I27" s="23">
        <v>1.5607640444033828</v>
      </c>
      <c r="J27" s="157">
        <v>204063.37723791823</v>
      </c>
      <c r="K27" s="23">
        <v>1.3249354400164706</v>
      </c>
      <c r="L27" s="157">
        <v>379699.8403057325</v>
      </c>
      <c r="M27" s="23">
        <v>0.76346117933008883</v>
      </c>
      <c r="N27" s="157">
        <v>868440.7527457627</v>
      </c>
      <c r="O27" s="23">
        <v>0.57861335026075145</v>
      </c>
    </row>
    <row r="28" spans="1:33" ht="12.4" customHeight="1" x14ac:dyDescent="0.15">
      <c r="A28" s="114" t="s">
        <v>147</v>
      </c>
      <c r="B28" s="157">
        <v>66233.931070821534</v>
      </c>
      <c r="C28" s="23">
        <v>1.8837610723803664</v>
      </c>
      <c r="D28" s="157">
        <v>25576.177079083838</v>
      </c>
      <c r="E28" s="23">
        <v>2.3626999826077926</v>
      </c>
      <c r="F28" s="157">
        <v>125786.06989322034</v>
      </c>
      <c r="G28" s="23">
        <v>1.2015165564080508</v>
      </c>
      <c r="H28" s="157">
        <v>87051.82034267913</v>
      </c>
      <c r="I28" s="23">
        <v>1.3740953663823747</v>
      </c>
      <c r="J28" s="157">
        <v>172007.98106691451</v>
      </c>
      <c r="K28" s="23">
        <v>1.1168073035247685</v>
      </c>
      <c r="L28" s="157">
        <v>344453.49992993631</v>
      </c>
      <c r="M28" s="23">
        <v>0.69259148244344304</v>
      </c>
      <c r="N28" s="157">
        <v>728154.50791525422</v>
      </c>
      <c r="O28" s="23">
        <v>0.48514526523567703</v>
      </c>
    </row>
    <row r="29" spans="1:33" ht="12.4" customHeight="1" x14ac:dyDescent="0.15">
      <c r="A29" s="114" t="s">
        <v>148</v>
      </c>
      <c r="B29" s="157">
        <v>41.190730878186976</v>
      </c>
      <c r="C29" s="23">
        <v>1.1715067204490198E-3</v>
      </c>
      <c r="D29" s="157">
        <v>46.892124243733797</v>
      </c>
      <c r="E29" s="23">
        <v>4.3318444657516018E-3</v>
      </c>
      <c r="F29" s="157">
        <v>93.238296610169485</v>
      </c>
      <c r="G29" s="23">
        <v>8.9061815162444599E-4</v>
      </c>
      <c r="H29" s="157">
        <v>128.34293146417446</v>
      </c>
      <c r="I29" s="23">
        <v>2.0258671988550086E-3</v>
      </c>
      <c r="J29" s="157">
        <v>51.347635687732343</v>
      </c>
      <c r="K29" s="23">
        <v>3.3338810326760383E-4</v>
      </c>
      <c r="L29" s="157">
        <v>0</v>
      </c>
      <c r="M29" s="23">
        <v>0</v>
      </c>
      <c r="N29" s="157">
        <v>0</v>
      </c>
      <c r="O29" s="23">
        <v>0</v>
      </c>
    </row>
    <row r="30" spans="1:33" ht="12.4" customHeight="1" x14ac:dyDescent="0.15">
      <c r="A30" s="114" t="s">
        <v>149</v>
      </c>
      <c r="B30" s="157">
        <v>324.28659773371106</v>
      </c>
      <c r="C30" s="23">
        <v>9.223044129031778E-3</v>
      </c>
      <c r="D30" s="157">
        <v>223.70275129645634</v>
      </c>
      <c r="E30" s="23">
        <v>2.0665421769764568E-2</v>
      </c>
      <c r="F30" s="157">
        <v>5469.7303050847459</v>
      </c>
      <c r="G30" s="23">
        <v>5.2247212479292184E-2</v>
      </c>
      <c r="H30" s="157">
        <v>2046.872507788162</v>
      </c>
      <c r="I30" s="23">
        <v>3.2309468285159397E-2</v>
      </c>
      <c r="J30" s="157">
        <v>9554.2557806691457</v>
      </c>
      <c r="K30" s="23">
        <v>6.2033532219903792E-2</v>
      </c>
      <c r="L30" s="157">
        <v>13070.755573248407</v>
      </c>
      <c r="M30" s="23">
        <v>2.6281323838989516E-2</v>
      </c>
      <c r="N30" s="157">
        <v>32533.215016949151</v>
      </c>
      <c r="O30" s="23">
        <v>2.1675805144097299E-2</v>
      </c>
    </row>
    <row r="31" spans="1:33" ht="12.4" customHeight="1" x14ac:dyDescent="0.15">
      <c r="A31" s="114" t="s">
        <v>150</v>
      </c>
      <c r="B31" s="157">
        <v>1132.166419263456</v>
      </c>
      <c r="C31" s="23">
        <v>3.2199976561625425E-2</v>
      </c>
      <c r="D31" s="157">
        <v>271.7666806395851</v>
      </c>
      <c r="E31" s="23">
        <v>2.5105516341831877E-2</v>
      </c>
      <c r="F31" s="157">
        <v>3498.8232627118646</v>
      </c>
      <c r="G31" s="23">
        <v>3.3420982797718546E-2</v>
      </c>
      <c r="H31" s="157">
        <v>111.02771651090343</v>
      </c>
      <c r="I31" s="23">
        <v>1.7525500351065146E-3</v>
      </c>
      <c r="J31" s="157">
        <v>7541.5086542750932</v>
      </c>
      <c r="K31" s="23">
        <v>4.8965239243248769E-2</v>
      </c>
      <c r="L31" s="157">
        <v>6520.8692611464967</v>
      </c>
      <c r="M31" s="23">
        <v>1.3111489676591965E-2</v>
      </c>
      <c r="N31" s="157">
        <v>5272.1331355932207</v>
      </c>
      <c r="O31" s="23">
        <v>3.5126479347743827E-3</v>
      </c>
    </row>
    <row r="32" spans="1:33" ht="12.4" customHeight="1" x14ac:dyDescent="0.15">
      <c r="A32" s="114" t="s">
        <v>151</v>
      </c>
      <c r="B32" s="157">
        <v>2677.7069291784701</v>
      </c>
      <c r="C32" s="23">
        <v>7.6156737111617842E-2</v>
      </c>
      <c r="D32" s="157">
        <v>2313.6638986603284</v>
      </c>
      <c r="E32" s="23">
        <v>0.21373380533854397</v>
      </c>
      <c r="F32" s="157">
        <v>11987.360698305085</v>
      </c>
      <c r="G32" s="23">
        <v>0.11450403338680852</v>
      </c>
      <c r="H32" s="157">
        <v>9539.6086884735214</v>
      </c>
      <c r="I32" s="23">
        <v>0.15058079250188697</v>
      </c>
      <c r="J32" s="157">
        <v>14908.284100371746</v>
      </c>
      <c r="K32" s="23">
        <v>9.6795976925281718E-2</v>
      </c>
      <c r="L32" s="157">
        <v>15654.715541401274</v>
      </c>
      <c r="M32" s="23">
        <v>3.1476883371064315E-2</v>
      </c>
      <c r="N32" s="157">
        <v>102480.8966779661</v>
      </c>
      <c r="O32" s="23">
        <v>6.8279631946202665E-2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1.2545375972342265</v>
      </c>
      <c r="E33" s="23">
        <v>1.1589284629993284E-4</v>
      </c>
      <c r="F33" s="157">
        <v>0</v>
      </c>
      <c r="G33" s="23">
        <v>0</v>
      </c>
      <c r="H33" s="157">
        <v>0</v>
      </c>
      <c r="I33" s="23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221.61983002832861</v>
      </c>
      <c r="C34" s="23">
        <v>6.3030957384746485E-3</v>
      </c>
      <c r="D34" s="157">
        <v>123.89523595505618</v>
      </c>
      <c r="E34" s="23">
        <v>1.1445309865155394E-2</v>
      </c>
      <c r="F34" s="157">
        <v>352.95838305084743</v>
      </c>
      <c r="G34" s="23">
        <v>3.3714809701790786E-3</v>
      </c>
      <c r="H34" s="157">
        <v>346.0492523364486</v>
      </c>
      <c r="I34" s="23">
        <v>5.4623174139699438E-3</v>
      </c>
      <c r="J34" s="157">
        <v>361.20310780669143</v>
      </c>
      <c r="K34" s="23">
        <v>2.345206695365077E-3</v>
      </c>
      <c r="L34" s="157">
        <v>0</v>
      </c>
      <c r="M34" s="23">
        <v>0</v>
      </c>
      <c r="N34" s="157">
        <v>762.71186440677968</v>
      </c>
      <c r="O34" s="23">
        <v>5.0816968889670069E-4</v>
      </c>
    </row>
    <row r="35" spans="1:15" ht="12.4" customHeight="1" x14ac:dyDescent="0.15">
      <c r="A35" s="114" t="s">
        <v>154</v>
      </c>
      <c r="B35" s="157">
        <v>4.7847025495750701</v>
      </c>
      <c r="C35" s="23">
        <v>1.3608185804600789E-4</v>
      </c>
      <c r="D35" s="157">
        <v>18.570139585133965</v>
      </c>
      <c r="E35" s="23">
        <v>1.7154897050936416E-3</v>
      </c>
      <c r="F35" s="157">
        <v>3798.8125711864404</v>
      </c>
      <c r="G35" s="23">
        <v>3.6286499791639927E-2</v>
      </c>
      <c r="H35" s="157">
        <v>1.2461059190031154</v>
      </c>
      <c r="I35" s="23">
        <v>1.9669529741980057E-5</v>
      </c>
      <c r="J35" s="157">
        <v>8330.48110408922</v>
      </c>
      <c r="K35" s="23">
        <v>5.4087851512556608E-2</v>
      </c>
      <c r="L35" s="157">
        <v>12788.165547770701</v>
      </c>
      <c r="M35" s="23">
        <v>2.5713121034520569E-2</v>
      </c>
      <c r="N35" s="157">
        <v>40708.506237288129</v>
      </c>
      <c r="O35" s="23">
        <v>2.7122731290068314E-2</v>
      </c>
    </row>
    <row r="36" spans="1:15" ht="12.4" customHeight="1" x14ac:dyDescent="0.15">
      <c r="A36" s="114" t="s">
        <v>155</v>
      </c>
      <c r="B36" s="157">
        <v>40.226677053824368</v>
      </c>
      <c r="C36" s="23">
        <v>1.1440880388661333E-3</v>
      </c>
      <c r="D36" s="157">
        <v>34.76078522039758</v>
      </c>
      <c r="E36" s="23">
        <v>3.2111642948715663E-3</v>
      </c>
      <c r="F36" s="157">
        <v>70.040677966101697</v>
      </c>
      <c r="G36" s="23">
        <v>6.6903301987060145E-4</v>
      </c>
      <c r="H36" s="157">
        <v>75.479750778816211</v>
      </c>
      <c r="I36" s="23">
        <v>1.191432590296087E-3</v>
      </c>
      <c r="J36" s="157">
        <v>63.550185873605955</v>
      </c>
      <c r="K36" s="23">
        <v>4.1261638723839031E-4</v>
      </c>
      <c r="L36" s="157">
        <v>2183.6303757961782</v>
      </c>
      <c r="M36" s="23">
        <v>4.3906181803605726E-3</v>
      </c>
      <c r="N36" s="157">
        <v>7926.0314576271185</v>
      </c>
      <c r="O36" s="23">
        <v>5.2808526102324956E-3</v>
      </c>
    </row>
    <row r="37" spans="1:15" ht="12.4" customHeight="1" x14ac:dyDescent="0.15">
      <c r="A37" s="114" t="s">
        <v>156</v>
      </c>
      <c r="B37" s="157">
        <v>2370.1039688385267</v>
      </c>
      <c r="C37" s="23">
        <v>6.7408192776875556E-2</v>
      </c>
      <c r="D37" s="157">
        <v>878.61602592912698</v>
      </c>
      <c r="E37" s="23">
        <v>8.1165612153950434E-2</v>
      </c>
      <c r="F37" s="157">
        <v>4044.8983627118646</v>
      </c>
      <c r="G37" s="23">
        <v>3.8637126956202555E-2</v>
      </c>
      <c r="H37" s="157">
        <v>2943.142404984424</v>
      </c>
      <c r="I37" s="23">
        <v>4.6456907223453379E-2</v>
      </c>
      <c r="J37" s="157">
        <v>5359.6331672862452</v>
      </c>
      <c r="K37" s="23">
        <v>3.4798835660482058E-2</v>
      </c>
      <c r="L37" s="157">
        <v>16909.030821656052</v>
      </c>
      <c r="M37" s="23">
        <v>3.3998930845047952E-2</v>
      </c>
      <c r="N37" s="157">
        <v>9412.6802372881357</v>
      </c>
      <c r="O37" s="23">
        <v>6.2713575218698485E-3</v>
      </c>
    </row>
    <row r="38" spans="1:15" ht="12.4" customHeight="1" x14ac:dyDescent="0.15">
      <c r="A38" s="114" t="s">
        <v>157</v>
      </c>
      <c r="B38" s="157">
        <v>14075.590152974504</v>
      </c>
      <c r="C38" s="23">
        <v>0.40032425030913832</v>
      </c>
      <c r="D38" s="157">
        <v>3534.5085680639586</v>
      </c>
      <c r="E38" s="23">
        <v>0.32651413487128345</v>
      </c>
      <c r="F38" s="157">
        <v>46135.199538983055</v>
      </c>
      <c r="G38" s="23">
        <v>0.44068636635466513</v>
      </c>
      <c r="H38" s="157">
        <v>22143.933943925236</v>
      </c>
      <c r="I38" s="23">
        <v>0.34953751576986952</v>
      </c>
      <c r="J38" s="157">
        <v>74764.181903345714</v>
      </c>
      <c r="K38" s="23">
        <v>0.48542622193343909</v>
      </c>
      <c r="L38" s="157">
        <v>256424.54</v>
      </c>
      <c r="M38" s="23">
        <v>0.51559195168463146</v>
      </c>
      <c r="N38" s="157">
        <v>621636.59913559316</v>
      </c>
      <c r="O38" s="23">
        <v>0.41417590564850459</v>
      </c>
    </row>
    <row r="39" spans="1:15" ht="12.4" customHeight="1" x14ac:dyDescent="0.15">
      <c r="A39" s="114" t="s">
        <v>158</v>
      </c>
      <c r="B39" s="157">
        <v>28075.384240793202</v>
      </c>
      <c r="C39" s="23">
        <v>0.79849278262492018</v>
      </c>
      <c r="D39" s="157">
        <v>9228.8183701382895</v>
      </c>
      <c r="E39" s="23">
        <v>0.85254840608873683</v>
      </c>
      <c r="F39" s="157">
        <v>87082.565979661013</v>
      </c>
      <c r="G39" s="23">
        <v>0.83181822031549624</v>
      </c>
      <c r="H39" s="157">
        <v>53044.72391900311</v>
      </c>
      <c r="I39" s="23">
        <v>0.83730023176091184</v>
      </c>
      <c r="J39" s="157">
        <v>127700.21394052045</v>
      </c>
      <c r="K39" s="23">
        <v>0.82912740854139821</v>
      </c>
      <c r="L39" s="157">
        <v>394999.07799363061</v>
      </c>
      <c r="M39" s="23">
        <v>0.79422330458842194</v>
      </c>
      <c r="N39" s="157">
        <v>1108196.4906440678</v>
      </c>
      <c r="O39" s="23">
        <v>0.73835466860741483</v>
      </c>
    </row>
    <row r="40" spans="1:15" ht="12.4" customHeight="1" x14ac:dyDescent="0.15">
      <c r="A40" s="114" t="s">
        <v>159</v>
      </c>
      <c r="B40" s="157">
        <v>22929.619895184136</v>
      </c>
      <c r="C40" s="23">
        <v>0.65214195601406411</v>
      </c>
      <c r="D40" s="157">
        <v>7345.3322852203974</v>
      </c>
      <c r="E40" s="23">
        <v>0.67855396875287644</v>
      </c>
      <c r="F40" s="157">
        <v>72750.477499999994</v>
      </c>
      <c r="G40" s="23">
        <v>0.69491719772343941</v>
      </c>
      <c r="H40" s="157">
        <v>38756.560451713398</v>
      </c>
      <c r="I40" s="23">
        <v>0.61176446309771426</v>
      </c>
      <c r="J40" s="157">
        <v>113315.70936802974</v>
      </c>
      <c r="K40" s="23">
        <v>0.73573220871114409</v>
      </c>
      <c r="L40" s="157">
        <v>315808.75807006372</v>
      </c>
      <c r="M40" s="23">
        <v>0.63499559727178911</v>
      </c>
      <c r="N40" s="157">
        <v>822140.51781355927</v>
      </c>
      <c r="O40" s="23">
        <v>0.54776503508521412</v>
      </c>
    </row>
    <row r="41" spans="1:15" ht="12.4" customHeight="1" x14ac:dyDescent="0.15">
      <c r="A41" s="114" t="s">
        <v>160</v>
      </c>
      <c r="B41" s="157">
        <v>1.1589235127478753E-2</v>
      </c>
      <c r="C41" s="23">
        <v>3.2960975800249755E-7</v>
      </c>
      <c r="D41" s="157">
        <v>7.4652489196197056</v>
      </c>
      <c r="E41" s="23">
        <v>6.896317396462182E-4</v>
      </c>
      <c r="F41" s="157">
        <v>410.80629830508474</v>
      </c>
      <c r="G41" s="23">
        <v>3.924047943538362E-3</v>
      </c>
      <c r="H41" s="157">
        <v>0</v>
      </c>
      <c r="I41" s="23">
        <v>0</v>
      </c>
      <c r="J41" s="157">
        <v>901.02496654275092</v>
      </c>
      <c r="K41" s="23">
        <v>5.8501428657641479E-3</v>
      </c>
      <c r="L41" s="157">
        <v>137.06703821656049</v>
      </c>
      <c r="M41" s="23">
        <v>2.756002282219494E-4</v>
      </c>
      <c r="N41" s="157">
        <v>405.36284745762714</v>
      </c>
      <c r="O41" s="23">
        <v>2.7007985806414583E-4</v>
      </c>
    </row>
    <row r="42" spans="1:15" ht="12.4" customHeight="1" x14ac:dyDescent="0.15">
      <c r="A42" s="114" t="s">
        <v>161</v>
      </c>
      <c r="B42" s="157">
        <v>11067.861172804533</v>
      </c>
      <c r="C42" s="23">
        <v>0.31478134688315551</v>
      </c>
      <c r="D42" s="157">
        <v>2735.4282763612791</v>
      </c>
      <c r="E42" s="23">
        <v>0.25269594908572501</v>
      </c>
      <c r="F42" s="157">
        <v>14678.339242372882</v>
      </c>
      <c r="G42" s="23">
        <v>0.14020843194525778</v>
      </c>
      <c r="H42" s="157">
        <v>4036.8933146417444</v>
      </c>
      <c r="I42" s="23">
        <v>6.3721543976830858E-2</v>
      </c>
      <c r="J42" s="157">
        <v>27376.867654275095</v>
      </c>
      <c r="K42" s="23">
        <v>0.17775155288888175</v>
      </c>
      <c r="L42" s="157">
        <v>3296.3362165605095</v>
      </c>
      <c r="M42" s="23">
        <v>6.6279320353081934E-3</v>
      </c>
      <c r="N42" s="157">
        <v>154413.26391525424</v>
      </c>
      <c r="O42" s="23">
        <v>0.10288045059633319</v>
      </c>
    </row>
    <row r="43" spans="1:15" ht="12.4" customHeight="1" x14ac:dyDescent="0.15">
      <c r="A43" s="114" t="s">
        <v>162</v>
      </c>
      <c r="B43" s="157">
        <v>10898.377711048159</v>
      </c>
      <c r="C43" s="23">
        <v>0.30996106304212029</v>
      </c>
      <c r="D43" s="157">
        <v>2805.8984963267067</v>
      </c>
      <c r="E43" s="23">
        <v>0.2592059129075992</v>
      </c>
      <c r="F43" s="157">
        <v>29287.13309661017</v>
      </c>
      <c r="G43" s="23">
        <v>0.27975256191067249</v>
      </c>
      <c r="H43" s="157">
        <v>15836.239345794393</v>
      </c>
      <c r="I43" s="23">
        <v>0.24997183310260709</v>
      </c>
      <c r="J43" s="157">
        <v>45338.19961710037</v>
      </c>
      <c r="K43" s="23">
        <v>0.29437025042078674</v>
      </c>
      <c r="L43" s="157">
        <v>165805.91107006368</v>
      </c>
      <c r="M43" s="23">
        <v>0.33338538226279973</v>
      </c>
      <c r="N43" s="157">
        <v>426247.58444067795</v>
      </c>
      <c r="O43" s="23">
        <v>0.28399466756251501</v>
      </c>
    </row>
    <row r="44" spans="1:15" ht="12.4" customHeight="1" x14ac:dyDescent="0.15">
      <c r="A44" s="114" t="s">
        <v>163</v>
      </c>
      <c r="B44" s="157">
        <v>17987.164005665723</v>
      </c>
      <c r="C44" s="23">
        <v>0.51157343084715867</v>
      </c>
      <c r="D44" s="157">
        <v>6837.856297752809</v>
      </c>
      <c r="E44" s="23">
        <v>0.63167387783639239</v>
      </c>
      <c r="F44" s="157">
        <v>38838.853137288141</v>
      </c>
      <c r="G44" s="23">
        <v>0.37099120050389345</v>
      </c>
      <c r="H44" s="157">
        <v>22076.197258566979</v>
      </c>
      <c r="I44" s="23">
        <v>0.34846830590017941</v>
      </c>
      <c r="J44" s="157">
        <v>58841.873721189586</v>
      </c>
      <c r="K44" s="23">
        <v>0.38204642550476908</v>
      </c>
      <c r="L44" s="157">
        <v>123933.18857324841</v>
      </c>
      <c r="M44" s="23">
        <v>0.24919204135056897</v>
      </c>
      <c r="N44" s="157">
        <v>302577.82432203391</v>
      </c>
      <c r="O44" s="23">
        <v>0.20159759671807428</v>
      </c>
    </row>
    <row r="45" spans="1:15" ht="12.4" customHeight="1" x14ac:dyDescent="0.15">
      <c r="A45" s="114" t="s">
        <v>164</v>
      </c>
      <c r="B45" s="157">
        <v>4453.6465297450422</v>
      </c>
      <c r="C45" s="23">
        <v>0.12666628459520118</v>
      </c>
      <c r="D45" s="157">
        <v>1759.8022041918757</v>
      </c>
      <c r="E45" s="23">
        <v>0.1625686522415272</v>
      </c>
      <c r="F45" s="157">
        <v>10460.209967796611</v>
      </c>
      <c r="G45" s="23">
        <v>9.9916592278311983E-2</v>
      </c>
      <c r="H45" s="157">
        <v>8014.8028130841121</v>
      </c>
      <c r="I45" s="23">
        <v>0.12651204035222086</v>
      </c>
      <c r="J45" s="157">
        <v>13378.335234200744</v>
      </c>
      <c r="K45" s="23">
        <v>8.6862379326141756E-2</v>
      </c>
      <c r="L45" s="157">
        <v>31550.691999999999</v>
      </c>
      <c r="M45" s="23">
        <v>6.3438869248944318E-2</v>
      </c>
      <c r="N45" s="157">
        <v>59720.483508474572</v>
      </c>
      <c r="O45" s="23">
        <v>3.9789782933121368E-2</v>
      </c>
    </row>
    <row r="46" spans="1:15" ht="12.4" customHeight="1" x14ac:dyDescent="0.15">
      <c r="A46" s="116" t="s">
        <v>165</v>
      </c>
      <c r="B46" s="157">
        <v>11667.603152974505</v>
      </c>
      <c r="C46" s="23">
        <v>0.33183862519128571</v>
      </c>
      <c r="D46" s="157">
        <v>3288.189230769231</v>
      </c>
      <c r="E46" s="23">
        <v>0.30375941698898673</v>
      </c>
      <c r="F46" s="157">
        <v>48175.835667796615</v>
      </c>
      <c r="G46" s="23">
        <v>0.46017865271399966</v>
      </c>
      <c r="H46" s="157">
        <v>15079.788280373832</v>
      </c>
      <c r="I46" s="23">
        <v>0.23803140612706922</v>
      </c>
      <c r="J46" s="157">
        <v>87669.631992565046</v>
      </c>
      <c r="K46" s="23">
        <v>0.56921826940423426</v>
      </c>
      <c r="L46" s="157">
        <v>538759.22489808919</v>
      </c>
      <c r="M46" s="23">
        <v>1.0832813437173567</v>
      </c>
      <c r="N46" s="157">
        <v>2075821.441440678</v>
      </c>
      <c r="O46" s="23">
        <v>1.3830511695559686</v>
      </c>
    </row>
    <row r="47" spans="1:15" ht="12.4" customHeight="1" x14ac:dyDescent="0.15">
      <c r="A47" s="114" t="s">
        <v>166</v>
      </c>
      <c r="B47" s="157">
        <v>6871.4010453257797</v>
      </c>
      <c r="C47" s="23">
        <v>0.19542970789485273</v>
      </c>
      <c r="D47" s="157">
        <v>1911.7799647796023</v>
      </c>
      <c r="E47" s="23">
        <v>0.17660819580533235</v>
      </c>
      <c r="F47" s="157">
        <v>18199.044271186442</v>
      </c>
      <c r="G47" s="23">
        <v>0.17383843076738151</v>
      </c>
      <c r="H47" s="157">
        <v>12616.461566978194</v>
      </c>
      <c r="I47" s="23">
        <v>0.19914829248925628</v>
      </c>
      <c r="J47" s="157">
        <v>24860.787944237916</v>
      </c>
      <c r="K47" s="23">
        <v>0.16141524000973187</v>
      </c>
      <c r="L47" s="157">
        <v>24461.955082802549</v>
      </c>
      <c r="M47" s="23">
        <v>4.9185570004976739E-2</v>
      </c>
      <c r="N47" s="157">
        <v>7159.2004237288138</v>
      </c>
      <c r="O47" s="23">
        <v>4.7699384549433005E-3</v>
      </c>
    </row>
    <row r="48" spans="1:15" ht="12.4" customHeight="1" x14ac:dyDescent="0.15">
      <c r="A48" s="114" t="s">
        <v>167</v>
      </c>
      <c r="B48" s="157">
        <v>502.77412181303117</v>
      </c>
      <c r="C48" s="23">
        <v>1.429941275656591E-2</v>
      </c>
      <c r="D48" s="157">
        <v>222.09572018150388</v>
      </c>
      <c r="E48" s="23">
        <v>2.0516965947942254E-2</v>
      </c>
      <c r="F48" s="157">
        <v>1272.9019508474576</v>
      </c>
      <c r="G48" s="23">
        <v>1.2158840561006827E-2</v>
      </c>
      <c r="H48" s="157">
        <v>734.49405295950146</v>
      </c>
      <c r="I48" s="23">
        <v>1.1593839977545496E-2</v>
      </c>
      <c r="J48" s="157">
        <v>1915.3886988847585</v>
      </c>
      <c r="K48" s="23">
        <v>1.2436167640216312E-2</v>
      </c>
      <c r="L48" s="157">
        <v>3605.7294331210192</v>
      </c>
      <c r="M48" s="23">
        <v>7.2500279250557942E-3</v>
      </c>
      <c r="N48" s="157">
        <v>27464.305254237286</v>
      </c>
      <c r="O48" s="23">
        <v>1.8298558221150601E-2</v>
      </c>
    </row>
    <row r="49" spans="1:17" ht="12.4" customHeight="1" x14ac:dyDescent="0.15">
      <c r="A49" s="114" t="s">
        <v>168</v>
      </c>
      <c r="B49" s="157">
        <v>39426.751753541073</v>
      </c>
      <c r="C49" s="23">
        <v>1.1213373411931447</v>
      </c>
      <c r="D49" s="157">
        <v>11123.882612791702</v>
      </c>
      <c r="E49" s="23">
        <v>1.0276124212976216</v>
      </c>
      <c r="F49" s="157">
        <v>112982.46213220338</v>
      </c>
      <c r="G49" s="23">
        <v>1.0792156790559262</v>
      </c>
      <c r="H49" s="157">
        <v>60774.975563862929</v>
      </c>
      <c r="I49" s="23">
        <v>0.9593206895107641</v>
      </c>
      <c r="J49" s="157">
        <v>175282.10223791824</v>
      </c>
      <c r="K49" s="23">
        <v>1.1380654010486246</v>
      </c>
      <c r="L49" s="157">
        <v>752870.53575159237</v>
      </c>
      <c r="M49" s="23">
        <v>1.5137942292653332</v>
      </c>
      <c r="N49" s="157">
        <v>5432108.043661017</v>
      </c>
      <c r="O49" s="23">
        <v>3.6192339249206347</v>
      </c>
    </row>
    <row r="50" spans="1:17" ht="12.4" customHeight="1" x14ac:dyDescent="0.15">
      <c r="A50" s="114" t="s">
        <v>169</v>
      </c>
      <c r="B50" s="157">
        <v>376.11709348441929</v>
      </c>
      <c r="C50" s="23">
        <v>1.0697156697602732E-2</v>
      </c>
      <c r="D50" s="157">
        <v>141.71866594641315</v>
      </c>
      <c r="E50" s="23">
        <v>1.3091819333727576E-2</v>
      </c>
      <c r="F50" s="157">
        <v>1504.099372881356</v>
      </c>
      <c r="G50" s="23">
        <v>1.4367253071298323E-2</v>
      </c>
      <c r="H50" s="157">
        <v>588.01430218068538</v>
      </c>
      <c r="I50" s="23">
        <v>9.2816867563757424E-3</v>
      </c>
      <c r="J50" s="157">
        <v>2597.2715204460965</v>
      </c>
      <c r="K50" s="23">
        <v>1.6863472178902383E-2</v>
      </c>
      <c r="L50" s="157">
        <v>9611.0838980891731</v>
      </c>
      <c r="M50" s="23">
        <v>1.9324973751812261E-2</v>
      </c>
      <c r="N50" s="157">
        <v>4154.7503220338986</v>
      </c>
      <c r="O50" s="23">
        <v>2.7681727230421008E-3</v>
      </c>
    </row>
    <row r="51" spans="1:17" ht="12.4" customHeight="1" x14ac:dyDescent="0.15">
      <c r="A51" s="114" t="s">
        <v>170</v>
      </c>
      <c r="B51" s="157">
        <v>909.61788668555243</v>
      </c>
      <c r="C51" s="23">
        <v>2.5870467568155552E-2</v>
      </c>
      <c r="D51" s="157">
        <v>207.17846413137423</v>
      </c>
      <c r="E51" s="23">
        <v>1.9138925731016301E-2</v>
      </c>
      <c r="F51" s="157">
        <v>7092.9920440677961</v>
      </c>
      <c r="G51" s="23">
        <v>6.775271206623E-2</v>
      </c>
      <c r="H51" s="157">
        <v>4201.9322928348911</v>
      </c>
      <c r="I51" s="23">
        <v>6.6326650846681129E-2</v>
      </c>
      <c r="J51" s="157">
        <v>10542.918364312267</v>
      </c>
      <c r="K51" s="23">
        <v>6.8452685489918452E-2</v>
      </c>
      <c r="L51" s="157">
        <v>26143.732121019111</v>
      </c>
      <c r="M51" s="23">
        <v>5.2567113383907939E-2</v>
      </c>
      <c r="N51" s="157">
        <v>144909.39711864406</v>
      </c>
      <c r="O51" s="23">
        <v>9.6548338485942173E-2</v>
      </c>
    </row>
    <row r="52" spans="1:17" ht="12.4" customHeight="1" x14ac:dyDescent="0.15">
      <c r="A52" s="114" t="s">
        <v>171</v>
      </c>
      <c r="B52" s="157">
        <v>422.96461756373935</v>
      </c>
      <c r="C52" s="23">
        <v>1.2029548430529816E-2</v>
      </c>
      <c r="D52" s="157">
        <v>216.83134399308554</v>
      </c>
      <c r="E52" s="23">
        <v>2.0030648485783738E-2</v>
      </c>
      <c r="F52" s="157">
        <v>1320.5896237288136</v>
      </c>
      <c r="G52" s="23">
        <v>1.2614356251672417E-2</v>
      </c>
      <c r="H52" s="157">
        <v>1225.889894080997</v>
      </c>
      <c r="I52" s="23">
        <v>1.9350423879945209E-2</v>
      </c>
      <c r="J52" s="157">
        <v>1433.5956208178438</v>
      </c>
      <c r="K52" s="23">
        <v>9.3079986736641761E-3</v>
      </c>
      <c r="L52" s="157">
        <v>5804.0234458598725</v>
      </c>
      <c r="M52" s="23">
        <v>1.1670130230414967E-2</v>
      </c>
      <c r="N52" s="157">
        <v>0</v>
      </c>
      <c r="O52" s="23">
        <v>0</v>
      </c>
    </row>
    <row r="53" spans="1:17" ht="12.4" customHeight="1" x14ac:dyDescent="0.15">
      <c r="A53" s="114" t="s">
        <v>172</v>
      </c>
      <c r="B53" s="157">
        <v>746.01391218130311</v>
      </c>
      <c r="C53" s="23">
        <v>2.1217402387285079E-2</v>
      </c>
      <c r="D53" s="157">
        <v>153.32507670700087</v>
      </c>
      <c r="E53" s="23">
        <v>1.4164007191099176E-2</v>
      </c>
      <c r="F53" s="157">
        <v>9578.5446898305072</v>
      </c>
      <c r="G53" s="23">
        <v>9.1494869351555083E-2</v>
      </c>
      <c r="H53" s="157">
        <v>2372.2611090342675</v>
      </c>
      <c r="I53" s="23">
        <v>3.7445661503013428E-2</v>
      </c>
      <c r="J53" s="157">
        <v>18177.864501858738</v>
      </c>
      <c r="K53" s="23">
        <v>0.11802459230227179</v>
      </c>
      <c r="L53" s="157">
        <v>47863.252108280256</v>
      </c>
      <c r="M53" s="23">
        <v>9.6238478456398019E-2</v>
      </c>
      <c r="N53" s="157">
        <v>31752.442033898304</v>
      </c>
      <c r="O53" s="23">
        <v>2.1155601929211568E-2</v>
      </c>
    </row>
    <row r="54" spans="1:17" ht="12.4" customHeight="1" x14ac:dyDescent="0.15">
      <c r="A54" s="114" t="s">
        <v>173</v>
      </c>
      <c r="B54" s="157">
        <v>818.39737677053824</v>
      </c>
      <c r="C54" s="23">
        <v>2.3276062513186806E-2</v>
      </c>
      <c r="D54" s="157">
        <v>379.23705661192741</v>
      </c>
      <c r="E54" s="23">
        <v>3.5033515145388869E-2</v>
      </c>
      <c r="F54" s="157">
        <v>6984.1805423728811</v>
      </c>
      <c r="G54" s="23">
        <v>6.6713337667100997E-2</v>
      </c>
      <c r="H54" s="157">
        <v>2234.2866822429905</v>
      </c>
      <c r="I54" s="23">
        <v>3.5267763099661981E-2</v>
      </c>
      <c r="J54" s="157">
        <v>12652.269498141264</v>
      </c>
      <c r="K54" s="23">
        <v>8.2148205531177743E-2</v>
      </c>
      <c r="L54" s="157">
        <v>10506.910872611465</v>
      </c>
      <c r="M54" s="23">
        <v>2.1126210006991608E-2</v>
      </c>
      <c r="N54" s="157">
        <v>178981.36420338982</v>
      </c>
      <c r="O54" s="23">
        <v>0.11924936323926838</v>
      </c>
    </row>
    <row r="55" spans="1:17" ht="12.4" customHeight="1" x14ac:dyDescent="0.15">
      <c r="A55" s="114" t="s">
        <v>174</v>
      </c>
      <c r="B55" s="157">
        <v>839.24914447592073</v>
      </c>
      <c r="C55" s="23">
        <v>2.3869108217385113E-2</v>
      </c>
      <c r="D55" s="157">
        <v>309.83437165082108</v>
      </c>
      <c r="E55" s="23">
        <v>2.8622169069565804E-2</v>
      </c>
      <c r="F55" s="157">
        <v>2989.1049711864407</v>
      </c>
      <c r="G55" s="23">
        <v>2.8552121190930788E-2</v>
      </c>
      <c r="H55" s="157">
        <v>3016.0990342679124</v>
      </c>
      <c r="I55" s="23">
        <v>4.7608512851580242E-2</v>
      </c>
      <c r="J55" s="157">
        <v>2956.8927249070634</v>
      </c>
      <c r="K55" s="23">
        <v>1.9198407948470778E-2</v>
      </c>
      <c r="L55" s="157">
        <v>24835.385414012737</v>
      </c>
      <c r="M55" s="23">
        <v>4.9936425103661516E-2</v>
      </c>
      <c r="N55" s="157">
        <v>241287.45600000001</v>
      </c>
      <c r="O55" s="23">
        <v>0.16076185145692409</v>
      </c>
    </row>
    <row r="56" spans="1:17" ht="12.4" customHeight="1" x14ac:dyDescent="0.15">
      <c r="A56" s="114" t="s">
        <v>175</v>
      </c>
      <c r="B56" s="157">
        <v>3902.870869688385</v>
      </c>
      <c r="C56" s="23">
        <v>0.11100165875682327</v>
      </c>
      <c r="D56" s="157">
        <v>675.73242437337944</v>
      </c>
      <c r="E56" s="23">
        <v>6.2423441250731862E-2</v>
      </c>
      <c r="F56" s="157">
        <v>13586.412276271187</v>
      </c>
      <c r="G56" s="23">
        <v>0.12977827597271385</v>
      </c>
      <c r="H56" s="157">
        <v>4176.9091993769471</v>
      </c>
      <c r="I56" s="23">
        <v>6.5931666380672715E-2</v>
      </c>
      <c r="J56" s="157">
        <v>24814.852750929367</v>
      </c>
      <c r="K56" s="23">
        <v>0.16111699361989806</v>
      </c>
      <c r="L56" s="157">
        <v>127552.93889171975</v>
      </c>
      <c r="M56" s="23">
        <v>0.25647026102217957</v>
      </c>
      <c r="N56" s="157">
        <v>685037.61044067796</v>
      </c>
      <c r="O56" s="23">
        <v>0.45641790252067854</v>
      </c>
    </row>
    <row r="57" spans="1:17" ht="12.4" customHeight="1" x14ac:dyDescent="0.15">
      <c r="A57" s="114" t="s">
        <v>176</v>
      </c>
      <c r="B57" s="157">
        <v>68166.22881869688</v>
      </c>
      <c r="C57" s="23">
        <v>1.9387176062723939</v>
      </c>
      <c r="D57" s="157">
        <v>18558.497840103715</v>
      </c>
      <c r="E57" s="23">
        <v>1.7144142530940938</v>
      </c>
      <c r="F57" s="157">
        <v>170912.68425254239</v>
      </c>
      <c r="G57" s="23">
        <v>1.6325688528459181</v>
      </c>
      <c r="H57" s="157">
        <v>139670.85965732089</v>
      </c>
      <c r="I57" s="23">
        <v>2.2046762528143704</v>
      </c>
      <c r="J57" s="157">
        <v>208193.82066542751</v>
      </c>
      <c r="K57" s="23">
        <v>1.3517534362398187</v>
      </c>
      <c r="L57" s="157">
        <v>747570.19003821653</v>
      </c>
      <c r="M57" s="23">
        <v>1.5031368421409861</v>
      </c>
      <c r="N57" s="157">
        <v>2057880.9393728813</v>
      </c>
      <c r="O57" s="23">
        <v>1.3710980064023657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3516047.3396515581</v>
      </c>
      <c r="C59" s="24">
        <v>100</v>
      </c>
      <c r="D59" s="157">
        <v>1082497.8739304235</v>
      </c>
      <c r="E59" s="24">
        <v>100</v>
      </c>
      <c r="F59" s="157">
        <v>10468941.873698305</v>
      </c>
      <c r="G59" s="24">
        <v>100</v>
      </c>
      <c r="H59" s="157">
        <v>6335209.511102804</v>
      </c>
      <c r="I59" s="24">
        <v>100</v>
      </c>
      <c r="J59" s="157">
        <v>15401760.046163568</v>
      </c>
      <c r="K59" s="24">
        <v>100</v>
      </c>
      <c r="L59" s="157">
        <v>49734007.515471339</v>
      </c>
      <c r="M59" s="24">
        <v>100</v>
      </c>
      <c r="N59" s="157">
        <v>150089995.73798305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338739.89460906514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Q63"/>
  <sheetViews>
    <sheetView view="pageBreakPreview" zoomScale="130" zoomScaleNormal="100" zoomScaleSheetLayoutView="130" workbookViewId="0">
      <selection activeCell="B7" sqref="B7:H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16384" width="8.88671875" style="8"/>
  </cols>
  <sheetData>
    <row r="1" spans="1:8" ht="12" customHeight="1" x14ac:dyDescent="0.15">
      <c r="A1" s="101"/>
      <c r="B1" s="33"/>
      <c r="C1" s="162"/>
      <c r="D1" s="33"/>
      <c r="E1" s="162"/>
      <c r="F1" s="33"/>
      <c r="G1" s="162"/>
      <c r="H1" s="33"/>
    </row>
    <row r="2" spans="1:8" ht="18.75" customHeight="1" x14ac:dyDescent="0.15">
      <c r="A2" s="282" t="s">
        <v>267</v>
      </c>
      <c r="B2" s="282"/>
      <c r="C2" s="282"/>
      <c r="D2" s="282"/>
      <c r="E2" s="282"/>
      <c r="F2" s="282"/>
      <c r="G2" s="282"/>
      <c r="H2" s="282"/>
    </row>
    <row r="3" spans="1:8" ht="12" customHeight="1" x14ac:dyDescent="0.15">
      <c r="A3" s="102"/>
      <c r="B3" s="34"/>
      <c r="C3" s="163"/>
      <c r="D3" s="34"/>
      <c r="E3" s="163"/>
      <c r="F3" s="34"/>
      <c r="G3" s="163"/>
      <c r="H3" s="34"/>
    </row>
    <row r="4" spans="1:8" x14ac:dyDescent="0.15">
      <c r="A4" s="283" t="s">
        <v>268</v>
      </c>
      <c r="B4" s="289" t="s">
        <v>639</v>
      </c>
      <c r="C4" s="312"/>
      <c r="D4" s="312"/>
      <c r="E4" s="312"/>
      <c r="F4" s="312"/>
      <c r="G4" s="312"/>
      <c r="H4" s="312"/>
    </row>
    <row r="5" spans="1:8" x14ac:dyDescent="0.15">
      <c r="A5" s="284"/>
      <c r="B5" s="286" t="s">
        <v>269</v>
      </c>
      <c r="C5" s="288"/>
      <c r="D5" s="286" t="s">
        <v>270</v>
      </c>
      <c r="E5" s="288"/>
      <c r="F5" s="286" t="s">
        <v>271</v>
      </c>
      <c r="G5" s="288"/>
      <c r="H5" s="35" t="s">
        <v>272</v>
      </c>
    </row>
    <row r="6" spans="1:8" x14ac:dyDescent="0.15">
      <c r="A6" s="285"/>
      <c r="B6" s="164" t="s">
        <v>273</v>
      </c>
      <c r="C6" s="165" t="s">
        <v>274</v>
      </c>
      <c r="D6" s="164" t="s">
        <v>273</v>
      </c>
      <c r="E6" s="165" t="s">
        <v>274</v>
      </c>
      <c r="F6" s="35" t="s">
        <v>273</v>
      </c>
      <c r="G6" s="166" t="s">
        <v>274</v>
      </c>
      <c r="H6" s="35" t="s">
        <v>273</v>
      </c>
    </row>
    <row r="7" spans="1:8" ht="12.4" customHeight="1" x14ac:dyDescent="0.15">
      <c r="A7" s="114" t="s">
        <v>275</v>
      </c>
      <c r="B7" s="151">
        <v>339707.91870611598</v>
      </c>
      <c r="C7" s="23">
        <v>30.506099588075685</v>
      </c>
      <c r="D7" s="151">
        <v>127481.4550470852</v>
      </c>
      <c r="E7" s="23">
        <v>35.284135849920148</v>
      </c>
      <c r="F7" s="151">
        <v>317915.55595340283</v>
      </c>
      <c r="G7" s="23">
        <v>32.38365321251603</v>
      </c>
      <c r="H7" s="151">
        <v>871938.0733214285</v>
      </c>
    </row>
    <row r="8" spans="1:8" ht="6" customHeight="1" x14ac:dyDescent="0.15">
      <c r="A8" s="114"/>
      <c r="B8" s="151"/>
      <c r="C8" s="23"/>
      <c r="D8" s="151"/>
      <c r="E8" s="23"/>
      <c r="F8" s="151"/>
      <c r="G8" s="23"/>
      <c r="H8" s="151"/>
    </row>
    <row r="9" spans="1:8" ht="12.4" customHeight="1" x14ac:dyDescent="0.15">
      <c r="A9" s="114" t="s">
        <v>276</v>
      </c>
      <c r="B9" s="151">
        <v>170887.33199960284</v>
      </c>
      <c r="C9" s="23">
        <v>15.345847656940659</v>
      </c>
      <c r="D9" s="151">
        <v>71980.729428251114</v>
      </c>
      <c r="E9" s="23">
        <v>19.922723934902471</v>
      </c>
      <c r="F9" s="151">
        <v>162591.17264193748</v>
      </c>
      <c r="G9" s="23">
        <v>16.561933040560511</v>
      </c>
      <c r="H9" s="151">
        <v>438702.92914999998</v>
      </c>
    </row>
    <row r="10" spans="1:8" ht="12.4" customHeight="1" x14ac:dyDescent="0.15">
      <c r="A10" s="114" t="s">
        <v>277</v>
      </c>
      <c r="B10" s="151">
        <v>132025.07776131851</v>
      </c>
      <c r="C10" s="23">
        <v>11.855979647605748</v>
      </c>
      <c r="D10" s="151">
        <v>54922.844894618829</v>
      </c>
      <c r="E10" s="23">
        <v>15.201466909912979</v>
      </c>
      <c r="F10" s="151">
        <v>127116.47061771918</v>
      </c>
      <c r="G10" s="23">
        <v>12.948393449128861</v>
      </c>
      <c r="H10" s="151">
        <v>317420.32257857145</v>
      </c>
    </row>
    <row r="11" spans="1:8" ht="12.4" customHeight="1" x14ac:dyDescent="0.15">
      <c r="A11" s="116" t="s">
        <v>278</v>
      </c>
      <c r="B11" s="151">
        <v>129822.50093149325</v>
      </c>
      <c r="C11" s="23">
        <v>11.658186118455886</v>
      </c>
      <c r="D11" s="151">
        <v>53898.522537369208</v>
      </c>
      <c r="E11" s="23">
        <v>14.917956424454863</v>
      </c>
      <c r="F11" s="151">
        <v>125147.77748927039</v>
      </c>
      <c r="G11" s="23">
        <v>12.7478575698374</v>
      </c>
      <c r="H11" s="151">
        <v>312888.56413571432</v>
      </c>
    </row>
    <row r="12" spans="1:8" ht="12.4" customHeight="1" x14ac:dyDescent="0.15">
      <c r="A12" s="116" t="s">
        <v>279</v>
      </c>
      <c r="B12" s="151">
        <v>1222.3136217235901</v>
      </c>
      <c r="C12" s="23">
        <v>0.10976494517462067</v>
      </c>
      <c r="D12" s="151">
        <v>459.87242974588941</v>
      </c>
      <c r="E12" s="23">
        <v>0.1272828371686979</v>
      </c>
      <c r="F12" s="151">
        <v>1134.6462060085837</v>
      </c>
      <c r="G12" s="23">
        <v>0.11557782740164056</v>
      </c>
      <c r="H12" s="151">
        <v>1709.0290071428572</v>
      </c>
    </row>
    <row r="13" spans="1:8" ht="12.4" customHeight="1" x14ac:dyDescent="0.15">
      <c r="A13" s="116" t="s">
        <v>280</v>
      </c>
      <c r="B13" s="151">
        <v>436.71910901509131</v>
      </c>
      <c r="C13" s="23">
        <v>3.9217798284989468E-2</v>
      </c>
      <c r="D13" s="151">
        <v>117.04785949177877</v>
      </c>
      <c r="E13" s="23">
        <v>3.2396340108644818E-2</v>
      </c>
      <c r="F13" s="151">
        <v>363.0275567136726</v>
      </c>
      <c r="G13" s="23">
        <v>3.6978871536961465E-2</v>
      </c>
      <c r="H13" s="151">
        <v>1630.1391571428571</v>
      </c>
    </row>
    <row r="14" spans="1:8" ht="12.4" customHeight="1" x14ac:dyDescent="0.15">
      <c r="A14" s="116" t="s">
        <v>281</v>
      </c>
      <c r="B14" s="151">
        <v>543.54409908657658</v>
      </c>
      <c r="C14" s="23">
        <v>4.8810785690252614E-2</v>
      </c>
      <c r="D14" s="151">
        <v>447.40206801195814</v>
      </c>
      <c r="E14" s="23">
        <v>0.12383130818077442</v>
      </c>
      <c r="F14" s="151">
        <v>471.01936572654813</v>
      </c>
      <c r="G14" s="23">
        <v>4.7979180352859127E-2</v>
      </c>
      <c r="H14" s="151">
        <v>1192.5902785714286</v>
      </c>
    </row>
    <row r="15" spans="1:8" ht="12.4" customHeight="1" x14ac:dyDescent="0.15">
      <c r="A15" s="114" t="s">
        <v>282</v>
      </c>
      <c r="B15" s="151">
        <v>38862.254238284353</v>
      </c>
      <c r="C15" s="23">
        <v>3.4898680093349115</v>
      </c>
      <c r="D15" s="151">
        <v>17057.884533632285</v>
      </c>
      <c r="E15" s="23">
        <v>4.7212570249894936</v>
      </c>
      <c r="F15" s="151">
        <v>35474.70202421827</v>
      </c>
      <c r="G15" s="23">
        <v>3.6135395914316493</v>
      </c>
      <c r="H15" s="151">
        <v>121282.60657142857</v>
      </c>
    </row>
    <row r="16" spans="1:8" ht="12.4" customHeight="1" x14ac:dyDescent="0.15">
      <c r="A16" s="116" t="s">
        <v>278</v>
      </c>
      <c r="B16" s="151">
        <v>37607.497692216049</v>
      </c>
      <c r="C16" s="23">
        <v>3.377189658182715</v>
      </c>
      <c r="D16" s="151">
        <v>16519.054437967116</v>
      </c>
      <c r="E16" s="23">
        <v>4.5721203973250768</v>
      </c>
      <c r="F16" s="151">
        <v>34772.811438687917</v>
      </c>
      <c r="G16" s="23">
        <v>3.5420433060524075</v>
      </c>
      <c r="H16" s="151">
        <v>118098.09311071428</v>
      </c>
    </row>
    <row r="17" spans="1:13" ht="12.4" customHeight="1" x14ac:dyDescent="0.15">
      <c r="A17" s="116" t="s">
        <v>279</v>
      </c>
      <c r="B17" s="151">
        <v>601.74027482128679</v>
      </c>
      <c r="C17" s="23">
        <v>5.4036858545339871E-2</v>
      </c>
      <c r="D17" s="151">
        <v>269.58313452914797</v>
      </c>
      <c r="E17" s="23">
        <v>7.4614836629065012E-2</v>
      </c>
      <c r="F17" s="151">
        <v>222.10895493562231</v>
      </c>
      <c r="G17" s="23">
        <v>2.2624559375395217E-2</v>
      </c>
      <c r="H17" s="151">
        <v>879.375</v>
      </c>
    </row>
    <row r="18" spans="1:13" ht="12.4" customHeight="1" x14ac:dyDescent="0.15">
      <c r="A18" s="116" t="s">
        <v>280</v>
      </c>
      <c r="B18" s="151">
        <v>420.32332386814932</v>
      </c>
      <c r="C18" s="23">
        <v>3.7745440924518259E-2</v>
      </c>
      <c r="D18" s="151">
        <v>145.26869506726459</v>
      </c>
      <c r="E18" s="23">
        <v>4.0207262849336185E-2</v>
      </c>
      <c r="F18" s="151">
        <v>331.06209350091967</v>
      </c>
      <c r="G18" s="23">
        <v>3.3722791562029522E-2</v>
      </c>
      <c r="H18" s="151">
        <v>1278.0337142857143</v>
      </c>
    </row>
    <row r="19" spans="1:13" ht="12.4" customHeight="1" x14ac:dyDescent="0.15">
      <c r="A19" s="114" t="s">
        <v>281</v>
      </c>
      <c r="B19" s="151">
        <v>232.69294737887211</v>
      </c>
      <c r="C19" s="23">
        <v>2.0896051682338743E-2</v>
      </c>
      <c r="D19" s="151">
        <v>123.97826606875934</v>
      </c>
      <c r="E19" s="23">
        <v>3.4314528186016893E-2</v>
      </c>
      <c r="F19" s="151">
        <v>148.71953709380747</v>
      </c>
      <c r="G19" s="23">
        <v>1.5148934441816593E-2</v>
      </c>
      <c r="H19" s="151">
        <v>1027.1047464285714</v>
      </c>
    </row>
    <row r="20" spans="1:13" ht="6" customHeight="1" x14ac:dyDescent="0.15">
      <c r="A20" s="114"/>
      <c r="B20" s="151"/>
      <c r="C20" s="23"/>
      <c r="D20" s="151"/>
      <c r="E20" s="23"/>
      <c r="F20" s="151"/>
      <c r="G20" s="23"/>
      <c r="H20" s="151"/>
    </row>
    <row r="21" spans="1:13" ht="12.4" customHeight="1" x14ac:dyDescent="0.15">
      <c r="A21" s="116" t="s">
        <v>283</v>
      </c>
      <c r="B21" s="151">
        <v>459944.42282724386</v>
      </c>
      <c r="C21" s="23">
        <v>41.303453923564021</v>
      </c>
      <c r="D21" s="151">
        <v>107252.14523467862</v>
      </c>
      <c r="E21" s="23">
        <v>29.685096246022908</v>
      </c>
      <c r="F21" s="151">
        <v>373192.1083476395</v>
      </c>
      <c r="G21" s="23">
        <v>38.014257534944349</v>
      </c>
      <c r="H21" s="151">
        <v>1680571.3083499998</v>
      </c>
    </row>
    <row r="22" spans="1:13" ht="6" customHeight="1" x14ac:dyDescent="0.15">
      <c r="A22" s="114"/>
      <c r="B22" s="151"/>
      <c r="C22" s="23"/>
      <c r="D22" s="151"/>
      <c r="E22" s="23"/>
      <c r="F22" s="151"/>
      <c r="G22" s="23"/>
      <c r="H22" s="151"/>
    </row>
    <row r="23" spans="1:13" ht="12.4" customHeight="1" x14ac:dyDescent="0.15">
      <c r="A23" s="114" t="s">
        <v>284</v>
      </c>
      <c r="B23" s="151">
        <v>143034.08152978553</v>
      </c>
      <c r="C23" s="23">
        <v>12.844598831419637</v>
      </c>
      <c r="D23" s="151">
        <v>54585.308147982061</v>
      </c>
      <c r="E23" s="23">
        <v>15.108043969154473</v>
      </c>
      <c r="F23" s="151">
        <v>128017.32048712445</v>
      </c>
      <c r="G23" s="23">
        <v>13.04015621197912</v>
      </c>
      <c r="H23" s="151">
        <v>399319.18910000002</v>
      </c>
      <c r="J23" s="8" t="s">
        <v>623</v>
      </c>
    </row>
    <row r="24" spans="1:13" ht="12.4" customHeight="1" x14ac:dyDescent="0.15">
      <c r="A24" s="114" t="s">
        <v>285</v>
      </c>
      <c r="B24" s="151">
        <v>1182.2766598490866</v>
      </c>
      <c r="C24" s="23">
        <v>0.1061695872836431</v>
      </c>
      <c r="D24" s="151">
        <v>237.59030941704034</v>
      </c>
      <c r="E24" s="23">
        <v>6.5759907988178323E-2</v>
      </c>
      <c r="F24" s="151">
        <v>920.2520901287553</v>
      </c>
      <c r="G24" s="23">
        <v>9.3739120331660111E-2</v>
      </c>
      <c r="H24" s="151">
        <v>3829.3842964285714</v>
      </c>
    </row>
    <row r="25" spans="1:13" ht="12.4" customHeight="1" x14ac:dyDescent="0.15">
      <c r="A25" s="114" t="s">
        <v>286</v>
      </c>
      <c r="B25" s="151">
        <v>948.38129904686264</v>
      </c>
      <c r="C25" s="23">
        <v>8.5165557713186471E-2</v>
      </c>
      <c r="D25" s="151">
        <v>334.72257473841552</v>
      </c>
      <c r="E25" s="23">
        <v>9.2644038262217371E-2</v>
      </c>
      <c r="F25" s="151">
        <v>714.04138963825869</v>
      </c>
      <c r="G25" s="23">
        <v>7.2733995894235529E-2</v>
      </c>
      <c r="H25" s="151">
        <v>2654.9722357142855</v>
      </c>
    </row>
    <row r="26" spans="1:13" ht="12.4" customHeight="1" x14ac:dyDescent="0.15">
      <c r="A26" s="114" t="s">
        <v>287</v>
      </c>
      <c r="B26" s="151">
        <v>3968.1677549642573</v>
      </c>
      <c r="C26" s="23">
        <v>0.35634530150548105</v>
      </c>
      <c r="D26" s="151">
        <v>1548.4092458893872</v>
      </c>
      <c r="E26" s="23">
        <v>0.42856650924681094</v>
      </c>
      <c r="F26" s="151">
        <v>3554.669206315144</v>
      </c>
      <c r="G26" s="23">
        <v>0.3620872672219646</v>
      </c>
      <c r="H26" s="151">
        <v>11257.791689285714</v>
      </c>
    </row>
    <row r="27" spans="1:13" ht="12.4" customHeight="1" x14ac:dyDescent="0.15">
      <c r="A27" s="114" t="s">
        <v>288</v>
      </c>
      <c r="B27" s="151">
        <v>51204.20931612391</v>
      </c>
      <c r="C27" s="23">
        <v>4.5981875096579143</v>
      </c>
      <c r="D27" s="151">
        <v>23413.032228699551</v>
      </c>
      <c r="E27" s="23">
        <v>6.480225767040948</v>
      </c>
      <c r="F27" s="151">
        <v>47320.202758430416</v>
      </c>
      <c r="G27" s="23">
        <v>4.8201511608307719</v>
      </c>
      <c r="H27" s="151">
        <v>133439.33357142858</v>
      </c>
    </row>
    <row r="28" spans="1:13" ht="12.4" customHeight="1" x14ac:dyDescent="0.15">
      <c r="A28" s="114" t="s">
        <v>289</v>
      </c>
      <c r="B28" s="151">
        <v>46829.115235504367</v>
      </c>
      <c r="C28" s="23">
        <v>4.2052998306219616</v>
      </c>
      <c r="D28" s="151">
        <v>21727.327754857997</v>
      </c>
      <c r="E28" s="23">
        <v>6.0136588798346855</v>
      </c>
      <c r="F28" s="151">
        <v>43185.489066523602</v>
      </c>
      <c r="G28" s="23">
        <v>4.3989791488787127</v>
      </c>
      <c r="H28" s="151">
        <v>120795.10328214287</v>
      </c>
      <c r="M28" s="8">
        <f>H7/H59</f>
        <v>0.25716855110817716</v>
      </c>
    </row>
    <row r="29" spans="1:13" ht="12.4" customHeight="1" x14ac:dyDescent="0.15">
      <c r="A29" s="114" t="s">
        <v>290</v>
      </c>
      <c r="B29" s="151">
        <v>66.04531989674345</v>
      </c>
      <c r="C29" s="23">
        <v>5.9309335907455803E-3</v>
      </c>
      <c r="D29" s="151">
        <v>29.445772047832588</v>
      </c>
      <c r="E29" s="23">
        <v>8.1499589156537634E-3</v>
      </c>
      <c r="F29" s="151">
        <v>78.484222869405272</v>
      </c>
      <c r="G29" s="23">
        <v>7.9945941884931402E-3</v>
      </c>
      <c r="H29" s="151">
        <v>33.456249999999997</v>
      </c>
    </row>
    <row r="30" spans="1:13" ht="12.4" customHeight="1" x14ac:dyDescent="0.15">
      <c r="A30" s="114" t="s">
        <v>291</v>
      </c>
      <c r="B30" s="151">
        <v>336.62890488482924</v>
      </c>
      <c r="C30" s="23">
        <v>3.0229601169601984E-2</v>
      </c>
      <c r="D30" s="151">
        <v>70.052337817638275</v>
      </c>
      <c r="E30" s="23">
        <v>1.9388986447080588E-2</v>
      </c>
      <c r="F30" s="151">
        <v>314.88805518087065</v>
      </c>
      <c r="G30" s="23">
        <v>3.207526460654081E-2</v>
      </c>
      <c r="H30" s="151">
        <v>526.10685357142859</v>
      </c>
    </row>
    <row r="31" spans="1:13" ht="12.4" customHeight="1" x14ac:dyDescent="0.15">
      <c r="A31" s="114" t="s">
        <v>292</v>
      </c>
      <c r="B31" s="151">
        <v>407.88938760921366</v>
      </c>
      <c r="C31" s="23">
        <v>3.6628861425189542E-2</v>
      </c>
      <c r="D31" s="151">
        <v>151.3207765321375</v>
      </c>
      <c r="E31" s="23">
        <v>4.1882349351153161E-2</v>
      </c>
      <c r="F31" s="151">
        <v>433.61146719803799</v>
      </c>
      <c r="G31" s="23">
        <v>4.4168720654769303E-2</v>
      </c>
      <c r="H31" s="151">
        <v>586.36018928571434</v>
      </c>
    </row>
    <row r="32" spans="1:13" ht="12.4" customHeight="1" x14ac:dyDescent="0.15">
      <c r="A32" s="114" t="s">
        <v>293</v>
      </c>
      <c r="B32" s="151">
        <v>3564.5304682287533</v>
      </c>
      <c r="C32" s="23">
        <v>0.32009828285041592</v>
      </c>
      <c r="D32" s="151">
        <v>1434.8855874439462</v>
      </c>
      <c r="E32" s="23">
        <v>0.39714559249237463</v>
      </c>
      <c r="F32" s="151">
        <v>3307.7299466584918</v>
      </c>
      <c r="G32" s="23">
        <v>0.33693343250225505</v>
      </c>
      <c r="H32" s="151">
        <v>11498.306996428571</v>
      </c>
    </row>
    <row r="33" spans="1:8" ht="12.4" customHeight="1" x14ac:dyDescent="0.15">
      <c r="A33" s="114" t="s">
        <v>294</v>
      </c>
      <c r="B33" s="151">
        <v>0</v>
      </c>
      <c r="C33" s="23">
        <v>0</v>
      </c>
      <c r="D33" s="151">
        <v>0</v>
      </c>
      <c r="E33" s="23">
        <v>0</v>
      </c>
      <c r="F33" s="151">
        <v>0</v>
      </c>
      <c r="G33" s="23">
        <v>0</v>
      </c>
      <c r="H33" s="151">
        <v>0</v>
      </c>
    </row>
    <row r="34" spans="1:8" ht="12.4" customHeight="1" x14ac:dyDescent="0.15">
      <c r="A34" s="114" t="s">
        <v>295</v>
      </c>
      <c r="B34" s="151">
        <v>116.09779289118347</v>
      </c>
      <c r="C34" s="23">
        <v>1.042569406501876E-2</v>
      </c>
      <c r="D34" s="151">
        <v>24.439425261584457</v>
      </c>
      <c r="E34" s="23">
        <v>6.7643093711569069E-3</v>
      </c>
      <c r="F34" s="151">
        <v>144.37110177805027</v>
      </c>
      <c r="G34" s="23">
        <v>1.4705992224471373E-2</v>
      </c>
      <c r="H34" s="151">
        <v>78.392857142857139</v>
      </c>
    </row>
    <row r="35" spans="1:8" ht="12.4" customHeight="1" x14ac:dyDescent="0.15">
      <c r="A35" s="114" t="s">
        <v>296</v>
      </c>
      <c r="B35" s="151">
        <v>27.879322279586972</v>
      </c>
      <c r="C35" s="23">
        <v>2.5035900992490629E-3</v>
      </c>
      <c r="D35" s="151">
        <v>10.121160687593424</v>
      </c>
      <c r="E35" s="23">
        <v>2.8013204628705947E-3</v>
      </c>
      <c r="F35" s="151">
        <v>30.949853464132435</v>
      </c>
      <c r="G35" s="23">
        <v>3.1526274911428246E-3</v>
      </c>
      <c r="H35" s="151">
        <v>18.48075</v>
      </c>
    </row>
    <row r="36" spans="1:8" ht="12.4" customHeight="1" x14ac:dyDescent="0.15">
      <c r="A36" s="114" t="s">
        <v>297</v>
      </c>
      <c r="B36" s="151">
        <v>95.589736100079435</v>
      </c>
      <c r="C36" s="23">
        <v>8.5840507344475889E-3</v>
      </c>
      <c r="D36" s="151">
        <v>24.652871449925261</v>
      </c>
      <c r="E36" s="23">
        <v>6.8233867036464283E-3</v>
      </c>
      <c r="F36" s="151">
        <v>103.94855916615573</v>
      </c>
      <c r="G36" s="23">
        <v>1.058845353409156E-2</v>
      </c>
      <c r="H36" s="151">
        <v>255.37377857142857</v>
      </c>
    </row>
    <row r="37" spans="1:8" ht="12.4" customHeight="1" x14ac:dyDescent="0.15">
      <c r="A37" s="114" t="s">
        <v>298</v>
      </c>
      <c r="B37" s="151">
        <v>766.01972736298649</v>
      </c>
      <c r="C37" s="23">
        <v>6.8789312237322126E-2</v>
      </c>
      <c r="D37" s="151">
        <v>303.78363527653215</v>
      </c>
      <c r="E37" s="23">
        <v>8.4080802592979467E-2</v>
      </c>
      <c r="F37" s="151">
        <v>721.65288626609436</v>
      </c>
      <c r="G37" s="23">
        <v>7.3509321488118048E-2</v>
      </c>
      <c r="H37" s="151">
        <v>2838.4066785714285</v>
      </c>
    </row>
    <row r="38" spans="1:8" ht="12.4" customHeight="1" x14ac:dyDescent="0.15">
      <c r="A38" s="114" t="s">
        <v>299</v>
      </c>
      <c r="B38" s="151">
        <v>4142.5641552819698</v>
      </c>
      <c r="C38" s="23">
        <v>0.37200626689056104</v>
      </c>
      <c r="D38" s="151">
        <v>974.33907324364725</v>
      </c>
      <c r="E38" s="23">
        <v>0.26967618318693021</v>
      </c>
      <c r="F38" s="151">
        <v>3732.7492624156957</v>
      </c>
      <c r="G38" s="23">
        <v>0.38022693567427185</v>
      </c>
      <c r="H38" s="151">
        <v>13122.26357857143</v>
      </c>
    </row>
    <row r="39" spans="1:8" ht="12.4" customHeight="1" x14ac:dyDescent="0.15">
      <c r="A39" s="114" t="s">
        <v>300</v>
      </c>
      <c r="B39" s="151">
        <v>10302.429182883241</v>
      </c>
      <c r="C39" s="23">
        <v>0.92516810279016626</v>
      </c>
      <c r="D39" s="151">
        <v>3562.2106831091182</v>
      </c>
      <c r="E39" s="23">
        <v>0.98594360742459086</v>
      </c>
      <c r="F39" s="151">
        <v>9091.3980282035554</v>
      </c>
      <c r="G39" s="23">
        <v>0.92607195668477538</v>
      </c>
      <c r="H39" s="151">
        <v>31079.839110714285</v>
      </c>
    </row>
    <row r="40" spans="1:8" ht="12.4" customHeight="1" x14ac:dyDescent="0.15">
      <c r="A40" s="114" t="s">
        <v>301</v>
      </c>
      <c r="B40" s="151">
        <v>8491.0969622716439</v>
      </c>
      <c r="C40" s="23">
        <v>0.76250871787052699</v>
      </c>
      <c r="D40" s="151">
        <v>2849.3617593423023</v>
      </c>
      <c r="E40" s="23">
        <v>0.7886422959721312</v>
      </c>
      <c r="F40" s="151">
        <v>7433.2326171060695</v>
      </c>
      <c r="G40" s="23">
        <v>0.75716718736345101</v>
      </c>
      <c r="H40" s="151">
        <v>25278.478603571431</v>
      </c>
    </row>
    <row r="41" spans="1:8" ht="12.4" customHeight="1" x14ac:dyDescent="0.15">
      <c r="A41" s="114" t="s">
        <v>302</v>
      </c>
      <c r="B41" s="151">
        <v>11.65204646544877</v>
      </c>
      <c r="C41" s="23">
        <v>1.0463650398075514E-3</v>
      </c>
      <c r="D41" s="151">
        <v>5.9763677130044845</v>
      </c>
      <c r="E41" s="23">
        <v>1.654130557239418E-3</v>
      </c>
      <c r="F41" s="151">
        <v>15.382794297976702</v>
      </c>
      <c r="G41" s="23">
        <v>1.5669289113306581E-3</v>
      </c>
      <c r="H41" s="151">
        <v>1.802325</v>
      </c>
    </row>
    <row r="42" spans="1:8" ht="12.4" customHeight="1" x14ac:dyDescent="0.15">
      <c r="A42" s="114" t="s">
        <v>303</v>
      </c>
      <c r="B42" s="151">
        <v>2743.6588627879269</v>
      </c>
      <c r="C42" s="23">
        <v>0.24638321892143786</v>
      </c>
      <c r="D42" s="151">
        <v>1055.2445792227206</v>
      </c>
      <c r="E42" s="23">
        <v>0.29206909408458015</v>
      </c>
      <c r="F42" s="151">
        <v>2308.9519386879215</v>
      </c>
      <c r="G42" s="23">
        <v>0.2351954708306116</v>
      </c>
      <c r="H42" s="151">
        <v>9154.0160571428569</v>
      </c>
    </row>
    <row r="43" spans="1:8" ht="12.4" customHeight="1" x14ac:dyDescent="0.15">
      <c r="A43" s="114" t="s">
        <v>304</v>
      </c>
      <c r="B43" s="151">
        <v>4845.3482456314532</v>
      </c>
      <c r="C43" s="23">
        <v>0.4351169577769391</v>
      </c>
      <c r="D43" s="151">
        <v>2133.3772518684605</v>
      </c>
      <c r="E43" s="23">
        <v>0.59047312212002545</v>
      </c>
      <c r="F43" s="151">
        <v>4207.9113179031265</v>
      </c>
      <c r="G43" s="23">
        <v>0.42862810050090466</v>
      </c>
      <c r="H43" s="151">
        <v>15861.055307142857</v>
      </c>
    </row>
    <row r="44" spans="1:8" ht="12.4" customHeight="1" x14ac:dyDescent="0.15">
      <c r="A44" s="114" t="s">
        <v>305</v>
      </c>
      <c r="B44" s="151">
        <v>8685.9976189436056</v>
      </c>
      <c r="C44" s="23">
        <v>0.78001098530327373</v>
      </c>
      <c r="D44" s="151">
        <v>3463.3409417040357</v>
      </c>
      <c r="E44" s="23">
        <v>0.95857858099078586</v>
      </c>
      <c r="F44" s="151">
        <v>7678.7456299816058</v>
      </c>
      <c r="G44" s="23">
        <v>0.78217574111061872</v>
      </c>
      <c r="H44" s="151">
        <v>21156.88535357143</v>
      </c>
    </row>
    <row r="45" spans="1:8" ht="12.4" customHeight="1" x14ac:dyDescent="0.15">
      <c r="A45" s="114" t="s">
        <v>306</v>
      </c>
      <c r="B45" s="151">
        <v>2116.6810057585385</v>
      </c>
      <c r="C45" s="23">
        <v>0.1900800010897587</v>
      </c>
      <c r="D45" s="151">
        <v>936.66875411061289</v>
      </c>
      <c r="E45" s="23">
        <v>0.25924984582430044</v>
      </c>
      <c r="F45" s="151">
        <v>1877.9111980380135</v>
      </c>
      <c r="G45" s="23">
        <v>0.19128861064627187</v>
      </c>
      <c r="H45" s="151">
        <v>5601.3670464285715</v>
      </c>
    </row>
    <row r="46" spans="1:8" ht="12.4" customHeight="1" x14ac:dyDescent="0.15">
      <c r="A46" s="116" t="s">
        <v>307</v>
      </c>
      <c r="B46" s="151">
        <v>3442.4991926131847</v>
      </c>
      <c r="C46" s="23">
        <v>0.30913975629923185</v>
      </c>
      <c r="D46" s="151">
        <v>1245.4004835575486</v>
      </c>
      <c r="E46" s="23">
        <v>0.34470017488559818</v>
      </c>
      <c r="F46" s="151">
        <v>3255.2062136725935</v>
      </c>
      <c r="G46" s="23">
        <v>0.33158323707271331</v>
      </c>
      <c r="H46" s="151">
        <v>10043.249546428571</v>
      </c>
    </row>
    <row r="47" spans="1:8" ht="12.4" customHeight="1" x14ac:dyDescent="0.15">
      <c r="A47" s="114" t="s">
        <v>308</v>
      </c>
      <c r="B47" s="151">
        <v>1513.3404408260524</v>
      </c>
      <c r="C47" s="23">
        <v>0.13589943494499634</v>
      </c>
      <c r="D47" s="151">
        <v>668.89675411061296</v>
      </c>
      <c r="E47" s="23">
        <v>0.18513629243478846</v>
      </c>
      <c r="F47" s="151">
        <v>1201.4744727161249</v>
      </c>
      <c r="G47" s="23">
        <v>0.12238511749274809</v>
      </c>
      <c r="H47" s="151">
        <v>6706.9449964285714</v>
      </c>
    </row>
    <row r="48" spans="1:8" ht="12.4" customHeight="1" x14ac:dyDescent="0.15">
      <c r="A48" s="114" t="s">
        <v>309</v>
      </c>
      <c r="B48" s="151">
        <v>366.39864197776012</v>
      </c>
      <c r="C48" s="23">
        <v>3.2902952347068748E-2</v>
      </c>
      <c r="D48" s="151">
        <v>194.30668759342302</v>
      </c>
      <c r="E48" s="23">
        <v>5.3779928688938272E-2</v>
      </c>
      <c r="F48" s="151">
        <v>294.35491692213367</v>
      </c>
      <c r="G48" s="23">
        <v>2.9983709109228044E-2</v>
      </c>
      <c r="H48" s="151">
        <v>940.02600714285722</v>
      </c>
    </row>
    <row r="49" spans="1:17" ht="12.4" customHeight="1" x14ac:dyDescent="0.15">
      <c r="A49" s="114" t="s">
        <v>310</v>
      </c>
      <c r="B49" s="151">
        <v>11809.531499404289</v>
      </c>
      <c r="C49" s="23">
        <v>1.0605073481404776</v>
      </c>
      <c r="D49" s="151">
        <v>3635.6366046337816</v>
      </c>
      <c r="E49" s="23">
        <v>1.0062663295728822</v>
      </c>
      <c r="F49" s="151">
        <v>9912.8905898221947</v>
      </c>
      <c r="G49" s="23">
        <v>1.0097511907893773</v>
      </c>
      <c r="H49" s="151">
        <v>36130.531285714285</v>
      </c>
    </row>
    <row r="50" spans="1:17" ht="12.4" customHeight="1" x14ac:dyDescent="0.15">
      <c r="A50" s="114" t="s">
        <v>311</v>
      </c>
      <c r="B50" s="151">
        <v>397.5508967434472</v>
      </c>
      <c r="C50" s="23">
        <v>3.5700454948405805E-2</v>
      </c>
      <c r="D50" s="151">
        <v>191.89125485799701</v>
      </c>
      <c r="E50" s="23">
        <v>5.3111388651160725E-2</v>
      </c>
      <c r="F50" s="151">
        <v>335.57636235438383</v>
      </c>
      <c r="G50" s="23">
        <v>3.4182625987621687E-2</v>
      </c>
      <c r="H50" s="151">
        <v>1170.9092857142857</v>
      </c>
    </row>
    <row r="51" spans="1:17" ht="12.4" customHeight="1" x14ac:dyDescent="0.15">
      <c r="A51" s="114" t="s">
        <v>312</v>
      </c>
      <c r="B51" s="151">
        <v>174.06627303415408</v>
      </c>
      <c r="C51" s="23">
        <v>1.5631319635792396E-2</v>
      </c>
      <c r="D51" s="151">
        <v>37.38221225710015</v>
      </c>
      <c r="E51" s="23">
        <v>1.0346595551195274E-2</v>
      </c>
      <c r="F51" s="151">
        <v>141.31866094420599</v>
      </c>
      <c r="G51" s="23">
        <v>1.4395063163078023E-2</v>
      </c>
      <c r="H51" s="151">
        <v>759.42099642857136</v>
      </c>
    </row>
    <row r="52" spans="1:17" ht="12.4" customHeight="1" x14ac:dyDescent="0.15">
      <c r="A52" s="114" t="s">
        <v>313</v>
      </c>
      <c r="B52" s="151">
        <v>419.69942335186653</v>
      </c>
      <c r="C52" s="23">
        <v>3.7689414054861335E-2</v>
      </c>
      <c r="D52" s="151">
        <v>150.60599252615845</v>
      </c>
      <c r="E52" s="23">
        <v>4.1684512450397671E-2</v>
      </c>
      <c r="F52" s="151">
        <v>481.83868792152055</v>
      </c>
      <c r="G52" s="23">
        <v>4.908126287570308E-2</v>
      </c>
      <c r="H52" s="151">
        <v>744.44379642857143</v>
      </c>
    </row>
    <row r="53" spans="1:17" ht="12.4" customHeight="1" x14ac:dyDescent="0.15">
      <c r="A53" s="114" t="s">
        <v>314</v>
      </c>
      <c r="B53" s="151">
        <v>1203.7999652501985</v>
      </c>
      <c r="C53" s="23">
        <v>0.10810240092111063</v>
      </c>
      <c r="D53" s="151">
        <v>336.00958594917785</v>
      </c>
      <c r="E53" s="23">
        <v>9.300025539500846E-2</v>
      </c>
      <c r="F53" s="151">
        <v>973.6066192519927</v>
      </c>
      <c r="G53" s="23">
        <v>9.9173942680199911E-2</v>
      </c>
      <c r="H53" s="151">
        <v>4138.2948785714279</v>
      </c>
    </row>
    <row r="54" spans="1:17" ht="12.4" customHeight="1" x14ac:dyDescent="0.15">
      <c r="A54" s="114" t="s">
        <v>315</v>
      </c>
      <c r="B54" s="151">
        <v>887.99731453534548</v>
      </c>
      <c r="C54" s="23">
        <v>7.9743017514390696E-2</v>
      </c>
      <c r="D54" s="151">
        <v>261.27236098654708</v>
      </c>
      <c r="E54" s="23">
        <v>7.2314592545823703E-2</v>
      </c>
      <c r="F54" s="151">
        <v>529.06108706315138</v>
      </c>
      <c r="G54" s="23">
        <v>5.3891451521802955E-2</v>
      </c>
      <c r="H54" s="151">
        <v>1661.903392857143</v>
      </c>
    </row>
    <row r="55" spans="1:17" ht="12.4" customHeight="1" x14ac:dyDescent="0.15">
      <c r="A55" s="114" t="s">
        <v>316</v>
      </c>
      <c r="B55" s="151">
        <v>335.69036119936459</v>
      </c>
      <c r="C55" s="23">
        <v>3.0145319039101181E-2</v>
      </c>
      <c r="D55" s="151">
        <v>121.30565769805681</v>
      </c>
      <c r="E55" s="23">
        <v>3.3574807441610018E-2</v>
      </c>
      <c r="F55" s="151">
        <v>348.11559993868792</v>
      </c>
      <c r="G55" s="23">
        <v>3.545990328303962E-2</v>
      </c>
      <c r="H55" s="151">
        <v>844.79033571428567</v>
      </c>
    </row>
    <row r="56" spans="1:17" ht="12.4" customHeight="1" x14ac:dyDescent="0.15">
      <c r="A56" s="114" t="s">
        <v>317</v>
      </c>
      <c r="B56" s="151">
        <v>337.37057446386018</v>
      </c>
      <c r="C56" s="23">
        <v>3.0296203814973159E-2</v>
      </c>
      <c r="D56" s="151">
        <v>41.338021674140506</v>
      </c>
      <c r="E56" s="23">
        <v>1.1441478856501857E-2</v>
      </c>
      <c r="F56" s="151">
        <v>373.86461250766399</v>
      </c>
      <c r="G56" s="23">
        <v>3.8082760447413974E-2</v>
      </c>
      <c r="H56" s="151">
        <v>1146.3487571428573</v>
      </c>
    </row>
    <row r="57" spans="1:17" ht="12.4" customHeight="1" x14ac:dyDescent="0.15">
      <c r="A57" s="114" t="s">
        <v>318</v>
      </c>
      <c r="B57" s="151">
        <v>22498.087257744242</v>
      </c>
      <c r="C57" s="23">
        <v>2.0203499907804945</v>
      </c>
      <c r="D57" s="151">
        <v>6823.9916704035877</v>
      </c>
      <c r="E57" s="23">
        <v>1.8887347108511767</v>
      </c>
      <c r="F57" s="151">
        <v>20313.64203218884</v>
      </c>
      <c r="G57" s="23">
        <v>2.0691970768175039</v>
      </c>
      <c r="H57" s="151">
        <v>59404.48258214286</v>
      </c>
    </row>
    <row r="58" spans="1:17" ht="6" customHeight="1" x14ac:dyDescent="0.15">
      <c r="A58" s="114"/>
      <c r="B58" s="151"/>
      <c r="C58" s="58"/>
      <c r="D58" s="151"/>
      <c r="E58" s="58"/>
      <c r="F58" s="151"/>
      <c r="G58" s="58"/>
      <c r="H58" s="151"/>
    </row>
    <row r="59" spans="1:17" ht="12.4" customHeight="1" x14ac:dyDescent="0.15">
      <c r="A59" s="116" t="s">
        <v>319</v>
      </c>
      <c r="B59" s="151">
        <v>1113573.7550627482</v>
      </c>
      <c r="C59" s="58">
        <v>100</v>
      </c>
      <c r="D59" s="151">
        <v>361299.63785799698</v>
      </c>
      <c r="E59" s="58">
        <v>100</v>
      </c>
      <c r="F59" s="151">
        <v>981716.15743010421</v>
      </c>
      <c r="G59" s="58">
        <v>100</v>
      </c>
      <c r="H59" s="151">
        <v>3390531.4999214285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6">
    <mergeCell ref="A2:H2"/>
    <mergeCell ref="A4:A6"/>
    <mergeCell ref="B4:H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E63"/>
  <sheetViews>
    <sheetView view="pageBreakPreview" zoomScale="140" zoomScaleNormal="100" zoomScaleSheetLayoutView="14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H7" sqref="H7:O59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82" t="s">
        <v>79</v>
      </c>
      <c r="B2" s="282"/>
      <c r="C2" s="282"/>
      <c r="D2" s="282"/>
      <c r="E2" s="282"/>
      <c r="F2" s="282"/>
      <c r="G2" s="282"/>
      <c r="H2" s="293" t="s">
        <v>58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94" t="s">
        <v>60</v>
      </c>
      <c r="O3" s="295"/>
    </row>
    <row r="4" spans="1:15" x14ac:dyDescent="0.15">
      <c r="A4" s="283" t="s">
        <v>0</v>
      </c>
      <c r="B4" s="286" t="s">
        <v>101</v>
      </c>
      <c r="C4" s="287"/>
      <c r="D4" s="287"/>
      <c r="E4" s="287"/>
      <c r="F4" s="287"/>
      <c r="G4" s="287"/>
      <c r="H4" s="287" t="s">
        <v>102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84"/>
      <c r="B5" s="287" t="s">
        <v>104</v>
      </c>
      <c r="C5" s="298"/>
      <c r="D5" s="286" t="s">
        <v>105</v>
      </c>
      <c r="E5" s="298"/>
      <c r="F5" s="287" t="s">
        <v>106</v>
      </c>
      <c r="G5" s="298"/>
      <c r="H5" s="287" t="s">
        <v>107</v>
      </c>
      <c r="I5" s="300"/>
      <c r="J5" s="289" t="s">
        <v>108</v>
      </c>
      <c r="K5" s="301"/>
      <c r="L5" s="286" t="s">
        <v>110</v>
      </c>
      <c r="M5" s="288"/>
      <c r="N5" s="286" t="s">
        <v>109</v>
      </c>
      <c r="O5" s="287"/>
    </row>
    <row r="6" spans="1:15" x14ac:dyDescent="0.15">
      <c r="A6" s="285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05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750121.35664425767</v>
      </c>
      <c r="C7" s="23">
        <v>21.557167991865679</v>
      </c>
      <c r="D7" s="115">
        <v>305033.38407148165</v>
      </c>
      <c r="E7" s="23">
        <v>27.385007204278715</v>
      </c>
      <c r="F7" s="115">
        <v>1858381.5868617021</v>
      </c>
      <c r="G7" s="23">
        <v>18.954755361893255</v>
      </c>
      <c r="H7" s="115">
        <v>1188255.6770268141</v>
      </c>
      <c r="I7" s="23">
        <v>19.07394979471173</v>
      </c>
      <c r="J7" s="115">
        <v>2920531.1539499997</v>
      </c>
      <c r="K7" s="23">
        <v>18.87867646601492</v>
      </c>
      <c r="L7" s="115">
        <v>10049884.568088235</v>
      </c>
      <c r="M7" s="23">
        <v>20.219741647076102</v>
      </c>
      <c r="N7" s="115">
        <v>45771092.223970592</v>
      </c>
      <c r="O7" s="23">
        <v>30.703483253534692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400218.07601680671</v>
      </c>
      <c r="C9" s="23">
        <v>11.501563342592796</v>
      </c>
      <c r="D9" s="115">
        <v>160576.80961843411</v>
      </c>
      <c r="E9" s="23">
        <v>14.416117441133663</v>
      </c>
      <c r="F9" s="115">
        <v>750304.49746131524</v>
      </c>
      <c r="G9" s="23">
        <v>7.6528083881439448</v>
      </c>
      <c r="H9" s="115">
        <v>556693.0205630915</v>
      </c>
      <c r="I9" s="23">
        <v>8.9360690048251463</v>
      </c>
      <c r="J9" s="115">
        <v>1057178.6883449999</v>
      </c>
      <c r="K9" s="23">
        <v>6.8337344722510558</v>
      </c>
      <c r="L9" s="115">
        <v>2227573.7496666666</v>
      </c>
      <c r="M9" s="23">
        <v>4.4817396073472118</v>
      </c>
      <c r="N9" s="115">
        <v>4746455.2893823525</v>
      </c>
      <c r="O9" s="23">
        <v>3.1839465350333307</v>
      </c>
    </row>
    <row r="10" spans="1:15" ht="12.4" customHeight="1" x14ac:dyDescent="0.15">
      <c r="A10" s="114" t="s">
        <v>10</v>
      </c>
      <c r="B10" s="115">
        <v>277111.30894257699</v>
      </c>
      <c r="C10" s="23">
        <v>7.9636914565997934</v>
      </c>
      <c r="D10" s="115">
        <v>118765.28245379089</v>
      </c>
      <c r="E10" s="23">
        <v>10.662400528766694</v>
      </c>
      <c r="F10" s="115">
        <v>518848.29282495164</v>
      </c>
      <c r="G10" s="23">
        <v>5.2920468702237491</v>
      </c>
      <c r="H10" s="115">
        <v>372691.21948107256</v>
      </c>
      <c r="I10" s="23">
        <v>5.9824613058856482</v>
      </c>
      <c r="J10" s="115">
        <v>750507.25407500006</v>
      </c>
      <c r="K10" s="23">
        <v>4.8513721950598825</v>
      </c>
      <c r="L10" s="115">
        <v>1558593.8959607843</v>
      </c>
      <c r="M10" s="23">
        <v>3.1357938188768442</v>
      </c>
      <c r="N10" s="115">
        <v>3672328.8452352942</v>
      </c>
      <c r="O10" s="23">
        <v>2.4634170110999598</v>
      </c>
    </row>
    <row r="11" spans="1:15" ht="12.4" customHeight="1" x14ac:dyDescent="0.15">
      <c r="A11" s="116" t="s">
        <v>11</v>
      </c>
      <c r="B11" s="115">
        <v>271237.02313445375</v>
      </c>
      <c r="C11" s="23">
        <v>7.7948748179635468</v>
      </c>
      <c r="D11" s="115">
        <v>116560.52337066403</v>
      </c>
      <c r="E11" s="23">
        <v>10.46446369126638</v>
      </c>
      <c r="F11" s="115">
        <v>494102.24693520309</v>
      </c>
      <c r="G11" s="23">
        <v>5.0396470136332221</v>
      </c>
      <c r="H11" s="115">
        <v>356686.24282018928</v>
      </c>
      <c r="I11" s="23">
        <v>5.7255484821581231</v>
      </c>
      <c r="J11" s="115">
        <v>711906.6134575</v>
      </c>
      <c r="K11" s="23">
        <v>4.6018528551914839</v>
      </c>
      <c r="L11" s="115">
        <v>1415720.4741715686</v>
      </c>
      <c r="M11" s="23">
        <v>2.848341395195801</v>
      </c>
      <c r="N11" s="115">
        <v>3252095.7221176471</v>
      </c>
      <c r="O11" s="23">
        <v>2.1815224782999301</v>
      </c>
    </row>
    <row r="12" spans="1:15" ht="12.4" customHeight="1" x14ac:dyDescent="0.15">
      <c r="A12" s="116" t="s">
        <v>12</v>
      </c>
      <c r="B12" s="115">
        <v>1016.3959383753501</v>
      </c>
      <c r="C12" s="23">
        <v>2.9209430975044758E-2</v>
      </c>
      <c r="D12" s="115">
        <v>904.65087041625372</v>
      </c>
      <c r="E12" s="23">
        <v>8.1216915581609248E-2</v>
      </c>
      <c r="F12" s="115">
        <v>5911.5256199226305</v>
      </c>
      <c r="G12" s="23">
        <v>6.0295217480292727E-2</v>
      </c>
      <c r="H12" s="115">
        <v>5520.2511561514193</v>
      </c>
      <c r="I12" s="23">
        <v>8.8611395209227797E-2</v>
      </c>
      <c r="J12" s="115">
        <v>6531.6956449999998</v>
      </c>
      <c r="K12" s="23">
        <v>4.2221692684105749E-2</v>
      </c>
      <c r="L12" s="115">
        <v>23675.295078431373</v>
      </c>
      <c r="M12" s="23">
        <v>4.7633218736087259E-2</v>
      </c>
      <c r="N12" s="115">
        <v>30643.32561764706</v>
      </c>
      <c r="O12" s="23">
        <v>2.055569987996277E-2</v>
      </c>
    </row>
    <row r="13" spans="1:15" ht="12.4" customHeight="1" x14ac:dyDescent="0.15">
      <c r="A13" s="116" t="s">
        <v>13</v>
      </c>
      <c r="B13" s="115">
        <v>1772.4073025210082</v>
      </c>
      <c r="C13" s="23">
        <v>5.0935867419349995E-2</v>
      </c>
      <c r="D13" s="115">
        <v>476.79546531219029</v>
      </c>
      <c r="E13" s="23">
        <v>4.2805305695595465E-2</v>
      </c>
      <c r="F13" s="115">
        <v>6262.9623839458418</v>
      </c>
      <c r="G13" s="23">
        <v>6.387973313322956E-2</v>
      </c>
      <c r="H13" s="115">
        <v>3668.1101419558358</v>
      </c>
      <c r="I13" s="23">
        <v>5.8880719058882904E-2</v>
      </c>
      <c r="J13" s="115">
        <v>10375.8031875</v>
      </c>
      <c r="K13" s="23">
        <v>6.7070481746763916E-2</v>
      </c>
      <c r="L13" s="115">
        <v>26438.757740196081</v>
      </c>
      <c r="M13" s="23">
        <v>5.3193133448903987E-2</v>
      </c>
      <c r="N13" s="115">
        <v>149572.25791176473</v>
      </c>
      <c r="O13" s="23">
        <v>0.10033383720701727</v>
      </c>
    </row>
    <row r="14" spans="1:15" ht="12.4" customHeight="1" x14ac:dyDescent="0.15">
      <c r="A14" s="116" t="s">
        <v>14</v>
      </c>
      <c r="B14" s="115">
        <v>3085.4825672268908</v>
      </c>
      <c r="C14" s="23">
        <v>8.867134024185265E-2</v>
      </c>
      <c r="D14" s="115">
        <v>823.31274739841433</v>
      </c>
      <c r="E14" s="23">
        <v>7.3914616223109991E-2</v>
      </c>
      <c r="F14" s="115">
        <v>12571.557885880076</v>
      </c>
      <c r="G14" s="23">
        <v>0.12822490597700378</v>
      </c>
      <c r="H14" s="115">
        <v>6816.615362776025</v>
      </c>
      <c r="I14" s="23">
        <v>0.10942070945941425</v>
      </c>
      <c r="J14" s="115">
        <v>21693.141785</v>
      </c>
      <c r="K14" s="23">
        <v>0.14022716543752908</v>
      </c>
      <c r="L14" s="115">
        <v>92759.368970588243</v>
      </c>
      <c r="M14" s="23">
        <v>0.18662607149605173</v>
      </c>
      <c r="N14" s="115">
        <v>240017.53958823529</v>
      </c>
      <c r="O14" s="23">
        <v>0.16100499571304958</v>
      </c>
    </row>
    <row r="15" spans="1:15" ht="12.4" customHeight="1" x14ac:dyDescent="0.15">
      <c r="A15" s="114" t="s">
        <v>15</v>
      </c>
      <c r="B15" s="115">
        <v>123106.76707422969</v>
      </c>
      <c r="C15" s="23">
        <v>3.5378718859929998</v>
      </c>
      <c r="D15" s="115">
        <v>41811.527164643216</v>
      </c>
      <c r="E15" s="23">
        <v>3.753716912366968</v>
      </c>
      <c r="F15" s="115">
        <v>231456.20463636363</v>
      </c>
      <c r="G15" s="23">
        <v>2.3607615179201966</v>
      </c>
      <c r="H15" s="115">
        <v>184001.80108201894</v>
      </c>
      <c r="I15" s="23">
        <v>2.9536076989394981</v>
      </c>
      <c r="J15" s="115">
        <v>306671.43426999997</v>
      </c>
      <c r="K15" s="23">
        <v>1.9823622771911742</v>
      </c>
      <c r="L15" s="115">
        <v>668979.85370588233</v>
      </c>
      <c r="M15" s="23">
        <v>1.3459457884703683</v>
      </c>
      <c r="N15" s="115">
        <v>1074126.4441470588</v>
      </c>
      <c r="O15" s="23">
        <v>0.72052952393337177</v>
      </c>
    </row>
    <row r="16" spans="1:15" ht="12.4" customHeight="1" x14ac:dyDescent="0.15">
      <c r="A16" s="116" t="s">
        <v>11</v>
      </c>
      <c r="B16" s="115">
        <v>119276.10707703081</v>
      </c>
      <c r="C16" s="23">
        <v>3.42778545751327</v>
      </c>
      <c r="D16" s="115">
        <v>40403.98050272547</v>
      </c>
      <c r="E16" s="23">
        <v>3.627351479959271</v>
      </c>
      <c r="F16" s="115">
        <v>209047.71117021277</v>
      </c>
      <c r="G16" s="23">
        <v>2.1322037692412752</v>
      </c>
      <c r="H16" s="115">
        <v>165349.94568769718</v>
      </c>
      <c r="I16" s="23">
        <v>2.6542070225971051</v>
      </c>
      <c r="J16" s="115">
        <v>278308.66946</v>
      </c>
      <c r="K16" s="23">
        <v>1.7990218393377828</v>
      </c>
      <c r="L16" s="115">
        <v>599276.73134803923</v>
      </c>
      <c r="M16" s="23">
        <v>1.2057074487639228</v>
      </c>
      <c r="N16" s="115">
        <v>944208.65041176474</v>
      </c>
      <c r="O16" s="23">
        <v>0.63338000203057676</v>
      </c>
    </row>
    <row r="17" spans="1:31" ht="12.4" customHeight="1" x14ac:dyDescent="0.15">
      <c r="A17" s="116" t="s">
        <v>12</v>
      </c>
      <c r="B17" s="115">
        <v>926.67019467787122</v>
      </c>
      <c r="C17" s="23">
        <v>2.6630870968788412E-2</v>
      </c>
      <c r="D17" s="115">
        <v>517.1945161050545</v>
      </c>
      <c r="E17" s="23">
        <v>4.6432214600587163E-2</v>
      </c>
      <c r="F17" s="115">
        <v>5239.3809284332692</v>
      </c>
      <c r="G17" s="23">
        <v>5.3439608123717577E-2</v>
      </c>
      <c r="H17" s="115">
        <v>7392.929137223975</v>
      </c>
      <c r="I17" s="23">
        <v>0.11867173195595812</v>
      </c>
      <c r="J17" s="115">
        <v>1826.0070175000001</v>
      </c>
      <c r="K17" s="23">
        <v>1.1803536374344569E-2</v>
      </c>
      <c r="L17" s="115">
        <v>4541.7851323529403</v>
      </c>
      <c r="M17" s="23">
        <v>9.1377887348388816E-3</v>
      </c>
      <c r="N17" s="115">
        <v>655.6453529411765</v>
      </c>
      <c r="O17" s="23">
        <v>4.398102631194093E-4</v>
      </c>
    </row>
    <row r="18" spans="1:31" ht="12.4" customHeight="1" x14ac:dyDescent="0.15">
      <c r="A18" s="116" t="s">
        <v>13</v>
      </c>
      <c r="B18" s="115">
        <v>1138.0535574229693</v>
      </c>
      <c r="C18" s="23">
        <v>3.2705656896450809E-2</v>
      </c>
      <c r="D18" s="115">
        <v>425.39137338949456</v>
      </c>
      <c r="E18" s="23">
        <v>3.8190396308160852E-2</v>
      </c>
      <c r="F18" s="115">
        <v>4940.8626489361704</v>
      </c>
      <c r="G18" s="23">
        <v>5.039484003145716E-2</v>
      </c>
      <c r="H18" s="115">
        <v>2712.4272933753941</v>
      </c>
      <c r="I18" s="23">
        <v>4.3540041942068168E-2</v>
      </c>
      <c r="J18" s="115">
        <v>8472.9326875000006</v>
      </c>
      <c r="K18" s="23">
        <v>5.4770090265701482E-2</v>
      </c>
      <c r="L18" s="115">
        <v>25014.776730392157</v>
      </c>
      <c r="M18" s="23">
        <v>5.0328172370644061E-2</v>
      </c>
      <c r="N18" s="115">
        <v>50392.403705882352</v>
      </c>
      <c r="O18" s="23">
        <v>3.3803482681119608E-2</v>
      </c>
    </row>
    <row r="19" spans="1:31" ht="12.4" customHeight="1" x14ac:dyDescent="0.15">
      <c r="A19" s="114" t="s">
        <v>14</v>
      </c>
      <c r="B19" s="115">
        <v>1765.9362450980393</v>
      </c>
      <c r="C19" s="23">
        <v>5.0749900614490577E-2</v>
      </c>
      <c r="D19" s="115">
        <v>464.96077242319132</v>
      </c>
      <c r="E19" s="23">
        <v>4.1742821498948604E-2</v>
      </c>
      <c r="F19" s="115">
        <v>12228.249888781433</v>
      </c>
      <c r="G19" s="23">
        <v>0.12472330052374729</v>
      </c>
      <c r="H19" s="115">
        <v>8546.4989637223971</v>
      </c>
      <c r="I19" s="23">
        <v>0.13718890244436699</v>
      </c>
      <c r="J19" s="115">
        <v>18063.825105</v>
      </c>
      <c r="K19" s="23">
        <v>0.11676681121334524</v>
      </c>
      <c r="L19" s="115">
        <v>40146.560495098041</v>
      </c>
      <c r="M19" s="23">
        <v>8.0772378600962563E-2</v>
      </c>
      <c r="N19" s="115">
        <v>78869.744676470596</v>
      </c>
      <c r="O19" s="23">
        <v>5.2906228958556033E-2</v>
      </c>
    </row>
    <row r="20" spans="1:31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1" ht="12.4" customHeight="1" x14ac:dyDescent="0.15">
      <c r="A21" s="116" t="s">
        <v>16</v>
      </c>
      <c r="B21" s="115">
        <v>1891254.2760560224</v>
      </c>
      <c r="C21" s="23">
        <v>54.35132033390304</v>
      </c>
      <c r="D21" s="115">
        <v>504793.14459080773</v>
      </c>
      <c r="E21" s="23">
        <v>45.318855650404188</v>
      </c>
      <c r="F21" s="115">
        <v>6083353.6598520307</v>
      </c>
      <c r="G21" s="23">
        <v>62.04779535999262</v>
      </c>
      <c r="H21" s="115">
        <v>3726392.8706798106</v>
      </c>
      <c r="I21" s="23">
        <v>59.816276837459213</v>
      </c>
      <c r="J21" s="115">
        <v>9819136.5106899999</v>
      </c>
      <c r="K21" s="23">
        <v>63.472119141833595</v>
      </c>
      <c r="L21" s="115">
        <v>32553476.081686277</v>
      </c>
      <c r="M21" s="23">
        <v>65.495565807397114</v>
      </c>
      <c r="N21" s="115">
        <v>82695684.702279419</v>
      </c>
      <c r="O21" s="23">
        <v>55.472689136885137</v>
      </c>
    </row>
    <row r="22" spans="1:31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1" ht="12.4" customHeight="1" x14ac:dyDescent="0.15">
      <c r="A23" s="114" t="s">
        <v>17</v>
      </c>
      <c r="B23" s="115">
        <v>438090.43591316527</v>
      </c>
      <c r="C23" s="23">
        <v>12.589948331638483</v>
      </c>
      <c r="D23" s="115">
        <v>143466.67751325568</v>
      </c>
      <c r="E23" s="23">
        <v>12.880019704183438</v>
      </c>
      <c r="F23" s="115">
        <v>1112262.9301702126</v>
      </c>
      <c r="G23" s="23">
        <v>11.344640889970185</v>
      </c>
      <c r="H23" s="115">
        <v>758388.97949684551</v>
      </c>
      <c r="I23" s="23">
        <v>12.173704363003914</v>
      </c>
      <c r="J23" s="115">
        <v>1673153.1419875</v>
      </c>
      <c r="K23" s="23">
        <v>10.815469919900437</v>
      </c>
      <c r="L23" s="115">
        <v>4872393.8799362741</v>
      </c>
      <c r="M23" s="23">
        <v>9.8029529381795815</v>
      </c>
      <c r="N23" s="115">
        <v>15861359.243632352</v>
      </c>
      <c r="O23" s="23">
        <v>10.639881074546858</v>
      </c>
      <c r="Q23" s="8">
        <f>B24+B25+B26+B27+B33+B34+B35+B36+B37+B38+B39+B40+B41+B42+B43+B44+B45+B46+B47+B48+B49+B50+B51+B52+B53+B54+B55+B56+B57</f>
        <v>438090.43591316522</v>
      </c>
      <c r="R23" s="8">
        <f t="shared" ref="R23:AE23" si="0">C24+C25+C26+C27+C33+C34+C35+C36+C37+C38+C39+C40+C41+C42+C43+C44+C45+C46+C47+C48+C49+C50+C51+C52+C53+C54+C55+C56+C57</f>
        <v>12.589948331638487</v>
      </c>
      <c r="S23" s="8">
        <f t="shared" si="0"/>
        <v>143466.67751325571</v>
      </c>
      <c r="T23" s="8">
        <f t="shared" si="0"/>
        <v>12.880019704183434</v>
      </c>
      <c r="U23" s="8">
        <f t="shared" si="0"/>
        <v>1112262.9301702126</v>
      </c>
      <c r="V23" s="8">
        <f t="shared" si="0"/>
        <v>11.344640889970181</v>
      </c>
      <c r="W23" s="8">
        <f t="shared" si="0"/>
        <v>758388.97949684551</v>
      </c>
      <c r="X23" s="8">
        <f t="shared" si="0"/>
        <v>12.173704363003914</v>
      </c>
      <c r="Y23" s="8">
        <f t="shared" si="0"/>
        <v>1673153.1419875</v>
      </c>
      <c r="Z23" s="8">
        <f t="shared" si="0"/>
        <v>10.815469919900435</v>
      </c>
      <c r="AA23" s="8">
        <f t="shared" si="0"/>
        <v>4872393.8799362741</v>
      </c>
      <c r="AB23" s="8">
        <f t="shared" si="0"/>
        <v>9.8029529381795815</v>
      </c>
      <c r="AC23" s="8">
        <f t="shared" si="0"/>
        <v>15861359.243632352</v>
      </c>
      <c r="AD23" s="8">
        <f t="shared" si="0"/>
        <v>10.639881074546858</v>
      </c>
      <c r="AE23" s="8">
        <f t="shared" si="0"/>
        <v>0</v>
      </c>
    </row>
    <row r="24" spans="1:31" ht="12.4" customHeight="1" x14ac:dyDescent="0.15">
      <c r="A24" s="114" t="s">
        <v>18</v>
      </c>
      <c r="B24" s="115">
        <v>3471.903976190476</v>
      </c>
      <c r="C24" s="23">
        <v>9.9776411647827815E-2</v>
      </c>
      <c r="D24" s="115">
        <v>979.88080896927647</v>
      </c>
      <c r="E24" s="23">
        <v>8.7970839961142716E-2</v>
      </c>
      <c r="F24" s="115">
        <v>9835.9430889748564</v>
      </c>
      <c r="G24" s="23">
        <v>0.10032271968420955</v>
      </c>
      <c r="H24" s="115">
        <v>7449.2972981072553</v>
      </c>
      <c r="I24" s="23">
        <v>0.11957655697930505</v>
      </c>
      <c r="J24" s="115">
        <v>13618.7766675</v>
      </c>
      <c r="K24" s="23">
        <v>8.8033465495108015E-2</v>
      </c>
      <c r="L24" s="115">
        <v>50477.808053921566</v>
      </c>
      <c r="M24" s="23">
        <v>0.10155820505659267</v>
      </c>
      <c r="N24" s="115">
        <v>100410.04283823528</v>
      </c>
      <c r="O24" s="23">
        <v>6.7355571365542044E-2</v>
      </c>
    </row>
    <row r="25" spans="1:31" ht="12.4" customHeight="1" x14ac:dyDescent="0.15">
      <c r="A25" s="114" t="s">
        <v>19</v>
      </c>
      <c r="B25" s="115">
        <v>3838.9187703081234</v>
      </c>
      <c r="C25" s="23">
        <v>0.11032377108802338</v>
      </c>
      <c r="D25" s="115">
        <v>980.63490621902872</v>
      </c>
      <c r="E25" s="23">
        <v>8.8038540611942148E-2</v>
      </c>
      <c r="F25" s="115">
        <v>14642.671368471954</v>
      </c>
      <c r="G25" s="23">
        <v>0.14934944232991873</v>
      </c>
      <c r="H25" s="115">
        <v>8269.8678059936919</v>
      </c>
      <c r="I25" s="23">
        <v>0.13274840288170323</v>
      </c>
      <c r="J25" s="115">
        <v>24743.565015</v>
      </c>
      <c r="K25" s="23">
        <v>0.15994548043160092</v>
      </c>
      <c r="L25" s="115">
        <v>104941.12945588236</v>
      </c>
      <c r="M25" s="23">
        <v>0.21113501467350185</v>
      </c>
      <c r="N25" s="115">
        <v>322066.37111764704</v>
      </c>
      <c r="O25" s="23">
        <v>0.21604377242627099</v>
      </c>
    </row>
    <row r="26" spans="1:31" ht="12.4" customHeight="1" x14ac:dyDescent="0.15">
      <c r="A26" s="114" t="s">
        <v>20</v>
      </c>
      <c r="B26" s="115">
        <v>16095.407203081231</v>
      </c>
      <c r="C26" s="23">
        <v>0.4625536840152345</v>
      </c>
      <c r="D26" s="115">
        <v>4681.3014784440038</v>
      </c>
      <c r="E26" s="23">
        <v>0.4202735877675205</v>
      </c>
      <c r="F26" s="115">
        <v>22065.521396518376</v>
      </c>
      <c r="G26" s="23">
        <v>0.2250595695526294</v>
      </c>
      <c r="H26" s="115">
        <v>15404.714772870662</v>
      </c>
      <c r="I26" s="23">
        <v>0.24727738470797025</v>
      </c>
      <c r="J26" s="115">
        <v>32622.899894999999</v>
      </c>
      <c r="K26" s="23">
        <v>0.21087848067223219</v>
      </c>
      <c r="L26" s="115">
        <v>23570.815107843137</v>
      </c>
      <c r="M26" s="23">
        <v>4.742301154432544E-2</v>
      </c>
      <c r="N26" s="115">
        <v>83706.844867647058</v>
      </c>
      <c r="O26" s="23">
        <v>5.6150980558293422E-2</v>
      </c>
    </row>
    <row r="27" spans="1:31" ht="12.4" customHeight="1" x14ac:dyDescent="0.15">
      <c r="A27" s="114" t="s">
        <v>21</v>
      </c>
      <c r="B27" s="115">
        <v>133713.57398039216</v>
      </c>
      <c r="C27" s="23">
        <v>3.8426928543711387</v>
      </c>
      <c r="D27" s="115">
        <v>49952.154627106051</v>
      </c>
      <c r="E27" s="23">
        <v>4.484558693457565</v>
      </c>
      <c r="F27" s="115">
        <v>245955.42369148936</v>
      </c>
      <c r="G27" s="23">
        <v>2.5086478035309581</v>
      </c>
      <c r="H27" s="115">
        <v>188278.96361198739</v>
      </c>
      <c r="I27" s="23">
        <v>3.0222649626393201</v>
      </c>
      <c r="J27" s="115">
        <v>337372.61291750002</v>
      </c>
      <c r="K27" s="23">
        <v>2.1808185128069377</v>
      </c>
      <c r="L27" s="115">
        <v>725679.99971568631</v>
      </c>
      <c r="M27" s="23">
        <v>1.4600229498449511</v>
      </c>
      <c r="N27" s="115">
        <v>1131415.1693382354</v>
      </c>
      <c r="O27" s="23">
        <v>0.75895909441241016</v>
      </c>
    </row>
    <row r="28" spans="1:31" ht="12.4" customHeight="1" x14ac:dyDescent="0.15">
      <c r="A28" s="114" t="s">
        <v>22</v>
      </c>
      <c r="B28" s="115">
        <v>122026.91240196078</v>
      </c>
      <c r="C28" s="23">
        <v>3.5068387626580759</v>
      </c>
      <c r="D28" s="115">
        <v>45721.802320118928</v>
      </c>
      <c r="E28" s="23">
        <v>4.104770006536886</v>
      </c>
      <c r="F28" s="115">
        <v>222280.11675822048</v>
      </c>
      <c r="G28" s="23">
        <v>2.2671690597624736</v>
      </c>
      <c r="H28" s="115">
        <v>175655.54996372241</v>
      </c>
      <c r="I28" s="23">
        <v>2.8196331866503792</v>
      </c>
      <c r="J28" s="115">
        <v>296180.05512749997</v>
      </c>
      <c r="K28" s="23">
        <v>1.9145446981026322</v>
      </c>
      <c r="L28" s="115">
        <v>693401.01908823522</v>
      </c>
      <c r="M28" s="23">
        <v>1.3950796517905146</v>
      </c>
      <c r="N28" s="115">
        <v>1003592.0831617648</v>
      </c>
      <c r="O28" s="23">
        <v>0.67321471307603808</v>
      </c>
    </row>
    <row r="29" spans="1:31" ht="12.4" customHeight="1" x14ac:dyDescent="0.15">
      <c r="A29" s="114" t="s">
        <v>23</v>
      </c>
      <c r="B29" s="115">
        <v>20.364605042016805</v>
      </c>
      <c r="C29" s="23">
        <v>5.8524291848278465E-4</v>
      </c>
      <c r="D29" s="115">
        <v>39.106550668979189</v>
      </c>
      <c r="E29" s="23">
        <v>3.5108720150890853E-3</v>
      </c>
      <c r="F29" s="115">
        <v>75.995293036750482</v>
      </c>
      <c r="G29" s="23">
        <v>7.751218578309091E-4</v>
      </c>
      <c r="H29" s="115">
        <v>96.12329179810726</v>
      </c>
      <c r="I29" s="23">
        <v>1.5429767156232576E-3</v>
      </c>
      <c r="J29" s="115">
        <v>44.092415000000003</v>
      </c>
      <c r="K29" s="23">
        <v>2.8501885222639682E-4</v>
      </c>
      <c r="L29" s="115">
        <v>0.12433333333333332</v>
      </c>
      <c r="M29" s="23">
        <v>2.5015092074814E-7</v>
      </c>
      <c r="N29" s="115">
        <v>0</v>
      </c>
      <c r="O29" s="23">
        <v>0</v>
      </c>
    </row>
    <row r="30" spans="1:31" ht="12.4" customHeight="1" x14ac:dyDescent="0.15">
      <c r="A30" s="114" t="s">
        <v>24</v>
      </c>
      <c r="B30" s="115">
        <v>719.10040896358544</v>
      </c>
      <c r="C30" s="23">
        <v>2.0665680535208356E-2</v>
      </c>
      <c r="D30" s="115">
        <v>273.78269388007931</v>
      </c>
      <c r="E30" s="23">
        <v>2.4579411421262104E-2</v>
      </c>
      <c r="F30" s="115">
        <v>4889.1959912959383</v>
      </c>
      <c r="G30" s="23">
        <v>4.9867860608683652E-2</v>
      </c>
      <c r="H30" s="115">
        <v>2868.1405378548893</v>
      </c>
      <c r="I30" s="23">
        <v>4.6039560071874285E-2</v>
      </c>
      <c r="J30" s="115">
        <v>8092.5688849999997</v>
      </c>
      <c r="K30" s="23">
        <v>5.2311371358673635E-2</v>
      </c>
      <c r="L30" s="115">
        <v>12050.948294117647</v>
      </c>
      <c r="M30" s="23">
        <v>2.4245757198351928E-2</v>
      </c>
      <c r="N30" s="115">
        <v>29308.21086764706</v>
      </c>
      <c r="O30" s="23">
        <v>1.966009806282492E-2</v>
      </c>
    </row>
    <row r="31" spans="1:31" ht="12.4" customHeight="1" x14ac:dyDescent="0.15">
      <c r="A31" s="114" t="s">
        <v>25</v>
      </c>
      <c r="B31" s="115">
        <v>1037.785005602241</v>
      </c>
      <c r="C31" s="23">
        <v>2.9824115134234837E-2</v>
      </c>
      <c r="D31" s="115">
        <v>351.69284799306246</v>
      </c>
      <c r="E31" s="23">
        <v>3.1573957733512723E-2</v>
      </c>
      <c r="F31" s="115">
        <v>2510.9619206963253</v>
      </c>
      <c r="G31" s="23">
        <v>2.5610816027403088E-2</v>
      </c>
      <c r="H31" s="115">
        <v>679.4409037854889</v>
      </c>
      <c r="I31" s="23">
        <v>1.0906425222982994E-2</v>
      </c>
      <c r="J31" s="115">
        <v>5413.9227325000002</v>
      </c>
      <c r="K31" s="23">
        <v>3.4996269613709025E-2</v>
      </c>
      <c r="L31" s="115">
        <v>5448.5245882352947</v>
      </c>
      <c r="M31" s="23">
        <v>1.0962092030557154E-2</v>
      </c>
      <c r="N31" s="115">
        <v>4574.3508088235294</v>
      </c>
      <c r="O31" s="23">
        <v>3.0684979673907013E-3</v>
      </c>
    </row>
    <row r="32" spans="1:31" ht="12.4" customHeight="1" x14ac:dyDescent="0.15">
      <c r="A32" s="114" t="s">
        <v>26</v>
      </c>
      <c r="B32" s="115">
        <v>9909.411558823529</v>
      </c>
      <c r="C32" s="23">
        <v>0.28477905312513629</v>
      </c>
      <c r="D32" s="115">
        <v>3565.770214444995</v>
      </c>
      <c r="E32" s="23">
        <v>0.32012444575081533</v>
      </c>
      <c r="F32" s="115">
        <v>16199.153728239846</v>
      </c>
      <c r="G32" s="23">
        <v>0.1652249452745668</v>
      </c>
      <c r="H32" s="115">
        <v>8979.7089148264986</v>
      </c>
      <c r="I32" s="23">
        <v>0.14414281397846077</v>
      </c>
      <c r="J32" s="115">
        <v>27641.9737575</v>
      </c>
      <c r="K32" s="23">
        <v>0.17868115487969599</v>
      </c>
      <c r="L32" s="115">
        <v>14779.383411764706</v>
      </c>
      <c r="M32" s="23">
        <v>2.9735198674606392E-2</v>
      </c>
      <c r="N32" s="115">
        <v>93940.5245</v>
      </c>
      <c r="O32" s="23">
        <v>6.3015785306156397E-2</v>
      </c>
    </row>
    <row r="33" spans="1:15" ht="12.4" customHeight="1" x14ac:dyDescent="0.15">
      <c r="A33" s="114" t="s">
        <v>27</v>
      </c>
      <c r="B33" s="115">
        <v>0</v>
      </c>
      <c r="C33" s="23">
        <v>0</v>
      </c>
      <c r="D33" s="115">
        <v>1.0166005946481664</v>
      </c>
      <c r="E33" s="23">
        <v>9.1267435179456021E-5</v>
      </c>
      <c r="F33" s="115">
        <v>0</v>
      </c>
      <c r="G33" s="23">
        <v>0</v>
      </c>
      <c r="H33" s="115">
        <v>0</v>
      </c>
      <c r="I33" s="23">
        <v>0</v>
      </c>
      <c r="J33" s="115">
        <v>0</v>
      </c>
      <c r="K33" s="23">
        <v>0</v>
      </c>
      <c r="L33" s="115">
        <v>0</v>
      </c>
      <c r="M33" s="23">
        <v>0</v>
      </c>
      <c r="N33" s="115">
        <v>0</v>
      </c>
      <c r="O33" s="23">
        <v>0</v>
      </c>
    </row>
    <row r="34" spans="1:15" ht="12.4" customHeight="1" x14ac:dyDescent="0.15">
      <c r="A34" s="114" t="s">
        <v>28</v>
      </c>
      <c r="B34" s="115">
        <v>226.25974509803922</v>
      </c>
      <c r="C34" s="23">
        <v>6.5023069822931117E-3</v>
      </c>
      <c r="D34" s="115">
        <v>102.72348154112983</v>
      </c>
      <c r="E34" s="23">
        <v>9.2222144491345675E-3</v>
      </c>
      <c r="F34" s="115">
        <v>2015.7209342359768</v>
      </c>
      <c r="G34" s="23">
        <v>2.0559554322108771E-2</v>
      </c>
      <c r="H34" s="115">
        <v>2794.3719400630916</v>
      </c>
      <c r="I34" s="23">
        <v>4.4855422215089383E-2</v>
      </c>
      <c r="J34" s="115">
        <v>781.55908999999997</v>
      </c>
      <c r="K34" s="23">
        <v>5.052095122911892E-3</v>
      </c>
      <c r="L34" s="115">
        <v>0</v>
      </c>
      <c r="M34" s="23">
        <v>0</v>
      </c>
      <c r="N34" s="115">
        <v>661.76470588235293</v>
      </c>
      <c r="O34" s="23">
        <v>4.4391515643575191E-4</v>
      </c>
    </row>
    <row r="35" spans="1:15" ht="12.4" customHeight="1" x14ac:dyDescent="0.15">
      <c r="A35" s="114" t="s">
        <v>29</v>
      </c>
      <c r="B35" s="115">
        <v>359.52016386554624</v>
      </c>
      <c r="C35" s="23">
        <v>1.0331976953148102E-2</v>
      </c>
      <c r="D35" s="115">
        <v>88.083208498513386</v>
      </c>
      <c r="E35" s="23">
        <v>7.9078534523372261E-3</v>
      </c>
      <c r="F35" s="115">
        <v>10871.759389748549</v>
      </c>
      <c r="G35" s="23">
        <v>0.11088763526442819</v>
      </c>
      <c r="H35" s="115">
        <v>11339.666421135647</v>
      </c>
      <c r="I35" s="23">
        <v>0.18202499023334265</v>
      </c>
      <c r="J35" s="115">
        <v>10130.126745</v>
      </c>
      <c r="K35" s="23">
        <v>6.5482398679406084E-2</v>
      </c>
      <c r="L35" s="115">
        <v>75622.254308823525</v>
      </c>
      <c r="M35" s="23">
        <v>0.15214726443218929</v>
      </c>
      <c r="N35" s="115">
        <v>36032.740705882359</v>
      </c>
      <c r="O35" s="23">
        <v>2.41709471434161E-2</v>
      </c>
    </row>
    <row r="36" spans="1:15" ht="12.4" customHeight="1" x14ac:dyDescent="0.15">
      <c r="A36" s="114" t="s">
        <v>30</v>
      </c>
      <c r="B36" s="115">
        <v>178.79326750700281</v>
      </c>
      <c r="C36" s="23">
        <v>5.138203931035275E-3</v>
      </c>
      <c r="D36" s="115">
        <v>82.66835121407334</v>
      </c>
      <c r="E36" s="23">
        <v>7.4217233646554715E-3</v>
      </c>
      <c r="F36" s="115">
        <v>213.47238878143133</v>
      </c>
      <c r="G36" s="23">
        <v>2.1773337265486577E-3</v>
      </c>
      <c r="H36" s="115">
        <v>266.14136908517355</v>
      </c>
      <c r="I36" s="23">
        <v>4.272116860344604E-3</v>
      </c>
      <c r="J36" s="115">
        <v>129.99205499999999</v>
      </c>
      <c r="K36" s="23">
        <v>8.4028480441932342E-4</v>
      </c>
      <c r="L36" s="115">
        <v>2325.3230343137252</v>
      </c>
      <c r="M36" s="23">
        <v>4.6784050783145077E-3</v>
      </c>
      <c r="N36" s="115">
        <v>6876.9978823529409</v>
      </c>
      <c r="O36" s="23">
        <v>4.6131254260268163E-3</v>
      </c>
    </row>
    <row r="37" spans="1:15" ht="12.4" customHeight="1" x14ac:dyDescent="0.15">
      <c r="A37" s="114" t="s">
        <v>31</v>
      </c>
      <c r="B37" s="115">
        <v>2194.789393557423</v>
      </c>
      <c r="C37" s="23">
        <v>6.30743855572167E-2</v>
      </c>
      <c r="D37" s="115">
        <v>831.90139383052519</v>
      </c>
      <c r="E37" s="23">
        <v>7.4685679840078678E-2</v>
      </c>
      <c r="F37" s="115">
        <v>3244.6761479690522</v>
      </c>
      <c r="G37" s="23">
        <v>3.3094410237449488E-2</v>
      </c>
      <c r="H37" s="115">
        <v>2188.6946750788643</v>
      </c>
      <c r="I37" s="23">
        <v>3.5133055246884468E-2</v>
      </c>
      <c r="J37" s="115">
        <v>4918.4067825000002</v>
      </c>
      <c r="K37" s="23">
        <v>3.1793192909271926E-2</v>
      </c>
      <c r="L37" s="115">
        <v>33344.928960784309</v>
      </c>
      <c r="M37" s="23">
        <v>6.7087919692934428E-2</v>
      </c>
      <c r="N37" s="115">
        <v>11227.77275</v>
      </c>
      <c r="O37" s="23">
        <v>7.5316475061868882E-3</v>
      </c>
    </row>
    <row r="38" spans="1:15" ht="12.4" customHeight="1" x14ac:dyDescent="0.15">
      <c r="A38" s="114" t="s">
        <v>32</v>
      </c>
      <c r="B38" s="115">
        <v>19760.331693277312</v>
      </c>
      <c r="C38" s="23">
        <v>0.56787716562639412</v>
      </c>
      <c r="D38" s="115">
        <v>5126.1999298810706</v>
      </c>
      <c r="E38" s="23">
        <v>0.46021527262559964</v>
      </c>
      <c r="F38" s="115">
        <v>55295.570165377176</v>
      </c>
      <c r="G38" s="23">
        <v>0.56399289171343192</v>
      </c>
      <c r="H38" s="115">
        <v>34971.236906940067</v>
      </c>
      <c r="I38" s="23">
        <v>0.56136034518343181</v>
      </c>
      <c r="J38" s="115">
        <v>87509.638379999989</v>
      </c>
      <c r="K38" s="23">
        <v>0.56567318187980042</v>
      </c>
      <c r="L38" s="115">
        <v>249472.22992647058</v>
      </c>
      <c r="M38" s="23">
        <v>0.50192258458872629</v>
      </c>
      <c r="N38" s="115">
        <v>599932.71401470585</v>
      </c>
      <c r="O38" s="23">
        <v>0.40243793938462019</v>
      </c>
    </row>
    <row r="39" spans="1:15" ht="12.4" customHeight="1" x14ac:dyDescent="0.15">
      <c r="A39" s="114" t="s">
        <v>33</v>
      </c>
      <c r="B39" s="115">
        <v>31704.223738095239</v>
      </c>
      <c r="C39" s="23">
        <v>0.91112360836026685</v>
      </c>
      <c r="D39" s="115">
        <v>10409.480168111993</v>
      </c>
      <c r="E39" s="23">
        <v>0.93453275701043059</v>
      </c>
      <c r="F39" s="115">
        <v>91662.866685686648</v>
      </c>
      <c r="G39" s="23">
        <v>0.93492489706115656</v>
      </c>
      <c r="H39" s="115">
        <v>58710.717605678234</v>
      </c>
      <c r="I39" s="23">
        <v>0.94242788119827725</v>
      </c>
      <c r="J39" s="115">
        <v>143892.02297749999</v>
      </c>
      <c r="K39" s="23">
        <v>0.93013592550059609</v>
      </c>
      <c r="L39" s="115">
        <v>411861.41522058821</v>
      </c>
      <c r="M39" s="23">
        <v>0.82863950861712177</v>
      </c>
      <c r="N39" s="115">
        <v>1090391.179</v>
      </c>
      <c r="O39" s="23">
        <v>0.73143999143405625</v>
      </c>
    </row>
    <row r="40" spans="1:15" ht="12.4" customHeight="1" x14ac:dyDescent="0.15">
      <c r="A40" s="114" t="s">
        <v>34</v>
      </c>
      <c r="B40" s="115">
        <v>30480.656876750701</v>
      </c>
      <c r="C40" s="23">
        <v>0.87596044956515862</v>
      </c>
      <c r="D40" s="115">
        <v>9050.7105241575809</v>
      </c>
      <c r="E40" s="23">
        <v>0.8125463829552978</v>
      </c>
      <c r="F40" s="115">
        <v>96418.8677630561</v>
      </c>
      <c r="G40" s="23">
        <v>0.98343422235783873</v>
      </c>
      <c r="H40" s="115">
        <v>61032.135470031542</v>
      </c>
      <c r="I40" s="23">
        <v>0.97969141686091621</v>
      </c>
      <c r="J40" s="115">
        <v>152506.83844749999</v>
      </c>
      <c r="K40" s="23">
        <v>0.98582316371155831</v>
      </c>
      <c r="L40" s="115">
        <v>416887.38805882353</v>
      </c>
      <c r="M40" s="23">
        <v>0.83875145285148933</v>
      </c>
      <c r="N40" s="115">
        <v>903846.70820588234</v>
      </c>
      <c r="O40" s="23">
        <v>0.60630500433258783</v>
      </c>
    </row>
    <row r="41" spans="1:15" ht="12.4" customHeight="1" x14ac:dyDescent="0.15">
      <c r="A41" s="114" t="s">
        <v>35</v>
      </c>
      <c r="B41" s="115">
        <v>1.5738249299719886</v>
      </c>
      <c r="C41" s="23">
        <v>4.5228959427270711E-5</v>
      </c>
      <c r="D41" s="115">
        <v>7.9426266105054513</v>
      </c>
      <c r="E41" s="23">
        <v>7.1306584232307016E-4</v>
      </c>
      <c r="F41" s="115">
        <v>242.83465764023211</v>
      </c>
      <c r="G41" s="23">
        <v>2.4768172271512293E-3</v>
      </c>
      <c r="H41" s="115">
        <v>10.971613564668768</v>
      </c>
      <c r="I41" s="23">
        <v>1.7611698420250666E-4</v>
      </c>
      <c r="J41" s="115">
        <v>610.33758250000005</v>
      </c>
      <c r="K41" s="23">
        <v>3.9452980117959929E-3</v>
      </c>
      <c r="L41" s="115">
        <v>429.67688235294122</v>
      </c>
      <c r="M41" s="23">
        <v>8.6448311859071156E-4</v>
      </c>
      <c r="N41" s="115">
        <v>351.71188235294119</v>
      </c>
      <c r="O41" s="23">
        <v>2.3593013330447263E-4</v>
      </c>
    </row>
    <row r="42" spans="1:15" ht="12.4" customHeight="1" x14ac:dyDescent="0.15">
      <c r="A42" s="114" t="s">
        <v>36</v>
      </c>
      <c r="B42" s="115">
        <v>12731.314593837535</v>
      </c>
      <c r="C42" s="23">
        <v>0.36587558136516879</v>
      </c>
      <c r="D42" s="115">
        <v>3021.2893733894948</v>
      </c>
      <c r="E42" s="23">
        <v>0.27124254451143343</v>
      </c>
      <c r="F42" s="115">
        <v>13309.320685686653</v>
      </c>
      <c r="G42" s="23">
        <v>0.13574979402168916</v>
      </c>
      <c r="H42" s="115">
        <v>9517.1644526813889</v>
      </c>
      <c r="I42" s="23">
        <v>0.15277008178296594</v>
      </c>
      <c r="J42" s="115">
        <v>19319.888315</v>
      </c>
      <c r="K42" s="23">
        <v>0.12488615995933712</v>
      </c>
      <c r="L42" s="115">
        <v>8173.109882352941</v>
      </c>
      <c r="M42" s="23">
        <v>1.6443787901712952E-2</v>
      </c>
      <c r="N42" s="115">
        <v>137198.2731029412</v>
      </c>
      <c r="O42" s="23">
        <v>9.2033304777113037E-2</v>
      </c>
    </row>
    <row r="43" spans="1:15" ht="12.4" customHeight="1" x14ac:dyDescent="0.15">
      <c r="A43" s="114" t="s">
        <v>37</v>
      </c>
      <c r="B43" s="115">
        <v>16244.002074229691</v>
      </c>
      <c r="C43" s="23">
        <v>0.46682403916737575</v>
      </c>
      <c r="D43" s="115">
        <v>5069.9032500000003</v>
      </c>
      <c r="E43" s="23">
        <v>0.45516112096671496</v>
      </c>
      <c r="F43" s="115">
        <v>31896.989558994195</v>
      </c>
      <c r="G43" s="23">
        <v>0.32533664676079888</v>
      </c>
      <c r="H43" s="115">
        <v>23169.058706624604</v>
      </c>
      <c r="I43" s="23">
        <v>0.37191108875376655</v>
      </c>
      <c r="J43" s="115">
        <v>45730.759960000003</v>
      </c>
      <c r="K43" s="23">
        <v>0.29560931773049998</v>
      </c>
      <c r="L43" s="115">
        <v>172859.60486274509</v>
      </c>
      <c r="M43" s="23">
        <v>0.34778275589738883</v>
      </c>
      <c r="N43" s="115">
        <v>486546.40301470592</v>
      </c>
      <c r="O43" s="23">
        <v>0.32637782082914973</v>
      </c>
    </row>
    <row r="44" spans="1:15" ht="12.4" customHeight="1" x14ac:dyDescent="0.15">
      <c r="A44" s="114" t="s">
        <v>38</v>
      </c>
      <c r="B44" s="115">
        <v>21420.569878151262</v>
      </c>
      <c r="C44" s="23">
        <v>0.61558948996008356</v>
      </c>
      <c r="D44" s="115">
        <v>7901.801626982161</v>
      </c>
      <c r="E44" s="23">
        <v>0.70940069442031506</v>
      </c>
      <c r="F44" s="115">
        <v>46902.126903288197</v>
      </c>
      <c r="G44" s="23">
        <v>0.47838309833106374</v>
      </c>
      <c r="H44" s="115">
        <v>30110.754175078866</v>
      </c>
      <c r="I44" s="23">
        <v>0.48333959140293731</v>
      </c>
      <c r="J44" s="115">
        <v>73516.452677499998</v>
      </c>
      <c r="K44" s="23">
        <v>0.47521948983509443</v>
      </c>
      <c r="L44" s="115">
        <v>146601.67816176472</v>
      </c>
      <c r="M44" s="23">
        <v>0.29495344323368311</v>
      </c>
      <c r="N44" s="115">
        <v>313511.18263235292</v>
      </c>
      <c r="O44" s="23">
        <v>0.21030490814259334</v>
      </c>
    </row>
    <row r="45" spans="1:15" ht="12.4" customHeight="1" x14ac:dyDescent="0.15">
      <c r="A45" s="114" t="s">
        <v>39</v>
      </c>
      <c r="B45" s="115">
        <v>6110.221889355742</v>
      </c>
      <c r="C45" s="23">
        <v>0.1755970264940529</v>
      </c>
      <c r="D45" s="115">
        <v>2107.8058522051538</v>
      </c>
      <c r="E45" s="23">
        <v>0.18923265931552039</v>
      </c>
      <c r="F45" s="115">
        <v>15633.566845261121</v>
      </c>
      <c r="G45" s="23">
        <v>0.15945618331601685</v>
      </c>
      <c r="H45" s="115">
        <v>12699.818350157728</v>
      </c>
      <c r="I45" s="23">
        <v>0.20385822874330858</v>
      </c>
      <c r="J45" s="115">
        <v>20283.558209999999</v>
      </c>
      <c r="K45" s="23">
        <v>0.13111544196618641</v>
      </c>
      <c r="L45" s="115">
        <v>44784.908053921565</v>
      </c>
      <c r="M45" s="23">
        <v>9.0104444922058477E-2</v>
      </c>
      <c r="N45" s="115">
        <v>76688.253485294117</v>
      </c>
      <c r="O45" s="23">
        <v>5.1442873486760174E-2</v>
      </c>
    </row>
    <row r="46" spans="1:15" ht="12.4" customHeight="1" x14ac:dyDescent="0.15">
      <c r="A46" s="116" t="s">
        <v>40</v>
      </c>
      <c r="B46" s="115">
        <v>9733.8308025210099</v>
      </c>
      <c r="C46" s="23">
        <v>0.27973317111387758</v>
      </c>
      <c r="D46" s="115">
        <v>3212.1482791129829</v>
      </c>
      <c r="E46" s="23">
        <v>0.28837730018464741</v>
      </c>
      <c r="F46" s="115">
        <v>40387.832547388782</v>
      </c>
      <c r="G46" s="23">
        <v>0.41193987873376131</v>
      </c>
      <c r="H46" s="115">
        <v>15516.563559936909</v>
      </c>
      <c r="I46" s="23">
        <v>0.24907278799561877</v>
      </c>
      <c r="J46" s="115">
        <v>79808.793892500005</v>
      </c>
      <c r="K46" s="23">
        <v>0.51589396572660906</v>
      </c>
      <c r="L46" s="115">
        <v>476018.62145098037</v>
      </c>
      <c r="M46" s="23">
        <v>0.95771981058356337</v>
      </c>
      <c r="N46" s="115">
        <v>1993179.4887205882</v>
      </c>
      <c r="O46" s="23">
        <v>1.3370350166381193</v>
      </c>
    </row>
    <row r="47" spans="1:15" ht="12.4" customHeight="1" x14ac:dyDescent="0.15">
      <c r="A47" s="114" t="s">
        <v>41</v>
      </c>
      <c r="B47" s="115">
        <v>5834.2651722689079</v>
      </c>
      <c r="C47" s="23">
        <v>0.16766651597594504</v>
      </c>
      <c r="D47" s="115">
        <v>1748.0459703914767</v>
      </c>
      <c r="E47" s="23">
        <v>0.15693446682335277</v>
      </c>
      <c r="F47" s="115">
        <v>14990.790864603483</v>
      </c>
      <c r="G47" s="23">
        <v>0.15290012316561394</v>
      </c>
      <c r="H47" s="115">
        <v>10635.077523659305</v>
      </c>
      <c r="I47" s="23">
        <v>0.17071488794121467</v>
      </c>
      <c r="J47" s="115">
        <v>21894.596510000003</v>
      </c>
      <c r="K47" s="23">
        <v>0.14152939382522536</v>
      </c>
      <c r="L47" s="115">
        <v>19673.373250000001</v>
      </c>
      <c r="M47" s="23">
        <v>3.9581601335463762E-2</v>
      </c>
      <c r="N47" s="115">
        <v>6658.7547794117645</v>
      </c>
      <c r="O47" s="23">
        <v>4.4667268340167141E-3</v>
      </c>
    </row>
    <row r="48" spans="1:15" ht="12.4" customHeight="1" x14ac:dyDescent="0.15">
      <c r="A48" s="114" t="s">
        <v>42</v>
      </c>
      <c r="B48" s="115">
        <v>1035.2983151260503</v>
      </c>
      <c r="C48" s="23">
        <v>2.9752652025146962E-2</v>
      </c>
      <c r="D48" s="115">
        <v>341.07054311199209</v>
      </c>
      <c r="E48" s="23">
        <v>3.062031819474673E-2</v>
      </c>
      <c r="F48" s="115">
        <v>2840.9340367504833</v>
      </c>
      <c r="G48" s="23">
        <v>2.8976400781508954E-2</v>
      </c>
      <c r="H48" s="115">
        <v>2075.5433438485807</v>
      </c>
      <c r="I48" s="23">
        <v>3.3316743443947014E-2</v>
      </c>
      <c r="J48" s="115">
        <v>4054.0782850000001</v>
      </c>
      <c r="K48" s="23">
        <v>2.620606604620453E-2</v>
      </c>
      <c r="L48" s="115">
        <v>8252.4168872549017</v>
      </c>
      <c r="M48" s="23">
        <v>1.6603348654779998E-2</v>
      </c>
      <c r="N48" s="115">
        <v>26611.13398529412</v>
      </c>
      <c r="O48" s="23">
        <v>1.7850885066866499E-2</v>
      </c>
    </row>
    <row r="49" spans="1:17" ht="12.4" customHeight="1" x14ac:dyDescent="0.15">
      <c r="A49" s="114" t="s">
        <v>43</v>
      </c>
      <c r="B49" s="115">
        <v>44930.804410364144</v>
      </c>
      <c r="C49" s="23">
        <v>1.2912322654255866</v>
      </c>
      <c r="D49" s="115">
        <v>12885.039218780972</v>
      </c>
      <c r="E49" s="23">
        <v>1.1567812254642988</v>
      </c>
      <c r="F49" s="115">
        <v>156960.40324661508</v>
      </c>
      <c r="G49" s="23">
        <v>1.6009338803597986</v>
      </c>
      <c r="H49" s="115">
        <v>95677.804009463725</v>
      </c>
      <c r="I49" s="23">
        <v>1.5358257195211347</v>
      </c>
      <c r="J49" s="115">
        <v>254093.3230375</v>
      </c>
      <c r="K49" s="23">
        <v>1.6424908295574039</v>
      </c>
      <c r="L49" s="115">
        <v>926209.58538725495</v>
      </c>
      <c r="M49" s="23">
        <v>1.8634759833006018</v>
      </c>
      <c r="N49" s="115">
        <v>5200266.8051176472</v>
      </c>
      <c r="O49" s="23">
        <v>3.4883656256999664</v>
      </c>
    </row>
    <row r="50" spans="1:17" ht="12.4" customHeight="1" x14ac:dyDescent="0.15">
      <c r="A50" s="114" t="s">
        <v>44</v>
      </c>
      <c r="B50" s="115">
        <v>850.75081652661061</v>
      </c>
      <c r="C50" s="23">
        <v>2.4449081616774466E-2</v>
      </c>
      <c r="D50" s="115">
        <v>308.20321828543109</v>
      </c>
      <c r="E50" s="23">
        <v>2.7669585671155746E-2</v>
      </c>
      <c r="F50" s="115">
        <v>1839.1557514506769</v>
      </c>
      <c r="G50" s="23">
        <v>1.8758659463494146E-2</v>
      </c>
      <c r="H50" s="115">
        <v>1383.824619873817</v>
      </c>
      <c r="I50" s="23">
        <v>2.2213233931440837E-2</v>
      </c>
      <c r="J50" s="115">
        <v>2560.855595</v>
      </c>
      <c r="K50" s="23">
        <v>1.6553688937302403E-2</v>
      </c>
      <c r="L50" s="115">
        <v>7668.6261225490198</v>
      </c>
      <c r="M50" s="23">
        <v>1.5428798006130369E-2</v>
      </c>
      <c r="N50" s="115">
        <v>3604.8568970588235</v>
      </c>
      <c r="O50" s="23">
        <v>2.41815648245051E-3</v>
      </c>
    </row>
    <row r="51" spans="1:17" ht="12.4" customHeight="1" x14ac:dyDescent="0.15">
      <c r="A51" s="114" t="s">
        <v>45</v>
      </c>
      <c r="B51" s="115">
        <v>703.47160784313724</v>
      </c>
      <c r="C51" s="23">
        <v>2.0216536289039747E-2</v>
      </c>
      <c r="D51" s="115">
        <v>237.64276189296331</v>
      </c>
      <c r="E51" s="23">
        <v>2.1334873775515795E-2</v>
      </c>
      <c r="F51" s="115">
        <v>6556.4909410058026</v>
      </c>
      <c r="G51" s="23">
        <v>6.6873608034991136E-2</v>
      </c>
      <c r="H51" s="115">
        <v>3978.4911955835964</v>
      </c>
      <c r="I51" s="23">
        <v>6.3862973929264669E-2</v>
      </c>
      <c r="J51" s="115">
        <v>10642.620537499999</v>
      </c>
      <c r="K51" s="23">
        <v>6.8795222268486042E-2</v>
      </c>
      <c r="L51" s="115">
        <v>29236.884784313726</v>
      </c>
      <c r="M51" s="23">
        <v>5.882279073943724E-2</v>
      </c>
      <c r="N51" s="115">
        <v>132348.74020588235</v>
      </c>
      <c r="O51" s="23">
        <v>8.8780213254548643E-2</v>
      </c>
    </row>
    <row r="52" spans="1:17" ht="12.4" customHeight="1" x14ac:dyDescent="0.15">
      <c r="A52" s="114" t="s">
        <v>46</v>
      </c>
      <c r="B52" s="115">
        <v>630.20527450980398</v>
      </c>
      <c r="C52" s="23">
        <v>1.8110990777203691E-2</v>
      </c>
      <c r="D52" s="115">
        <v>379.5057011892963</v>
      </c>
      <c r="E52" s="23">
        <v>3.4070914541925283E-2</v>
      </c>
      <c r="F52" s="115">
        <v>1386.7964825918764</v>
      </c>
      <c r="G52" s="23">
        <v>1.4144774275693073E-2</v>
      </c>
      <c r="H52" s="115">
        <v>1069.8655946372239</v>
      </c>
      <c r="I52" s="23">
        <v>1.7173545251018673E-2</v>
      </c>
      <c r="J52" s="115">
        <v>1889.13194</v>
      </c>
      <c r="K52" s="23">
        <v>1.2211583721214326E-2</v>
      </c>
      <c r="L52" s="115">
        <v>4466.8219656862748</v>
      </c>
      <c r="M52" s="23">
        <v>8.9869675136818091E-3</v>
      </c>
      <c r="N52" s="115">
        <v>23088.895161764707</v>
      </c>
      <c r="O52" s="23">
        <v>1.5488149211580331E-2</v>
      </c>
    </row>
    <row r="53" spans="1:17" ht="12.4" customHeight="1" x14ac:dyDescent="0.15">
      <c r="A53" s="114" t="s">
        <v>47</v>
      </c>
      <c r="B53" s="115">
        <v>4464.4393529411773</v>
      </c>
      <c r="C53" s="23">
        <v>0.12830013206315208</v>
      </c>
      <c r="D53" s="115">
        <v>1156.0120443508424</v>
      </c>
      <c r="E53" s="23">
        <v>0.10378338836303301</v>
      </c>
      <c r="F53" s="115">
        <v>10827.881322050291</v>
      </c>
      <c r="G53" s="23">
        <v>0.11044009637098831</v>
      </c>
      <c r="H53" s="115">
        <v>6731.2614227129343</v>
      </c>
      <c r="I53" s="23">
        <v>0.10805060300924536</v>
      </c>
      <c r="J53" s="115">
        <v>17321.023862500002</v>
      </c>
      <c r="K53" s="23">
        <v>0.11196525163513454</v>
      </c>
      <c r="L53" s="115">
        <v>43661.208848039219</v>
      </c>
      <c r="M53" s="23">
        <v>8.7843632125848642E-2</v>
      </c>
      <c r="N53" s="115">
        <v>34579.862500000003</v>
      </c>
      <c r="O53" s="23">
        <v>2.3196348996501599E-2</v>
      </c>
    </row>
    <row r="54" spans="1:17" ht="12.4" customHeight="1" x14ac:dyDescent="0.15">
      <c r="A54" s="114" t="s">
        <v>48</v>
      </c>
      <c r="B54" s="115">
        <v>1227.3903319327731</v>
      </c>
      <c r="C54" s="23">
        <v>3.5273038612623688E-2</v>
      </c>
      <c r="D54" s="115">
        <v>486.62154348364714</v>
      </c>
      <c r="E54" s="23">
        <v>4.3687462323579812E-2</v>
      </c>
      <c r="F54" s="115">
        <v>7219.8160957446808</v>
      </c>
      <c r="G54" s="23">
        <v>7.3639261613542811E-2</v>
      </c>
      <c r="H54" s="115">
        <v>3564.1396593059935</v>
      </c>
      <c r="I54" s="23">
        <v>5.7211778775629121E-2</v>
      </c>
      <c r="J54" s="115">
        <v>13014.0632475</v>
      </c>
      <c r="K54" s="23">
        <v>8.4124522768920337E-2</v>
      </c>
      <c r="L54" s="115">
        <v>10138.864534313725</v>
      </c>
      <c r="M54" s="23">
        <v>2.0398763795704343E-2</v>
      </c>
      <c r="N54" s="115">
        <v>160725.05954411766</v>
      </c>
      <c r="O54" s="23">
        <v>0.10781519370323848</v>
      </c>
    </row>
    <row r="55" spans="1:17" ht="12.4" customHeight="1" x14ac:dyDescent="0.15">
      <c r="A55" s="114" t="s">
        <v>49</v>
      </c>
      <c r="B55" s="115">
        <v>1211.6434173669468</v>
      </c>
      <c r="C55" s="23">
        <v>3.4820499993849154E-2</v>
      </c>
      <c r="D55" s="115">
        <v>359.96606726957384</v>
      </c>
      <c r="E55" s="23">
        <v>3.2316703220796009E-2</v>
      </c>
      <c r="F55" s="115">
        <v>3498.857988394584</v>
      </c>
      <c r="G55" s="23">
        <v>3.568696423000059E-2</v>
      </c>
      <c r="H55" s="115">
        <v>2938.0851135646685</v>
      </c>
      <c r="I55" s="23">
        <v>4.7162314501997357E-2</v>
      </c>
      <c r="J55" s="115">
        <v>4387.6829950000001</v>
      </c>
      <c r="K55" s="23">
        <v>2.8362528366118734E-2</v>
      </c>
      <c r="L55" s="115">
        <v>30395.02125490196</v>
      </c>
      <c r="M55" s="23">
        <v>6.1152889166807063E-2</v>
      </c>
      <c r="N55" s="115">
        <v>219444.52047058824</v>
      </c>
      <c r="O55" s="23">
        <v>0.14720450904643428</v>
      </c>
    </row>
    <row r="56" spans="1:17" ht="12.4" customHeight="1" x14ac:dyDescent="0.15">
      <c r="A56" s="114" t="s">
        <v>50</v>
      </c>
      <c r="B56" s="115">
        <v>2214.3273767507003</v>
      </c>
      <c r="C56" s="23">
        <v>6.3635872818163283E-2</v>
      </c>
      <c r="D56" s="115">
        <v>553.27110505450935</v>
      </c>
      <c r="E56" s="23">
        <v>4.9671065493232747E-2</v>
      </c>
      <c r="F56" s="115">
        <v>12143.545021276595</v>
      </c>
      <c r="G56" s="23">
        <v>0.12385934445957475</v>
      </c>
      <c r="H56" s="115">
        <v>4068.4060583596215</v>
      </c>
      <c r="I56" s="23">
        <v>6.5306292578227121E-2</v>
      </c>
      <c r="J56" s="115">
        <v>24942.640277499999</v>
      </c>
      <c r="K56" s="23">
        <v>0.16123232767787715</v>
      </c>
      <c r="L56" s="115">
        <v>138982.55127941177</v>
      </c>
      <c r="M56" s="23">
        <v>0.27962423461504371</v>
      </c>
      <c r="N56" s="115">
        <v>675150.61160294118</v>
      </c>
      <c r="O56" s="23">
        <v>0.45289449059964665</v>
      </c>
    </row>
    <row r="57" spans="1:17" ht="12.4" customHeight="1" x14ac:dyDescent="0.15">
      <c r="A57" s="114" t="s">
        <v>51</v>
      </c>
      <c r="B57" s="115">
        <v>66721.94796638655</v>
      </c>
      <c r="C57" s="23">
        <v>1.9174713908832768</v>
      </c>
      <c r="D57" s="115">
        <v>21403.652852576808</v>
      </c>
      <c r="E57" s="23">
        <v>1.921557502139964</v>
      </c>
      <c r="F57" s="115">
        <v>193403.09420116054</v>
      </c>
      <c r="G57" s="23">
        <v>1.9726348790438188</v>
      </c>
      <c r="H57" s="115">
        <v>144536.3422208202</v>
      </c>
      <c r="I57" s="23">
        <v>2.3201058394514082</v>
      </c>
      <c r="J57" s="115">
        <v>270856.89608999999</v>
      </c>
      <c r="K57" s="23">
        <v>1.7508526498531827</v>
      </c>
      <c r="L57" s="115">
        <v>710657.63448529411</v>
      </c>
      <c r="M57" s="23">
        <v>1.4297988868889393</v>
      </c>
      <c r="N57" s="115">
        <v>2084836.3851029412</v>
      </c>
      <c r="O57" s="23">
        <v>1.3985189324987231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3479684.1446302519</v>
      </c>
      <c r="C59" s="23">
        <v>100</v>
      </c>
      <c r="D59" s="115">
        <v>1113870.0157939792</v>
      </c>
      <c r="E59" s="23">
        <v>100</v>
      </c>
      <c r="F59" s="115">
        <v>9804302.6743452605</v>
      </c>
      <c r="G59" s="23">
        <v>100</v>
      </c>
      <c r="H59" s="115">
        <v>6229730.5477665616</v>
      </c>
      <c r="I59" s="23">
        <v>100</v>
      </c>
      <c r="J59" s="115">
        <v>15469999.494972499</v>
      </c>
      <c r="K59" s="23">
        <v>100</v>
      </c>
      <c r="L59" s="115">
        <v>49703328.279377446</v>
      </c>
      <c r="M59" s="23">
        <v>100</v>
      </c>
      <c r="N59" s="115">
        <v>149074591.4592647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438090.43591316522</v>
      </c>
    </row>
  </sheetData>
  <mergeCells count="13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G4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Q63"/>
  <sheetViews>
    <sheetView view="pageBreakPreview" zoomScale="130" zoomScaleNormal="130" zoomScaleSheetLayoutView="130" workbookViewId="0">
      <selection activeCell="A7" sqref="A7:I59"/>
    </sheetView>
  </sheetViews>
  <sheetFormatPr defaultRowHeight="13.5" x14ac:dyDescent="0.15"/>
  <cols>
    <col min="1" max="1" width="7.77734375" style="170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7.77734375" style="170" customWidth="1"/>
    <col min="10" max="16384" width="8.88671875" style="8"/>
  </cols>
  <sheetData>
    <row r="1" spans="1:9" ht="12" customHeight="1" x14ac:dyDescent="0.15">
      <c r="A1" s="162"/>
      <c r="B1" s="33"/>
      <c r="C1" s="162"/>
      <c r="D1" s="33"/>
      <c r="E1" s="162"/>
      <c r="F1" s="33"/>
      <c r="G1" s="162"/>
      <c r="H1" s="33"/>
    </row>
    <row r="2" spans="1:9" ht="18.75" customHeight="1" x14ac:dyDescent="0.15">
      <c r="A2" s="293" t="s">
        <v>216</v>
      </c>
      <c r="B2" s="307"/>
      <c r="C2" s="307"/>
      <c r="D2" s="307"/>
      <c r="E2" s="307"/>
      <c r="F2" s="307"/>
      <c r="G2" s="307"/>
      <c r="H2" s="307"/>
      <c r="I2" s="307"/>
    </row>
    <row r="3" spans="1:9" ht="12" customHeight="1" x14ac:dyDescent="0.15">
      <c r="A3" s="172"/>
      <c r="B3" s="34"/>
      <c r="C3" s="163"/>
      <c r="D3" s="34"/>
      <c r="E3" s="163"/>
      <c r="F3" s="34"/>
      <c r="G3" s="163"/>
      <c r="H3" s="294" t="s">
        <v>60</v>
      </c>
      <c r="I3" s="295"/>
    </row>
    <row r="4" spans="1:9" ht="13.5" customHeight="1" x14ac:dyDescent="0.15">
      <c r="A4" s="287" t="s">
        <v>640</v>
      </c>
      <c r="B4" s="287"/>
      <c r="C4" s="287"/>
      <c r="D4" s="287"/>
      <c r="E4" s="287"/>
      <c r="F4" s="287"/>
      <c r="G4" s="287"/>
      <c r="H4" s="287"/>
      <c r="I4" s="287"/>
    </row>
    <row r="5" spans="1:9" ht="13.5" customHeight="1" x14ac:dyDescent="0.15">
      <c r="A5" s="165" t="s">
        <v>224</v>
      </c>
      <c r="B5" s="286" t="s">
        <v>226</v>
      </c>
      <c r="C5" s="298"/>
      <c r="D5" s="286" t="s">
        <v>106</v>
      </c>
      <c r="E5" s="298"/>
      <c r="F5" s="286" t="s">
        <v>107</v>
      </c>
      <c r="G5" s="298"/>
      <c r="H5" s="286" t="s">
        <v>108</v>
      </c>
      <c r="I5" s="300"/>
    </row>
    <row r="6" spans="1:9" ht="13.5" customHeight="1" x14ac:dyDescent="0.15">
      <c r="A6" s="173" t="s">
        <v>5</v>
      </c>
      <c r="B6" s="174" t="s">
        <v>6</v>
      </c>
      <c r="C6" s="175" t="s">
        <v>5</v>
      </c>
      <c r="D6" s="176" t="s">
        <v>4</v>
      </c>
      <c r="E6" s="175" t="s">
        <v>5</v>
      </c>
      <c r="F6" s="35" t="s">
        <v>4</v>
      </c>
      <c r="G6" s="175" t="s">
        <v>5</v>
      </c>
      <c r="H6" s="35" t="s">
        <v>4</v>
      </c>
      <c r="I6" s="166" t="s">
        <v>7</v>
      </c>
    </row>
    <row r="7" spans="1:9" ht="12.6" customHeight="1" x14ac:dyDescent="0.15">
      <c r="A7" s="58">
        <v>25.716855110817715</v>
      </c>
      <c r="B7" s="151">
        <v>297490.4489555328</v>
      </c>
      <c r="C7" s="23">
        <v>31.320689895217658</v>
      </c>
      <c r="D7" s="151">
        <v>1660356.9724423077</v>
      </c>
      <c r="E7" s="23">
        <v>26.62492567978142</v>
      </c>
      <c r="F7" s="151">
        <v>1481448.8770214287</v>
      </c>
      <c r="G7" s="23">
        <v>25.765625281205189</v>
      </c>
      <c r="H7" s="151">
        <v>3225802.8073749999</v>
      </c>
      <c r="I7" s="23">
        <v>30.745336117822564</v>
      </c>
    </row>
    <row r="8" spans="1:9" ht="3.95" customHeight="1" x14ac:dyDescent="0.15">
      <c r="A8" s="58"/>
      <c r="B8" s="151"/>
      <c r="C8" s="23"/>
      <c r="D8" s="151"/>
      <c r="E8" s="23"/>
      <c r="F8" s="151"/>
      <c r="G8" s="23"/>
      <c r="H8" s="151"/>
      <c r="I8" s="23"/>
    </row>
    <row r="9" spans="1:9" s="179" customFormat="1" ht="12.6" customHeight="1" x14ac:dyDescent="0.15">
      <c r="A9" s="58">
        <v>12.939060709513136</v>
      </c>
      <c r="B9" s="151">
        <v>153590.0494456967</v>
      </c>
      <c r="C9" s="23">
        <v>16.170422702877655</v>
      </c>
      <c r="D9" s="151">
        <v>711981.81189102563</v>
      </c>
      <c r="E9" s="23">
        <v>11.417100744950407</v>
      </c>
      <c r="F9" s="151">
        <v>674473.18224285706</v>
      </c>
      <c r="G9" s="23">
        <v>11.730558877490109</v>
      </c>
      <c r="H9" s="151">
        <v>1040182.3213125</v>
      </c>
      <c r="I9" s="23">
        <v>9.9140452787298834</v>
      </c>
    </row>
    <row r="10" spans="1:9" s="179" customFormat="1" ht="12.6" customHeight="1" x14ac:dyDescent="0.15">
      <c r="A10" s="58">
        <v>9.3619635324410719</v>
      </c>
      <c r="B10" s="151">
        <v>118241.47212008196</v>
      </c>
      <c r="C10" s="23">
        <v>12.448818084847744</v>
      </c>
      <c r="D10" s="151">
        <v>563204.53628205135</v>
      </c>
      <c r="E10" s="23">
        <v>9.0313584186465743</v>
      </c>
      <c r="F10" s="151">
        <v>517745.18523571425</v>
      </c>
      <c r="G10" s="23">
        <v>9.0047173688185413</v>
      </c>
      <c r="H10" s="151">
        <v>960973.8579375</v>
      </c>
      <c r="I10" s="23">
        <v>9.1591042686120527</v>
      </c>
    </row>
    <row r="11" spans="1:9" s="179" customFormat="1" ht="12.6" customHeight="1" x14ac:dyDescent="0.15">
      <c r="A11" s="58">
        <v>9.2283042981009054</v>
      </c>
      <c r="B11" s="151">
        <v>116384.64575471311</v>
      </c>
      <c r="C11" s="23">
        <v>12.253325816160912</v>
      </c>
      <c r="D11" s="151">
        <v>550186.17569230776</v>
      </c>
      <c r="E11" s="23">
        <v>8.8226003690660271</v>
      </c>
      <c r="F11" s="151">
        <v>505261.93836428568</v>
      </c>
      <c r="G11" s="23">
        <v>8.787606494342274</v>
      </c>
      <c r="H11" s="151">
        <v>943273.25231250003</v>
      </c>
      <c r="I11" s="23">
        <v>8.9903986464998038</v>
      </c>
    </row>
    <row r="12" spans="1:9" s="179" customFormat="1" ht="12.6" customHeight="1" x14ac:dyDescent="0.15">
      <c r="A12" s="58">
        <v>5.0405932143159908E-2</v>
      </c>
      <c r="B12" s="151">
        <v>982.59290102459011</v>
      </c>
      <c r="C12" s="23">
        <v>0.10345033816811253</v>
      </c>
      <c r="D12" s="151">
        <v>8721.2695000000003</v>
      </c>
      <c r="E12" s="23">
        <v>0.13985134288880327</v>
      </c>
      <c r="F12" s="151">
        <v>9342.5086571428565</v>
      </c>
      <c r="G12" s="23">
        <v>0.16248659064789076</v>
      </c>
      <c r="H12" s="151">
        <v>3285.4268750000001</v>
      </c>
      <c r="I12" s="23">
        <v>3.1313616979768415E-2</v>
      </c>
    </row>
    <row r="13" spans="1:9" s="179" customFormat="1" ht="12.6" customHeight="1" x14ac:dyDescent="0.15">
      <c r="A13" s="58">
        <v>4.8079162726570555E-2</v>
      </c>
      <c r="B13" s="151">
        <v>368.28788729508199</v>
      </c>
      <c r="C13" s="23">
        <v>3.8774457299831921E-2</v>
      </c>
      <c r="D13" s="151">
        <v>2577.3880961538462</v>
      </c>
      <c r="E13" s="23">
        <v>4.1330128187499697E-2</v>
      </c>
      <c r="F13" s="151">
        <v>2031.2644571428571</v>
      </c>
      <c r="G13" s="23">
        <v>3.5328116725162229E-2</v>
      </c>
      <c r="H13" s="151">
        <v>7355.9699375</v>
      </c>
      <c r="I13" s="23">
        <v>7.0110227346808926E-2</v>
      </c>
    </row>
    <row r="14" spans="1:9" s="179" customFormat="1" ht="12.6" customHeight="1" x14ac:dyDescent="0.15">
      <c r="A14" s="58">
        <v>3.5174139470435989E-2</v>
      </c>
      <c r="B14" s="151">
        <v>505.94557704918032</v>
      </c>
      <c r="C14" s="23">
        <v>5.3267473218889742E-2</v>
      </c>
      <c r="D14" s="151">
        <v>1719.7029935897435</v>
      </c>
      <c r="E14" s="23">
        <v>2.757657850424421E-2</v>
      </c>
      <c r="F14" s="151">
        <v>1109.4737571428573</v>
      </c>
      <c r="G14" s="23">
        <v>1.9296167103213659E-2</v>
      </c>
      <c r="H14" s="151">
        <v>7059.2088125</v>
      </c>
      <c r="I14" s="23">
        <v>6.7281777785673832E-2</v>
      </c>
    </row>
    <row r="15" spans="1:9" s="179" customFormat="1" ht="12.6" customHeight="1" x14ac:dyDescent="0.15">
      <c r="A15" s="58">
        <v>3.5770971770720652</v>
      </c>
      <c r="B15" s="151">
        <v>35348.577325614751</v>
      </c>
      <c r="C15" s="23">
        <v>3.7216046180299096</v>
      </c>
      <c r="D15" s="151">
        <v>148777.27560897436</v>
      </c>
      <c r="E15" s="23">
        <v>2.3857423263038324</v>
      </c>
      <c r="F15" s="151">
        <v>156727.99700714287</v>
      </c>
      <c r="G15" s="23">
        <v>2.7258415086715679</v>
      </c>
      <c r="H15" s="151">
        <v>79208.463375000007</v>
      </c>
      <c r="I15" s="23">
        <v>0.75494101011782977</v>
      </c>
    </row>
    <row r="16" spans="1:9" s="179" customFormat="1" ht="12.6" customHeight="1" x14ac:dyDescent="0.15">
      <c r="A16" s="58">
        <v>3.4831734527005889</v>
      </c>
      <c r="B16" s="151">
        <v>34548.949143852456</v>
      </c>
      <c r="C16" s="23">
        <v>3.6374173562190366</v>
      </c>
      <c r="D16" s="151">
        <v>133285.17023076923</v>
      </c>
      <c r="E16" s="23">
        <v>2.1373161377407066</v>
      </c>
      <c r="F16" s="151">
        <v>139663.3653</v>
      </c>
      <c r="G16" s="23">
        <v>2.4290503652525461</v>
      </c>
      <c r="H16" s="151">
        <v>77475.963375000007</v>
      </c>
      <c r="I16" s="23">
        <v>0.73842844006787278</v>
      </c>
    </row>
    <row r="17" spans="1:9" s="179" customFormat="1" ht="12.6" customHeight="1" x14ac:dyDescent="0.15">
      <c r="A17" s="58">
        <v>2.5936199089151023E-2</v>
      </c>
      <c r="B17" s="151">
        <v>272.83742725409837</v>
      </c>
      <c r="C17" s="23">
        <v>2.8725145566310093E-2</v>
      </c>
      <c r="D17" s="151">
        <v>10890.49601923077</v>
      </c>
      <c r="E17" s="23">
        <v>0.17463632938009649</v>
      </c>
      <c r="F17" s="151">
        <v>12135.124135714284</v>
      </c>
      <c r="G17" s="23">
        <v>0.21105626125308444</v>
      </c>
      <c r="H17" s="151">
        <v>0</v>
      </c>
      <c r="I17" s="23">
        <v>0</v>
      </c>
    </row>
    <row r="18" spans="1:9" s="179" customFormat="1" ht="12.6" customHeight="1" x14ac:dyDescent="0.15">
      <c r="A18" s="58">
        <v>3.7694199694511946E-2</v>
      </c>
      <c r="B18" s="151">
        <v>334.45563586065578</v>
      </c>
      <c r="C18" s="23">
        <v>3.5212496035680253E-2</v>
      </c>
      <c r="D18" s="151">
        <v>3106.4407435897433</v>
      </c>
      <c r="E18" s="23">
        <v>4.9813838409135072E-2</v>
      </c>
      <c r="F18" s="151">
        <v>3263.4625428571426</v>
      </c>
      <c r="G18" s="23">
        <v>5.6758727420662729E-2</v>
      </c>
      <c r="H18" s="151">
        <v>1732.5</v>
      </c>
      <c r="I18" s="23">
        <v>1.6512570049956987E-2</v>
      </c>
    </row>
    <row r="19" spans="1:9" s="179" customFormat="1" ht="12.6" customHeight="1" x14ac:dyDescent="0.15">
      <c r="A19" s="58">
        <v>3.0293325587813398E-2</v>
      </c>
      <c r="B19" s="151">
        <v>192.33511864754098</v>
      </c>
      <c r="C19" s="23">
        <v>2.024962020888264E-2</v>
      </c>
      <c r="D19" s="151">
        <v>1495.1686153846156</v>
      </c>
      <c r="E19" s="23">
        <v>2.3976020773894338E-2</v>
      </c>
      <c r="F19" s="151">
        <v>1666.0450285714285</v>
      </c>
      <c r="G19" s="23">
        <v>2.8976154745274613E-2</v>
      </c>
      <c r="H19" s="151">
        <v>0</v>
      </c>
      <c r="I19" s="23">
        <v>0</v>
      </c>
    </row>
    <row r="20" spans="1:9" ht="3.95" customHeight="1" x14ac:dyDescent="0.15">
      <c r="A20" s="58"/>
      <c r="B20" s="151"/>
      <c r="C20" s="23"/>
      <c r="D20" s="151"/>
      <c r="E20" s="23"/>
      <c r="F20" s="151"/>
      <c r="G20" s="23"/>
      <c r="H20" s="151"/>
      <c r="I20" s="23"/>
    </row>
    <row r="21" spans="1:9" ht="12.6" customHeight="1" x14ac:dyDescent="0.15">
      <c r="A21" s="58">
        <v>49.566603595599837</v>
      </c>
      <c r="B21" s="151">
        <v>375290.16272377048</v>
      </c>
      <c r="C21" s="23">
        <v>39.511677933411441</v>
      </c>
      <c r="D21" s="151">
        <v>3108103.3286282052</v>
      </c>
      <c r="E21" s="23">
        <v>49.840499063331769</v>
      </c>
      <c r="F21" s="151">
        <v>2867273.4846571428</v>
      </c>
      <c r="G21" s="23">
        <v>49.868136072941766</v>
      </c>
      <c r="H21" s="151">
        <v>5215364.4633750003</v>
      </c>
      <c r="I21" s="23">
        <v>49.707977510843307</v>
      </c>
    </row>
    <row r="22" spans="1:9" ht="3.95" customHeight="1" x14ac:dyDescent="0.15">
      <c r="A22" s="58"/>
      <c r="B22" s="151"/>
      <c r="C22" s="23"/>
      <c r="D22" s="151"/>
      <c r="E22" s="23"/>
      <c r="F22" s="151"/>
      <c r="G22" s="23"/>
      <c r="H22" s="151"/>
      <c r="I22" s="23"/>
    </row>
    <row r="23" spans="1:9" ht="12.6" customHeight="1" x14ac:dyDescent="0.15">
      <c r="A23" s="58">
        <v>11.777480584069306</v>
      </c>
      <c r="B23" s="151">
        <v>123450.20792602458</v>
      </c>
      <c r="C23" s="23">
        <v>12.997209468493246</v>
      </c>
      <c r="D23" s="151">
        <v>755657.81990384613</v>
      </c>
      <c r="E23" s="23">
        <v>12.117474511936402</v>
      </c>
      <c r="F23" s="151">
        <v>726515.01366428565</v>
      </c>
      <c r="G23" s="23">
        <v>12.635679768362932</v>
      </c>
      <c r="H23" s="151">
        <v>1010657.3745</v>
      </c>
      <c r="I23" s="23">
        <v>9.6326410926042492</v>
      </c>
    </row>
    <row r="24" spans="1:9" ht="12.6" customHeight="1" x14ac:dyDescent="0.15">
      <c r="A24" s="58">
        <v>0.11294348088249032</v>
      </c>
      <c r="B24" s="151">
        <v>899.99708094262292</v>
      </c>
      <c r="C24" s="23">
        <v>9.4754401621204534E-2</v>
      </c>
      <c r="D24" s="151">
        <v>10012.560923076924</v>
      </c>
      <c r="E24" s="23">
        <v>0.16055805761400488</v>
      </c>
      <c r="F24" s="151">
        <v>10095.143107142856</v>
      </c>
      <c r="G24" s="23">
        <v>0.17557654435011724</v>
      </c>
      <c r="H24" s="151">
        <v>9289.9668125000007</v>
      </c>
      <c r="I24" s="23">
        <v>8.8543277202413784E-2</v>
      </c>
    </row>
    <row r="25" spans="1:9" ht="12.6" customHeight="1" x14ac:dyDescent="0.15">
      <c r="A25" s="58">
        <v>7.8305487967765861E-2</v>
      </c>
      <c r="B25" s="151">
        <v>721.40451721311479</v>
      </c>
      <c r="C25" s="23">
        <v>7.5951638958394047E-2</v>
      </c>
      <c r="D25" s="151">
        <v>8048.6806282051284</v>
      </c>
      <c r="E25" s="23">
        <v>0.12906593407503161</v>
      </c>
      <c r="F25" s="151">
        <v>8113.7384142857145</v>
      </c>
      <c r="G25" s="23">
        <v>0.14111559761179784</v>
      </c>
      <c r="H25" s="151">
        <v>7479.4250000000002</v>
      </c>
      <c r="I25" s="23">
        <v>7.128688556761878E-2</v>
      </c>
    </row>
    <row r="26" spans="1:9" ht="12.6" customHeight="1" x14ac:dyDescent="0.15">
      <c r="A26" s="58">
        <v>0.33203619224733938</v>
      </c>
      <c r="B26" s="151">
        <v>3446.5746301229506</v>
      </c>
      <c r="C26" s="23">
        <v>0.36286575105119112</v>
      </c>
      <c r="D26" s="151">
        <v>20284.670634615384</v>
      </c>
      <c r="E26" s="23">
        <v>0.32527815225845674</v>
      </c>
      <c r="F26" s="151">
        <v>17601.701178571428</v>
      </c>
      <c r="G26" s="23">
        <v>0.30613195224843331</v>
      </c>
      <c r="H26" s="151">
        <v>43760.653375000002</v>
      </c>
      <c r="I26" s="23">
        <v>0.41708563017984079</v>
      </c>
    </row>
    <row r="27" spans="1:9" ht="12.6" customHeight="1" x14ac:dyDescent="0.15">
      <c r="A27" s="58">
        <v>3.9356464782740073</v>
      </c>
      <c r="B27" s="151">
        <v>45706.588508196721</v>
      </c>
      <c r="C27" s="23">
        <v>4.8121272123513803</v>
      </c>
      <c r="D27" s="151">
        <v>223181.06535897436</v>
      </c>
      <c r="E27" s="23">
        <v>3.5788564609551781</v>
      </c>
      <c r="F27" s="151">
        <v>228531.16112142857</v>
      </c>
      <c r="G27" s="23">
        <v>3.9746550514603309</v>
      </c>
      <c r="H27" s="151">
        <v>176367.7274375</v>
      </c>
      <c r="I27" s="23">
        <v>1.680972267742245</v>
      </c>
    </row>
    <row r="28" spans="1:9" ht="12.6" customHeight="1" x14ac:dyDescent="0.15">
      <c r="A28" s="58">
        <v>3.5627188033776456</v>
      </c>
      <c r="B28" s="151">
        <v>41755.094014344257</v>
      </c>
      <c r="C28" s="23">
        <v>4.3961019782669322</v>
      </c>
      <c r="D28" s="151">
        <v>205554.90728205128</v>
      </c>
      <c r="E28" s="23">
        <v>3.2962093214500845</v>
      </c>
      <c r="F28" s="151">
        <v>211512.85217142856</v>
      </c>
      <c r="G28" s="23">
        <v>3.6786695617638561</v>
      </c>
      <c r="H28" s="151">
        <v>153422.88949999999</v>
      </c>
      <c r="I28" s="23">
        <v>1.4622835267737722</v>
      </c>
    </row>
    <row r="29" spans="1:9" ht="12.6" customHeight="1" x14ac:dyDescent="0.15">
      <c r="A29" s="58">
        <v>9.8675532142306608E-4</v>
      </c>
      <c r="B29" s="151">
        <v>62.455272131147538</v>
      </c>
      <c r="C29" s="23">
        <v>6.5754790367521842E-3</v>
      </c>
      <c r="D29" s="151">
        <v>178.3493782051282</v>
      </c>
      <c r="E29" s="23">
        <v>2.8599506121637728E-3</v>
      </c>
      <c r="F29" s="151">
        <v>198.73216428571428</v>
      </c>
      <c r="G29" s="23">
        <v>3.4563855396776929E-3</v>
      </c>
      <c r="H29" s="151">
        <v>0</v>
      </c>
      <c r="I29" s="23">
        <v>0</v>
      </c>
    </row>
    <row r="30" spans="1:9" ht="12.6" customHeight="1" x14ac:dyDescent="0.15">
      <c r="A30" s="58">
        <v>1.5516943393200167E-2</v>
      </c>
      <c r="B30" s="151">
        <v>259.87802930327871</v>
      </c>
      <c r="C30" s="23">
        <v>2.7360741143003672E-2</v>
      </c>
      <c r="D30" s="151">
        <v>2737.5537307692312</v>
      </c>
      <c r="E30" s="23">
        <v>4.3898490406509096E-2</v>
      </c>
      <c r="F30" s="151">
        <v>2729.3579357142858</v>
      </c>
      <c r="G30" s="23">
        <v>4.7469484044086116E-2</v>
      </c>
      <c r="H30" s="151">
        <v>2809.2669375</v>
      </c>
      <c r="I30" s="23">
        <v>2.6775305682249288E-2</v>
      </c>
    </row>
    <row r="31" spans="1:9" ht="12.6" customHeight="1" x14ac:dyDescent="0.15">
      <c r="A31" s="58">
        <v>1.7294049304638594E-2</v>
      </c>
      <c r="B31" s="151">
        <v>364.97718401639344</v>
      </c>
      <c r="C31" s="23">
        <v>3.8425896493624712E-2</v>
      </c>
      <c r="D31" s="151">
        <v>1750.2711410256411</v>
      </c>
      <c r="E31" s="23">
        <v>2.8066759029973087E-2</v>
      </c>
      <c r="F31" s="151">
        <v>1950.3021285714285</v>
      </c>
      <c r="G31" s="23">
        <v>3.3920005347023142E-2</v>
      </c>
      <c r="H31" s="151">
        <v>0</v>
      </c>
      <c r="I31" s="23">
        <v>0</v>
      </c>
    </row>
    <row r="32" spans="1:9" ht="12.6" customHeight="1" x14ac:dyDescent="0.15">
      <c r="A32" s="58">
        <v>0.3391299268770997</v>
      </c>
      <c r="B32" s="151">
        <v>3264.1840084016394</v>
      </c>
      <c r="C32" s="23">
        <v>0.34366311741106698</v>
      </c>
      <c r="D32" s="151">
        <v>12959.983826923077</v>
      </c>
      <c r="E32" s="23">
        <v>0.2078219394564477</v>
      </c>
      <c r="F32" s="151">
        <v>12139.916721428572</v>
      </c>
      <c r="G32" s="23">
        <v>0.21113961476568804</v>
      </c>
      <c r="H32" s="151">
        <v>20135.571</v>
      </c>
      <c r="I32" s="23">
        <v>0.19191343528622365</v>
      </c>
    </row>
    <row r="33" spans="1:9" ht="12.6" customHeight="1" x14ac:dyDescent="0.15">
      <c r="A33" s="58">
        <v>0</v>
      </c>
      <c r="B33" s="151">
        <v>0</v>
      </c>
      <c r="C33" s="23">
        <v>0</v>
      </c>
      <c r="D33" s="151">
        <v>0</v>
      </c>
      <c r="E33" s="23">
        <v>0</v>
      </c>
      <c r="F33" s="151">
        <v>0</v>
      </c>
      <c r="G33" s="23">
        <v>0</v>
      </c>
      <c r="H33" s="151">
        <v>0</v>
      </c>
      <c r="I33" s="23">
        <v>0</v>
      </c>
    </row>
    <row r="34" spans="1:9" ht="12.6" customHeight="1" x14ac:dyDescent="0.15">
      <c r="A34" s="58">
        <v>2.3121111585211289E-3</v>
      </c>
      <c r="B34" s="151">
        <v>107.70255840163934</v>
      </c>
      <c r="C34" s="23">
        <v>1.1339249527044614E-2</v>
      </c>
      <c r="D34" s="151">
        <v>378.71794871794867</v>
      </c>
      <c r="E34" s="23">
        <v>6.0729935824478361E-3</v>
      </c>
      <c r="F34" s="151">
        <v>422</v>
      </c>
      <c r="G34" s="23">
        <v>7.3394998891421846E-3</v>
      </c>
      <c r="H34" s="151">
        <v>0</v>
      </c>
      <c r="I34" s="23">
        <v>0</v>
      </c>
    </row>
    <row r="35" spans="1:9" ht="12.6" customHeight="1" x14ac:dyDescent="0.15">
      <c r="A35" s="58">
        <v>5.4506940874692565E-4</v>
      </c>
      <c r="B35" s="151">
        <v>24.523595286885246</v>
      </c>
      <c r="C35" s="23">
        <v>2.5819179264177476E-3</v>
      </c>
      <c r="D35" s="151">
        <v>132.85334615384616</v>
      </c>
      <c r="E35" s="23">
        <v>2.130391552157219E-3</v>
      </c>
      <c r="F35" s="151">
        <v>145.89372857142857</v>
      </c>
      <c r="G35" s="23">
        <v>2.5374099636884832E-3</v>
      </c>
      <c r="H35" s="151">
        <v>18.75</v>
      </c>
      <c r="I35" s="23">
        <v>1.7870746807312755E-4</v>
      </c>
    </row>
    <row r="36" spans="1:9" ht="12.6" customHeight="1" x14ac:dyDescent="0.15">
      <c r="A36" s="58">
        <v>7.5319689133502097E-3</v>
      </c>
      <c r="B36" s="151">
        <v>90.895573770491794</v>
      </c>
      <c r="C36" s="23">
        <v>9.5697595970181681E-3</v>
      </c>
      <c r="D36" s="151">
        <v>242.43276282051281</v>
      </c>
      <c r="E36" s="23">
        <v>3.8875702030182024E-3</v>
      </c>
      <c r="F36" s="151">
        <v>270.13936428571429</v>
      </c>
      <c r="G36" s="23">
        <v>4.6983124033837444E-3</v>
      </c>
      <c r="H36" s="151">
        <v>0</v>
      </c>
      <c r="I36" s="23">
        <v>0</v>
      </c>
    </row>
    <row r="37" spans="1:9" ht="12.6" customHeight="1" x14ac:dyDescent="0.15">
      <c r="A37" s="58">
        <v>8.3715685243956742E-2</v>
      </c>
      <c r="B37" s="151">
        <v>728.53444446721312</v>
      </c>
      <c r="C37" s="23">
        <v>7.670229916037738E-2</v>
      </c>
      <c r="D37" s="151">
        <v>1938.6362692307694</v>
      </c>
      <c r="E37" s="23">
        <v>3.1087318838715242E-2</v>
      </c>
      <c r="F37" s="151">
        <v>1606.5906785714287</v>
      </c>
      <c r="G37" s="23">
        <v>2.7942113998274568E-2</v>
      </c>
      <c r="H37" s="151">
        <v>4844.0351874999997</v>
      </c>
      <c r="I37" s="23">
        <v>4.616881405948068E-2</v>
      </c>
    </row>
    <row r="38" spans="1:9" ht="12.6" customHeight="1" x14ac:dyDescent="0.15">
      <c r="A38" s="58">
        <v>0.38702674134941745</v>
      </c>
      <c r="B38" s="151">
        <v>3515.1900770491802</v>
      </c>
      <c r="C38" s="23">
        <v>0.37008979183214213</v>
      </c>
      <c r="D38" s="151">
        <v>23768.112243589745</v>
      </c>
      <c r="E38" s="23">
        <v>0.38113744967952573</v>
      </c>
      <c r="F38" s="151">
        <v>23665.497299999999</v>
      </c>
      <c r="G38" s="23">
        <v>0.41159458485745182</v>
      </c>
      <c r="H38" s="151">
        <v>24665.992999999999</v>
      </c>
      <c r="I38" s="23">
        <v>0.23509318168210602</v>
      </c>
    </row>
    <row r="39" spans="1:9" ht="12.6" customHeight="1" x14ac:dyDescent="0.15">
      <c r="A39" s="58">
        <v>0.91666569419675126</v>
      </c>
      <c r="B39" s="151">
        <v>8837.0354944672144</v>
      </c>
      <c r="C39" s="23">
        <v>0.93038969582721254</v>
      </c>
      <c r="D39" s="151">
        <v>56142.949692307695</v>
      </c>
      <c r="E39" s="23">
        <v>0.90028944848083814</v>
      </c>
      <c r="F39" s="151">
        <v>51952.74303571428</v>
      </c>
      <c r="G39" s="23">
        <v>0.90357144964752933</v>
      </c>
      <c r="H39" s="151">
        <v>92807.257937500006</v>
      </c>
      <c r="I39" s="23">
        <v>0.88455200452374916</v>
      </c>
    </row>
    <row r="40" spans="1:9" ht="12.6" customHeight="1" x14ac:dyDescent="0.15">
      <c r="A40" s="58">
        <v>0.74556094241145465</v>
      </c>
      <c r="B40" s="151">
        <v>7200.3329590163939</v>
      </c>
      <c r="C40" s="23">
        <v>0.75807272651424451</v>
      </c>
      <c r="D40" s="151">
        <v>48868.842705128205</v>
      </c>
      <c r="E40" s="23">
        <v>0.78364431665984835</v>
      </c>
      <c r="F40" s="151">
        <v>50148.226307142853</v>
      </c>
      <c r="G40" s="23">
        <v>0.87218697019419944</v>
      </c>
      <c r="H40" s="151">
        <v>37674.236187499999</v>
      </c>
      <c r="I40" s="23">
        <v>0.3590755925683799</v>
      </c>
    </row>
    <row r="41" spans="1:9" ht="12.6" customHeight="1" x14ac:dyDescent="0.15">
      <c r="A41" s="58">
        <v>5.3157594909286838E-5</v>
      </c>
      <c r="B41" s="151">
        <v>12.024529918032787</v>
      </c>
      <c r="C41" s="23">
        <v>1.2659787029154891E-3</v>
      </c>
      <c r="D41" s="151">
        <v>0</v>
      </c>
      <c r="E41" s="23">
        <v>0</v>
      </c>
      <c r="F41" s="151">
        <v>0</v>
      </c>
      <c r="G41" s="23">
        <v>0</v>
      </c>
      <c r="H41" s="151">
        <v>0</v>
      </c>
      <c r="I41" s="23">
        <v>0</v>
      </c>
    </row>
    <row r="42" spans="1:9" ht="12.6" customHeight="1" x14ac:dyDescent="0.15">
      <c r="A42" s="58">
        <v>0.26998764227245758</v>
      </c>
      <c r="B42" s="151">
        <v>2357.9596243852461</v>
      </c>
      <c r="C42" s="23">
        <v>0.24825308657843104</v>
      </c>
      <c r="D42" s="151">
        <v>14809.122217948718</v>
      </c>
      <c r="E42" s="23">
        <v>0.23747410043738942</v>
      </c>
      <c r="F42" s="151">
        <v>16501.593328571431</v>
      </c>
      <c r="G42" s="23">
        <v>0.28699867868653894</v>
      </c>
      <c r="H42" s="151">
        <v>0</v>
      </c>
      <c r="I42" s="23">
        <v>0</v>
      </c>
    </row>
    <row r="43" spans="1:9" ht="12.6" customHeight="1" x14ac:dyDescent="0.15">
      <c r="A43" s="58">
        <v>0.46780439313159061</v>
      </c>
      <c r="B43" s="151">
        <v>4307.7379032786885</v>
      </c>
      <c r="C43" s="23">
        <v>0.4535316125010595</v>
      </c>
      <c r="D43" s="151">
        <v>21662.902544871795</v>
      </c>
      <c r="E43" s="23">
        <v>0.34737901537953786</v>
      </c>
      <c r="F43" s="151">
        <v>21309.024957142858</v>
      </c>
      <c r="G43" s="23">
        <v>0.37061039410113283</v>
      </c>
      <c r="H43" s="151">
        <v>24759.331437500001</v>
      </c>
      <c r="I43" s="23">
        <v>0.23598279639354744</v>
      </c>
    </row>
    <row r="44" spans="1:9" ht="12.6" customHeight="1" x14ac:dyDescent="0.15">
      <c r="A44" s="58">
        <v>0.62399907961514933</v>
      </c>
      <c r="B44" s="151">
        <v>7296.3004762295086</v>
      </c>
      <c r="C44" s="23">
        <v>0.76817647558316071</v>
      </c>
      <c r="D44" s="151">
        <v>52158.574903846151</v>
      </c>
      <c r="E44" s="23">
        <v>0.83639735516361657</v>
      </c>
      <c r="F44" s="151">
        <v>32406.796264285713</v>
      </c>
      <c r="G44" s="23">
        <v>0.56362482841037531</v>
      </c>
      <c r="H44" s="151">
        <v>224986.63800000001</v>
      </c>
      <c r="I44" s="23">
        <v>2.144362262787483</v>
      </c>
    </row>
    <row r="45" spans="1:9" ht="12.6" customHeight="1" x14ac:dyDescent="0.15">
      <c r="A45" s="58">
        <v>0.16520616447770434</v>
      </c>
      <c r="B45" s="151">
        <v>1833.4819454918033</v>
      </c>
      <c r="C45" s="23">
        <v>0.19303449789681429</v>
      </c>
      <c r="D45" s="151">
        <v>10975.728532051282</v>
      </c>
      <c r="E45" s="23">
        <v>0.17600308927390962</v>
      </c>
      <c r="F45" s="151">
        <v>11130.027471428572</v>
      </c>
      <c r="G45" s="23">
        <v>0.19357543931919308</v>
      </c>
      <c r="H45" s="151">
        <v>9625.6128124999996</v>
      </c>
      <c r="I45" s="23">
        <v>9.1742341033287003E-2</v>
      </c>
    </row>
    <row r="46" spans="1:9" ht="12.6" customHeight="1" x14ac:dyDescent="0.15">
      <c r="A46" s="58">
        <v>0.29621460666745941</v>
      </c>
      <c r="B46" s="151">
        <v>3093.6349157786885</v>
      </c>
      <c r="C46" s="23">
        <v>0.32570719559674133</v>
      </c>
      <c r="D46" s="151">
        <v>14355.689391025642</v>
      </c>
      <c r="E46" s="23">
        <v>0.23020300421050885</v>
      </c>
      <c r="F46" s="151">
        <v>10166.189135714285</v>
      </c>
      <c r="G46" s="23">
        <v>0.17681218965538736</v>
      </c>
      <c r="H46" s="151">
        <v>51013.816624999999</v>
      </c>
      <c r="I46" s="23">
        <v>0.48621600030936379</v>
      </c>
    </row>
    <row r="47" spans="1:9" ht="12.6" customHeight="1" x14ac:dyDescent="0.15">
      <c r="A47" s="58">
        <v>0.19781397095363948</v>
      </c>
      <c r="B47" s="151">
        <v>1371.3397922131146</v>
      </c>
      <c r="C47" s="23">
        <v>0.1443787809782737</v>
      </c>
      <c r="D47" s="151">
        <v>5955.4120128205132</v>
      </c>
      <c r="E47" s="23">
        <v>9.5498982969057386E-2</v>
      </c>
      <c r="F47" s="151">
        <v>5495.7083142857146</v>
      </c>
      <c r="G47" s="23">
        <v>9.5582347306772009E-2</v>
      </c>
      <c r="H47" s="151">
        <v>9977.8193749999991</v>
      </c>
      <c r="I47" s="23">
        <v>9.5099244661186452E-2</v>
      </c>
    </row>
    <row r="48" spans="1:9" ht="12.6" customHeight="1" x14ac:dyDescent="0.15">
      <c r="A48" s="58">
        <v>2.7725033882287812E-2</v>
      </c>
      <c r="B48" s="151">
        <v>303.97036249999996</v>
      </c>
      <c r="C48" s="23">
        <v>3.2002914697347069E-2</v>
      </c>
      <c r="D48" s="151">
        <v>2319.2832820512822</v>
      </c>
      <c r="E48" s="23">
        <v>3.7191246243958281E-2</v>
      </c>
      <c r="F48" s="151">
        <v>2374.4027071428573</v>
      </c>
      <c r="G48" s="23">
        <v>4.1296038876431053E-2</v>
      </c>
      <c r="H48" s="151">
        <v>1836.9883124999999</v>
      </c>
      <c r="I48" s="23">
        <v>1.7508454944362786E-2</v>
      </c>
    </row>
    <row r="49" spans="1:17" ht="12.6" customHeight="1" x14ac:dyDescent="0.15">
      <c r="A49" s="58">
        <v>1.0656303085976806</v>
      </c>
      <c r="B49" s="151">
        <v>9696.0818936475407</v>
      </c>
      <c r="C49" s="23">
        <v>1.0208326864132806</v>
      </c>
      <c r="D49" s="151">
        <v>77922.570448717946</v>
      </c>
      <c r="E49" s="23">
        <v>1.2495401178235099</v>
      </c>
      <c r="F49" s="151">
        <v>71858.124142857152</v>
      </c>
      <c r="G49" s="23">
        <v>1.2497694174892544</v>
      </c>
      <c r="H49" s="151">
        <v>130986.47562500001</v>
      </c>
      <c r="I49" s="23">
        <v>1.2484406085741968</v>
      </c>
    </row>
    <row r="50" spans="1:17" ht="12.6" customHeight="1" x14ac:dyDescent="0.15">
      <c r="A50" s="58">
        <v>3.4534682416058372E-2</v>
      </c>
      <c r="B50" s="151">
        <v>344.10967069672131</v>
      </c>
      <c r="C50" s="23">
        <v>3.6228901881312073E-2</v>
      </c>
      <c r="D50" s="151">
        <v>2069.3020705128206</v>
      </c>
      <c r="E50" s="23">
        <v>3.3182631657443798E-2</v>
      </c>
      <c r="F50" s="151">
        <v>2146.6607071428575</v>
      </c>
      <c r="G50" s="23">
        <v>3.7335109057111106E-2</v>
      </c>
      <c r="H50" s="151">
        <v>1392.414</v>
      </c>
      <c r="I50" s="23">
        <v>1.3271188290644047E-2</v>
      </c>
    </row>
    <row r="51" spans="1:17" ht="12.6" customHeight="1" x14ac:dyDescent="0.15">
      <c r="A51" s="58">
        <v>2.2398287597274056E-2</v>
      </c>
      <c r="B51" s="151">
        <v>148.28621946721313</v>
      </c>
      <c r="C51" s="23">
        <v>1.561201951851904E-2</v>
      </c>
      <c r="D51" s="151">
        <v>980.51923076923072</v>
      </c>
      <c r="E51" s="23">
        <v>1.5723276427975687E-2</v>
      </c>
      <c r="F51" s="151">
        <v>805.07857142857142</v>
      </c>
      <c r="G51" s="23">
        <v>1.4002071293248219E-2</v>
      </c>
      <c r="H51" s="151">
        <v>2515.625</v>
      </c>
      <c r="I51" s="23">
        <v>2.3976585299811282E-2</v>
      </c>
    </row>
    <row r="52" spans="1:17" ht="12.6" customHeight="1" x14ac:dyDescent="0.15">
      <c r="A52" s="58">
        <v>2.1956551544966417E-2</v>
      </c>
      <c r="B52" s="151">
        <v>406.08870512295084</v>
      </c>
      <c r="C52" s="23">
        <v>4.2754241179042328E-2</v>
      </c>
      <c r="D52" s="151">
        <v>845.47060897435904</v>
      </c>
      <c r="E52" s="23">
        <v>1.3557682174375921E-2</v>
      </c>
      <c r="F52" s="151">
        <v>856.38153571428563</v>
      </c>
      <c r="G52" s="23">
        <v>1.4894341674024677E-2</v>
      </c>
      <c r="H52" s="151">
        <v>750</v>
      </c>
      <c r="I52" s="23">
        <v>7.1482987229251026E-3</v>
      </c>
    </row>
    <row r="53" spans="1:17" ht="12.6" customHeight="1" x14ac:dyDescent="0.15">
      <c r="A53" s="58">
        <v>0.12205445897397879</v>
      </c>
      <c r="B53" s="151">
        <v>980.3705295081968</v>
      </c>
      <c r="C53" s="23">
        <v>0.10321636020565592</v>
      </c>
      <c r="D53" s="151">
        <v>8193.1310320512821</v>
      </c>
      <c r="E53" s="23">
        <v>0.13138229214179178</v>
      </c>
      <c r="F53" s="151">
        <v>8163.359364285714</v>
      </c>
      <c r="G53" s="23">
        <v>0.14197861409763701</v>
      </c>
      <c r="H53" s="151">
        <v>8453.6331250000003</v>
      </c>
      <c r="I53" s="23">
        <v>8.0572126495353127E-2</v>
      </c>
    </row>
    <row r="54" spans="1:17" ht="12.6" customHeight="1" x14ac:dyDescent="0.15">
      <c r="A54" s="58">
        <v>4.9016013946357836E-2</v>
      </c>
      <c r="B54" s="151">
        <v>520.63783504098365</v>
      </c>
      <c r="C54" s="23">
        <v>5.4814318363120201E-2</v>
      </c>
      <c r="D54" s="151">
        <v>12379.755391025641</v>
      </c>
      <c r="E54" s="23">
        <v>0.19851759151231799</v>
      </c>
      <c r="F54" s="151">
        <v>3158.5221214285716</v>
      </c>
      <c r="G54" s="23">
        <v>5.493358473952166E-2</v>
      </c>
      <c r="H54" s="151">
        <v>93065.546499999997</v>
      </c>
      <c r="I54" s="23">
        <v>0.88701376959236899</v>
      </c>
    </row>
    <row r="55" spans="1:17" ht="12.6" customHeight="1" x14ac:dyDescent="0.15">
      <c r="A55" s="58">
        <v>2.4916162428629929E-2</v>
      </c>
      <c r="B55" s="151">
        <v>314.426506352459</v>
      </c>
      <c r="C55" s="23">
        <v>3.3103768994526897E-2</v>
      </c>
      <c r="D55" s="151">
        <v>1000.867358974359</v>
      </c>
      <c r="E55" s="23">
        <v>1.6049572164480646E-2</v>
      </c>
      <c r="F55" s="151">
        <v>812.63555714285712</v>
      </c>
      <c r="G55" s="23">
        <v>1.4133503747779615E-2</v>
      </c>
      <c r="H55" s="151">
        <v>2647.8956250000001</v>
      </c>
      <c r="I55" s="23">
        <v>2.5237265219501957E-2</v>
      </c>
    </row>
    <row r="56" spans="1:17" ht="12.6" customHeight="1" x14ac:dyDescent="0.15">
      <c r="A56" s="58">
        <v>3.3810296620734023E-2</v>
      </c>
      <c r="B56" s="151">
        <v>327.01522356557376</v>
      </c>
      <c r="C56" s="23">
        <v>3.442914703404E-2</v>
      </c>
      <c r="D56" s="151">
        <v>661.30719230769228</v>
      </c>
      <c r="E56" s="23">
        <v>1.0604499597937529E-2</v>
      </c>
      <c r="F56" s="151">
        <v>736.88515714285711</v>
      </c>
      <c r="G56" s="23">
        <v>1.2816039168626826E-2</v>
      </c>
      <c r="H56" s="151">
        <v>0</v>
      </c>
      <c r="I56" s="23">
        <v>0</v>
      </c>
    </row>
    <row r="57" spans="1:17" ht="12.6" customHeight="1" x14ac:dyDescent="0.15">
      <c r="A57" s="58">
        <v>1.7520699212946256</v>
      </c>
      <c r="B57" s="151">
        <v>18857.962353893443</v>
      </c>
      <c r="C57" s="23">
        <v>1.9854230380023783</v>
      </c>
      <c r="D57" s="151">
        <v>136368.66117307692</v>
      </c>
      <c r="E57" s="23">
        <v>2.1867619608593696</v>
      </c>
      <c r="F57" s="151">
        <v>146040.79009285715</v>
      </c>
      <c r="G57" s="23">
        <v>2.5399676841155499</v>
      </c>
      <c r="H57" s="151">
        <v>51737.533125000002</v>
      </c>
      <c r="I57" s="23">
        <v>0.49311378928631022</v>
      </c>
    </row>
    <row r="58" spans="1:17" ht="3.95" customHeight="1" x14ac:dyDescent="0.15">
      <c r="A58" s="58"/>
      <c r="B58" s="151"/>
      <c r="C58" s="58"/>
      <c r="D58" s="151"/>
      <c r="E58" s="58"/>
      <c r="F58" s="151"/>
      <c r="G58" s="58"/>
      <c r="H58" s="151"/>
      <c r="I58" s="58"/>
    </row>
    <row r="59" spans="1:17" ht="12.6" customHeight="1" x14ac:dyDescent="0.15">
      <c r="A59" s="58">
        <v>100</v>
      </c>
      <c r="B59" s="151">
        <v>949820.86905102455</v>
      </c>
      <c r="C59" s="58">
        <v>100</v>
      </c>
      <c r="D59" s="151">
        <v>6236099.932865385</v>
      </c>
      <c r="E59" s="58">
        <v>100</v>
      </c>
      <c r="F59" s="151">
        <v>5749710.5575857144</v>
      </c>
      <c r="G59" s="58">
        <v>100</v>
      </c>
      <c r="H59" s="151">
        <v>10492006.9665625</v>
      </c>
      <c r="I59" s="58">
        <v>100</v>
      </c>
    </row>
    <row r="60" spans="1:17" ht="3.95" customHeight="1" x14ac:dyDescent="0.15">
      <c r="A60" s="169"/>
      <c r="B60" s="36"/>
      <c r="C60" s="169"/>
      <c r="D60" s="36"/>
      <c r="E60" s="169"/>
      <c r="F60" s="36"/>
      <c r="G60" s="169"/>
      <c r="H60" s="36"/>
      <c r="I60" s="169"/>
    </row>
    <row r="63" spans="1:17" x14ac:dyDescent="0.15">
      <c r="A63" s="8"/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I2"/>
    <mergeCell ref="H3:I3"/>
    <mergeCell ref="A4:I4"/>
    <mergeCell ref="B5:C5"/>
    <mergeCell ref="D5:E5"/>
    <mergeCell ref="F5:G5"/>
    <mergeCell ref="H5:I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Q63"/>
  <sheetViews>
    <sheetView view="pageBreakPreview" zoomScale="130" zoomScaleNormal="130" zoomScaleSheetLayoutView="130" workbookViewId="0">
      <selection activeCell="F7" sqref="F7:G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8" ht="12" customHeight="1" x14ac:dyDescent="0.15">
      <c r="A1" s="101"/>
      <c r="B1" s="33"/>
      <c r="C1" s="162"/>
      <c r="D1" s="33"/>
      <c r="E1" s="162"/>
      <c r="F1" s="33"/>
      <c r="G1" s="162"/>
    </row>
    <row r="2" spans="1:8" ht="18.75" customHeight="1" x14ac:dyDescent="0.15">
      <c r="A2" s="282" t="s">
        <v>266</v>
      </c>
      <c r="B2" s="282"/>
      <c r="C2" s="282"/>
      <c r="D2" s="282"/>
      <c r="E2" s="282"/>
      <c r="F2" s="282"/>
      <c r="G2" s="282"/>
      <c r="H2" s="180"/>
    </row>
    <row r="3" spans="1:8" ht="12" customHeight="1" x14ac:dyDescent="0.15">
      <c r="A3" s="102"/>
      <c r="B3" s="34"/>
      <c r="C3" s="163"/>
      <c r="D3" s="34"/>
      <c r="E3" s="163"/>
      <c r="F3" s="34"/>
      <c r="G3" s="163"/>
    </row>
    <row r="4" spans="1:8" x14ac:dyDescent="0.15">
      <c r="A4" s="283" t="s">
        <v>0</v>
      </c>
      <c r="B4" s="286" t="s">
        <v>636</v>
      </c>
      <c r="C4" s="287"/>
      <c r="D4" s="287"/>
      <c r="E4" s="288"/>
      <c r="F4" s="286" t="s">
        <v>320</v>
      </c>
      <c r="G4" s="287"/>
    </row>
    <row r="5" spans="1:8" x14ac:dyDescent="0.15">
      <c r="A5" s="284"/>
      <c r="B5" s="289" t="s">
        <v>110</v>
      </c>
      <c r="C5" s="301"/>
      <c r="D5" s="286" t="s">
        <v>109</v>
      </c>
      <c r="E5" s="288"/>
      <c r="F5" s="286" t="s">
        <v>262</v>
      </c>
      <c r="G5" s="287"/>
    </row>
    <row r="6" spans="1:8" x14ac:dyDescent="0.15">
      <c r="A6" s="285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4</v>
      </c>
      <c r="G6" s="166" t="s">
        <v>5</v>
      </c>
    </row>
    <row r="7" spans="1:8" ht="12.4" customHeight="1" x14ac:dyDescent="0.15">
      <c r="A7" s="114" t="s">
        <v>8</v>
      </c>
      <c r="B7" s="47">
        <v>0</v>
      </c>
      <c r="C7" s="58">
        <v>0</v>
      </c>
      <c r="D7" s="47">
        <v>0</v>
      </c>
      <c r="E7" s="58">
        <v>0</v>
      </c>
      <c r="F7" s="151">
        <v>638311.2542860636</v>
      </c>
      <c r="G7" s="23">
        <v>21.078253179554299</v>
      </c>
    </row>
    <row r="8" spans="1:8" ht="6" customHeight="1" x14ac:dyDescent="0.15">
      <c r="A8" s="114"/>
      <c r="B8" s="47"/>
      <c r="C8" s="58"/>
      <c r="D8" s="47"/>
      <c r="E8" s="58"/>
      <c r="F8" s="151"/>
      <c r="G8" s="23"/>
    </row>
    <row r="9" spans="1:8" ht="12.4" customHeight="1" x14ac:dyDescent="0.15">
      <c r="A9" s="114" t="s">
        <v>9</v>
      </c>
      <c r="B9" s="47">
        <v>0</v>
      </c>
      <c r="C9" s="58">
        <v>0</v>
      </c>
      <c r="D9" s="47">
        <v>0</v>
      </c>
      <c r="E9" s="58">
        <v>0</v>
      </c>
      <c r="F9" s="151">
        <v>283848.27151236078</v>
      </c>
      <c r="G9" s="23">
        <v>9.3732104695667431</v>
      </c>
    </row>
    <row r="10" spans="1:8" ht="12.4" customHeight="1" x14ac:dyDescent="0.15">
      <c r="A10" s="114" t="s">
        <v>10</v>
      </c>
      <c r="B10" s="47">
        <v>0</v>
      </c>
      <c r="C10" s="58">
        <v>0</v>
      </c>
      <c r="D10" s="47">
        <v>0</v>
      </c>
      <c r="E10" s="58">
        <v>0</v>
      </c>
      <c r="F10" s="151">
        <v>194406.28232817171</v>
      </c>
      <c r="G10" s="23">
        <v>6.4196656585545382</v>
      </c>
    </row>
    <row r="11" spans="1:8" ht="12.4" customHeight="1" x14ac:dyDescent="0.15">
      <c r="A11" s="116" t="s">
        <v>11</v>
      </c>
      <c r="B11" s="47">
        <v>0</v>
      </c>
      <c r="C11" s="58">
        <v>0</v>
      </c>
      <c r="D11" s="47">
        <v>0</v>
      </c>
      <c r="E11" s="58">
        <v>0</v>
      </c>
      <c r="F11" s="151">
        <v>188800.46717196415</v>
      </c>
      <c r="G11" s="23">
        <v>6.2345509667064594</v>
      </c>
    </row>
    <row r="12" spans="1:8" ht="12.4" customHeight="1" x14ac:dyDescent="0.15">
      <c r="A12" s="116" t="s">
        <v>12</v>
      </c>
      <c r="B12" s="47">
        <v>0</v>
      </c>
      <c r="C12" s="58">
        <v>0</v>
      </c>
      <c r="D12" s="47">
        <v>0</v>
      </c>
      <c r="E12" s="58">
        <v>0</v>
      </c>
      <c r="F12" s="151">
        <v>1353.9910603096982</v>
      </c>
      <c r="G12" s="23">
        <v>4.4711363273677605E-2</v>
      </c>
    </row>
    <row r="13" spans="1:8" ht="12.4" customHeight="1" x14ac:dyDescent="0.15">
      <c r="A13" s="116" t="s">
        <v>13</v>
      </c>
      <c r="B13" s="47">
        <v>0</v>
      </c>
      <c r="C13" s="58">
        <v>0</v>
      </c>
      <c r="D13" s="47">
        <v>0</v>
      </c>
      <c r="E13" s="58">
        <v>0</v>
      </c>
      <c r="F13" s="151">
        <v>1681.0781051344743</v>
      </c>
      <c r="G13" s="23">
        <v>5.5512400379438977E-2</v>
      </c>
    </row>
    <row r="14" spans="1:8" ht="12.4" customHeight="1" x14ac:dyDescent="0.15">
      <c r="A14" s="116" t="s">
        <v>14</v>
      </c>
      <c r="B14" s="47">
        <v>0</v>
      </c>
      <c r="C14" s="58">
        <v>0</v>
      </c>
      <c r="D14" s="47">
        <v>0</v>
      </c>
      <c r="E14" s="58">
        <v>0</v>
      </c>
      <c r="F14" s="151">
        <v>2570.7459907633797</v>
      </c>
      <c r="G14" s="23">
        <v>8.4890928194962495E-2</v>
      </c>
    </row>
    <row r="15" spans="1:8" ht="12.4" customHeight="1" x14ac:dyDescent="0.15">
      <c r="A15" s="114" t="s">
        <v>15</v>
      </c>
      <c r="B15" s="47">
        <v>0</v>
      </c>
      <c r="C15" s="58">
        <v>0</v>
      </c>
      <c r="D15" s="47">
        <v>0</v>
      </c>
      <c r="E15" s="58">
        <v>0</v>
      </c>
      <c r="F15" s="151">
        <v>89441.989184189079</v>
      </c>
      <c r="G15" s="23">
        <v>2.953544811012204</v>
      </c>
    </row>
    <row r="16" spans="1:8" ht="12.4" customHeight="1" x14ac:dyDescent="0.15">
      <c r="A16" s="116" t="s">
        <v>11</v>
      </c>
      <c r="B16" s="47">
        <v>0</v>
      </c>
      <c r="C16" s="58">
        <v>0</v>
      </c>
      <c r="D16" s="47">
        <v>0</v>
      </c>
      <c r="E16" s="58">
        <v>0</v>
      </c>
      <c r="F16" s="151">
        <v>84499.09381553925</v>
      </c>
      <c r="G16" s="23">
        <v>2.7903209929753765</v>
      </c>
    </row>
    <row r="17" spans="1:7" ht="12.4" customHeight="1" x14ac:dyDescent="0.15">
      <c r="A17" s="116" t="s">
        <v>12</v>
      </c>
      <c r="B17" s="47">
        <v>0</v>
      </c>
      <c r="C17" s="58">
        <v>0</v>
      </c>
      <c r="D17" s="47">
        <v>0</v>
      </c>
      <c r="E17" s="58">
        <v>0</v>
      </c>
      <c r="F17" s="151">
        <v>1667.7025914153762</v>
      </c>
      <c r="G17" s="23">
        <v>5.5070715444879764E-2</v>
      </c>
    </row>
    <row r="18" spans="1:7" ht="12.4" customHeight="1" x14ac:dyDescent="0.15">
      <c r="A18" s="116" t="s">
        <v>13</v>
      </c>
      <c r="B18" s="47">
        <v>0</v>
      </c>
      <c r="C18" s="58">
        <v>0</v>
      </c>
      <c r="D18" s="47">
        <v>0</v>
      </c>
      <c r="E18" s="58">
        <v>0</v>
      </c>
      <c r="F18" s="151">
        <v>903.43797745177937</v>
      </c>
      <c r="G18" s="23">
        <v>2.9833242470481129E-2</v>
      </c>
    </row>
    <row r="19" spans="1:7" ht="12.4" customHeight="1" x14ac:dyDescent="0.15">
      <c r="A19" s="114" t="s">
        <v>14</v>
      </c>
      <c r="B19" s="47">
        <v>0</v>
      </c>
      <c r="C19" s="58">
        <v>0</v>
      </c>
      <c r="D19" s="47">
        <v>0</v>
      </c>
      <c r="E19" s="58">
        <v>0</v>
      </c>
      <c r="F19" s="151">
        <v>2371.7547997826678</v>
      </c>
      <c r="G19" s="23">
        <v>7.8319860121466259E-2</v>
      </c>
    </row>
    <row r="20" spans="1:7" ht="6" customHeight="1" x14ac:dyDescent="0.15">
      <c r="A20" s="114"/>
      <c r="B20" s="47"/>
      <c r="C20" s="58"/>
      <c r="D20" s="47"/>
      <c r="E20" s="58"/>
      <c r="F20" s="151"/>
      <c r="G20" s="23"/>
    </row>
    <row r="21" spans="1:7" ht="12.4" customHeight="1" x14ac:dyDescent="0.15">
      <c r="A21" s="116" t="s">
        <v>16</v>
      </c>
      <c r="B21" s="47">
        <v>0</v>
      </c>
      <c r="C21" s="58">
        <v>0</v>
      </c>
      <c r="D21" s="47">
        <v>0</v>
      </c>
      <c r="E21" s="58">
        <v>0</v>
      </c>
      <c r="F21" s="151">
        <v>1729550.6364210814</v>
      </c>
      <c r="G21" s="23">
        <v>57.113055670807356</v>
      </c>
    </row>
    <row r="22" spans="1:7" ht="6" customHeight="1" x14ac:dyDescent="0.15">
      <c r="A22" s="114"/>
      <c r="B22" s="47"/>
      <c r="C22" s="58"/>
      <c r="D22" s="47"/>
      <c r="E22" s="58"/>
      <c r="F22" s="151"/>
      <c r="G22" s="23"/>
    </row>
    <row r="23" spans="1:7" ht="12.4" customHeight="1" x14ac:dyDescent="0.15">
      <c r="A23" s="114" t="s">
        <v>17</v>
      </c>
      <c r="B23" s="47">
        <v>0</v>
      </c>
      <c r="C23" s="58">
        <v>0</v>
      </c>
      <c r="D23" s="47">
        <v>0</v>
      </c>
      <c r="E23" s="58">
        <v>0</v>
      </c>
      <c r="F23" s="151">
        <v>376582.78430046182</v>
      </c>
      <c r="G23" s="23">
        <v>12.43548068007161</v>
      </c>
    </row>
    <row r="24" spans="1:7" ht="12.4" customHeight="1" x14ac:dyDescent="0.15">
      <c r="A24" s="114" t="s">
        <v>18</v>
      </c>
      <c r="B24" s="47">
        <v>0</v>
      </c>
      <c r="C24" s="58">
        <v>0</v>
      </c>
      <c r="D24" s="47">
        <v>0</v>
      </c>
      <c r="E24" s="58">
        <v>0</v>
      </c>
      <c r="F24" s="151">
        <v>3238.941608530291</v>
      </c>
      <c r="G24" s="23">
        <v>0.10695601996670748</v>
      </c>
    </row>
    <row r="25" spans="1:7" ht="12.4" customHeight="1" x14ac:dyDescent="0.15">
      <c r="A25" s="114" t="s">
        <v>19</v>
      </c>
      <c r="B25" s="47">
        <v>0</v>
      </c>
      <c r="C25" s="58">
        <v>0</v>
      </c>
      <c r="D25" s="47">
        <v>0</v>
      </c>
      <c r="E25" s="58">
        <v>0</v>
      </c>
      <c r="F25" s="151">
        <v>3623.6343993480032</v>
      </c>
      <c r="G25" s="23">
        <v>0.11965930850620597</v>
      </c>
    </row>
    <row r="26" spans="1:7" ht="12.4" customHeight="1" x14ac:dyDescent="0.15">
      <c r="A26" s="114" t="s">
        <v>20</v>
      </c>
      <c r="B26" s="47">
        <v>0</v>
      </c>
      <c r="C26" s="58">
        <v>0</v>
      </c>
      <c r="D26" s="47">
        <v>0</v>
      </c>
      <c r="E26" s="58">
        <v>0</v>
      </c>
      <c r="F26" s="151">
        <v>10345.393634610162</v>
      </c>
      <c r="G26" s="23">
        <v>0.34162459898401865</v>
      </c>
    </row>
    <row r="27" spans="1:7" ht="12.4" customHeight="1" x14ac:dyDescent="0.15">
      <c r="A27" s="114" t="s">
        <v>21</v>
      </c>
      <c r="B27" s="47">
        <v>0</v>
      </c>
      <c r="C27" s="58">
        <v>0</v>
      </c>
      <c r="D27" s="47">
        <v>0</v>
      </c>
      <c r="E27" s="58">
        <v>0</v>
      </c>
      <c r="F27" s="151">
        <v>103365.54063895679</v>
      </c>
      <c r="G27" s="23">
        <v>3.413326995254593</v>
      </c>
    </row>
    <row r="28" spans="1:7" ht="12.4" customHeight="1" x14ac:dyDescent="0.15">
      <c r="A28" s="114" t="s">
        <v>22</v>
      </c>
      <c r="B28" s="47">
        <v>0</v>
      </c>
      <c r="C28" s="58">
        <v>0</v>
      </c>
      <c r="D28" s="47">
        <v>0</v>
      </c>
      <c r="E28" s="58">
        <v>0</v>
      </c>
      <c r="F28" s="151">
        <v>92582.429555827213</v>
      </c>
      <c r="G28" s="23">
        <v>3.0572481325566749</v>
      </c>
    </row>
    <row r="29" spans="1:7" ht="12.4" customHeight="1" x14ac:dyDescent="0.15">
      <c r="A29" s="114" t="s">
        <v>23</v>
      </c>
      <c r="B29" s="47">
        <v>0</v>
      </c>
      <c r="C29" s="58">
        <v>0</v>
      </c>
      <c r="D29" s="47">
        <v>0</v>
      </c>
      <c r="E29" s="58">
        <v>0</v>
      </c>
      <c r="F29" s="151">
        <v>12.426095626188534</v>
      </c>
      <c r="G29" s="23">
        <v>4.1033334111444754E-4</v>
      </c>
    </row>
    <row r="30" spans="1:7" ht="12.4" customHeight="1" x14ac:dyDescent="0.15">
      <c r="A30" s="114" t="s">
        <v>24</v>
      </c>
      <c r="B30" s="47">
        <v>0</v>
      </c>
      <c r="C30" s="58">
        <v>0</v>
      </c>
      <c r="D30" s="47">
        <v>0</v>
      </c>
      <c r="E30" s="58">
        <v>0</v>
      </c>
      <c r="F30" s="151">
        <v>1723.7610703613148</v>
      </c>
      <c r="G30" s="23">
        <v>5.692187317419916E-2</v>
      </c>
    </row>
    <row r="31" spans="1:7" ht="12.4" customHeight="1" x14ac:dyDescent="0.15">
      <c r="A31" s="114" t="s">
        <v>25</v>
      </c>
      <c r="B31" s="47">
        <v>0</v>
      </c>
      <c r="C31" s="58">
        <v>0</v>
      </c>
      <c r="D31" s="47">
        <v>0</v>
      </c>
      <c r="E31" s="58">
        <v>0</v>
      </c>
      <c r="F31" s="151">
        <v>821.82289649551763</v>
      </c>
      <c r="G31" s="23">
        <v>2.7138157074266353E-2</v>
      </c>
    </row>
    <row r="32" spans="1:7" ht="12.4" customHeight="1" x14ac:dyDescent="0.15">
      <c r="A32" s="114" t="s">
        <v>26</v>
      </c>
      <c r="B32" s="47">
        <v>0</v>
      </c>
      <c r="C32" s="58">
        <v>0</v>
      </c>
      <c r="D32" s="47">
        <v>0</v>
      </c>
      <c r="E32" s="58">
        <v>0</v>
      </c>
      <c r="F32" s="151">
        <v>8225.1010206465635</v>
      </c>
      <c r="G32" s="23">
        <v>0.27160849910833845</v>
      </c>
    </row>
    <row r="33" spans="1:7" ht="12.4" customHeight="1" x14ac:dyDescent="0.15">
      <c r="A33" s="114" t="s">
        <v>27</v>
      </c>
      <c r="B33" s="47">
        <v>0</v>
      </c>
      <c r="C33" s="58">
        <v>0</v>
      </c>
      <c r="D33" s="47">
        <v>0</v>
      </c>
      <c r="E33" s="58">
        <v>0</v>
      </c>
      <c r="F33" s="151">
        <v>2.2292855202390656</v>
      </c>
      <c r="G33" s="23">
        <v>7.361525320068193E-5</v>
      </c>
    </row>
    <row r="34" spans="1:7" ht="12.4" customHeight="1" x14ac:dyDescent="0.15">
      <c r="A34" s="114" t="s">
        <v>28</v>
      </c>
      <c r="B34" s="47">
        <v>0</v>
      </c>
      <c r="C34" s="58">
        <v>0</v>
      </c>
      <c r="D34" s="47">
        <v>0</v>
      </c>
      <c r="E34" s="58">
        <v>0</v>
      </c>
      <c r="F34" s="151">
        <v>632.64626568867163</v>
      </c>
      <c r="G34" s="23">
        <v>2.0891184467991833E-2</v>
      </c>
    </row>
    <row r="35" spans="1:7" ht="12.4" customHeight="1" x14ac:dyDescent="0.15">
      <c r="A35" s="114" t="s">
        <v>29</v>
      </c>
      <c r="B35" s="47">
        <v>0</v>
      </c>
      <c r="C35" s="58">
        <v>0</v>
      </c>
      <c r="D35" s="47">
        <v>0</v>
      </c>
      <c r="E35" s="58">
        <v>0</v>
      </c>
      <c r="F35" s="151">
        <v>732.74758435207832</v>
      </c>
      <c r="G35" s="23">
        <v>2.4196720637418252E-2</v>
      </c>
    </row>
    <row r="36" spans="1:7" ht="12.4" customHeight="1" x14ac:dyDescent="0.15">
      <c r="A36" s="114" t="s">
        <v>30</v>
      </c>
      <c r="B36" s="47">
        <v>0</v>
      </c>
      <c r="C36" s="58">
        <v>0</v>
      </c>
      <c r="D36" s="47">
        <v>0</v>
      </c>
      <c r="E36" s="58">
        <v>0</v>
      </c>
      <c r="F36" s="151">
        <v>153.3990127682695</v>
      </c>
      <c r="G36" s="23">
        <v>5.0655275258145518E-3</v>
      </c>
    </row>
    <row r="37" spans="1:7" ht="12.4" customHeight="1" x14ac:dyDescent="0.15">
      <c r="A37" s="114" t="s">
        <v>31</v>
      </c>
      <c r="B37" s="47">
        <v>0</v>
      </c>
      <c r="C37" s="58">
        <v>0</v>
      </c>
      <c r="D37" s="47">
        <v>0</v>
      </c>
      <c r="E37" s="58">
        <v>0</v>
      </c>
      <c r="F37" s="151">
        <v>2511.2100907362133</v>
      </c>
      <c r="G37" s="23">
        <v>8.2924939399341396E-2</v>
      </c>
    </row>
    <row r="38" spans="1:7" ht="12.4" customHeight="1" x14ac:dyDescent="0.15">
      <c r="A38" s="114" t="s">
        <v>32</v>
      </c>
      <c r="B38" s="47">
        <v>0</v>
      </c>
      <c r="C38" s="58">
        <v>0</v>
      </c>
      <c r="D38" s="47">
        <v>0</v>
      </c>
      <c r="E38" s="58">
        <v>0</v>
      </c>
      <c r="F38" s="151">
        <v>16634.435002444989</v>
      </c>
      <c r="G38" s="23">
        <v>0.54930072143650532</v>
      </c>
    </row>
    <row r="39" spans="1:7" ht="12.4" customHeight="1" x14ac:dyDescent="0.15">
      <c r="A39" s="114" t="s">
        <v>33</v>
      </c>
      <c r="B39" s="47">
        <v>0</v>
      </c>
      <c r="C39" s="58">
        <v>0</v>
      </c>
      <c r="D39" s="47">
        <v>0</v>
      </c>
      <c r="E39" s="58">
        <v>0</v>
      </c>
      <c r="F39" s="151">
        <v>28224.936369193154</v>
      </c>
      <c r="G39" s="23">
        <v>0.93204114884686062</v>
      </c>
    </row>
    <row r="40" spans="1:7" ht="12.4" customHeight="1" x14ac:dyDescent="0.15">
      <c r="A40" s="114" t="s">
        <v>34</v>
      </c>
      <c r="B40" s="47">
        <v>0</v>
      </c>
      <c r="C40" s="58">
        <v>0</v>
      </c>
      <c r="D40" s="47">
        <v>0</v>
      </c>
      <c r="E40" s="58">
        <v>0</v>
      </c>
      <c r="F40" s="151">
        <v>25604.77799945667</v>
      </c>
      <c r="G40" s="23">
        <v>0.84551852980013009</v>
      </c>
    </row>
    <row r="41" spans="1:7" ht="12.4" customHeight="1" x14ac:dyDescent="0.15">
      <c r="A41" s="114" t="s">
        <v>35</v>
      </c>
      <c r="B41" s="47">
        <v>0</v>
      </c>
      <c r="C41" s="58">
        <v>0</v>
      </c>
      <c r="D41" s="47">
        <v>0</v>
      </c>
      <c r="E41" s="58">
        <v>0</v>
      </c>
      <c r="F41" s="151">
        <v>66.959438196142344</v>
      </c>
      <c r="G41" s="23">
        <v>2.2111281629173399E-3</v>
      </c>
    </row>
    <row r="42" spans="1:7" ht="12.4" customHeight="1" x14ac:dyDescent="0.15">
      <c r="A42" s="114" t="s">
        <v>36</v>
      </c>
      <c r="B42" s="47">
        <v>0</v>
      </c>
      <c r="C42" s="58">
        <v>0</v>
      </c>
      <c r="D42" s="47">
        <v>0</v>
      </c>
      <c r="E42" s="58">
        <v>0</v>
      </c>
      <c r="F42" s="151">
        <v>6345.382388481391</v>
      </c>
      <c r="G42" s="23">
        <v>0.20953661024681686</v>
      </c>
    </row>
    <row r="43" spans="1:7" ht="12.4" customHeight="1" x14ac:dyDescent="0.15">
      <c r="A43" s="114" t="s">
        <v>37</v>
      </c>
      <c r="B43" s="47">
        <v>0</v>
      </c>
      <c r="C43" s="58">
        <v>0</v>
      </c>
      <c r="D43" s="47">
        <v>0</v>
      </c>
      <c r="E43" s="58">
        <v>0</v>
      </c>
      <c r="F43" s="151">
        <v>10917.484323281717</v>
      </c>
      <c r="G43" s="23">
        <v>0.36051612298036734</v>
      </c>
    </row>
    <row r="44" spans="1:7" ht="12.4" customHeight="1" x14ac:dyDescent="0.15">
      <c r="A44" s="114" t="s">
        <v>38</v>
      </c>
      <c r="B44" s="47">
        <v>0</v>
      </c>
      <c r="C44" s="58">
        <v>0</v>
      </c>
      <c r="D44" s="47">
        <v>0</v>
      </c>
      <c r="E44" s="58">
        <v>0</v>
      </c>
      <c r="F44" s="151">
        <v>16159.874968215157</v>
      </c>
      <c r="G44" s="23">
        <v>0.53362984538155889</v>
      </c>
    </row>
    <row r="45" spans="1:7" ht="12.4" customHeight="1" x14ac:dyDescent="0.15">
      <c r="A45" s="114" t="s">
        <v>39</v>
      </c>
      <c r="B45" s="47">
        <v>0</v>
      </c>
      <c r="C45" s="58">
        <v>0</v>
      </c>
      <c r="D45" s="47">
        <v>0</v>
      </c>
      <c r="E45" s="58">
        <v>0</v>
      </c>
      <c r="F45" s="151">
        <v>4859.8213632165171</v>
      </c>
      <c r="G45" s="23">
        <v>0.160480556176089</v>
      </c>
    </row>
    <row r="46" spans="1:7" ht="12.4" customHeight="1" x14ac:dyDescent="0.15">
      <c r="A46" s="116" t="s">
        <v>40</v>
      </c>
      <c r="B46" s="47">
        <v>0</v>
      </c>
      <c r="C46" s="58">
        <v>0</v>
      </c>
      <c r="D46" s="47">
        <v>0</v>
      </c>
      <c r="E46" s="58">
        <v>0</v>
      </c>
      <c r="F46" s="151">
        <v>11612.208674816626</v>
      </c>
      <c r="G46" s="23">
        <v>0.38345724406091763</v>
      </c>
    </row>
    <row r="47" spans="1:7" ht="12.4" customHeight="1" x14ac:dyDescent="0.15">
      <c r="A47" s="114" t="s">
        <v>41</v>
      </c>
      <c r="B47" s="47">
        <v>0</v>
      </c>
      <c r="C47" s="58">
        <v>0</v>
      </c>
      <c r="D47" s="47">
        <v>0</v>
      </c>
      <c r="E47" s="58">
        <v>0</v>
      </c>
      <c r="F47" s="151">
        <v>5465.7345213257267</v>
      </c>
      <c r="G47" s="23">
        <v>0.18048896252282334</v>
      </c>
    </row>
    <row r="48" spans="1:7" ht="12.4" customHeight="1" x14ac:dyDescent="0.15">
      <c r="A48" s="114" t="s">
        <v>42</v>
      </c>
      <c r="B48" s="47">
        <v>0</v>
      </c>
      <c r="C48" s="58">
        <v>0</v>
      </c>
      <c r="D48" s="47">
        <v>0</v>
      </c>
      <c r="E48" s="58">
        <v>0</v>
      </c>
      <c r="F48" s="151">
        <v>768.63978619940235</v>
      </c>
      <c r="G48" s="23">
        <v>2.5381949493449844E-2</v>
      </c>
    </row>
    <row r="49" spans="1:17" ht="12.4" customHeight="1" x14ac:dyDescent="0.15">
      <c r="A49" s="114" t="s">
        <v>43</v>
      </c>
      <c r="B49" s="47">
        <v>0</v>
      </c>
      <c r="C49" s="58">
        <v>0</v>
      </c>
      <c r="D49" s="47">
        <v>0</v>
      </c>
      <c r="E49" s="58">
        <v>0</v>
      </c>
      <c r="F49" s="151">
        <v>40050.500252377067</v>
      </c>
      <c r="G49" s="23">
        <v>1.3225437881893831</v>
      </c>
    </row>
    <row r="50" spans="1:17" ht="12.4" customHeight="1" x14ac:dyDescent="0.15">
      <c r="A50" s="114" t="s">
        <v>44</v>
      </c>
      <c r="B50" s="47">
        <v>0</v>
      </c>
      <c r="C50" s="58">
        <v>0</v>
      </c>
      <c r="D50" s="47">
        <v>0</v>
      </c>
      <c r="E50" s="58">
        <v>0</v>
      </c>
      <c r="F50" s="151">
        <v>594.37388399891336</v>
      </c>
      <c r="G50" s="23">
        <v>1.9627357540886251E-2</v>
      </c>
    </row>
    <row r="51" spans="1:17" ht="12.4" customHeight="1" x14ac:dyDescent="0.15">
      <c r="A51" s="114" t="s">
        <v>45</v>
      </c>
      <c r="B51" s="47">
        <v>0</v>
      </c>
      <c r="C51" s="58">
        <v>0</v>
      </c>
      <c r="D51" s="47">
        <v>0</v>
      </c>
      <c r="E51" s="58">
        <v>0</v>
      </c>
      <c r="F51" s="151">
        <v>1602.9273474599293</v>
      </c>
      <c r="G51" s="23">
        <v>5.2931713535243341E-2</v>
      </c>
    </row>
    <row r="52" spans="1:17" ht="12.4" customHeight="1" x14ac:dyDescent="0.15">
      <c r="A52" s="114" t="s">
        <v>46</v>
      </c>
      <c r="B52" s="47">
        <v>0</v>
      </c>
      <c r="C52" s="58">
        <v>0</v>
      </c>
      <c r="D52" s="47">
        <v>0</v>
      </c>
      <c r="E52" s="58">
        <v>0</v>
      </c>
      <c r="F52" s="151">
        <v>550.08086824232555</v>
      </c>
      <c r="G52" s="23">
        <v>1.8164717811546719E-2</v>
      </c>
    </row>
    <row r="53" spans="1:17" ht="12.4" customHeight="1" x14ac:dyDescent="0.15">
      <c r="A53" s="114" t="s">
        <v>47</v>
      </c>
      <c r="B53" s="47">
        <v>0</v>
      </c>
      <c r="C53" s="58">
        <v>0</v>
      </c>
      <c r="D53" s="47">
        <v>0</v>
      </c>
      <c r="E53" s="58">
        <v>0</v>
      </c>
      <c r="F53" s="151">
        <v>3803.6483499049173</v>
      </c>
      <c r="G53" s="23">
        <v>0.12560371196174952</v>
      </c>
    </row>
    <row r="54" spans="1:17" ht="12.4" customHeight="1" x14ac:dyDescent="0.15">
      <c r="A54" s="114" t="s">
        <v>48</v>
      </c>
      <c r="B54" s="47">
        <v>0</v>
      </c>
      <c r="C54" s="58">
        <v>0</v>
      </c>
      <c r="D54" s="47">
        <v>0</v>
      </c>
      <c r="E54" s="58">
        <v>0</v>
      </c>
      <c r="F54" s="151">
        <v>1427.7747264330346</v>
      </c>
      <c r="G54" s="23">
        <v>4.71478404384158E-2</v>
      </c>
    </row>
    <row r="55" spans="1:17" ht="12.4" customHeight="1" x14ac:dyDescent="0.15">
      <c r="A55" s="114" t="s">
        <v>49</v>
      </c>
      <c r="B55" s="47">
        <v>0</v>
      </c>
      <c r="C55" s="58">
        <v>0</v>
      </c>
      <c r="D55" s="47">
        <v>0</v>
      </c>
      <c r="E55" s="58">
        <v>0</v>
      </c>
      <c r="F55" s="151">
        <v>1215.9731771257811</v>
      </c>
      <c r="G55" s="23">
        <v>4.0153749937671804E-2</v>
      </c>
    </row>
    <row r="56" spans="1:17" ht="12.4" customHeight="1" x14ac:dyDescent="0.15">
      <c r="A56" s="114" t="s">
        <v>50</v>
      </c>
      <c r="B56" s="47">
        <v>0</v>
      </c>
      <c r="C56" s="58">
        <v>0</v>
      </c>
      <c r="D56" s="47">
        <v>0</v>
      </c>
      <c r="E56" s="58">
        <v>0</v>
      </c>
      <c r="F56" s="151">
        <v>2042.8990809562617</v>
      </c>
      <c r="G56" s="23">
        <v>6.7460418032010611E-2</v>
      </c>
    </row>
    <row r="57" spans="1:17" ht="12.4" customHeight="1" x14ac:dyDescent="0.15">
      <c r="A57" s="114" t="s">
        <v>51</v>
      </c>
      <c r="B57" s="47">
        <v>0</v>
      </c>
      <c r="C57" s="58">
        <v>0</v>
      </c>
      <c r="D57" s="47">
        <v>0</v>
      </c>
      <c r="E57" s="58">
        <v>0</v>
      </c>
      <c r="F57" s="151">
        <v>74028.60925862538</v>
      </c>
      <c r="G57" s="23">
        <v>2.4445656535209732</v>
      </c>
    </row>
    <row r="58" spans="1:17" ht="6" customHeight="1" x14ac:dyDescent="0.15">
      <c r="A58" s="114"/>
      <c r="B58" s="47"/>
      <c r="C58" s="58"/>
      <c r="D58" s="47"/>
      <c r="E58" s="58"/>
      <c r="F58" s="151"/>
      <c r="G58" s="58"/>
    </row>
    <row r="59" spans="1:17" ht="12.4" customHeight="1" x14ac:dyDescent="0.15">
      <c r="A59" s="116" t="s">
        <v>52</v>
      </c>
      <c r="B59" s="47">
        <v>0</v>
      </c>
      <c r="C59" s="58">
        <v>0</v>
      </c>
      <c r="D59" s="47">
        <v>0</v>
      </c>
      <c r="E59" s="58">
        <v>0</v>
      </c>
      <c r="F59" s="151">
        <v>3028292.9465199676</v>
      </c>
      <c r="G59" s="58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G2"/>
    <mergeCell ref="A4:A6"/>
    <mergeCell ref="B4:E4"/>
    <mergeCell ref="F4:G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Q63"/>
  <sheetViews>
    <sheetView view="pageBreakPreview" zoomScale="130" zoomScaleNormal="90" zoomScaleSheetLayoutView="130" workbookViewId="0">
      <selection activeCell="A7" sqref="A7:H59"/>
    </sheetView>
  </sheetViews>
  <sheetFormatPr defaultRowHeight="13.5" x14ac:dyDescent="0.15"/>
  <cols>
    <col min="1" max="1" width="10.77734375" style="40" customWidth="1"/>
    <col min="2" max="2" width="7" style="170" customWidth="1"/>
    <col min="3" max="3" width="10.77734375" style="40" customWidth="1"/>
    <col min="4" max="4" width="7" style="170" customWidth="1"/>
    <col min="5" max="5" width="10.77734375" style="40" customWidth="1"/>
    <col min="6" max="6" width="7" style="170" customWidth="1"/>
    <col min="7" max="7" width="10.77734375" style="40" customWidth="1"/>
    <col min="8" max="8" width="7" style="170" customWidth="1"/>
    <col min="9" max="16384" width="8.88671875" style="8"/>
  </cols>
  <sheetData>
    <row r="1" spans="1:8" ht="12" customHeight="1" x14ac:dyDescent="0.15">
      <c r="A1" s="33"/>
      <c r="B1" s="162"/>
      <c r="C1" s="33"/>
      <c r="D1" s="162"/>
      <c r="E1" s="33"/>
      <c r="F1" s="162"/>
      <c r="G1" s="33"/>
    </row>
    <row r="2" spans="1:8" ht="18.75" customHeight="1" x14ac:dyDescent="0.15">
      <c r="A2" s="293" t="s">
        <v>321</v>
      </c>
      <c r="B2" s="293"/>
      <c r="C2" s="293"/>
      <c r="D2" s="293"/>
      <c r="E2" s="293"/>
      <c r="F2" s="293"/>
      <c r="G2" s="293"/>
      <c r="H2" s="293"/>
    </row>
    <row r="3" spans="1:8" ht="12" customHeight="1" x14ac:dyDescent="0.15">
      <c r="A3" s="34"/>
      <c r="B3" s="163"/>
      <c r="C3" s="34"/>
      <c r="D3" s="163"/>
      <c r="E3" s="34"/>
      <c r="F3" s="163"/>
      <c r="G3" s="294" t="s">
        <v>60</v>
      </c>
      <c r="H3" s="295"/>
    </row>
    <row r="4" spans="1:8" ht="13.5" customHeight="1" x14ac:dyDescent="0.15">
      <c r="A4" s="287" t="s">
        <v>629</v>
      </c>
      <c r="B4" s="299"/>
      <c r="C4" s="299"/>
      <c r="D4" s="299"/>
      <c r="E4" s="299"/>
      <c r="F4" s="299"/>
      <c r="G4" s="299"/>
      <c r="H4" s="299"/>
    </row>
    <row r="5" spans="1:8" ht="13.5" customHeight="1" x14ac:dyDescent="0.15">
      <c r="A5" s="287" t="s">
        <v>220</v>
      </c>
      <c r="B5" s="298"/>
      <c r="C5" s="286" t="s">
        <v>53</v>
      </c>
      <c r="D5" s="298"/>
      <c r="E5" s="286" t="s">
        <v>104</v>
      </c>
      <c r="F5" s="298"/>
      <c r="G5" s="286" t="s">
        <v>226</v>
      </c>
      <c r="H5" s="300"/>
    </row>
    <row r="6" spans="1:8" ht="13.5" customHeight="1" x14ac:dyDescent="0.15">
      <c r="A6" s="174" t="s">
        <v>6</v>
      </c>
      <c r="B6" s="175" t="s">
        <v>5</v>
      </c>
      <c r="C6" s="176" t="s">
        <v>4</v>
      </c>
      <c r="D6" s="175" t="s">
        <v>5</v>
      </c>
      <c r="E6" s="35" t="s">
        <v>4</v>
      </c>
      <c r="F6" s="175" t="s">
        <v>5</v>
      </c>
      <c r="G6" s="35" t="s">
        <v>4</v>
      </c>
      <c r="H6" s="166" t="s">
        <v>7</v>
      </c>
    </row>
    <row r="7" spans="1:8" ht="12.6" customHeight="1" x14ac:dyDescent="0.15">
      <c r="A7" s="151">
        <v>107025.46582809612</v>
      </c>
      <c r="B7" s="23">
        <v>29.089382299679894</v>
      </c>
      <c r="C7" s="151">
        <v>301265.02627851715</v>
      </c>
      <c r="D7" s="23">
        <v>25.576251477910951</v>
      </c>
      <c r="E7" s="151">
        <v>698927.92218157905</v>
      </c>
      <c r="F7" s="23">
        <v>19.792242759169472</v>
      </c>
      <c r="G7" s="151">
        <v>316480.99263867765</v>
      </c>
      <c r="H7" s="23">
        <v>23.819138673416475</v>
      </c>
    </row>
    <row r="8" spans="1:8" ht="3.95" customHeight="1" x14ac:dyDescent="0.15">
      <c r="A8" s="151"/>
      <c r="B8" s="23"/>
      <c r="C8" s="151"/>
      <c r="D8" s="23"/>
      <c r="E8" s="151"/>
      <c r="F8" s="23"/>
      <c r="G8" s="151"/>
      <c r="H8" s="23"/>
    </row>
    <row r="9" spans="1:8" s="179" customFormat="1" ht="12.6" customHeight="1" x14ac:dyDescent="0.15">
      <c r="A9" s="151">
        <v>63596.911439926065</v>
      </c>
      <c r="B9" s="23">
        <v>17.285557746848301</v>
      </c>
      <c r="C9" s="151">
        <v>157885.91864591255</v>
      </c>
      <c r="D9" s="23">
        <v>13.403912196484532</v>
      </c>
      <c r="E9" s="151">
        <v>377763.67291052634</v>
      </c>
      <c r="F9" s="23">
        <v>10.697512694160451</v>
      </c>
      <c r="G9" s="151">
        <v>168643.99921520663</v>
      </c>
      <c r="H9" s="23">
        <v>12.692562577786944</v>
      </c>
    </row>
    <row r="10" spans="1:8" s="179" customFormat="1" ht="12.6" customHeight="1" x14ac:dyDescent="0.15">
      <c r="A10" s="151">
        <v>47724.587683918668</v>
      </c>
      <c r="B10" s="23">
        <v>12.971480810575986</v>
      </c>
      <c r="C10" s="151">
        <v>111720.52742157795</v>
      </c>
      <c r="D10" s="23">
        <v>9.4846465913288149</v>
      </c>
      <c r="E10" s="151">
        <v>248815.77736578949</v>
      </c>
      <c r="F10" s="23">
        <v>7.0459658451816303</v>
      </c>
      <c r="G10" s="151">
        <v>117497.1857953719</v>
      </c>
      <c r="H10" s="23">
        <v>8.8431274777735638</v>
      </c>
    </row>
    <row r="11" spans="1:8" s="179" customFormat="1" ht="12.6" customHeight="1" x14ac:dyDescent="0.15">
      <c r="A11" s="151">
        <v>46781.954321626617</v>
      </c>
      <c r="B11" s="23">
        <v>12.715274289707496</v>
      </c>
      <c r="C11" s="151">
        <v>109578.08449857414</v>
      </c>
      <c r="D11" s="23">
        <v>9.3027613600668317</v>
      </c>
      <c r="E11" s="151">
        <v>244519.64870526316</v>
      </c>
      <c r="F11" s="23">
        <v>6.9243080623470901</v>
      </c>
      <c r="G11" s="151">
        <v>115298.77473752067</v>
      </c>
      <c r="H11" s="23">
        <v>8.6776696491326071</v>
      </c>
    </row>
    <row r="12" spans="1:8" s="179" customFormat="1" ht="12.6" customHeight="1" x14ac:dyDescent="0.15">
      <c r="A12" s="151">
        <v>433.52112754158969</v>
      </c>
      <c r="B12" s="23">
        <v>0.11783047816209562</v>
      </c>
      <c r="C12" s="151">
        <v>866.06291920152103</v>
      </c>
      <c r="D12" s="23">
        <v>7.3525438019857239E-2</v>
      </c>
      <c r="E12" s="151">
        <v>462.09178947368423</v>
      </c>
      <c r="F12" s="23">
        <v>1.3085516523270529E-2</v>
      </c>
      <c r="G12" s="151">
        <v>737.95907173553712</v>
      </c>
      <c r="H12" s="23">
        <v>5.5540616573591578E-2</v>
      </c>
    </row>
    <row r="13" spans="1:8" s="179" customFormat="1" ht="12.6" customHeight="1" x14ac:dyDescent="0.15">
      <c r="A13" s="151">
        <v>290.61243622920517</v>
      </c>
      <c r="B13" s="23">
        <v>7.898808188409151E-2</v>
      </c>
      <c r="C13" s="151">
        <v>492.02856273764263</v>
      </c>
      <c r="D13" s="23">
        <v>4.1771348006585392E-2</v>
      </c>
      <c r="E13" s="151">
        <v>1760.0018631578946</v>
      </c>
      <c r="F13" s="23">
        <v>4.9839737441712578E-2</v>
      </c>
      <c r="G13" s="151">
        <v>615.28929983471073</v>
      </c>
      <c r="H13" s="23">
        <v>4.6308187530757924E-2</v>
      </c>
    </row>
    <row r="14" spans="1:8" s="179" customFormat="1" ht="12.6" customHeight="1" x14ac:dyDescent="0.15">
      <c r="A14" s="151">
        <v>218.49979852125691</v>
      </c>
      <c r="B14" s="23">
        <v>5.9387960822304624E-2</v>
      </c>
      <c r="C14" s="151">
        <v>784.35144106463883</v>
      </c>
      <c r="D14" s="23">
        <v>6.6588445235541638E-2</v>
      </c>
      <c r="E14" s="151">
        <v>2074.0350078947367</v>
      </c>
      <c r="F14" s="23">
        <v>5.8732528869556322E-2</v>
      </c>
      <c r="G14" s="151">
        <v>845.16268628099181</v>
      </c>
      <c r="H14" s="23">
        <v>6.360902453660934E-2</v>
      </c>
    </row>
    <row r="15" spans="1:8" s="179" customFormat="1" ht="12.6" customHeight="1" x14ac:dyDescent="0.15">
      <c r="A15" s="151">
        <v>15872.323756007394</v>
      </c>
      <c r="B15" s="23">
        <v>4.3140769362723148</v>
      </c>
      <c r="C15" s="151">
        <v>46165.391224334599</v>
      </c>
      <c r="D15" s="23">
        <v>3.9192656051557155</v>
      </c>
      <c r="E15" s="151">
        <v>128947.89554473685</v>
      </c>
      <c r="F15" s="23">
        <v>3.6515468489788203</v>
      </c>
      <c r="G15" s="151">
        <v>51146.813419834711</v>
      </c>
      <c r="H15" s="23">
        <v>3.8494351000133791</v>
      </c>
    </row>
    <row r="16" spans="1:8" s="179" customFormat="1" ht="12.6" customHeight="1" x14ac:dyDescent="0.15">
      <c r="A16" s="151">
        <v>15201.68141219963</v>
      </c>
      <c r="B16" s="23">
        <v>4.1317972201838842</v>
      </c>
      <c r="C16" s="151">
        <v>43984.471921577948</v>
      </c>
      <c r="D16" s="23">
        <v>3.7341138760307877</v>
      </c>
      <c r="E16" s="151">
        <v>124681.10742631578</v>
      </c>
      <c r="F16" s="23">
        <v>3.5307199316936502</v>
      </c>
      <c r="G16" s="151">
        <v>48973.970045950409</v>
      </c>
      <c r="H16" s="23">
        <v>3.6859015582147014</v>
      </c>
    </row>
    <row r="17" spans="1:8" s="179" customFormat="1" ht="12.6" customHeight="1" x14ac:dyDescent="0.15">
      <c r="A17" s="151">
        <v>349.61694639556379</v>
      </c>
      <c r="B17" s="23">
        <v>9.5025430942599104E-2</v>
      </c>
      <c r="C17" s="151">
        <v>1052.6352923003803</v>
      </c>
      <c r="D17" s="23">
        <v>8.9364720767518571E-2</v>
      </c>
      <c r="E17" s="151">
        <v>1087.9014973684209</v>
      </c>
      <c r="F17" s="23">
        <v>3.0807197495803889E-2</v>
      </c>
      <c r="G17" s="151">
        <v>931.33553454545449</v>
      </c>
      <c r="H17" s="23">
        <v>7.009460525215612E-2</v>
      </c>
    </row>
    <row r="18" spans="1:8" s="179" customFormat="1" ht="12.6" customHeight="1" x14ac:dyDescent="0.15">
      <c r="A18" s="151">
        <v>197.89206654343806</v>
      </c>
      <c r="B18" s="23">
        <v>5.3786806095307491E-2</v>
      </c>
      <c r="C18" s="151">
        <v>451.85314020912546</v>
      </c>
      <c r="D18" s="23">
        <v>3.8360607893424249E-2</v>
      </c>
      <c r="E18" s="151">
        <v>984.78035</v>
      </c>
      <c r="F18" s="23">
        <v>2.7887012570369428E-2</v>
      </c>
      <c r="G18" s="151">
        <v>473.38021421487605</v>
      </c>
      <c r="H18" s="23">
        <v>3.5627760370774732E-2</v>
      </c>
    </row>
    <row r="19" spans="1:8" s="179" customFormat="1" ht="12.6" customHeight="1" x14ac:dyDescent="0.15">
      <c r="A19" s="151">
        <v>123.13333086876155</v>
      </c>
      <c r="B19" s="23">
        <v>3.346747905052401E-2</v>
      </c>
      <c r="C19" s="151">
        <v>676.43087024714828</v>
      </c>
      <c r="D19" s="23">
        <v>5.7426400463985415E-2</v>
      </c>
      <c r="E19" s="151">
        <v>2194.1062710526317</v>
      </c>
      <c r="F19" s="23">
        <v>6.2132707218996733E-2</v>
      </c>
      <c r="G19" s="151">
        <v>768.12762512396694</v>
      </c>
      <c r="H19" s="23">
        <v>5.781117617574684E-2</v>
      </c>
    </row>
    <row r="20" spans="1:8" ht="3.95" customHeight="1" x14ac:dyDescent="0.15">
      <c r="A20" s="151"/>
      <c r="B20" s="23"/>
      <c r="C20" s="151"/>
      <c r="D20" s="23"/>
      <c r="E20" s="151"/>
      <c r="F20" s="23"/>
      <c r="G20" s="151"/>
      <c r="H20" s="23"/>
    </row>
    <row r="21" spans="1:8" ht="12.6" customHeight="1" x14ac:dyDescent="0.15">
      <c r="A21" s="151">
        <v>144376.75527171904</v>
      </c>
      <c r="B21" s="23">
        <v>39.241414151208751</v>
      </c>
      <c r="C21" s="151">
        <v>572749.03457889741</v>
      </c>
      <c r="D21" s="23">
        <v>48.624208136851301</v>
      </c>
      <c r="E21" s="151">
        <v>1985440.21575</v>
      </c>
      <c r="F21" s="23">
        <v>56.223701309979667</v>
      </c>
      <c r="G21" s="151">
        <v>673599.69432760333</v>
      </c>
      <c r="H21" s="23">
        <v>50.696771378867631</v>
      </c>
    </row>
    <row r="22" spans="1:8" ht="3.95" customHeight="1" x14ac:dyDescent="0.15">
      <c r="A22" s="151"/>
      <c r="B22" s="23"/>
      <c r="C22" s="151"/>
      <c r="D22" s="23"/>
      <c r="E22" s="151"/>
      <c r="F22" s="23"/>
      <c r="G22" s="151"/>
      <c r="H22" s="23"/>
    </row>
    <row r="23" spans="1:8" ht="12.6" customHeight="1" x14ac:dyDescent="0.15">
      <c r="A23" s="151">
        <v>52920.215920517556</v>
      </c>
      <c r="B23" s="23">
        <v>14.383645802263043</v>
      </c>
      <c r="C23" s="151">
        <v>146009.24827661598</v>
      </c>
      <c r="D23" s="23">
        <v>12.39562818875322</v>
      </c>
      <c r="E23" s="151">
        <v>469190.69103947369</v>
      </c>
      <c r="F23" s="23">
        <v>13.286543236690415</v>
      </c>
      <c r="G23" s="151">
        <v>169958.92819239671</v>
      </c>
      <c r="H23" s="23">
        <v>12.791527369928957</v>
      </c>
    </row>
    <row r="24" spans="1:8" ht="12.6" customHeight="1" x14ac:dyDescent="0.15">
      <c r="A24" s="151">
        <v>263.55512199630317</v>
      </c>
      <c r="B24" s="23">
        <v>7.1633939095424162E-2</v>
      </c>
      <c r="C24" s="151">
        <v>883.02024667300373</v>
      </c>
      <c r="D24" s="23">
        <v>7.4965050434087396E-2</v>
      </c>
      <c r="E24" s="151">
        <v>3313.6658473684211</v>
      </c>
      <c r="F24" s="23">
        <v>9.383639827862833E-2</v>
      </c>
      <c r="G24" s="151">
        <v>1077.5705593388429</v>
      </c>
      <c r="H24" s="23">
        <v>8.1100613244683289E-2</v>
      </c>
    </row>
    <row r="25" spans="1:8" ht="12.6" customHeight="1" x14ac:dyDescent="0.15">
      <c r="A25" s="151">
        <v>251.69913308687615</v>
      </c>
      <c r="B25" s="23">
        <v>6.841149674248885E-2</v>
      </c>
      <c r="C25" s="151">
        <v>988.99612167300381</v>
      </c>
      <c r="D25" s="23">
        <v>8.3961997949282385E-2</v>
      </c>
      <c r="E25" s="151">
        <v>4090.0086842105261</v>
      </c>
      <c r="F25" s="23">
        <v>0.11582087679704318</v>
      </c>
      <c r="G25" s="151">
        <v>1246.6844201652891</v>
      </c>
      <c r="H25" s="23">
        <v>9.3828538764118383E-2</v>
      </c>
    </row>
    <row r="26" spans="1:8" ht="12.6" customHeight="1" x14ac:dyDescent="0.15">
      <c r="A26" s="151">
        <v>2510.9149242144176</v>
      </c>
      <c r="B26" s="23">
        <v>0.68246340800574579</v>
      </c>
      <c r="C26" s="151">
        <v>5256.9119253802282</v>
      </c>
      <c r="D26" s="23">
        <v>0.4462917686185513</v>
      </c>
      <c r="E26" s="151">
        <v>20361.192363157894</v>
      </c>
      <c r="F26" s="23">
        <v>0.57658829949144919</v>
      </c>
      <c r="G26" s="151">
        <v>6663.2068638016526</v>
      </c>
      <c r="H26" s="23">
        <v>0.50148935320027688</v>
      </c>
    </row>
    <row r="27" spans="1:8" ht="12.6" customHeight="1" x14ac:dyDescent="0.15">
      <c r="A27" s="151">
        <v>20180.908863216267</v>
      </c>
      <c r="B27" s="23">
        <v>5.4851447600332248</v>
      </c>
      <c r="C27" s="151">
        <v>51050.707315589352</v>
      </c>
      <c r="D27" s="23">
        <v>4.3340103050051528</v>
      </c>
      <c r="E27" s="151">
        <v>141675.15972105262</v>
      </c>
      <c r="F27" s="23">
        <v>4.0119575497724851</v>
      </c>
      <c r="G27" s="151">
        <v>56914.089448264465</v>
      </c>
      <c r="H27" s="23">
        <v>4.2834944927866898</v>
      </c>
    </row>
    <row r="28" spans="1:8" ht="12.6" customHeight="1" x14ac:dyDescent="0.15">
      <c r="A28" s="151">
        <v>17690.927125693161</v>
      </c>
      <c r="B28" s="23">
        <v>4.8083709649219672</v>
      </c>
      <c r="C28" s="151">
        <v>46947.987154942966</v>
      </c>
      <c r="D28" s="23">
        <v>3.9857050142503665</v>
      </c>
      <c r="E28" s="151">
        <v>129830.67513157896</v>
      </c>
      <c r="F28" s="23">
        <v>3.6765454036668088</v>
      </c>
      <c r="G28" s="151">
        <v>52127.27705752066</v>
      </c>
      <c r="H28" s="23">
        <v>3.923227207259917</v>
      </c>
    </row>
    <row r="29" spans="1:8" ht="12.6" customHeight="1" x14ac:dyDescent="0.15">
      <c r="A29" s="151">
        <v>0</v>
      </c>
      <c r="B29" s="23">
        <v>0</v>
      </c>
      <c r="C29" s="151">
        <v>1.5121535171102662</v>
      </c>
      <c r="D29" s="23">
        <v>1.2837606510310542E-4</v>
      </c>
      <c r="E29" s="151">
        <v>13.612047368421052</v>
      </c>
      <c r="F29" s="23">
        <v>3.8546599358082437E-4</v>
      </c>
      <c r="G29" s="151">
        <v>2.7617021487603308</v>
      </c>
      <c r="H29" s="23">
        <v>2.0785250294982587E-4</v>
      </c>
    </row>
    <row r="30" spans="1:8" ht="12.6" customHeight="1" x14ac:dyDescent="0.15">
      <c r="A30" s="151">
        <v>144.37308687615524</v>
      </c>
      <c r="B30" s="23">
        <v>3.9240417086069575E-2</v>
      </c>
      <c r="C30" s="151">
        <v>213.39198431558935</v>
      </c>
      <c r="D30" s="23">
        <v>1.8116165429638287E-2</v>
      </c>
      <c r="E30" s="151">
        <v>775.95383947368418</v>
      </c>
      <c r="F30" s="23">
        <v>2.1973462889901336E-2</v>
      </c>
      <c r="G30" s="151">
        <v>271.71736661157024</v>
      </c>
      <c r="H30" s="23">
        <v>2.045011797181014E-2</v>
      </c>
    </row>
    <row r="31" spans="1:8" ht="12.6" customHeight="1" x14ac:dyDescent="0.15">
      <c r="A31" s="151">
        <v>28.349913123844733</v>
      </c>
      <c r="B31" s="23">
        <v>7.7054694846816355E-3</v>
      </c>
      <c r="C31" s="151">
        <v>219.93125380228136</v>
      </c>
      <c r="D31" s="23">
        <v>1.8671324463328587E-2</v>
      </c>
      <c r="E31" s="151">
        <v>1425.0583710526316</v>
      </c>
      <c r="F31" s="23">
        <v>4.0354806741477851E-2</v>
      </c>
      <c r="G31" s="151">
        <v>337.05614611570246</v>
      </c>
      <c r="H31" s="23">
        <v>2.5367675379554783E-2</v>
      </c>
    </row>
    <row r="32" spans="1:8" ht="12.6" customHeight="1" x14ac:dyDescent="0.15">
      <c r="A32" s="151">
        <v>2317.2587375231055</v>
      </c>
      <c r="B32" s="23">
        <v>0.62982790854050641</v>
      </c>
      <c r="C32" s="151">
        <v>3667.8847690114067</v>
      </c>
      <c r="D32" s="23">
        <v>0.31138942479671622</v>
      </c>
      <c r="E32" s="151">
        <v>9629.8603315789478</v>
      </c>
      <c r="F32" s="23">
        <v>0.27269841048071686</v>
      </c>
      <c r="G32" s="151">
        <v>4175.2771758677682</v>
      </c>
      <c r="H32" s="23">
        <v>0.31424163967245766</v>
      </c>
    </row>
    <row r="33" spans="1:8" ht="12.6" customHeight="1" x14ac:dyDescent="0.15">
      <c r="A33" s="151">
        <v>10.731977818853975</v>
      </c>
      <c r="B33" s="23">
        <v>2.9169376016149372E-3</v>
      </c>
      <c r="C33" s="151">
        <v>1.1406844106463878</v>
      </c>
      <c r="D33" s="23">
        <v>9.6839755029025926E-5</v>
      </c>
      <c r="E33" s="151">
        <v>0</v>
      </c>
      <c r="F33" s="23">
        <v>0</v>
      </c>
      <c r="G33" s="151">
        <v>2.7127272727272724</v>
      </c>
      <c r="H33" s="23">
        <v>2.0416653320479093E-4</v>
      </c>
    </row>
    <row r="34" spans="1:8" ht="12.6" customHeight="1" x14ac:dyDescent="0.15">
      <c r="A34" s="151">
        <v>14.787430683918668</v>
      </c>
      <c r="B34" s="23">
        <v>4.0192044114570257E-3</v>
      </c>
      <c r="C34" s="151">
        <v>74.142585551330811</v>
      </c>
      <c r="D34" s="23">
        <v>6.2944226772949719E-3</v>
      </c>
      <c r="E34" s="151">
        <v>367.36699473684212</v>
      </c>
      <c r="F34" s="23">
        <v>1.0403099533987608E-2</v>
      </c>
      <c r="G34" s="151">
        <v>100.36213487603305</v>
      </c>
      <c r="H34" s="23">
        <v>7.5535013595638203E-3</v>
      </c>
    </row>
    <row r="35" spans="1:8" ht="12.6" customHeight="1" x14ac:dyDescent="0.15">
      <c r="A35" s="151">
        <v>36.878789279112752</v>
      </c>
      <c r="B35" s="23">
        <v>1.002360692185675E-2</v>
      </c>
      <c r="C35" s="151">
        <v>152.0239077946768</v>
      </c>
      <c r="D35" s="23">
        <v>1.2906249837366747E-2</v>
      </c>
      <c r="E35" s="151">
        <v>661.78365000000008</v>
      </c>
      <c r="F35" s="23">
        <v>1.874039116074459E-2</v>
      </c>
      <c r="G35" s="151">
        <v>195.46694677685949</v>
      </c>
      <c r="H35" s="23">
        <v>1.4711323648630183E-2</v>
      </c>
    </row>
    <row r="36" spans="1:8" ht="12.6" customHeight="1" x14ac:dyDescent="0.15">
      <c r="A36" s="151">
        <v>10.354158964879852</v>
      </c>
      <c r="B36" s="23">
        <v>2.8142469289022098E-3</v>
      </c>
      <c r="C36" s="151">
        <v>37.502519961977185</v>
      </c>
      <c r="D36" s="23">
        <v>3.1838208817380458E-3</v>
      </c>
      <c r="E36" s="151">
        <v>147.77298684210524</v>
      </c>
      <c r="F36" s="23">
        <v>4.1846358344039096E-3</v>
      </c>
      <c r="G36" s="151">
        <v>46.499384132231405</v>
      </c>
      <c r="H36" s="23">
        <v>3.4996581299862961E-3</v>
      </c>
    </row>
    <row r="37" spans="1:8" ht="12.6" customHeight="1" x14ac:dyDescent="0.15">
      <c r="A37" s="151">
        <v>357.17708872458411</v>
      </c>
      <c r="B37" s="23">
        <v>9.7080267786776905E-2</v>
      </c>
      <c r="C37" s="151">
        <v>1010.9298022813689</v>
      </c>
      <c r="D37" s="23">
        <v>8.5824083761251488E-2</v>
      </c>
      <c r="E37" s="151">
        <v>1946.1425184210527</v>
      </c>
      <c r="F37" s="23">
        <v>5.511086901250447E-2</v>
      </c>
      <c r="G37" s="151">
        <v>1011.4919887603306</v>
      </c>
      <c r="H37" s="23">
        <v>7.6127377339335681E-2</v>
      </c>
    </row>
    <row r="38" spans="1:8" ht="12.6" customHeight="1" x14ac:dyDescent="0.15">
      <c r="A38" s="151">
        <v>1883.4015101663588</v>
      </c>
      <c r="B38" s="23">
        <v>0.51190607888614381</v>
      </c>
      <c r="C38" s="151">
        <v>5536.3778949619773</v>
      </c>
      <c r="D38" s="23">
        <v>0.47001736334103017</v>
      </c>
      <c r="E38" s="151">
        <v>20636.996384210528</v>
      </c>
      <c r="F38" s="23">
        <v>0.5843985184931314</v>
      </c>
      <c r="G38" s="151">
        <v>6780.005928595041</v>
      </c>
      <c r="H38" s="23">
        <v>0.51027993837268659</v>
      </c>
    </row>
    <row r="39" spans="1:8" ht="12.6" customHeight="1" x14ac:dyDescent="0.15">
      <c r="A39" s="151">
        <v>3927.1162495378926</v>
      </c>
      <c r="B39" s="23">
        <v>1.0673850847944966</v>
      </c>
      <c r="C39" s="151">
        <v>10950.858395912546</v>
      </c>
      <c r="D39" s="23">
        <v>0.92968610293953702</v>
      </c>
      <c r="E39" s="151">
        <v>32056.249478947368</v>
      </c>
      <c r="F39" s="23">
        <v>0.9077689579999273</v>
      </c>
      <c r="G39" s="151">
        <v>12345.967192727274</v>
      </c>
      <c r="H39" s="23">
        <v>0.92918788635359717</v>
      </c>
    </row>
    <row r="40" spans="1:8" ht="12.6" customHeight="1" x14ac:dyDescent="0.15">
      <c r="A40" s="151">
        <v>3156.0559075785582</v>
      </c>
      <c r="B40" s="23">
        <v>0.85781188752008863</v>
      </c>
      <c r="C40" s="151">
        <v>9244.1868835551322</v>
      </c>
      <c r="D40" s="23">
        <v>0.78479620207900525</v>
      </c>
      <c r="E40" s="151">
        <v>31948.678789473684</v>
      </c>
      <c r="F40" s="23">
        <v>0.90472277092932207</v>
      </c>
      <c r="G40" s="151">
        <v>11007.50194677686</v>
      </c>
      <c r="H40" s="23">
        <v>0.82845169667904173</v>
      </c>
    </row>
    <row r="41" spans="1:8" ht="12.6" customHeight="1" x14ac:dyDescent="0.15">
      <c r="A41" s="151">
        <v>1.8484288354898335</v>
      </c>
      <c r="B41" s="23">
        <v>5.0240055143212822E-4</v>
      </c>
      <c r="C41" s="151">
        <v>1.4743231939163497</v>
      </c>
      <c r="D41" s="23">
        <v>1.251644149774657E-4</v>
      </c>
      <c r="E41" s="151">
        <v>0</v>
      </c>
      <c r="F41" s="23">
        <v>0</v>
      </c>
      <c r="G41" s="151">
        <v>1.3560251239669421</v>
      </c>
      <c r="H41" s="23">
        <v>1.0205778932601212E-4</v>
      </c>
    </row>
    <row r="42" spans="1:8" ht="12.6" customHeight="1" x14ac:dyDescent="0.15">
      <c r="A42" s="151">
        <v>1447.5387134935304</v>
      </c>
      <c r="B42" s="23">
        <v>0.39343913810227016</v>
      </c>
      <c r="C42" s="151">
        <v>2647.7434824144484</v>
      </c>
      <c r="D42" s="23">
        <v>0.22478332115665367</v>
      </c>
      <c r="E42" s="151">
        <v>17176.405589473685</v>
      </c>
      <c r="F42" s="23">
        <v>0.48640149916417025</v>
      </c>
      <c r="G42" s="151">
        <v>4258.1834231404964</v>
      </c>
      <c r="H42" s="23">
        <v>0.32048136795508547</v>
      </c>
    </row>
    <row r="43" spans="1:8" ht="12.6" customHeight="1" x14ac:dyDescent="0.15">
      <c r="A43" s="151">
        <v>2304.8133715341955</v>
      </c>
      <c r="B43" s="23">
        <v>0.6264452742645451</v>
      </c>
      <c r="C43" s="151">
        <v>5101.0525964828894</v>
      </c>
      <c r="D43" s="23">
        <v>0.43305990616077145</v>
      </c>
      <c r="E43" s="151">
        <v>16449.597242105261</v>
      </c>
      <c r="F43" s="23">
        <v>0.46581973845041041</v>
      </c>
      <c r="G43" s="151">
        <v>6026.5671566942146</v>
      </c>
      <c r="H43" s="23">
        <v>0.45357428145406276</v>
      </c>
    </row>
    <row r="44" spans="1:8" ht="12.6" customHeight="1" x14ac:dyDescent="0.15">
      <c r="A44" s="151">
        <v>2967.9542754158965</v>
      </c>
      <c r="B44" s="23">
        <v>0.80668610874551039</v>
      </c>
      <c r="C44" s="151">
        <v>7707.6290860266163</v>
      </c>
      <c r="D44" s="23">
        <v>0.6543483066648117</v>
      </c>
      <c r="E44" s="151">
        <v>21858.764163157895</v>
      </c>
      <c r="F44" s="23">
        <v>0.61899654170671148</v>
      </c>
      <c r="G44" s="151">
        <v>8637.6347907438012</v>
      </c>
      <c r="H44" s="23">
        <v>0.650089659968759</v>
      </c>
    </row>
    <row r="45" spans="1:8" ht="12.6" customHeight="1" x14ac:dyDescent="0.15">
      <c r="A45" s="151">
        <v>766.17151201478737</v>
      </c>
      <c r="B45" s="23">
        <v>0.20824441965914881</v>
      </c>
      <c r="C45" s="151">
        <v>2112.9867547528515</v>
      </c>
      <c r="D45" s="23">
        <v>0.17938451494562871</v>
      </c>
      <c r="E45" s="151">
        <v>6395.0308657894739</v>
      </c>
      <c r="F45" s="23">
        <v>0.18109450106531016</v>
      </c>
      <c r="G45" s="151">
        <v>2410.027983140496</v>
      </c>
      <c r="H45" s="23">
        <v>0.18138463943323135</v>
      </c>
    </row>
    <row r="46" spans="1:8" ht="12.6" customHeight="1" x14ac:dyDescent="0.15">
      <c r="A46" s="151">
        <v>793.08501109057306</v>
      </c>
      <c r="B46" s="23">
        <v>0.21555947367531259</v>
      </c>
      <c r="C46" s="151">
        <v>2697.9654215779469</v>
      </c>
      <c r="D46" s="23">
        <v>0.22904697220709613</v>
      </c>
      <c r="E46" s="151">
        <v>9219.0841315789457</v>
      </c>
      <c r="F46" s="23">
        <v>0.26106604895663826</v>
      </c>
      <c r="G46" s="151">
        <v>3176.4727960330579</v>
      </c>
      <c r="H46" s="23">
        <v>0.23906916301740561</v>
      </c>
    </row>
    <row r="47" spans="1:8" ht="12.6" customHeight="1" x14ac:dyDescent="0.15">
      <c r="A47" s="151">
        <v>796.66044177449169</v>
      </c>
      <c r="B47" s="23">
        <v>0.21653127108115211</v>
      </c>
      <c r="C47" s="151">
        <v>2165.1200622623574</v>
      </c>
      <c r="D47" s="23">
        <v>0.18381043387723975</v>
      </c>
      <c r="E47" s="151">
        <v>5712.281668421052</v>
      </c>
      <c r="F47" s="23">
        <v>0.16176040747842776</v>
      </c>
      <c r="G47" s="151">
        <v>2365.9745269421487</v>
      </c>
      <c r="H47" s="23">
        <v>0.17806906786135593</v>
      </c>
    </row>
    <row r="48" spans="1:8" ht="12.6" customHeight="1" x14ac:dyDescent="0.15">
      <c r="A48" s="151">
        <v>122.41076340110905</v>
      </c>
      <c r="B48" s="23">
        <v>3.3271086153364229E-2</v>
      </c>
      <c r="C48" s="151">
        <v>321.68032699619766</v>
      </c>
      <c r="D48" s="23">
        <v>2.7309432629412593E-2</v>
      </c>
      <c r="E48" s="151">
        <v>1060.4329236842104</v>
      </c>
      <c r="F48" s="23">
        <v>3.0029342353160456E-2</v>
      </c>
      <c r="G48" s="151">
        <v>378.84434446280989</v>
      </c>
      <c r="H48" s="23">
        <v>2.8512758068543864E-2</v>
      </c>
    </row>
    <row r="49" spans="1:17" ht="12.6" customHeight="1" x14ac:dyDescent="0.15">
      <c r="A49" s="151">
        <v>3752.8473770794826</v>
      </c>
      <c r="B49" s="23">
        <v>1.0200190321017732</v>
      </c>
      <c r="C49" s="151">
        <v>14227.177778517111</v>
      </c>
      <c r="D49" s="23">
        <v>1.2078331201574584</v>
      </c>
      <c r="E49" s="151">
        <v>49978.092557894735</v>
      </c>
      <c r="F49" s="23">
        <v>1.4152797579735392</v>
      </c>
      <c r="G49" s="151">
        <v>16844.941371570247</v>
      </c>
      <c r="H49" s="23">
        <v>1.2677917594030157</v>
      </c>
    </row>
    <row r="50" spans="1:17" ht="12.6" customHeight="1" x14ac:dyDescent="0.15">
      <c r="A50" s="151">
        <v>193.19103881700556</v>
      </c>
      <c r="B50" s="23">
        <v>5.2509072878474422E-2</v>
      </c>
      <c r="C50" s="151">
        <v>190.28047813688212</v>
      </c>
      <c r="D50" s="23">
        <v>1.6154086719866526E-2</v>
      </c>
      <c r="E50" s="151">
        <v>701.41837631578949</v>
      </c>
      <c r="F50" s="23">
        <v>1.9862767445965521E-2</v>
      </c>
      <c r="G50" s="151">
        <v>255.0100697520661</v>
      </c>
      <c r="H50" s="23">
        <v>1.9192685677262192E-2</v>
      </c>
    </row>
    <row r="51" spans="1:17" ht="12.6" customHeight="1" x14ac:dyDescent="0.15">
      <c r="A51" s="151">
        <v>20.674146025878002</v>
      </c>
      <c r="B51" s="23">
        <v>5.6192059788100933E-3</v>
      </c>
      <c r="C51" s="151">
        <v>390.92906083650189</v>
      </c>
      <c r="D51" s="23">
        <v>3.3188385965300819E-2</v>
      </c>
      <c r="E51" s="151">
        <v>722.11171578947369</v>
      </c>
      <c r="F51" s="23">
        <v>2.0448761488216217E-2</v>
      </c>
      <c r="G51" s="151">
        <v>366.31468066115701</v>
      </c>
      <c r="H51" s="23">
        <v>2.7569744723146567E-2</v>
      </c>
    </row>
    <row r="52" spans="1:17" ht="12.6" customHeight="1" x14ac:dyDescent="0.15">
      <c r="A52" s="151">
        <v>183.70395933456561</v>
      </c>
      <c r="B52" s="23">
        <v>4.99304970242435E-2</v>
      </c>
      <c r="C52" s="151">
        <v>304.28042015209127</v>
      </c>
      <c r="D52" s="23">
        <v>2.5832246914779831E-2</v>
      </c>
      <c r="E52" s="151">
        <v>472.38637368421053</v>
      </c>
      <c r="F52" s="23">
        <v>1.337703858632314E-2</v>
      </c>
      <c r="G52" s="151">
        <v>303.83360925619832</v>
      </c>
      <c r="H52" s="23">
        <v>2.2867265462543834E-2</v>
      </c>
    </row>
    <row r="53" spans="1:17" ht="12.6" customHeight="1" x14ac:dyDescent="0.15">
      <c r="A53" s="151">
        <v>303.670977818854</v>
      </c>
      <c r="B53" s="23">
        <v>8.2537376490178074E-2</v>
      </c>
      <c r="C53" s="151">
        <v>1040.3132604562738</v>
      </c>
      <c r="D53" s="23">
        <v>8.8318627269522096E-2</v>
      </c>
      <c r="E53" s="151">
        <v>4979.809105263158</v>
      </c>
      <c r="F53" s="23">
        <v>0.14101824748687747</v>
      </c>
      <c r="G53" s="151">
        <v>1403.4487798347106</v>
      </c>
      <c r="H53" s="23">
        <v>0.10562701042234635</v>
      </c>
    </row>
    <row r="54" spans="1:17" ht="12.6" customHeight="1" x14ac:dyDescent="0.15">
      <c r="A54" s="151">
        <v>103.72130314232902</v>
      </c>
      <c r="B54" s="23">
        <v>2.8191315182635082E-2</v>
      </c>
      <c r="C54" s="151">
        <v>435.76945627376426</v>
      </c>
      <c r="D54" s="23">
        <v>3.6995164482672233E-2</v>
      </c>
      <c r="E54" s="151">
        <v>1081.6414394736842</v>
      </c>
      <c r="F54" s="23">
        <v>3.0629925159691818E-2</v>
      </c>
      <c r="G54" s="151">
        <v>457.51930842975207</v>
      </c>
      <c r="H54" s="23">
        <v>3.4434029552275994E-2</v>
      </c>
    </row>
    <row r="55" spans="1:17" ht="12.6" customHeight="1" x14ac:dyDescent="0.15">
      <c r="A55" s="151">
        <v>83.095715341959334</v>
      </c>
      <c r="B55" s="23">
        <v>2.2585307266311114E-2</v>
      </c>
      <c r="C55" s="151">
        <v>295.53148288973387</v>
      </c>
      <c r="D55" s="23">
        <v>2.5089495516283113E-2</v>
      </c>
      <c r="E55" s="151">
        <v>1247.0129289473684</v>
      </c>
      <c r="F55" s="23">
        <v>3.5312915438420821E-2</v>
      </c>
      <c r="G55" s="151">
        <v>377.06378016528924</v>
      </c>
      <c r="H55" s="23">
        <v>2.8378748415812526E-2</v>
      </c>
    </row>
    <row r="56" spans="1:17" ht="12.6" customHeight="1" x14ac:dyDescent="0.15">
      <c r="A56" s="151">
        <v>483.82989279112758</v>
      </c>
      <c r="B56" s="23">
        <v>0.13150433507124701</v>
      </c>
      <c r="C56" s="151">
        <v>506.29396007604566</v>
      </c>
      <c r="D56" s="23">
        <v>4.2982425821578796E-2</v>
      </c>
      <c r="E56" s="151">
        <v>631.53936842105259</v>
      </c>
      <c r="F56" s="23">
        <v>1.7883933514555871E-2</v>
      </c>
      <c r="G56" s="151">
        <v>518.00972694214875</v>
      </c>
      <c r="H56" s="23">
        <v>3.8986687375252273E-2</v>
      </c>
    </row>
    <row r="57" spans="1:17" ht="12.6" customHeight="1" x14ac:dyDescent="0.15">
      <c r="A57" s="151">
        <v>5991.417837338262</v>
      </c>
      <c r="B57" s="23">
        <v>1.6284595693084163</v>
      </c>
      <c r="C57" s="151">
        <v>20676.222041825094</v>
      </c>
      <c r="D57" s="23">
        <v>1.7553323765698376</v>
      </c>
      <c r="E57" s="151">
        <v>74300.065171052629</v>
      </c>
      <c r="F57" s="23">
        <v>2.1040294431183688</v>
      </c>
      <c r="G57" s="151">
        <v>24786.166278016532</v>
      </c>
      <c r="H57" s="23">
        <v>1.8654678969377163</v>
      </c>
    </row>
    <row r="58" spans="1:17" ht="3.95" customHeight="1" x14ac:dyDescent="0.15">
      <c r="A58" s="151"/>
      <c r="B58" s="58"/>
      <c r="C58" s="151"/>
      <c r="D58" s="58"/>
      <c r="E58" s="151"/>
      <c r="F58" s="58"/>
      <c r="G58" s="151"/>
      <c r="H58" s="58"/>
    </row>
    <row r="59" spans="1:17" ht="12.6" customHeight="1" x14ac:dyDescent="0.15">
      <c r="A59" s="151">
        <v>367919.3484602588</v>
      </c>
      <c r="B59" s="58">
        <v>100</v>
      </c>
      <c r="C59" s="151">
        <v>1177909.227779943</v>
      </c>
      <c r="D59" s="58">
        <v>100</v>
      </c>
      <c r="E59" s="151">
        <v>3531322.5018815789</v>
      </c>
      <c r="F59" s="58">
        <v>100</v>
      </c>
      <c r="G59" s="151">
        <v>1328683.6143738842</v>
      </c>
      <c r="H59" s="58">
        <v>100</v>
      </c>
    </row>
    <row r="60" spans="1:17" ht="3.95" customHeight="1" x14ac:dyDescent="0.15">
      <c r="A60" s="36"/>
      <c r="B60" s="169"/>
      <c r="C60" s="36"/>
      <c r="D60" s="169"/>
      <c r="E60" s="36"/>
      <c r="F60" s="169"/>
      <c r="G60" s="36"/>
      <c r="H60" s="169"/>
    </row>
    <row r="63" spans="1:17" x14ac:dyDescent="0.15">
      <c r="A63" s="8"/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3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3">
    <tabColor rgb="FFFFFF00"/>
    <pageSetUpPr fitToPage="1"/>
  </sheetPr>
  <dimension ref="A1:L63"/>
  <sheetViews>
    <sheetView view="pageBreakPreview" topLeftCell="A7" zoomScale="130" zoomScaleNormal="100" zoomScaleSheetLayoutView="130" workbookViewId="0">
      <selection activeCell="B7" sqref="B7:H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8" width="8.88671875" style="272"/>
    <col min="9" max="16384" width="8.88671875" style="8"/>
  </cols>
  <sheetData>
    <row r="1" spans="1:9" ht="12" customHeight="1" x14ac:dyDescent="0.15">
      <c r="A1" s="101"/>
      <c r="B1" s="33"/>
      <c r="C1" s="162"/>
      <c r="D1" s="33"/>
      <c r="E1" s="162"/>
      <c r="F1" s="33"/>
      <c r="G1" s="162"/>
    </row>
    <row r="2" spans="1:9" ht="18.75" customHeight="1" x14ac:dyDescent="0.15">
      <c r="A2" s="282" t="s">
        <v>266</v>
      </c>
      <c r="B2" s="282"/>
      <c r="C2" s="282"/>
      <c r="D2" s="282"/>
      <c r="E2" s="282"/>
      <c r="F2" s="282"/>
      <c r="G2" s="282"/>
      <c r="H2" s="282"/>
    </row>
    <row r="3" spans="1:9" ht="12" customHeight="1" x14ac:dyDescent="0.15">
      <c r="A3" s="102"/>
      <c r="B3" s="34"/>
      <c r="C3" s="163"/>
      <c r="D3" s="34"/>
      <c r="E3" s="163"/>
      <c r="F3" s="34"/>
      <c r="G3" s="163"/>
    </row>
    <row r="4" spans="1:9" x14ac:dyDescent="0.15">
      <c r="A4" s="283" t="s">
        <v>0</v>
      </c>
      <c r="B4" s="286" t="s">
        <v>322</v>
      </c>
      <c r="C4" s="287"/>
      <c r="D4" s="287"/>
      <c r="E4" s="287"/>
      <c r="F4" s="287"/>
      <c r="G4" s="287"/>
      <c r="H4" s="287"/>
    </row>
    <row r="5" spans="1:9" x14ac:dyDescent="0.15">
      <c r="A5" s="284"/>
      <c r="B5" s="286" t="s">
        <v>106</v>
      </c>
      <c r="C5" s="288"/>
      <c r="D5" s="286" t="s">
        <v>107</v>
      </c>
      <c r="E5" s="288"/>
      <c r="F5" s="286" t="s">
        <v>108</v>
      </c>
      <c r="G5" s="287"/>
      <c r="H5" s="271" t="s">
        <v>643</v>
      </c>
      <c r="I5" s="181"/>
    </row>
    <row r="6" spans="1:9" x14ac:dyDescent="0.15">
      <c r="A6" s="285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630</v>
      </c>
      <c r="G6" s="166" t="s">
        <v>5</v>
      </c>
      <c r="H6" s="35" t="s">
        <v>129</v>
      </c>
    </row>
    <row r="7" spans="1:9" ht="12.4" customHeight="1" x14ac:dyDescent="0.15">
      <c r="A7" s="114" t="s">
        <v>8</v>
      </c>
      <c r="B7" s="151">
        <v>1750752.8229806451</v>
      </c>
      <c r="C7" s="23">
        <v>19.229227610439242</v>
      </c>
      <c r="D7" s="151">
        <v>1133367.437007335</v>
      </c>
      <c r="E7" s="23">
        <v>18.001552720895965</v>
      </c>
      <c r="F7" s="151">
        <v>2947485.6327582938</v>
      </c>
      <c r="G7" s="23">
        <v>20.259025116477943</v>
      </c>
      <c r="H7" s="273">
        <v>8346509.092571428</v>
      </c>
    </row>
    <row r="8" spans="1:9" ht="6" customHeight="1" x14ac:dyDescent="0.15">
      <c r="A8" s="114"/>
      <c r="B8" s="151"/>
      <c r="C8" s="23"/>
      <c r="D8" s="151"/>
      <c r="E8" s="23"/>
      <c r="F8" s="151"/>
      <c r="G8" s="23"/>
      <c r="H8" s="273"/>
    </row>
    <row r="9" spans="1:9" ht="12.4" customHeight="1" x14ac:dyDescent="0.15">
      <c r="A9" s="114" t="s">
        <v>9</v>
      </c>
      <c r="B9" s="151">
        <v>714162.00214193552</v>
      </c>
      <c r="C9" s="23">
        <v>7.8439306278166114</v>
      </c>
      <c r="D9" s="151">
        <v>520645.02056723717</v>
      </c>
      <c r="E9" s="23">
        <v>8.2695324398599492</v>
      </c>
      <c r="F9" s="151">
        <v>1089273.118085308</v>
      </c>
      <c r="G9" s="23">
        <v>7.486927574043289</v>
      </c>
      <c r="H9" s="273">
        <v>2505552.5222</v>
      </c>
    </row>
    <row r="10" spans="1:9" ht="12.4" customHeight="1" x14ac:dyDescent="0.15">
      <c r="A10" s="114" t="s">
        <v>10</v>
      </c>
      <c r="B10" s="151">
        <v>484555.21497580648</v>
      </c>
      <c r="C10" s="23">
        <v>5.3220662541796786</v>
      </c>
      <c r="D10" s="151">
        <v>333676.75119315402</v>
      </c>
      <c r="E10" s="23">
        <v>5.2998696029255807</v>
      </c>
      <c r="F10" s="151">
        <v>777016.31301895739</v>
      </c>
      <c r="G10" s="23">
        <v>5.3406852357183388</v>
      </c>
      <c r="H10" s="273">
        <v>1625802.4722857145</v>
      </c>
    </row>
    <row r="11" spans="1:9" ht="12.4" customHeight="1" x14ac:dyDescent="0.15">
      <c r="A11" s="116" t="s">
        <v>11</v>
      </c>
      <c r="B11" s="151">
        <v>465410.54743064515</v>
      </c>
      <c r="C11" s="23">
        <v>5.1117926136520886</v>
      </c>
      <c r="D11" s="151">
        <v>319163.12122493889</v>
      </c>
      <c r="E11" s="23">
        <v>5.0693460617390791</v>
      </c>
      <c r="F11" s="151">
        <v>748894.89490995265</v>
      </c>
      <c r="G11" s="23">
        <v>5.147397604576212</v>
      </c>
      <c r="H11" s="273">
        <v>1565370.521942857</v>
      </c>
    </row>
    <row r="12" spans="1:9" ht="12.4" customHeight="1" x14ac:dyDescent="0.15">
      <c r="A12" s="116" t="s">
        <v>12</v>
      </c>
      <c r="B12" s="151">
        <v>4124.8643564516133</v>
      </c>
      <c r="C12" s="23">
        <v>4.5305056505553859E-2</v>
      </c>
      <c r="D12" s="151">
        <v>4285.0649486552566</v>
      </c>
      <c r="E12" s="23">
        <v>6.8060736586330675E-2</v>
      </c>
      <c r="F12" s="151">
        <v>3814.3333507109005</v>
      </c>
      <c r="G12" s="23">
        <v>2.6217150745653339E-2</v>
      </c>
      <c r="H12" s="273">
        <v>5551.4</v>
      </c>
    </row>
    <row r="13" spans="1:9" ht="12.4" customHeight="1" x14ac:dyDescent="0.15">
      <c r="A13" s="116" t="s">
        <v>13</v>
      </c>
      <c r="B13" s="151">
        <v>5690.9802290322586</v>
      </c>
      <c r="C13" s="23">
        <v>6.2506341680067509E-2</v>
      </c>
      <c r="D13" s="151">
        <v>3886.8938141809294</v>
      </c>
      <c r="E13" s="23">
        <v>6.1736486890128957E-2</v>
      </c>
      <c r="F13" s="151">
        <v>9188.0008151658767</v>
      </c>
      <c r="G13" s="23">
        <v>6.3152110807906892E-2</v>
      </c>
      <c r="H13" s="273">
        <v>22811.160885714286</v>
      </c>
    </row>
    <row r="14" spans="1:9" ht="12.4" customHeight="1" x14ac:dyDescent="0.15">
      <c r="A14" s="116" t="s">
        <v>14</v>
      </c>
      <c r="B14" s="151">
        <v>9328.8229596774181</v>
      </c>
      <c r="C14" s="23">
        <v>0.10246224234196863</v>
      </c>
      <c r="D14" s="151">
        <v>6341.6712053789734</v>
      </c>
      <c r="E14" s="23">
        <v>0.10072631771004252</v>
      </c>
      <c r="F14" s="151">
        <v>15119.083943127962</v>
      </c>
      <c r="G14" s="23">
        <v>0.10391836958856704</v>
      </c>
      <c r="H14" s="273">
        <v>32069.389457142857</v>
      </c>
    </row>
    <row r="15" spans="1:9" ht="12.4" customHeight="1" x14ac:dyDescent="0.15">
      <c r="A15" s="114" t="s">
        <v>15</v>
      </c>
      <c r="B15" s="151">
        <v>229606.78716612901</v>
      </c>
      <c r="C15" s="23">
        <v>2.5218643736369319</v>
      </c>
      <c r="D15" s="151">
        <v>186968.26937408315</v>
      </c>
      <c r="E15" s="23">
        <v>2.9696628369343681</v>
      </c>
      <c r="F15" s="151">
        <v>312256.80506635067</v>
      </c>
      <c r="G15" s="23">
        <v>2.1462423383249503</v>
      </c>
      <c r="H15" s="273">
        <v>879750.04991428566</v>
      </c>
    </row>
    <row r="16" spans="1:9" ht="12.4" customHeight="1" x14ac:dyDescent="0.15">
      <c r="A16" s="116" t="s">
        <v>11</v>
      </c>
      <c r="B16" s="151">
        <v>212538.26745322582</v>
      </c>
      <c r="C16" s="23">
        <v>2.3343939059475511</v>
      </c>
      <c r="D16" s="151">
        <v>170763.47208801954</v>
      </c>
      <c r="E16" s="23">
        <v>2.7122780708370002</v>
      </c>
      <c r="F16" s="151">
        <v>293514.05562559242</v>
      </c>
      <c r="G16" s="23">
        <v>2.0174173400104247</v>
      </c>
      <c r="H16" s="273">
        <v>850051.06637142866</v>
      </c>
    </row>
    <row r="17" spans="1:8" ht="12.4" customHeight="1" x14ac:dyDescent="0.15">
      <c r="A17" s="116" t="s">
        <v>12</v>
      </c>
      <c r="B17" s="151">
        <v>5357.2955596774191</v>
      </c>
      <c r="C17" s="23">
        <v>5.8841347756930874E-2</v>
      </c>
      <c r="D17" s="151">
        <v>7102.3154449877748</v>
      </c>
      <c r="E17" s="23">
        <v>0.11280781655504159</v>
      </c>
      <c r="F17" s="151">
        <v>1974.7688625592416</v>
      </c>
      <c r="G17" s="23">
        <v>1.3573227140173472E-2</v>
      </c>
      <c r="H17" s="273">
        <v>0</v>
      </c>
    </row>
    <row r="18" spans="1:8" ht="12.4" customHeight="1" x14ac:dyDescent="0.15">
      <c r="A18" s="116" t="s">
        <v>13</v>
      </c>
      <c r="B18" s="151">
        <v>2893.346708064516</v>
      </c>
      <c r="C18" s="23">
        <v>3.1778799197117021E-2</v>
      </c>
      <c r="D18" s="151">
        <v>1521.0391002444987</v>
      </c>
      <c r="E18" s="23">
        <v>2.4159036742660799E-2</v>
      </c>
      <c r="F18" s="151">
        <v>5553.4121658767772</v>
      </c>
      <c r="G18" s="23">
        <v>3.8170403716392888E-2</v>
      </c>
      <c r="H18" s="273">
        <v>2848.7167999999997</v>
      </c>
    </row>
    <row r="19" spans="1:8" ht="12.4" customHeight="1" x14ac:dyDescent="0.15">
      <c r="A19" s="114" t="s">
        <v>14</v>
      </c>
      <c r="B19" s="151">
        <v>8817.8774451612899</v>
      </c>
      <c r="C19" s="23">
        <v>9.6850320735332868E-2</v>
      </c>
      <c r="D19" s="151">
        <v>7581.4427408312959</v>
      </c>
      <c r="E19" s="23">
        <v>0.12041791279966454</v>
      </c>
      <c r="F19" s="151">
        <v>11214.568412322275</v>
      </c>
      <c r="G19" s="23">
        <v>7.7081367457959099E-2</v>
      </c>
      <c r="H19" s="273">
        <v>26850.266742857144</v>
      </c>
    </row>
    <row r="20" spans="1:8" ht="6" customHeight="1" x14ac:dyDescent="0.15">
      <c r="A20" s="114"/>
      <c r="B20" s="151"/>
      <c r="C20" s="23"/>
      <c r="D20" s="151"/>
      <c r="E20" s="23"/>
      <c r="F20" s="151"/>
      <c r="G20" s="23"/>
      <c r="H20" s="273"/>
    </row>
    <row r="21" spans="1:8" ht="12.4" customHeight="1" x14ac:dyDescent="0.15">
      <c r="A21" s="116" t="s">
        <v>16</v>
      </c>
      <c r="B21" s="151">
        <v>5548237.2164596776</v>
      </c>
      <c r="C21" s="23">
        <v>60.938537337541945</v>
      </c>
      <c r="D21" s="151">
        <v>3885643.1371026891</v>
      </c>
      <c r="E21" s="23">
        <v>61.716622079630959</v>
      </c>
      <c r="F21" s="151">
        <v>8770990.6688625589</v>
      </c>
      <c r="G21" s="23">
        <v>60.285864766232677</v>
      </c>
      <c r="H21" s="273">
        <v>24491875.175228573</v>
      </c>
    </row>
    <row r="22" spans="1:8" ht="6" customHeight="1" x14ac:dyDescent="0.15">
      <c r="A22" s="114"/>
      <c r="B22" s="151"/>
      <c r="C22" s="23"/>
      <c r="D22" s="151"/>
      <c r="E22" s="23"/>
      <c r="F22" s="151"/>
      <c r="G22" s="23"/>
      <c r="H22" s="273"/>
    </row>
    <row r="23" spans="1:8" ht="12.4" customHeight="1" x14ac:dyDescent="0.15">
      <c r="A23" s="114" t="s">
        <v>17</v>
      </c>
      <c r="B23" s="151">
        <v>1091492.504983871</v>
      </c>
      <c r="C23" s="23">
        <v>11.988304424202191</v>
      </c>
      <c r="D23" s="151">
        <v>756287.0641564792</v>
      </c>
      <c r="E23" s="23">
        <v>12.012292759613119</v>
      </c>
      <c r="F23" s="151">
        <v>1741250.918720379</v>
      </c>
      <c r="G23" s="23">
        <v>11.968182543246085</v>
      </c>
      <c r="H23" s="273">
        <v>4514764.5258571422</v>
      </c>
    </row>
    <row r="24" spans="1:8" ht="12.4" customHeight="1" x14ac:dyDescent="0.15">
      <c r="A24" s="114" t="s">
        <v>18</v>
      </c>
      <c r="B24" s="151">
        <v>10141.695387096774</v>
      </c>
      <c r="C24" s="23">
        <v>0.11139034956528612</v>
      </c>
      <c r="D24" s="151">
        <v>7275.2341809290956</v>
      </c>
      <c r="E24" s="23">
        <v>0.11555432720978366</v>
      </c>
      <c r="F24" s="151">
        <v>15698.011184834122</v>
      </c>
      <c r="G24" s="23">
        <v>0.10789752436373816</v>
      </c>
      <c r="H24" s="273">
        <v>64799.915457142859</v>
      </c>
    </row>
    <row r="25" spans="1:8" ht="12.4" customHeight="1" x14ac:dyDescent="0.15">
      <c r="A25" s="114" t="s">
        <v>19</v>
      </c>
      <c r="B25" s="151">
        <v>10877.665733870968</v>
      </c>
      <c r="C25" s="23">
        <v>0.11947381007832474</v>
      </c>
      <c r="D25" s="151">
        <v>7562.6711418092909</v>
      </c>
      <c r="E25" s="23">
        <v>0.12011975889262939</v>
      </c>
      <c r="F25" s="151">
        <v>17303.413545023697</v>
      </c>
      <c r="G25" s="23">
        <v>0.1189319756857951</v>
      </c>
      <c r="H25" s="273">
        <v>79442.363628571431</v>
      </c>
    </row>
    <row r="26" spans="1:8" ht="12.4" customHeight="1" x14ac:dyDescent="0.15">
      <c r="A26" s="114" t="s">
        <v>20</v>
      </c>
      <c r="B26" s="151">
        <v>27391.677175806453</v>
      </c>
      <c r="C26" s="23">
        <v>0.30085388875656199</v>
      </c>
      <c r="D26" s="151">
        <v>16748.745442542786</v>
      </c>
      <c r="E26" s="23">
        <v>0.26602442795508752</v>
      </c>
      <c r="F26" s="151">
        <v>48021.814990521329</v>
      </c>
      <c r="G26" s="23">
        <v>0.33006951593565531</v>
      </c>
      <c r="H26" s="273">
        <v>25044.838057142857</v>
      </c>
    </row>
    <row r="27" spans="1:8" ht="12.4" customHeight="1" x14ac:dyDescent="0.15">
      <c r="A27" s="114" t="s">
        <v>21</v>
      </c>
      <c r="B27" s="151">
        <v>266858.35059838707</v>
      </c>
      <c r="C27" s="23">
        <v>2.931013388095796</v>
      </c>
      <c r="D27" s="151">
        <v>183946.55991687041</v>
      </c>
      <c r="E27" s="23">
        <v>2.9216682851896341</v>
      </c>
      <c r="F27" s="151">
        <v>427573.62258293835</v>
      </c>
      <c r="G27" s="23">
        <v>2.9388522416460403</v>
      </c>
      <c r="H27" s="273">
        <v>1190446.6064000002</v>
      </c>
    </row>
    <row r="28" spans="1:8" ht="12.4" customHeight="1" x14ac:dyDescent="0.15">
      <c r="A28" s="114" t="s">
        <v>22</v>
      </c>
      <c r="B28" s="151">
        <v>234672.37195645162</v>
      </c>
      <c r="C28" s="23">
        <v>2.5775017438210663</v>
      </c>
      <c r="D28" s="151">
        <v>170963.4969193154</v>
      </c>
      <c r="E28" s="23">
        <v>2.7154551142463017</v>
      </c>
      <c r="F28" s="151">
        <v>358164.93067772512</v>
      </c>
      <c r="G28" s="23">
        <v>2.4617837813347685</v>
      </c>
      <c r="H28" s="273">
        <v>1074686.8423714284</v>
      </c>
    </row>
    <row r="29" spans="1:8" ht="12.4" customHeight="1" x14ac:dyDescent="0.15">
      <c r="A29" s="114" t="s">
        <v>23</v>
      </c>
      <c r="B29" s="151">
        <v>60.259588709677416</v>
      </c>
      <c r="C29" s="23">
        <v>6.6185547828338527E-4</v>
      </c>
      <c r="D29" s="151">
        <v>80.977173594132026</v>
      </c>
      <c r="E29" s="23">
        <v>1.2861802907387376E-3</v>
      </c>
      <c r="F29" s="151">
        <v>20.100857819905215</v>
      </c>
      <c r="G29" s="23">
        <v>1.3815971786608057E-4</v>
      </c>
      <c r="H29" s="273">
        <v>0.72468571428571427</v>
      </c>
    </row>
    <row r="30" spans="1:8" ht="12.4" customHeight="1" x14ac:dyDescent="0.15">
      <c r="A30" s="114" t="s">
        <v>24</v>
      </c>
      <c r="B30" s="151">
        <v>5986.5622564516134</v>
      </c>
      <c r="C30" s="23">
        <v>6.5752838848711345E-2</v>
      </c>
      <c r="D30" s="151">
        <v>2952.1926674816627</v>
      </c>
      <c r="E30" s="23">
        <v>4.6890399539129955E-2</v>
      </c>
      <c r="F30" s="151">
        <v>11868.349753554503</v>
      </c>
      <c r="G30" s="23">
        <v>8.1575018746876005E-2</v>
      </c>
      <c r="H30" s="273">
        <v>51724.009114285713</v>
      </c>
    </row>
    <row r="31" spans="1:8" ht="12.4" customHeight="1" x14ac:dyDescent="0.15">
      <c r="A31" s="114" t="s">
        <v>25</v>
      </c>
      <c r="B31" s="151">
        <v>3231.6623225806452</v>
      </c>
      <c r="C31" s="23">
        <v>3.5494656667288405E-2</v>
      </c>
      <c r="D31" s="151">
        <v>374.80709046454768</v>
      </c>
      <c r="E31" s="23">
        <v>5.9531528600989016E-3</v>
      </c>
      <c r="F31" s="151">
        <v>8769.3580094786739</v>
      </c>
      <c r="G31" s="23">
        <v>6.0274642968542756E-2</v>
      </c>
      <c r="H31" s="273">
        <v>54.417142857142856</v>
      </c>
    </row>
    <row r="32" spans="1:8" ht="12.4" customHeight="1" x14ac:dyDescent="0.15">
      <c r="A32" s="114" t="s">
        <v>26</v>
      </c>
      <c r="B32" s="151">
        <v>22907.494474193547</v>
      </c>
      <c r="C32" s="23">
        <v>0.25160229328044709</v>
      </c>
      <c r="D32" s="151">
        <v>9575.08606601467</v>
      </c>
      <c r="E32" s="23">
        <v>0.15208343825336484</v>
      </c>
      <c r="F32" s="151">
        <v>48750.883284360192</v>
      </c>
      <c r="G32" s="23">
        <v>0.33508063887798739</v>
      </c>
      <c r="H32" s="273">
        <v>63980.613085714285</v>
      </c>
    </row>
    <row r="33" spans="1:8" ht="12.4" customHeight="1" x14ac:dyDescent="0.15">
      <c r="A33" s="114" t="s">
        <v>27</v>
      </c>
      <c r="B33" s="151">
        <v>0</v>
      </c>
      <c r="C33" s="23">
        <v>0</v>
      </c>
      <c r="D33" s="151">
        <v>0</v>
      </c>
      <c r="E33" s="23">
        <v>0</v>
      </c>
      <c r="F33" s="151">
        <v>0</v>
      </c>
      <c r="G33" s="23">
        <v>0</v>
      </c>
      <c r="H33" s="273">
        <v>0</v>
      </c>
    </row>
    <row r="34" spans="1:8" ht="12.4" customHeight="1" x14ac:dyDescent="0.15">
      <c r="A34" s="114" t="s">
        <v>28</v>
      </c>
      <c r="B34" s="151">
        <v>3266.4120096774195</v>
      </c>
      <c r="C34" s="23">
        <v>3.5876326560264953E-2</v>
      </c>
      <c r="D34" s="151">
        <v>4187.1682396088017</v>
      </c>
      <c r="E34" s="23">
        <v>6.650581916806135E-2</v>
      </c>
      <c r="F34" s="151">
        <v>1481.628606635071</v>
      </c>
      <c r="G34" s="23">
        <v>1.0183714153348544E-2</v>
      </c>
      <c r="H34" s="273">
        <v>0</v>
      </c>
    </row>
    <row r="35" spans="1:8" ht="12.4" customHeight="1" x14ac:dyDescent="0.15">
      <c r="A35" s="114" t="s">
        <v>29</v>
      </c>
      <c r="B35" s="151">
        <v>3396.7037806451613</v>
      </c>
      <c r="C35" s="23">
        <v>3.7307373871352807E-2</v>
      </c>
      <c r="D35" s="151">
        <v>3032.4739388753055</v>
      </c>
      <c r="E35" s="23">
        <v>4.8165526644695339E-2</v>
      </c>
      <c r="F35" s="151">
        <v>4102.7227630331754</v>
      </c>
      <c r="G35" s="23">
        <v>2.8199344749461192E-2</v>
      </c>
      <c r="H35" s="273">
        <v>0</v>
      </c>
    </row>
    <row r="36" spans="1:8" ht="12.4" customHeight="1" x14ac:dyDescent="0.15">
      <c r="A36" s="114" t="s">
        <v>30</v>
      </c>
      <c r="B36" s="151">
        <v>265.59916129032263</v>
      </c>
      <c r="C36" s="23">
        <v>2.9171832017373472E-3</v>
      </c>
      <c r="D36" s="151">
        <v>304.02806845965773</v>
      </c>
      <c r="E36" s="23">
        <v>4.8289523099941294E-3</v>
      </c>
      <c r="F36" s="151">
        <v>191.10900473933648</v>
      </c>
      <c r="G36" s="23">
        <v>1.3135541981848956E-3</v>
      </c>
      <c r="H36" s="273">
        <v>7409.4185428571427</v>
      </c>
    </row>
    <row r="37" spans="1:8" ht="12.4" customHeight="1" x14ac:dyDescent="0.15">
      <c r="A37" s="114" t="s">
        <v>31</v>
      </c>
      <c r="B37" s="151">
        <v>4461.7655161290331</v>
      </c>
      <c r="C37" s="23">
        <v>4.9005378445134508E-2</v>
      </c>
      <c r="D37" s="151">
        <v>2824.1116845965771</v>
      </c>
      <c r="E37" s="23">
        <v>4.4856057903165769E-2</v>
      </c>
      <c r="F37" s="151">
        <v>7636.1750758293838</v>
      </c>
      <c r="G37" s="23">
        <v>5.248590898483152E-2</v>
      </c>
      <c r="H37" s="273">
        <v>97648.75594285714</v>
      </c>
    </row>
    <row r="38" spans="1:8" ht="12.4" customHeight="1" x14ac:dyDescent="0.15">
      <c r="A38" s="114" t="s">
        <v>32</v>
      </c>
      <c r="B38" s="151">
        <v>54569.57624516129</v>
      </c>
      <c r="C38" s="23">
        <v>0.59935976595310925</v>
      </c>
      <c r="D38" s="151">
        <v>38873.987638141814</v>
      </c>
      <c r="E38" s="23">
        <v>0.61744507128886117</v>
      </c>
      <c r="F38" s="151">
        <v>84993.72667298578</v>
      </c>
      <c r="G38" s="23">
        <v>0.58418946110339953</v>
      </c>
      <c r="H38" s="273">
        <v>190222.37262857141</v>
      </c>
    </row>
    <row r="39" spans="1:8" ht="12.4" customHeight="1" x14ac:dyDescent="0.15">
      <c r="A39" s="114" t="s">
        <v>33</v>
      </c>
      <c r="B39" s="151">
        <v>87968.832075806451</v>
      </c>
      <c r="C39" s="23">
        <v>0.96619732517711965</v>
      </c>
      <c r="D39" s="151">
        <v>60093.899190709046</v>
      </c>
      <c r="E39" s="23">
        <v>0.95448612617829687</v>
      </c>
      <c r="F39" s="151">
        <v>142001.28491943126</v>
      </c>
      <c r="G39" s="23">
        <v>0.97602090601634117</v>
      </c>
      <c r="H39" s="273">
        <v>288462.44248571427</v>
      </c>
    </row>
    <row r="40" spans="1:8" ht="12.4" customHeight="1" x14ac:dyDescent="0.15">
      <c r="A40" s="114" t="s">
        <v>34</v>
      </c>
      <c r="B40" s="151">
        <v>82995.532866129026</v>
      </c>
      <c r="C40" s="23">
        <v>0.91157356491672459</v>
      </c>
      <c r="D40" s="151">
        <v>59946.437124694377</v>
      </c>
      <c r="E40" s="23">
        <v>0.95214395004986974</v>
      </c>
      <c r="F40" s="151">
        <v>127673.6378815166</v>
      </c>
      <c r="G40" s="23">
        <v>0.87754233907265389</v>
      </c>
      <c r="H40" s="273">
        <v>262198.76928571431</v>
      </c>
    </row>
    <row r="41" spans="1:8" ht="12.4" customHeight="1" x14ac:dyDescent="0.15">
      <c r="A41" s="114" t="s">
        <v>35</v>
      </c>
      <c r="B41" s="151">
        <v>390.9285741935484</v>
      </c>
      <c r="C41" s="23">
        <v>4.2937269235951599E-3</v>
      </c>
      <c r="D41" s="151">
        <v>0</v>
      </c>
      <c r="E41" s="23">
        <v>0</v>
      </c>
      <c r="F41" s="151">
        <v>1148.7000758293839</v>
      </c>
      <c r="G41" s="23">
        <v>7.895388336719324E-3</v>
      </c>
      <c r="H41" s="273">
        <v>0</v>
      </c>
    </row>
    <row r="42" spans="1:8" ht="12.4" customHeight="1" x14ac:dyDescent="0.15">
      <c r="A42" s="114" t="s">
        <v>36</v>
      </c>
      <c r="B42" s="151">
        <v>16744.762769354838</v>
      </c>
      <c r="C42" s="23">
        <v>0.18391451400121075</v>
      </c>
      <c r="D42" s="151">
        <v>6649.2850635696814</v>
      </c>
      <c r="E42" s="23">
        <v>0.10561222399699227</v>
      </c>
      <c r="F42" s="151">
        <v>36313.721924170612</v>
      </c>
      <c r="G42" s="23">
        <v>0.249595993397976</v>
      </c>
      <c r="H42" s="273">
        <v>2702.7085714285713</v>
      </c>
    </row>
    <row r="43" spans="1:8" ht="12.4" customHeight="1" x14ac:dyDescent="0.15">
      <c r="A43" s="114" t="s">
        <v>37</v>
      </c>
      <c r="B43" s="151">
        <v>29107.024514516132</v>
      </c>
      <c r="C43" s="23">
        <v>0.31969424358795001</v>
      </c>
      <c r="D43" s="151">
        <v>23195.299902200491</v>
      </c>
      <c r="E43" s="23">
        <v>0.36841663209329772</v>
      </c>
      <c r="F43" s="151">
        <v>40566.244260663509</v>
      </c>
      <c r="G43" s="23">
        <v>0.27882495922088013</v>
      </c>
      <c r="H43" s="273">
        <v>111729.68417142857</v>
      </c>
    </row>
    <row r="44" spans="1:8" ht="12.4" customHeight="1" x14ac:dyDescent="0.15">
      <c r="A44" s="114" t="s">
        <v>38</v>
      </c>
      <c r="B44" s="151">
        <v>42125.325111290324</v>
      </c>
      <c r="C44" s="23">
        <v>0.4626795136903849</v>
      </c>
      <c r="D44" s="151">
        <v>28042.705775061124</v>
      </c>
      <c r="E44" s="23">
        <v>0.44540916737408387</v>
      </c>
      <c r="F44" s="151">
        <v>69422.914251184833</v>
      </c>
      <c r="G44" s="23">
        <v>0.4771662151098201</v>
      </c>
      <c r="H44" s="273">
        <v>201672.109</v>
      </c>
    </row>
    <row r="45" spans="1:8" ht="12.4" customHeight="1" x14ac:dyDescent="0.15">
      <c r="A45" s="114" t="s">
        <v>39</v>
      </c>
      <c r="B45" s="151">
        <v>15365.284503225806</v>
      </c>
      <c r="C45" s="23">
        <v>0.16876314527864694</v>
      </c>
      <c r="D45" s="151">
        <v>13185.789911980441</v>
      </c>
      <c r="E45" s="23">
        <v>0.20943313220109558</v>
      </c>
      <c r="F45" s="151">
        <v>19589.99202843602</v>
      </c>
      <c r="G45" s="23">
        <v>0.13464837152209908</v>
      </c>
      <c r="H45" s="273">
        <v>29733.698028571427</v>
      </c>
    </row>
    <row r="46" spans="1:8" ht="12.4" customHeight="1" x14ac:dyDescent="0.15">
      <c r="A46" s="116" t="s">
        <v>40</v>
      </c>
      <c r="B46" s="151">
        <v>37216.427840322584</v>
      </c>
      <c r="C46" s="23">
        <v>0.40876310601668658</v>
      </c>
      <c r="D46" s="151">
        <v>15539.005660146699</v>
      </c>
      <c r="E46" s="23">
        <v>0.24680983455820008</v>
      </c>
      <c r="F46" s="151">
        <v>79235.696426540278</v>
      </c>
      <c r="G46" s="23">
        <v>0.54461265092739386</v>
      </c>
      <c r="H46" s="273">
        <v>285647.46308571426</v>
      </c>
    </row>
    <row r="47" spans="1:8" ht="12.4" customHeight="1" x14ac:dyDescent="0.15">
      <c r="A47" s="114" t="s">
        <v>41</v>
      </c>
      <c r="B47" s="151">
        <v>17658.330270967741</v>
      </c>
      <c r="C47" s="23">
        <v>0.19394859602319875</v>
      </c>
      <c r="D47" s="151">
        <v>12515.523244498778</v>
      </c>
      <c r="E47" s="23">
        <v>0.19878712248019664</v>
      </c>
      <c r="F47" s="151">
        <v>27627.088914691944</v>
      </c>
      <c r="G47" s="23">
        <v>0.18988994619598576</v>
      </c>
      <c r="H47" s="273">
        <v>50768.123028571426</v>
      </c>
    </row>
    <row r="48" spans="1:8" ht="12.4" customHeight="1" x14ac:dyDescent="0.15">
      <c r="A48" s="114" t="s">
        <v>42</v>
      </c>
      <c r="B48" s="151">
        <v>2511.9525225806451</v>
      </c>
      <c r="C48" s="23">
        <v>2.7589792327785519E-2</v>
      </c>
      <c r="D48" s="151">
        <v>2012.9711784841077</v>
      </c>
      <c r="E48" s="23">
        <v>3.1972514483748327E-2</v>
      </c>
      <c r="F48" s="151">
        <v>3479.1722843601897</v>
      </c>
      <c r="G48" s="23">
        <v>2.3913479987838524E-2</v>
      </c>
      <c r="H48" s="273">
        <v>3219.1987714285715</v>
      </c>
    </row>
    <row r="49" spans="1:12" ht="12.4" customHeight="1" x14ac:dyDescent="0.15">
      <c r="A49" s="114" t="s">
        <v>43</v>
      </c>
      <c r="B49" s="151">
        <v>129839.81708870968</v>
      </c>
      <c r="C49" s="23">
        <v>1.426083318515488</v>
      </c>
      <c r="D49" s="151">
        <v>94958.951452322741</v>
      </c>
      <c r="E49" s="23">
        <v>1.5082562945373603</v>
      </c>
      <c r="F49" s="151">
        <v>197452.49028909951</v>
      </c>
      <c r="G49" s="23">
        <v>1.3571550326216697</v>
      </c>
      <c r="H49" s="273">
        <v>426094.98622857139</v>
      </c>
    </row>
    <row r="50" spans="1:12" ht="12.4" customHeight="1" x14ac:dyDescent="0.15">
      <c r="A50" s="114" t="s">
        <v>44</v>
      </c>
      <c r="B50" s="151">
        <v>1655.702591935484</v>
      </c>
      <c r="C50" s="23">
        <v>1.8185252411198654E-2</v>
      </c>
      <c r="D50" s="151">
        <v>1359.5468606356969</v>
      </c>
      <c r="E50" s="23">
        <v>2.1594015929102171E-2</v>
      </c>
      <c r="F50" s="151">
        <v>2229.7674928909955</v>
      </c>
      <c r="G50" s="23">
        <v>1.5325915465145577E-2</v>
      </c>
      <c r="H50" s="273">
        <v>11141.405685714286</v>
      </c>
    </row>
    <row r="51" spans="1:12" ht="12.4" customHeight="1" x14ac:dyDescent="0.15">
      <c r="A51" s="114" t="s">
        <v>45</v>
      </c>
      <c r="B51" s="151">
        <v>5347.4426645161284</v>
      </c>
      <c r="C51" s="23">
        <v>5.8733129417259312E-2</v>
      </c>
      <c r="D51" s="151">
        <v>3126.4829095354521</v>
      </c>
      <c r="E51" s="23">
        <v>4.9658694161528481E-2</v>
      </c>
      <c r="F51" s="151">
        <v>9652.5257914691938</v>
      </c>
      <c r="G51" s="23">
        <v>6.6344941693176868E-2</v>
      </c>
      <c r="H51" s="273">
        <v>42195.977285714282</v>
      </c>
    </row>
    <row r="52" spans="1:12" ht="12.4" customHeight="1" x14ac:dyDescent="0.15">
      <c r="A52" s="114" t="s">
        <v>46</v>
      </c>
      <c r="B52" s="151">
        <v>1224.2868838709676</v>
      </c>
      <c r="C52" s="23">
        <v>1.3446838892054435E-2</v>
      </c>
      <c r="D52" s="151">
        <v>1088.9937677261612</v>
      </c>
      <c r="E52" s="23">
        <v>1.7296754858435862E-2</v>
      </c>
      <c r="F52" s="151">
        <v>1486.5375213270142</v>
      </c>
      <c r="G52" s="23">
        <v>1.0217454716808273E-2</v>
      </c>
      <c r="H52" s="273">
        <v>9905.5182857142863</v>
      </c>
    </row>
    <row r="53" spans="1:12" ht="12.4" customHeight="1" x14ac:dyDescent="0.15">
      <c r="A53" s="114" t="s">
        <v>47</v>
      </c>
      <c r="B53" s="151">
        <v>11422.483651612903</v>
      </c>
      <c r="C53" s="23">
        <v>0.12545776601373151</v>
      </c>
      <c r="D53" s="151">
        <v>6946.8904767726153</v>
      </c>
      <c r="E53" s="23">
        <v>0.11033916369974461</v>
      </c>
      <c r="F53" s="151">
        <v>20097.922554502369</v>
      </c>
      <c r="G53" s="23">
        <v>0.13813954283456933</v>
      </c>
      <c r="H53" s="273">
        <v>76395.918657142858</v>
      </c>
    </row>
    <row r="54" spans="1:12" ht="12.4" customHeight="1" x14ac:dyDescent="0.15">
      <c r="A54" s="114" t="s">
        <v>48</v>
      </c>
      <c r="B54" s="151">
        <v>6242.8219032258066</v>
      </c>
      <c r="C54" s="23">
        <v>6.8567442378410295E-2</v>
      </c>
      <c r="D54" s="151">
        <v>4148.4198679706606</v>
      </c>
      <c r="E54" s="23">
        <v>6.5890369286481273E-2</v>
      </c>
      <c r="F54" s="151">
        <v>10302.586985781991</v>
      </c>
      <c r="G54" s="23">
        <v>7.0813023205250722E-2</v>
      </c>
      <c r="H54" s="273">
        <v>31.236571428571427</v>
      </c>
    </row>
    <row r="55" spans="1:12" ht="12.4" customHeight="1" x14ac:dyDescent="0.15">
      <c r="A55" s="114" t="s">
        <v>49</v>
      </c>
      <c r="B55" s="151">
        <v>3270.2786145161294</v>
      </c>
      <c r="C55" s="23">
        <v>3.5918795047847681E-2</v>
      </c>
      <c r="D55" s="151">
        <v>3437.558716381418</v>
      </c>
      <c r="E55" s="23">
        <v>5.4599587427281153E-2</v>
      </c>
      <c r="F55" s="151">
        <v>2946.024767772512</v>
      </c>
      <c r="G55" s="23">
        <v>2.0248984117427836E-2</v>
      </c>
      <c r="H55" s="273">
        <v>37365.90254285714</v>
      </c>
    </row>
    <row r="56" spans="1:12" ht="12.4" customHeight="1" x14ac:dyDescent="0.15">
      <c r="A56" s="114" t="s">
        <v>50</v>
      </c>
      <c r="B56" s="151">
        <v>5658.1598645161284</v>
      </c>
      <c r="C56" s="23">
        <v>6.2145862318701235E-2</v>
      </c>
      <c r="D56" s="151">
        <v>3452.0900146699269</v>
      </c>
      <c r="E56" s="23">
        <v>5.4830391598728295E-2</v>
      </c>
      <c r="F56" s="151">
        <v>9934.3805687203803</v>
      </c>
      <c r="G56" s="23">
        <v>6.8282221029866128E-2</v>
      </c>
      <c r="H56" s="273">
        <v>69853.51362857144</v>
      </c>
    </row>
    <row r="57" spans="1:12" ht="12.4" customHeight="1" x14ac:dyDescent="0.15">
      <c r="A57" s="114" t="s">
        <v>51</v>
      </c>
      <c r="B57" s="151">
        <v>213517.66506451613</v>
      </c>
      <c r="C57" s="23">
        <v>2.3451510267366289</v>
      </c>
      <c r="D57" s="151">
        <v>151832.23278728608</v>
      </c>
      <c r="E57" s="23">
        <v>2.411588558136764</v>
      </c>
      <c r="F57" s="151">
        <v>333088.00535545021</v>
      </c>
      <c r="G57" s="23">
        <v>2.289421936954009</v>
      </c>
      <c r="H57" s="273">
        <v>950631.59988571424</v>
      </c>
    </row>
    <row r="58" spans="1:12" ht="6" customHeight="1" x14ac:dyDescent="0.15">
      <c r="A58" s="114"/>
      <c r="B58" s="151"/>
      <c r="C58" s="58"/>
      <c r="D58" s="151"/>
      <c r="E58" s="58"/>
      <c r="F58" s="151"/>
      <c r="G58" s="58"/>
      <c r="H58" s="273"/>
    </row>
    <row r="59" spans="1:12" ht="12.4" customHeight="1" x14ac:dyDescent="0.15">
      <c r="A59" s="116" t="s">
        <v>52</v>
      </c>
      <c r="B59" s="151">
        <v>9104644.5465661306</v>
      </c>
      <c r="C59" s="58">
        <v>100</v>
      </c>
      <c r="D59" s="151">
        <v>6295942.6588337412</v>
      </c>
      <c r="E59" s="58">
        <v>100</v>
      </c>
      <c r="F59" s="151">
        <v>14549000.33842654</v>
      </c>
      <c r="G59" s="58">
        <v>100</v>
      </c>
      <c r="H59" s="273">
        <v>39858701.315857142</v>
      </c>
    </row>
    <row r="60" spans="1:12" ht="6" customHeight="1" x14ac:dyDescent="0.15">
      <c r="A60" s="118"/>
      <c r="B60" s="168"/>
      <c r="C60" s="169"/>
      <c r="D60" s="36"/>
      <c r="E60" s="169"/>
      <c r="F60" s="36"/>
      <c r="G60" s="169"/>
      <c r="H60" s="274"/>
    </row>
    <row r="63" spans="1:12" x14ac:dyDescent="0.15">
      <c r="B63" s="117">
        <f>SUM(B7,B21,B9,B23)-B59</f>
        <v>0</v>
      </c>
      <c r="C63" s="117">
        <f t="shared" ref="C63:L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275">
        <f t="shared" ref="H63" si="1">SUM(H7,H21,H9,H23)-H59</f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</row>
  </sheetData>
  <mergeCells count="6">
    <mergeCell ref="A2:H2"/>
    <mergeCell ref="B4:H4"/>
    <mergeCell ref="A4:A6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rgb="FFFFFF00"/>
    <pageSetUpPr fitToPage="1"/>
  </sheetPr>
  <dimension ref="A1:R63"/>
  <sheetViews>
    <sheetView view="pageBreakPreview" zoomScale="130" zoomScaleNormal="90" zoomScaleSheetLayoutView="130" workbookViewId="0">
      <selection activeCell="F15" sqref="F15"/>
    </sheetView>
  </sheetViews>
  <sheetFormatPr defaultRowHeight="13.5" x14ac:dyDescent="0.15"/>
  <cols>
    <col min="1" max="1" width="8.88671875" style="276"/>
    <col min="2" max="2" width="10.77734375" style="40" customWidth="1"/>
    <col min="3" max="3" width="7" style="170" customWidth="1"/>
    <col min="4" max="4" width="10.77734375" style="40" customWidth="1"/>
    <col min="5" max="5" width="7" style="170" customWidth="1"/>
    <col min="6" max="6" width="10.77734375" style="40" customWidth="1"/>
    <col min="7" max="7" width="7" style="170" customWidth="1"/>
    <col min="8" max="8" width="10.77734375" style="40" customWidth="1"/>
    <col min="9" max="9" width="7" style="170" customWidth="1"/>
    <col min="10" max="16384" width="8.88671875" style="8"/>
  </cols>
  <sheetData>
    <row r="1" spans="1:9" ht="12" customHeight="1" x14ac:dyDescent="0.15">
      <c r="B1" s="33"/>
      <c r="C1" s="162"/>
      <c r="D1" s="33"/>
      <c r="E1" s="162"/>
      <c r="F1" s="33"/>
      <c r="G1" s="162"/>
      <c r="H1" s="33"/>
    </row>
    <row r="2" spans="1:9" ht="18.75" customHeight="1" x14ac:dyDescent="0.15">
      <c r="A2" s="316" t="s">
        <v>633</v>
      </c>
      <c r="B2" s="316"/>
      <c r="C2" s="316"/>
      <c r="D2" s="316"/>
      <c r="E2" s="316"/>
      <c r="F2" s="316"/>
      <c r="G2" s="316"/>
      <c r="H2" s="316"/>
      <c r="I2" s="316"/>
    </row>
    <row r="3" spans="1:9" ht="12" customHeight="1" x14ac:dyDescent="0.15">
      <c r="B3" s="34"/>
      <c r="C3" s="163"/>
      <c r="D3" s="34"/>
      <c r="E3" s="163"/>
      <c r="F3" s="34"/>
      <c r="G3" s="163"/>
      <c r="H3" s="294" t="s">
        <v>60</v>
      </c>
      <c r="I3" s="295"/>
    </row>
    <row r="4" spans="1:9" ht="13.5" customHeight="1" x14ac:dyDescent="0.15">
      <c r="A4" s="277"/>
      <c r="B4" s="287"/>
      <c r="C4" s="288"/>
      <c r="D4" s="286" t="s">
        <v>637</v>
      </c>
      <c r="E4" s="287"/>
      <c r="F4" s="287"/>
      <c r="G4" s="287"/>
      <c r="H4" s="287"/>
      <c r="I4" s="287"/>
    </row>
    <row r="5" spans="1:9" ht="13.5" customHeight="1" x14ac:dyDescent="0.15">
      <c r="A5" s="278" t="s">
        <v>631</v>
      </c>
      <c r="B5" s="286" t="s">
        <v>109</v>
      </c>
      <c r="C5" s="298"/>
      <c r="D5" s="286" t="s">
        <v>323</v>
      </c>
      <c r="E5" s="298"/>
      <c r="F5" s="286" t="s">
        <v>220</v>
      </c>
      <c r="G5" s="298"/>
      <c r="H5" s="286" t="s">
        <v>53</v>
      </c>
      <c r="I5" s="300"/>
    </row>
    <row r="6" spans="1:9" ht="13.5" customHeight="1" x14ac:dyDescent="0.15">
      <c r="A6" s="278" t="s">
        <v>632</v>
      </c>
      <c r="B6" s="176" t="s">
        <v>6</v>
      </c>
      <c r="C6" s="175" t="s">
        <v>5</v>
      </c>
      <c r="D6" s="176" t="s">
        <v>4</v>
      </c>
      <c r="E6" s="175" t="s">
        <v>5</v>
      </c>
      <c r="F6" s="35" t="s">
        <v>4</v>
      </c>
      <c r="G6" s="175" t="s">
        <v>5</v>
      </c>
      <c r="H6" s="35" t="s">
        <v>4</v>
      </c>
      <c r="I6" s="166" t="s">
        <v>7</v>
      </c>
    </row>
    <row r="7" spans="1:9" ht="12.6" customHeight="1" x14ac:dyDescent="0.15">
      <c r="A7" s="279">
        <v>20.940243452565536</v>
      </c>
      <c r="B7" s="151">
        <v>14674155.807</v>
      </c>
      <c r="C7" s="23">
        <v>16.68575018132621</v>
      </c>
      <c r="D7" s="151">
        <v>8299567.2534478065</v>
      </c>
      <c r="E7" s="23">
        <v>24.220539314656016</v>
      </c>
      <c r="F7" s="151">
        <v>85603.240900000004</v>
      </c>
      <c r="G7" s="23">
        <v>22.917342569655784</v>
      </c>
      <c r="H7" s="151">
        <v>274813.33426881721</v>
      </c>
      <c r="I7" s="23">
        <v>18.785299736371844</v>
      </c>
    </row>
    <row r="8" spans="1:9" ht="3.95" customHeight="1" x14ac:dyDescent="0.15">
      <c r="A8" s="279"/>
      <c r="B8" s="151"/>
      <c r="C8" s="58"/>
      <c r="D8" s="151"/>
      <c r="E8" s="23"/>
      <c r="F8" s="151"/>
      <c r="G8" s="23"/>
      <c r="H8" s="151"/>
      <c r="I8" s="23"/>
    </row>
    <row r="9" spans="1:9" s="179" customFormat="1" ht="12.6" customHeight="1" x14ac:dyDescent="0.15">
      <c r="A9" s="279">
        <v>6.2860866999778695</v>
      </c>
      <c r="B9" s="151">
        <v>4222610.2060000002</v>
      </c>
      <c r="C9" s="23">
        <v>4.8014631940069874</v>
      </c>
      <c r="D9" s="151">
        <v>1427747.0058063541</v>
      </c>
      <c r="E9" s="23">
        <v>4.1665789829162057</v>
      </c>
      <c r="F9" s="151">
        <v>55148.8102</v>
      </c>
      <c r="G9" s="23">
        <v>14.764209419813298</v>
      </c>
      <c r="H9" s="151">
        <v>172438.72803225808</v>
      </c>
      <c r="I9" s="23">
        <v>11.787321750101249</v>
      </c>
    </row>
    <row r="10" spans="1:9" s="179" customFormat="1" ht="12.6" customHeight="1" x14ac:dyDescent="0.15">
      <c r="A10" s="279">
        <v>4.0789148131098667</v>
      </c>
      <c r="B10" s="151">
        <v>2853218.4040000001</v>
      </c>
      <c r="C10" s="23">
        <v>3.2443494622836044</v>
      </c>
      <c r="D10" s="151">
        <v>1032293.7884175491</v>
      </c>
      <c r="E10" s="23">
        <v>3.0125320421080777</v>
      </c>
      <c r="F10" s="151">
        <v>45167.139049999998</v>
      </c>
      <c r="G10" s="23">
        <v>12.09195805693061</v>
      </c>
      <c r="H10" s="151">
        <v>117127.49833333332</v>
      </c>
      <c r="I10" s="23">
        <v>8.0064352387311484</v>
      </c>
    </row>
    <row r="11" spans="1:9" s="179" customFormat="1" ht="12.6" customHeight="1" x14ac:dyDescent="0.15">
      <c r="A11" s="279">
        <v>3.9272993606545321</v>
      </c>
      <c r="B11" s="151">
        <v>2853218.4040000001</v>
      </c>
      <c r="C11" s="23">
        <v>3.2443494622836044</v>
      </c>
      <c r="D11" s="151">
        <v>927333.00977760972</v>
      </c>
      <c r="E11" s="23">
        <v>2.7062261121826978</v>
      </c>
      <c r="F11" s="151">
        <v>39148.292299999994</v>
      </c>
      <c r="G11" s="23">
        <v>10.480617511948868</v>
      </c>
      <c r="H11" s="151">
        <v>109900.47189247311</v>
      </c>
      <c r="I11" s="23">
        <v>7.5124204258929757</v>
      </c>
    </row>
    <row r="12" spans="1:9" s="179" customFormat="1" ht="12.6" customHeight="1" x14ac:dyDescent="0.15">
      <c r="A12" s="279">
        <v>1.3927699139037089E-2</v>
      </c>
      <c r="B12" s="151">
        <v>0</v>
      </c>
      <c r="C12" s="23">
        <v>0</v>
      </c>
      <c r="D12" s="151">
        <v>13901.290715582451</v>
      </c>
      <c r="E12" s="23">
        <v>4.0567989633598887E-2</v>
      </c>
      <c r="F12" s="151">
        <v>2795.4782</v>
      </c>
      <c r="G12" s="23">
        <v>0.74839376268760771</v>
      </c>
      <c r="H12" s="151">
        <v>1585.6883333333333</v>
      </c>
      <c r="I12" s="23">
        <v>0.10839223180123013</v>
      </c>
    </row>
    <row r="13" spans="1:9" s="179" customFormat="1" ht="12.6" customHeight="1" x14ac:dyDescent="0.15">
      <c r="A13" s="279">
        <v>5.7230065538134409E-2</v>
      </c>
      <c r="B13" s="151">
        <v>0</v>
      </c>
      <c r="C13" s="23">
        <v>0</v>
      </c>
      <c r="D13" s="151">
        <v>26477.534462934949</v>
      </c>
      <c r="E13" s="23">
        <v>7.7269108717477608E-2</v>
      </c>
      <c r="F13" s="151">
        <v>296.62465000000003</v>
      </c>
      <c r="G13" s="23">
        <v>7.941111396232485E-2</v>
      </c>
      <c r="H13" s="151">
        <v>473.18644086021504</v>
      </c>
      <c r="I13" s="23">
        <v>3.2345406915557914E-2</v>
      </c>
    </row>
    <row r="14" spans="1:9" s="179" customFormat="1" ht="12.6" customHeight="1" x14ac:dyDescent="0.15">
      <c r="A14" s="279">
        <v>8.0457687778162923E-2</v>
      </c>
      <c r="B14" s="151">
        <v>0</v>
      </c>
      <c r="C14" s="23">
        <v>0</v>
      </c>
      <c r="D14" s="151">
        <v>64581.953461422083</v>
      </c>
      <c r="E14" s="23">
        <v>0.18846883157430344</v>
      </c>
      <c r="F14" s="151">
        <v>2926.7438999999999</v>
      </c>
      <c r="G14" s="23">
        <v>0.78353566833180943</v>
      </c>
      <c r="H14" s="151">
        <v>5168.1516666666666</v>
      </c>
      <c r="I14" s="23">
        <v>0.35327717412138399</v>
      </c>
    </row>
    <row r="15" spans="1:9" s="179" customFormat="1" ht="12.6" customHeight="1" x14ac:dyDescent="0.15">
      <c r="A15" s="279">
        <v>2.2071718868680033</v>
      </c>
      <c r="B15" s="151">
        <v>1369391.8019999999</v>
      </c>
      <c r="C15" s="23">
        <v>1.5571137317233832</v>
      </c>
      <c r="D15" s="151">
        <v>395453.21738880483</v>
      </c>
      <c r="E15" s="23">
        <v>1.1540469408081282</v>
      </c>
      <c r="F15" s="151">
        <v>9981.6711500000001</v>
      </c>
      <c r="G15" s="23">
        <v>2.6722513628826872</v>
      </c>
      <c r="H15" s="151">
        <v>55311.229698924726</v>
      </c>
      <c r="I15" s="23">
        <v>3.7808865113700989</v>
      </c>
    </row>
    <row r="16" spans="1:9" s="179" customFormat="1" ht="12.6" customHeight="1" x14ac:dyDescent="0.15">
      <c r="A16" s="279">
        <v>2.1326612215367127</v>
      </c>
      <c r="B16" s="151">
        <v>1369391.8019999999</v>
      </c>
      <c r="C16" s="23">
        <v>1.5571137317233832</v>
      </c>
      <c r="D16" s="151">
        <v>345419.64096520422</v>
      </c>
      <c r="E16" s="23">
        <v>1.0080344840360906</v>
      </c>
      <c r="F16" s="151">
        <v>9362.6266999999989</v>
      </c>
      <c r="G16" s="23">
        <v>2.5065233650015442</v>
      </c>
      <c r="H16" s="151">
        <v>48297.777559139788</v>
      </c>
      <c r="I16" s="23">
        <v>3.3014709073816721</v>
      </c>
    </row>
    <row r="17" spans="1:9" s="179" customFormat="1" ht="12.6" customHeight="1" x14ac:dyDescent="0.15">
      <c r="A17" s="279">
        <v>0</v>
      </c>
      <c r="B17" s="151">
        <v>0</v>
      </c>
      <c r="C17" s="23">
        <v>0</v>
      </c>
      <c r="D17" s="151">
        <v>2109.2962208774584</v>
      </c>
      <c r="E17" s="23">
        <v>6.1555368471524511E-3</v>
      </c>
      <c r="F17" s="151">
        <v>259.27550000000002</v>
      </c>
      <c r="G17" s="23">
        <v>6.9412155322016417E-2</v>
      </c>
      <c r="H17" s="151">
        <v>202.76383870967743</v>
      </c>
      <c r="I17" s="23">
        <v>1.3860242611564018E-2</v>
      </c>
    </row>
    <row r="18" spans="1:9" s="179" customFormat="1" ht="12.6" customHeight="1" x14ac:dyDescent="0.15">
      <c r="A18" s="279">
        <v>7.1470386790215964E-3</v>
      </c>
      <c r="B18" s="151">
        <v>0</v>
      </c>
      <c r="C18" s="23">
        <v>0</v>
      </c>
      <c r="D18" s="151">
        <v>17594.562172465961</v>
      </c>
      <c r="E18" s="23">
        <v>5.1346024655121662E-2</v>
      </c>
      <c r="F18" s="151">
        <v>25</v>
      </c>
      <c r="G18" s="23">
        <v>6.6928957153699837E-3</v>
      </c>
      <c r="H18" s="151">
        <v>3103.6155698924731</v>
      </c>
      <c r="I18" s="23">
        <v>0.21215254675331865</v>
      </c>
    </row>
    <row r="19" spans="1:9" s="179" customFormat="1" ht="12.6" customHeight="1" x14ac:dyDescent="0.15">
      <c r="A19" s="279">
        <v>6.7363626652269276E-2</v>
      </c>
      <c r="B19" s="151">
        <v>0</v>
      </c>
      <c r="C19" s="23">
        <v>0</v>
      </c>
      <c r="D19" s="151">
        <v>30329.718030257187</v>
      </c>
      <c r="E19" s="23">
        <v>8.8510895269763273E-2</v>
      </c>
      <c r="F19" s="151">
        <v>334.76895000000002</v>
      </c>
      <c r="G19" s="23">
        <v>8.9622946843756338E-2</v>
      </c>
      <c r="H19" s="151">
        <v>3707.0727311827955</v>
      </c>
      <c r="I19" s="23">
        <v>0.25340281462354508</v>
      </c>
    </row>
    <row r="20" spans="1:9" ht="3.95" customHeight="1" x14ac:dyDescent="0.15">
      <c r="A20" s="279"/>
      <c r="B20" s="151"/>
      <c r="C20" s="58"/>
      <c r="D20" s="151"/>
      <c r="E20" s="23"/>
      <c r="F20" s="151"/>
      <c r="G20" s="23"/>
      <c r="H20" s="151"/>
      <c r="I20" s="23"/>
    </row>
    <row r="21" spans="1:9" ht="12.6" customHeight="1" x14ac:dyDescent="0.15">
      <c r="A21" s="279">
        <v>61.446746548876831</v>
      </c>
      <c r="B21" s="151">
        <v>31714111.987</v>
      </c>
      <c r="C21" s="23">
        <v>36.061614500866462</v>
      </c>
      <c r="D21" s="151">
        <v>21098846.629075643</v>
      </c>
      <c r="E21" s="23">
        <v>61.572540913037841</v>
      </c>
      <c r="F21" s="151">
        <v>194922.58369999999</v>
      </c>
      <c r="G21" s="23">
        <v>52.18386101098308</v>
      </c>
      <c r="H21" s="151">
        <v>821596.09945161291</v>
      </c>
      <c r="I21" s="23">
        <v>56.161499701231179</v>
      </c>
    </row>
    <row r="22" spans="1:9" ht="3.75" customHeight="1" x14ac:dyDescent="0.15">
      <c r="A22" s="279"/>
      <c r="B22" s="151"/>
      <c r="C22" s="58"/>
      <c r="D22" s="151"/>
      <c r="E22" s="23"/>
      <c r="F22" s="151"/>
      <c r="G22" s="23"/>
      <c r="H22" s="151"/>
      <c r="I22" s="23"/>
    </row>
    <row r="23" spans="1:9" ht="12.6" customHeight="1" x14ac:dyDescent="0.15">
      <c r="A23" s="279">
        <v>11.326923298579764</v>
      </c>
      <c r="B23" s="151">
        <v>37333359.733000003</v>
      </c>
      <c r="C23" s="23">
        <v>42.451172123800355</v>
      </c>
      <c r="D23" s="151">
        <v>3440488.3618199695</v>
      </c>
      <c r="E23" s="23">
        <v>10.040340789389941</v>
      </c>
      <c r="F23" s="151">
        <v>37855.763149999999</v>
      </c>
      <c r="G23" s="23">
        <v>10.134586999547835</v>
      </c>
      <c r="H23" s="151">
        <v>194068.78993548386</v>
      </c>
      <c r="I23" s="23">
        <v>13.265878812295737</v>
      </c>
    </row>
    <row r="24" spans="1:9" ht="12.6" customHeight="1" x14ac:dyDescent="0.15">
      <c r="A24" s="279">
        <v>0.16257407621899425</v>
      </c>
      <c r="B24" s="151">
        <v>107044.93799999999</v>
      </c>
      <c r="C24" s="23">
        <v>0.1217191037859581</v>
      </c>
      <c r="D24" s="151">
        <v>26216.080907715583</v>
      </c>
      <c r="E24" s="23">
        <v>7.6506111573196783E-2</v>
      </c>
      <c r="F24" s="151">
        <v>30.054500000000001</v>
      </c>
      <c r="G24" s="23">
        <v>8.046065371103488E-3</v>
      </c>
      <c r="H24" s="151">
        <v>1181.0891290322581</v>
      </c>
      <c r="I24" s="23">
        <v>8.0735213825317204E-2</v>
      </c>
    </row>
    <row r="25" spans="1:9" ht="12.6" customHeight="1" x14ac:dyDescent="0.15">
      <c r="A25" s="279">
        <v>0.19930996496608525</v>
      </c>
      <c r="B25" s="151">
        <v>42742.370999999999</v>
      </c>
      <c r="C25" s="23">
        <v>4.8601673175866812E-2</v>
      </c>
      <c r="D25" s="151">
        <v>72995.558785173984</v>
      </c>
      <c r="E25" s="23">
        <v>0.21302216698311968</v>
      </c>
      <c r="F25" s="151">
        <v>199.2004</v>
      </c>
      <c r="G25" s="23">
        <v>5.332910014639948E-2</v>
      </c>
      <c r="H25" s="151">
        <v>1899.2910107526882</v>
      </c>
      <c r="I25" s="23">
        <v>0.12982903838532669</v>
      </c>
    </row>
    <row r="26" spans="1:9" ht="12.6" customHeight="1" x14ac:dyDescent="0.15">
      <c r="A26" s="279">
        <v>6.2834054372913478E-2</v>
      </c>
      <c r="B26" s="151">
        <v>65784.024999999994</v>
      </c>
      <c r="C26" s="23">
        <v>7.4801973040827599E-2</v>
      </c>
      <c r="D26" s="151">
        <v>19725.627243570347</v>
      </c>
      <c r="E26" s="23">
        <v>5.7565089307598787E-2</v>
      </c>
      <c r="F26" s="151">
        <v>1462.7249999999999</v>
      </c>
      <c r="G26" s="23">
        <v>0.39159463541058237</v>
      </c>
      <c r="H26" s="151">
        <v>1935.9150967741934</v>
      </c>
      <c r="I26" s="23">
        <v>0.13233253566035943</v>
      </c>
    </row>
    <row r="27" spans="1:9" ht="12.6" customHeight="1" x14ac:dyDescent="0.15">
      <c r="A27" s="279">
        <v>2.9866668182849203</v>
      </c>
      <c r="B27" s="151">
        <v>1205625.916</v>
      </c>
      <c r="C27" s="23">
        <v>1.3708981362261596</v>
      </c>
      <c r="D27" s="151">
        <v>369370.19439636916</v>
      </c>
      <c r="E27" s="23">
        <v>1.0779291307414738</v>
      </c>
      <c r="F27" s="151">
        <v>4639.5</v>
      </c>
      <c r="G27" s="23">
        <v>1.2420675868583615</v>
      </c>
      <c r="H27" s="151">
        <v>39094.751838709672</v>
      </c>
      <c r="I27" s="23">
        <v>2.6723835412253059</v>
      </c>
    </row>
    <row r="28" spans="1:9" ht="12.6" customHeight="1" x14ac:dyDescent="0.15">
      <c r="A28" s="279">
        <v>2.6962414902963272</v>
      </c>
      <c r="B28" s="151">
        <v>0</v>
      </c>
      <c r="C28" s="23">
        <v>0</v>
      </c>
      <c r="D28" s="151">
        <v>350945.16049016645</v>
      </c>
      <c r="E28" s="23">
        <v>1.0241595492113444</v>
      </c>
      <c r="F28" s="151">
        <v>4639.5</v>
      </c>
      <c r="G28" s="23">
        <v>1.2420675868583615</v>
      </c>
      <c r="H28" s="151">
        <v>38223.617774193546</v>
      </c>
      <c r="I28" s="23">
        <v>2.6128357956399633</v>
      </c>
    </row>
    <row r="29" spans="1:9" ht="12.6" customHeight="1" x14ac:dyDescent="0.15">
      <c r="A29" s="279">
        <v>1.8181367941293405E-6</v>
      </c>
      <c r="B29" s="151">
        <v>0</v>
      </c>
      <c r="C29" s="23">
        <v>0</v>
      </c>
      <c r="D29" s="151">
        <v>24.09664901664145</v>
      </c>
      <c r="E29" s="23">
        <v>7.0320995906934575E-5</v>
      </c>
      <c r="F29" s="151">
        <v>0</v>
      </c>
      <c r="G29" s="23">
        <v>0</v>
      </c>
      <c r="H29" s="151">
        <v>27.227956989247311</v>
      </c>
      <c r="I29" s="23">
        <v>1.8612100268458084E-3</v>
      </c>
    </row>
    <row r="30" spans="1:9" ht="12.6" customHeight="1" x14ac:dyDescent="0.15">
      <c r="A30" s="279">
        <v>0.12976842547980397</v>
      </c>
      <c r="B30" s="151">
        <v>1210.548</v>
      </c>
      <c r="C30" s="23">
        <v>1.3764949599941289E-3</v>
      </c>
      <c r="D30" s="151">
        <v>5561.7650317700445</v>
      </c>
      <c r="E30" s="23">
        <v>1.6230840054329898E-2</v>
      </c>
      <c r="F30" s="151">
        <v>0</v>
      </c>
      <c r="G30" s="23">
        <v>0</v>
      </c>
      <c r="H30" s="151">
        <v>522.13735483870971</v>
      </c>
      <c r="I30" s="23">
        <v>3.5691523995000224E-2</v>
      </c>
    </row>
    <row r="31" spans="1:9" ht="12.6" customHeight="1" x14ac:dyDescent="0.15">
      <c r="A31" s="279">
        <v>1.3652512766514514E-4</v>
      </c>
      <c r="B31" s="151">
        <v>0</v>
      </c>
      <c r="C31" s="23">
        <v>0</v>
      </c>
      <c r="D31" s="151">
        <v>2690.6098759455367</v>
      </c>
      <c r="E31" s="23">
        <v>7.8519783370233579E-3</v>
      </c>
      <c r="F31" s="151">
        <v>0</v>
      </c>
      <c r="G31" s="23">
        <v>0</v>
      </c>
      <c r="H31" s="151">
        <v>31.244182795698926</v>
      </c>
      <c r="I31" s="23">
        <v>2.1357454884669883E-3</v>
      </c>
    </row>
    <row r="32" spans="1:9" ht="12.6" customHeight="1" x14ac:dyDescent="0.15">
      <c r="A32" s="279">
        <v>0.16051855924432898</v>
      </c>
      <c r="B32" s="151">
        <v>1204415.368</v>
      </c>
      <c r="C32" s="23">
        <v>1.3695216412661657</v>
      </c>
      <c r="D32" s="151">
        <v>10148.5623494705</v>
      </c>
      <c r="E32" s="23">
        <v>2.9616442142869112E-2</v>
      </c>
      <c r="F32" s="151">
        <v>0</v>
      </c>
      <c r="G32" s="23">
        <v>0</v>
      </c>
      <c r="H32" s="151">
        <v>290.5245698924731</v>
      </c>
      <c r="I32" s="23">
        <v>1.9859266075030062E-2</v>
      </c>
    </row>
    <row r="33" spans="1:9" ht="12.6" customHeight="1" x14ac:dyDescent="0.15">
      <c r="A33" s="279">
        <v>0</v>
      </c>
      <c r="B33" s="151">
        <v>0</v>
      </c>
      <c r="C33" s="23">
        <v>0</v>
      </c>
      <c r="D33" s="151">
        <v>0</v>
      </c>
      <c r="E33" s="23">
        <v>0</v>
      </c>
      <c r="F33" s="151">
        <v>0</v>
      </c>
      <c r="G33" s="23">
        <v>0</v>
      </c>
      <c r="H33" s="151">
        <v>0</v>
      </c>
      <c r="I33" s="23">
        <v>0</v>
      </c>
    </row>
    <row r="34" spans="1:9" ht="12.6" customHeight="1" x14ac:dyDescent="0.15">
      <c r="A34" s="279">
        <v>0</v>
      </c>
      <c r="B34" s="151">
        <v>0</v>
      </c>
      <c r="C34" s="23">
        <v>0</v>
      </c>
      <c r="D34" s="151">
        <v>68.078668683812396</v>
      </c>
      <c r="E34" s="23">
        <v>1.9867325861607215E-4</v>
      </c>
      <c r="F34" s="151">
        <v>0</v>
      </c>
      <c r="G34" s="23">
        <v>0</v>
      </c>
      <c r="H34" s="151">
        <v>0</v>
      </c>
      <c r="I34" s="23">
        <v>0</v>
      </c>
    </row>
    <row r="35" spans="1:9" ht="12.6" customHeight="1" x14ac:dyDescent="0.15">
      <c r="A35" s="279">
        <v>0</v>
      </c>
      <c r="B35" s="151">
        <v>0</v>
      </c>
      <c r="C35" s="23">
        <v>0</v>
      </c>
      <c r="D35" s="151">
        <v>40834.990907715583</v>
      </c>
      <c r="E35" s="23">
        <v>0.11916832197282057</v>
      </c>
      <c r="F35" s="151">
        <v>0</v>
      </c>
      <c r="G35" s="23">
        <v>0</v>
      </c>
      <c r="H35" s="151">
        <v>0</v>
      </c>
      <c r="I35" s="23">
        <v>0</v>
      </c>
    </row>
    <row r="36" spans="1:9" ht="12.6" customHeight="1" x14ac:dyDescent="0.15">
      <c r="A36" s="279">
        <v>1.8589212137499887E-2</v>
      </c>
      <c r="B36" s="151">
        <v>0</v>
      </c>
      <c r="C36" s="23">
        <v>0</v>
      </c>
      <c r="D36" s="151">
        <v>1186.0506187594553</v>
      </c>
      <c r="E36" s="23">
        <v>3.4612389735021185E-3</v>
      </c>
      <c r="F36" s="151">
        <v>0</v>
      </c>
      <c r="G36" s="23">
        <v>0</v>
      </c>
      <c r="H36" s="151">
        <v>893.20316129032256</v>
      </c>
      <c r="I36" s="23">
        <v>6.1056313569925275E-2</v>
      </c>
    </row>
    <row r="37" spans="1:9" ht="12.6" customHeight="1" x14ac:dyDescent="0.15">
      <c r="A37" s="279">
        <v>0.2449872994331834</v>
      </c>
      <c r="B37" s="151">
        <v>0</v>
      </c>
      <c r="C37" s="23">
        <v>0</v>
      </c>
      <c r="D37" s="151">
        <v>6860.0870680786684</v>
      </c>
      <c r="E37" s="23">
        <v>2.0019719517946986E-2</v>
      </c>
      <c r="F37" s="151">
        <v>0</v>
      </c>
      <c r="G37" s="23">
        <v>0</v>
      </c>
      <c r="H37" s="151">
        <v>723.71070967741935</v>
      </c>
      <c r="I37" s="23">
        <v>4.9470389200307927E-2</v>
      </c>
    </row>
    <row r="38" spans="1:9" ht="12.6" customHeight="1" x14ac:dyDescent="0.15">
      <c r="A38" s="279">
        <v>0.47724177243299826</v>
      </c>
      <c r="B38" s="151">
        <v>230916.99600000001</v>
      </c>
      <c r="C38" s="23">
        <v>0.26257205924175209</v>
      </c>
      <c r="D38" s="151">
        <v>163613.85251588502</v>
      </c>
      <c r="E38" s="23">
        <v>0.47747257492697481</v>
      </c>
      <c r="F38" s="151">
        <v>5416.3670000000002</v>
      </c>
      <c r="G38" s="23">
        <v>1.4500471794868548</v>
      </c>
      <c r="H38" s="151">
        <v>10904.608419354839</v>
      </c>
      <c r="I38" s="23">
        <v>0.74540174045909957</v>
      </c>
    </row>
    <row r="39" spans="1:9" ht="12.6" customHeight="1" x14ac:dyDescent="0.15">
      <c r="A39" s="279">
        <v>0.72371259715618008</v>
      </c>
      <c r="B39" s="151">
        <v>1912578.6429999999</v>
      </c>
      <c r="C39" s="23">
        <v>2.1747628864629167</v>
      </c>
      <c r="D39" s="151">
        <v>274118.0526580938</v>
      </c>
      <c r="E39" s="23">
        <v>0.79995581317859865</v>
      </c>
      <c r="F39" s="151">
        <v>3708.9976000000001</v>
      </c>
      <c r="G39" s="23">
        <v>0.99295736581430216</v>
      </c>
      <c r="H39" s="151">
        <v>18567.46234408602</v>
      </c>
      <c r="I39" s="23">
        <v>1.2692082296715204</v>
      </c>
    </row>
    <row r="40" spans="1:9" ht="12.6" customHeight="1" x14ac:dyDescent="0.15">
      <c r="A40" s="279">
        <v>0.65782065303116832</v>
      </c>
      <c r="B40" s="151">
        <v>319307.125</v>
      </c>
      <c r="C40" s="23">
        <v>0.36307907514011456</v>
      </c>
      <c r="D40" s="151">
        <v>275716.63513161876</v>
      </c>
      <c r="E40" s="23">
        <v>0.80462093949969049</v>
      </c>
      <c r="F40" s="151">
        <v>3898.10385</v>
      </c>
      <c r="G40" s="23">
        <v>1.0435841022292895</v>
      </c>
      <c r="H40" s="151">
        <v>21498.257892473117</v>
      </c>
      <c r="I40" s="23">
        <v>1.4695473907568457</v>
      </c>
    </row>
    <row r="41" spans="1:9" ht="12.6" customHeight="1" x14ac:dyDescent="0.15">
      <c r="A41" s="279">
        <v>0</v>
      </c>
      <c r="B41" s="151">
        <v>0</v>
      </c>
      <c r="C41" s="23">
        <v>0</v>
      </c>
      <c r="D41" s="151">
        <v>183.98942813918305</v>
      </c>
      <c r="E41" s="23">
        <v>5.369344017153322E-4</v>
      </c>
      <c r="F41" s="151">
        <v>0</v>
      </c>
      <c r="G41" s="23">
        <v>0</v>
      </c>
      <c r="H41" s="151">
        <v>7.6574193548387095</v>
      </c>
      <c r="I41" s="23">
        <v>5.2343500059946855E-4</v>
      </c>
    </row>
    <row r="42" spans="1:9" ht="12.6" customHeight="1" x14ac:dyDescent="0.15">
      <c r="A42" s="279">
        <v>6.7807241134405505E-3</v>
      </c>
      <c r="B42" s="151">
        <v>0</v>
      </c>
      <c r="C42" s="23">
        <v>0</v>
      </c>
      <c r="D42" s="151">
        <v>18112.048098335854</v>
      </c>
      <c r="E42" s="23">
        <v>5.2856198358106725E-2</v>
      </c>
      <c r="F42" s="151">
        <v>0</v>
      </c>
      <c r="G42" s="23">
        <v>0</v>
      </c>
      <c r="H42" s="151">
        <v>0</v>
      </c>
      <c r="I42" s="23">
        <v>0</v>
      </c>
    </row>
    <row r="43" spans="1:9" ht="12.6" customHeight="1" x14ac:dyDescent="0.15">
      <c r="A43" s="279">
        <v>0.28031441186714912</v>
      </c>
      <c r="B43" s="151">
        <v>0</v>
      </c>
      <c r="C43" s="23">
        <v>0</v>
      </c>
      <c r="D43" s="151">
        <v>117497.4697065053</v>
      </c>
      <c r="E43" s="23">
        <v>0.34289162283934649</v>
      </c>
      <c r="F43" s="151">
        <v>2070.768</v>
      </c>
      <c r="G43" s="23">
        <v>0.55437737098901074</v>
      </c>
      <c r="H43" s="151">
        <v>7789.6990752688171</v>
      </c>
      <c r="I43" s="23">
        <v>0.5324771899238494</v>
      </c>
    </row>
    <row r="44" spans="1:9" ht="12.6" customHeight="1" x14ac:dyDescent="0.15">
      <c r="A44" s="279">
        <v>0.50596758635426986</v>
      </c>
      <c r="B44" s="151">
        <v>179429.13200000001</v>
      </c>
      <c r="C44" s="23">
        <v>0.204026024473314</v>
      </c>
      <c r="D44" s="151">
        <v>91192.830481089259</v>
      </c>
      <c r="E44" s="23">
        <v>0.26612707246446243</v>
      </c>
      <c r="F44" s="151">
        <v>2454.4357999999997</v>
      </c>
      <c r="G44" s="23">
        <v>0.65709131397882781</v>
      </c>
      <c r="H44" s="151">
        <v>10058.428376344087</v>
      </c>
      <c r="I44" s="23">
        <v>0.68755976644722694</v>
      </c>
    </row>
    <row r="45" spans="1:9" ht="12.6" customHeight="1" x14ac:dyDescent="0.15">
      <c r="A45" s="279">
        <v>7.4597759201809097E-2</v>
      </c>
      <c r="B45" s="151">
        <v>31511.966</v>
      </c>
      <c r="C45" s="23">
        <v>3.5831757500327417E-2</v>
      </c>
      <c r="D45" s="151">
        <v>28716.537751891072</v>
      </c>
      <c r="E45" s="23">
        <v>8.3803168329233582E-2</v>
      </c>
      <c r="F45" s="151">
        <v>1761.8566499999999</v>
      </c>
      <c r="G45" s="23">
        <v>0.4716769129552445</v>
      </c>
      <c r="H45" s="151">
        <v>4054.2068387096774</v>
      </c>
      <c r="I45" s="23">
        <v>0.27713171510052004</v>
      </c>
    </row>
    <row r="46" spans="1:9" ht="12.6" customHeight="1" x14ac:dyDescent="0.15">
      <c r="A46" s="279">
        <v>0.71665020097399412</v>
      </c>
      <c r="B46" s="151">
        <v>63863.455000000002</v>
      </c>
      <c r="C46" s="23">
        <v>7.2618123308874877E-2</v>
      </c>
      <c r="D46" s="151">
        <v>363468.25674130104</v>
      </c>
      <c r="E46" s="23">
        <v>1.0607055685192575</v>
      </c>
      <c r="F46" s="151">
        <v>435.03899999999999</v>
      </c>
      <c r="G46" s="23">
        <v>0.11646682636475369</v>
      </c>
      <c r="H46" s="151">
        <v>6230.0879784946237</v>
      </c>
      <c r="I46" s="23">
        <v>0.42586750883604485</v>
      </c>
    </row>
    <row r="47" spans="1:9" ht="12.6" customHeight="1" x14ac:dyDescent="0.15">
      <c r="A47" s="279">
        <v>0.12737023874978623</v>
      </c>
      <c r="B47" s="151">
        <v>237246.755</v>
      </c>
      <c r="C47" s="23">
        <v>0.26976952795961989</v>
      </c>
      <c r="D47" s="151">
        <v>9585.9562208774587</v>
      </c>
      <c r="E47" s="23">
        <v>2.7974594629603479E-2</v>
      </c>
      <c r="F47" s="151">
        <v>95</v>
      </c>
      <c r="G47" s="23">
        <v>2.5433003718405938E-2</v>
      </c>
      <c r="H47" s="151">
        <v>1527.5509999999999</v>
      </c>
      <c r="I47" s="23">
        <v>0.1044181625099936</v>
      </c>
    </row>
    <row r="48" spans="1:9" ht="12.6" customHeight="1" x14ac:dyDescent="0.15">
      <c r="A48" s="279">
        <v>8.0765269944905738E-3</v>
      </c>
      <c r="B48" s="151">
        <v>13276.39</v>
      </c>
      <c r="C48" s="23">
        <v>1.5096372817861376E-2</v>
      </c>
      <c r="D48" s="151">
        <v>6821.7106807866867</v>
      </c>
      <c r="E48" s="23">
        <v>1.9907726112896405E-2</v>
      </c>
      <c r="F48" s="151">
        <v>26.217500000000001</v>
      </c>
      <c r="G48" s="23">
        <v>7.0188397367085022E-3</v>
      </c>
      <c r="H48" s="151">
        <v>539.63826881720433</v>
      </c>
      <c r="I48" s="23">
        <v>3.6887826625733901E-2</v>
      </c>
    </row>
    <row r="49" spans="1:18" ht="12.6" customHeight="1" x14ac:dyDescent="0.15">
      <c r="A49" s="279">
        <v>1.0690137213754538</v>
      </c>
      <c r="B49" s="151">
        <v>1055932.6669999999</v>
      </c>
      <c r="C49" s="23">
        <v>1.2006843134007563</v>
      </c>
      <c r="D49" s="151">
        <v>910697.88144931919</v>
      </c>
      <c r="E49" s="23">
        <v>2.6576799931651873</v>
      </c>
      <c r="F49" s="151">
        <v>5165.7958499999995</v>
      </c>
      <c r="G49" s="23">
        <v>1.3829653164376416</v>
      </c>
      <c r="H49" s="151">
        <v>28597.020967741937</v>
      </c>
      <c r="I49" s="23">
        <v>1.954794558552462</v>
      </c>
    </row>
    <row r="50" spans="1:18" ht="12.6" customHeight="1" x14ac:dyDescent="0.15">
      <c r="A50" s="279">
        <v>2.7952254634251862E-2</v>
      </c>
      <c r="B50" s="151">
        <v>0</v>
      </c>
      <c r="C50" s="23">
        <v>0</v>
      </c>
      <c r="D50" s="151">
        <v>3039.4505900151289</v>
      </c>
      <c r="E50" s="23">
        <v>8.8699965025084669E-3</v>
      </c>
      <c r="F50" s="151">
        <v>44.65</v>
      </c>
      <c r="G50" s="23">
        <v>1.195351174765079E-2</v>
      </c>
      <c r="H50" s="151">
        <v>249.67982795698924</v>
      </c>
      <c r="I50" s="23">
        <v>1.7067259195326468E-2</v>
      </c>
    </row>
    <row r="51" spans="1:18" ht="12.6" customHeight="1" x14ac:dyDescent="0.15">
      <c r="A51" s="279">
        <v>0.10586390397252429</v>
      </c>
      <c r="B51" s="151">
        <v>0</v>
      </c>
      <c r="C51" s="23">
        <v>0</v>
      </c>
      <c r="D51" s="151">
        <v>25544.220151285932</v>
      </c>
      <c r="E51" s="23">
        <v>7.4545427435319736E-2</v>
      </c>
      <c r="F51" s="151">
        <v>0</v>
      </c>
      <c r="G51" s="23">
        <v>0</v>
      </c>
      <c r="H51" s="151">
        <v>766.40125806451613</v>
      </c>
      <c r="I51" s="23">
        <v>5.2388569096838131E-2</v>
      </c>
    </row>
    <row r="52" spans="1:18" ht="12.6" customHeight="1" x14ac:dyDescent="0.15">
      <c r="A52" s="279">
        <v>2.4851583114107973E-2</v>
      </c>
      <c r="B52" s="151">
        <v>0</v>
      </c>
      <c r="C52" s="23">
        <v>0</v>
      </c>
      <c r="D52" s="151">
        <v>4296.7324704992434</v>
      </c>
      <c r="E52" s="23">
        <v>1.2539108913546497E-2</v>
      </c>
      <c r="F52" s="151">
        <v>255</v>
      </c>
      <c r="G52" s="23">
        <v>6.8267536296773831E-2</v>
      </c>
      <c r="H52" s="151">
        <v>1026.2902150537634</v>
      </c>
      <c r="I52" s="23">
        <v>7.0153689440090802E-2</v>
      </c>
    </row>
    <row r="53" spans="1:18" ht="12.6" customHeight="1" x14ac:dyDescent="0.15">
      <c r="A53" s="279">
        <v>0.19166685349768275</v>
      </c>
      <c r="B53" s="151">
        <v>0</v>
      </c>
      <c r="C53" s="23">
        <v>0</v>
      </c>
      <c r="D53" s="151">
        <v>17733.90251588502</v>
      </c>
      <c r="E53" s="23">
        <v>5.175266010524069E-2</v>
      </c>
      <c r="F53" s="151">
        <v>745.2</v>
      </c>
      <c r="G53" s="23">
        <v>0.19950183548374847</v>
      </c>
      <c r="H53" s="151">
        <v>1615.320505376344</v>
      </c>
      <c r="I53" s="23">
        <v>0.11041778574732503</v>
      </c>
    </row>
    <row r="54" spans="1:18" ht="12.6" customHeight="1" x14ac:dyDescent="0.15">
      <c r="A54" s="279">
        <v>7.8368261878478354E-5</v>
      </c>
      <c r="B54" s="151">
        <v>0</v>
      </c>
      <c r="C54" s="23">
        <v>0</v>
      </c>
      <c r="D54" s="151">
        <v>22183.567491679274</v>
      </c>
      <c r="E54" s="23">
        <v>6.4738070331117406E-2</v>
      </c>
      <c r="F54" s="151">
        <v>47.527300000000004</v>
      </c>
      <c r="G54" s="23">
        <v>1.2723810501324154E-2</v>
      </c>
      <c r="H54" s="151">
        <v>25.268924731182796</v>
      </c>
      <c r="I54" s="23">
        <v>1.7272972810946682E-3</v>
      </c>
    </row>
    <row r="55" spans="1:18" ht="12.6" customHeight="1" x14ac:dyDescent="0.15">
      <c r="A55" s="279">
        <v>9.3745910702794824E-2</v>
      </c>
      <c r="B55" s="151">
        <v>0</v>
      </c>
      <c r="C55" s="23">
        <v>0</v>
      </c>
      <c r="D55" s="151">
        <v>32495.829136157339</v>
      </c>
      <c r="E55" s="23">
        <v>9.483223439483307E-2</v>
      </c>
      <c r="F55" s="151">
        <v>0</v>
      </c>
      <c r="G55" s="23">
        <v>0</v>
      </c>
      <c r="H55" s="151">
        <v>816.3399569892473</v>
      </c>
      <c r="I55" s="23">
        <v>5.5802207777222758E-2</v>
      </c>
    </row>
    <row r="56" spans="1:18" ht="12.6" customHeight="1" x14ac:dyDescent="0.15">
      <c r="A56" s="279">
        <v>0.1752528590307616</v>
      </c>
      <c r="B56" s="151">
        <v>0</v>
      </c>
      <c r="C56" s="23">
        <v>0</v>
      </c>
      <c r="D56" s="151">
        <v>124154.61759757942</v>
      </c>
      <c r="E56" s="23">
        <v>0.36231910710393361</v>
      </c>
      <c r="F56" s="151">
        <v>493.80619999999999</v>
      </c>
      <c r="G56" s="23">
        <v>0.13219973600812535</v>
      </c>
      <c r="H56" s="151">
        <v>2938.1439354838712</v>
      </c>
      <c r="I56" s="23">
        <v>0.20084147169757804</v>
      </c>
    </row>
    <row r="57" spans="1:18" ht="12.6" customHeight="1" x14ac:dyDescent="0.15">
      <c r="A57" s="279">
        <v>2.3850039477014291</v>
      </c>
      <c r="B57" s="151">
        <v>31868099.353999998</v>
      </c>
      <c r="C57" s="23">
        <v>36.236711097265996</v>
      </c>
      <c r="D57" s="151">
        <v>414058.15240695915</v>
      </c>
      <c r="E57" s="23">
        <v>1.2083415258500929</v>
      </c>
      <c r="F57" s="151">
        <v>4905.5185000000001</v>
      </c>
      <c r="G57" s="23">
        <v>1.3132849500127277</v>
      </c>
      <c r="H57" s="151">
        <v>31128.765784946238</v>
      </c>
      <c r="I57" s="23">
        <v>2.1278559763098217</v>
      </c>
    </row>
    <row r="58" spans="1:18" ht="3.95" customHeight="1" x14ac:dyDescent="0.15">
      <c r="A58" s="279"/>
      <c r="B58" s="151"/>
      <c r="C58" s="58"/>
      <c r="D58" s="151"/>
      <c r="E58" s="58"/>
      <c r="F58" s="151"/>
      <c r="G58" s="58"/>
      <c r="H58" s="151"/>
      <c r="I58" s="58"/>
    </row>
    <row r="59" spans="1:18" ht="12.6" customHeight="1" x14ac:dyDescent="0.15">
      <c r="A59" s="279">
        <v>100</v>
      </c>
      <c r="B59" s="151">
        <v>87944237.732999995</v>
      </c>
      <c r="C59" s="23">
        <v>100</v>
      </c>
      <c r="D59" s="151">
        <v>34266649.250149772</v>
      </c>
      <c r="E59" s="58">
        <v>100</v>
      </c>
      <c r="F59" s="151">
        <v>373530.39795000001</v>
      </c>
      <c r="G59" s="58">
        <v>100</v>
      </c>
      <c r="H59" s="151">
        <v>1462916.9516881721</v>
      </c>
      <c r="I59" s="58">
        <v>100</v>
      </c>
    </row>
    <row r="60" spans="1:18" ht="3.95" customHeight="1" x14ac:dyDescent="0.15">
      <c r="A60" s="280"/>
      <c r="B60" s="36"/>
      <c r="C60" s="169"/>
      <c r="D60" s="182"/>
      <c r="E60" s="183"/>
      <c r="F60" s="36"/>
      <c r="G60" s="169"/>
      <c r="H60" s="36"/>
      <c r="I60" s="169"/>
    </row>
    <row r="63" spans="1:18" x14ac:dyDescent="0.15">
      <c r="B63" s="8"/>
      <c r="C63" s="117">
        <f>SUM(C7,C21,C9,C23)-C59</f>
        <v>0</v>
      </c>
      <c r="D63" s="117">
        <f t="shared" ref="D63:R63" si="0">SUM(D7,D21,D9,D23)-D59</f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  <c r="R63" s="117">
        <f t="shared" si="0"/>
        <v>0</v>
      </c>
    </row>
  </sheetData>
  <mergeCells count="8">
    <mergeCell ref="A2:I2"/>
    <mergeCell ref="H3:I3"/>
    <mergeCell ref="B4:C4"/>
    <mergeCell ref="D4:I4"/>
    <mergeCell ref="B5:C5"/>
    <mergeCell ref="D5:E5"/>
    <mergeCell ref="F5:G5"/>
    <mergeCell ref="H5:I5"/>
  </mergeCells>
  <phoneticPr fontId="3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pageSetUpPr fitToPage="1"/>
  </sheetPr>
  <dimension ref="A1:Q63"/>
  <sheetViews>
    <sheetView view="pageBreakPreview" topLeftCell="A16" zoomScale="130" zoomScaleNormal="90" zoomScaleSheetLayoutView="130" workbookViewId="0">
      <selection activeCell="B7" sqref="B7:G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8" ht="12" customHeight="1" x14ac:dyDescent="0.15">
      <c r="A1" s="101"/>
      <c r="B1" s="33"/>
      <c r="C1" s="162"/>
      <c r="D1" s="33"/>
      <c r="E1" s="162"/>
      <c r="F1" s="33"/>
      <c r="G1" s="162"/>
    </row>
    <row r="2" spans="1:8" ht="18.75" customHeight="1" x14ac:dyDescent="0.15">
      <c r="A2" s="282" t="s">
        <v>266</v>
      </c>
      <c r="B2" s="282"/>
      <c r="C2" s="282"/>
      <c r="D2" s="282"/>
      <c r="E2" s="282"/>
      <c r="F2" s="282"/>
      <c r="G2" s="282"/>
      <c r="H2" s="180"/>
    </row>
    <row r="3" spans="1:8" ht="12" customHeight="1" x14ac:dyDescent="0.15">
      <c r="A3" s="102"/>
      <c r="B3" s="34"/>
      <c r="C3" s="163"/>
      <c r="D3" s="34"/>
      <c r="E3" s="163"/>
      <c r="F3" s="34"/>
      <c r="G3" s="163"/>
    </row>
    <row r="4" spans="1:8" x14ac:dyDescent="0.15">
      <c r="A4" s="283" t="s">
        <v>0</v>
      </c>
      <c r="B4" s="286" t="s">
        <v>324</v>
      </c>
      <c r="C4" s="287"/>
      <c r="D4" s="287"/>
      <c r="E4" s="287"/>
      <c r="F4" s="287"/>
      <c r="G4" s="287"/>
    </row>
    <row r="5" spans="1:8" x14ac:dyDescent="0.15">
      <c r="A5" s="284"/>
      <c r="B5" s="289" t="s">
        <v>104</v>
      </c>
      <c r="C5" s="301"/>
      <c r="D5" s="286" t="s">
        <v>226</v>
      </c>
      <c r="E5" s="288"/>
      <c r="F5" s="286" t="s">
        <v>106</v>
      </c>
      <c r="G5" s="287"/>
    </row>
    <row r="6" spans="1:8" x14ac:dyDescent="0.15">
      <c r="A6" s="285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4</v>
      </c>
      <c r="G6" s="166" t="s">
        <v>5</v>
      </c>
    </row>
    <row r="7" spans="1:8" ht="12.4" customHeight="1" x14ac:dyDescent="0.15">
      <c r="A7" s="114" t="s">
        <v>8</v>
      </c>
      <c r="B7" s="151">
        <v>478729.21638888889</v>
      </c>
      <c r="C7" s="23">
        <v>13.377645327638849</v>
      </c>
      <c r="D7" s="151">
        <v>318090.31491017959</v>
      </c>
      <c r="E7" s="23">
        <v>15.773932471611788</v>
      </c>
      <c r="F7" s="151">
        <v>2236760.166147287</v>
      </c>
      <c r="G7" s="23">
        <v>16.394725211798498</v>
      </c>
    </row>
    <row r="8" spans="1:8" ht="6" customHeight="1" x14ac:dyDescent="0.15">
      <c r="A8" s="114"/>
      <c r="B8" s="151"/>
      <c r="C8" s="23"/>
      <c r="D8" s="151"/>
      <c r="E8" s="23"/>
      <c r="F8" s="151"/>
      <c r="G8" s="23"/>
    </row>
    <row r="9" spans="1:8" ht="12.4" customHeight="1" x14ac:dyDescent="0.15">
      <c r="A9" s="114" t="s">
        <v>9</v>
      </c>
      <c r="B9" s="151">
        <v>358679.45199999999</v>
      </c>
      <c r="C9" s="23">
        <v>10.022965657625631</v>
      </c>
      <c r="D9" s="151">
        <v>218613.58274850299</v>
      </c>
      <c r="E9" s="23">
        <v>10.840933313627415</v>
      </c>
      <c r="F9" s="151">
        <v>860330.41237209307</v>
      </c>
      <c r="G9" s="23">
        <v>6.3059423695338497</v>
      </c>
    </row>
    <row r="10" spans="1:8" ht="12.4" customHeight="1" x14ac:dyDescent="0.15">
      <c r="A10" s="114" t="s">
        <v>10</v>
      </c>
      <c r="B10" s="151">
        <v>267218.3122962963</v>
      </c>
      <c r="C10" s="23">
        <v>7.4671686719161672</v>
      </c>
      <c r="D10" s="151">
        <v>157041.85023952098</v>
      </c>
      <c r="E10" s="23">
        <v>7.7876232779821128</v>
      </c>
      <c r="F10" s="151">
        <v>574437.96060465125</v>
      </c>
      <c r="G10" s="23">
        <v>4.2104435951042607</v>
      </c>
    </row>
    <row r="11" spans="1:8" ht="12.4" customHeight="1" x14ac:dyDescent="0.15">
      <c r="A11" s="116" t="s">
        <v>11</v>
      </c>
      <c r="B11" s="151">
        <v>243277.2231851852</v>
      </c>
      <c r="C11" s="23">
        <v>6.7981570722028346</v>
      </c>
      <c r="D11" s="151">
        <v>144554.96876646706</v>
      </c>
      <c r="E11" s="23">
        <v>7.1684053518010176</v>
      </c>
      <c r="F11" s="151">
        <v>529140.07951937988</v>
      </c>
      <c r="G11" s="23">
        <v>3.8784248457052488</v>
      </c>
    </row>
    <row r="12" spans="1:8" ht="12.4" customHeight="1" x14ac:dyDescent="0.15">
      <c r="A12" s="116" t="s">
        <v>12</v>
      </c>
      <c r="B12" s="151">
        <v>1325.6240370370372</v>
      </c>
      <c r="C12" s="23">
        <v>3.7043338067064044E-2</v>
      </c>
      <c r="D12" s="151">
        <v>1646.4807005988025</v>
      </c>
      <c r="E12" s="23">
        <v>8.1648117436053477E-2</v>
      </c>
      <c r="F12" s="151">
        <v>8506.1377829457379</v>
      </c>
      <c r="G12" s="23">
        <v>6.234722599039226E-2</v>
      </c>
    </row>
    <row r="13" spans="1:8" ht="12.4" customHeight="1" x14ac:dyDescent="0.15">
      <c r="A13" s="116" t="s">
        <v>13</v>
      </c>
      <c r="B13" s="151">
        <v>2597.3915185185188</v>
      </c>
      <c r="C13" s="23">
        <v>7.2581704483922316E-2</v>
      </c>
      <c r="D13" s="151">
        <v>1138.9100239520958</v>
      </c>
      <c r="E13" s="23">
        <v>5.6477952854789043E-2</v>
      </c>
      <c r="F13" s="151">
        <v>9865.9799224806211</v>
      </c>
      <c r="G13" s="23">
        <v>7.2314427010204463E-2</v>
      </c>
    </row>
    <row r="14" spans="1:8" ht="12.4" customHeight="1" x14ac:dyDescent="0.15">
      <c r="A14" s="116" t="s">
        <v>14</v>
      </c>
      <c r="B14" s="151">
        <v>20018.073555555555</v>
      </c>
      <c r="C14" s="23">
        <v>0.55938655716234653</v>
      </c>
      <c r="D14" s="151">
        <v>9701.4907485029944</v>
      </c>
      <c r="E14" s="23">
        <v>0.48109185589025111</v>
      </c>
      <c r="F14" s="151">
        <v>26925.763379844961</v>
      </c>
      <c r="G14" s="23">
        <v>0.19735709639841498</v>
      </c>
    </row>
    <row r="15" spans="1:8" ht="12.4" customHeight="1" x14ac:dyDescent="0.15">
      <c r="A15" s="114" t="s">
        <v>15</v>
      </c>
      <c r="B15" s="151">
        <v>91461.139703703695</v>
      </c>
      <c r="C15" s="23">
        <v>2.5557969857094633</v>
      </c>
      <c r="D15" s="151">
        <v>61571.73250898203</v>
      </c>
      <c r="E15" s="23">
        <v>3.0533100356453047</v>
      </c>
      <c r="F15" s="151">
        <v>285892.45176744187</v>
      </c>
      <c r="G15" s="23">
        <v>2.0954987744295894</v>
      </c>
    </row>
    <row r="16" spans="1:8" ht="12.4" customHeight="1" x14ac:dyDescent="0.15">
      <c r="A16" s="116" t="s">
        <v>11</v>
      </c>
      <c r="B16" s="151">
        <v>87349.14</v>
      </c>
      <c r="C16" s="23">
        <v>2.4408909558697922</v>
      </c>
      <c r="D16" s="151">
        <v>56262.271898203595</v>
      </c>
      <c r="E16" s="23">
        <v>2.7900166588609445</v>
      </c>
      <c r="F16" s="151">
        <v>246469.46113565893</v>
      </c>
      <c r="G16" s="23">
        <v>1.8065410630855705</v>
      </c>
    </row>
    <row r="17" spans="1:7" ht="12.4" customHeight="1" x14ac:dyDescent="0.15">
      <c r="A17" s="116" t="s">
        <v>12</v>
      </c>
      <c r="B17" s="151">
        <v>37.31388888888889</v>
      </c>
      <c r="C17" s="23">
        <v>1.0427021252552599E-3</v>
      </c>
      <c r="D17" s="151">
        <v>156.03291616766467</v>
      </c>
      <c r="E17" s="23">
        <v>7.7375907646619127E-3</v>
      </c>
      <c r="F17" s="151">
        <v>1539.0668759689922</v>
      </c>
      <c r="G17" s="23">
        <v>1.128086010113221E-2</v>
      </c>
    </row>
    <row r="18" spans="1:7" ht="12.4" customHeight="1" x14ac:dyDescent="0.15">
      <c r="A18" s="116" t="s">
        <v>13</v>
      </c>
      <c r="B18" s="151">
        <v>1490.8197592592594</v>
      </c>
      <c r="C18" s="23">
        <v>4.1659579787596164E-2</v>
      </c>
      <c r="D18" s="151">
        <v>2213.4162574850297</v>
      </c>
      <c r="E18" s="23">
        <v>0.10976215540229645</v>
      </c>
      <c r="F18" s="151">
        <v>10970.435131782946</v>
      </c>
      <c r="G18" s="23">
        <v>8.0409724816066189E-2</v>
      </c>
    </row>
    <row r="19" spans="1:7" ht="12.4" customHeight="1" x14ac:dyDescent="0.15">
      <c r="A19" s="114" t="s">
        <v>14</v>
      </c>
      <c r="B19" s="151">
        <v>2583.8660555555557</v>
      </c>
      <c r="C19" s="23">
        <v>7.2203747926820008E-2</v>
      </c>
      <c r="D19" s="151">
        <v>2940.0114371257487</v>
      </c>
      <c r="E19" s="23">
        <v>0.14579363061740225</v>
      </c>
      <c r="F19" s="151">
        <v>26913.488624031008</v>
      </c>
      <c r="G19" s="23">
        <v>0.19726712642682062</v>
      </c>
    </row>
    <row r="20" spans="1:7" ht="6" customHeight="1" x14ac:dyDescent="0.15">
      <c r="A20" s="114"/>
      <c r="B20" s="151"/>
      <c r="C20" s="23"/>
      <c r="D20" s="151"/>
      <c r="E20" s="23"/>
      <c r="F20" s="151"/>
      <c r="G20" s="23"/>
    </row>
    <row r="21" spans="1:7" ht="12.4" customHeight="1" x14ac:dyDescent="0.15">
      <c r="A21" s="116" t="s">
        <v>16</v>
      </c>
      <c r="B21" s="151">
        <v>2320894.5329814814</v>
      </c>
      <c r="C21" s="23">
        <v>64.855251867186595</v>
      </c>
      <c r="D21" s="151">
        <v>1231348.4652934133</v>
      </c>
      <c r="E21" s="23">
        <v>61.061926849441228</v>
      </c>
      <c r="F21" s="151">
        <v>9168280.9721550383</v>
      </c>
      <c r="G21" s="23">
        <v>67.200520412497752</v>
      </c>
    </row>
    <row r="22" spans="1:7" ht="6" customHeight="1" x14ac:dyDescent="0.15">
      <c r="A22" s="114"/>
      <c r="B22" s="151"/>
      <c r="C22" s="23"/>
      <c r="D22" s="151"/>
      <c r="E22" s="23"/>
      <c r="F22" s="151"/>
      <c r="G22" s="23"/>
    </row>
    <row r="23" spans="1:7" ht="12.4" customHeight="1" x14ac:dyDescent="0.15">
      <c r="A23" s="114" t="s">
        <v>17</v>
      </c>
      <c r="B23" s="151">
        <v>420272.88331481483</v>
      </c>
      <c r="C23" s="23">
        <v>11.74413714754893</v>
      </c>
      <c r="D23" s="151">
        <v>248504.48159281438</v>
      </c>
      <c r="E23" s="23">
        <v>12.323207365319574</v>
      </c>
      <c r="F23" s="151">
        <v>1377798.0496162791</v>
      </c>
      <c r="G23" s="23">
        <v>10.098812006169902</v>
      </c>
    </row>
    <row r="24" spans="1:7" ht="12.4" customHeight="1" x14ac:dyDescent="0.15">
      <c r="A24" s="114" t="s">
        <v>18</v>
      </c>
      <c r="B24" s="151">
        <v>2731.8298888888889</v>
      </c>
      <c r="C24" s="23">
        <v>7.6338460444643971E-2</v>
      </c>
      <c r="D24" s="151">
        <v>1544.6778023952097</v>
      </c>
      <c r="E24" s="23">
        <v>7.6599764919783722E-2</v>
      </c>
      <c r="F24" s="151">
        <v>8994.3973255813962</v>
      </c>
      <c r="G24" s="23">
        <v>6.5926009784337436E-2</v>
      </c>
    </row>
    <row r="25" spans="1:7" ht="12.4" customHeight="1" x14ac:dyDescent="0.15">
      <c r="A25" s="114" t="s">
        <v>19</v>
      </c>
      <c r="B25" s="151">
        <v>8210.9717777777787</v>
      </c>
      <c r="C25" s="23">
        <v>0.22944801461445286</v>
      </c>
      <c r="D25" s="151">
        <v>3736.590107784431</v>
      </c>
      <c r="E25" s="23">
        <v>0.1852955505763435</v>
      </c>
      <c r="F25" s="151">
        <v>27677.423496124029</v>
      </c>
      <c r="G25" s="23">
        <v>0.20286652080858322</v>
      </c>
    </row>
    <row r="26" spans="1:7" ht="12.4" customHeight="1" x14ac:dyDescent="0.15">
      <c r="A26" s="114" t="s">
        <v>20</v>
      </c>
      <c r="B26" s="151">
        <v>11160.851333333334</v>
      </c>
      <c r="C26" s="23">
        <v>0.31187967138933076</v>
      </c>
      <c r="D26" s="151">
        <v>4862.1591377245504</v>
      </c>
      <c r="E26" s="23">
        <v>0.24111193051053448</v>
      </c>
      <c r="F26" s="151">
        <v>10343.025798449613</v>
      </c>
      <c r="G26" s="23">
        <v>7.5811018271217792E-2</v>
      </c>
    </row>
    <row r="27" spans="1:7" ht="12.4" customHeight="1" x14ac:dyDescent="0.15">
      <c r="A27" s="114" t="s">
        <v>21</v>
      </c>
      <c r="B27" s="151">
        <v>79109.587555555554</v>
      </c>
      <c r="C27" s="23">
        <v>2.2106442809505054</v>
      </c>
      <c r="D27" s="151">
        <v>47907.303287425151</v>
      </c>
      <c r="E27" s="23">
        <v>2.3756981320423285</v>
      </c>
      <c r="F27" s="151">
        <v>209494.12608527133</v>
      </c>
      <c r="G27" s="23">
        <v>1.5355238718194018</v>
      </c>
    </row>
    <row r="28" spans="1:7" ht="12.4" customHeight="1" x14ac:dyDescent="0.15">
      <c r="A28" s="114" t="s">
        <v>22</v>
      </c>
      <c r="B28" s="151">
        <v>73498.703444444443</v>
      </c>
      <c r="C28" s="23">
        <v>2.0538533121871652</v>
      </c>
      <c r="D28" s="151">
        <v>45607.882868263478</v>
      </c>
      <c r="E28" s="23">
        <v>2.2616710752111784</v>
      </c>
      <c r="F28" s="151">
        <v>202613.19604263565</v>
      </c>
      <c r="G28" s="23">
        <v>1.4850888904754107</v>
      </c>
    </row>
    <row r="29" spans="1:7" ht="12.4" customHeight="1" x14ac:dyDescent="0.15">
      <c r="A29" s="114" t="s">
        <v>23</v>
      </c>
      <c r="B29" s="151">
        <v>0</v>
      </c>
      <c r="C29" s="23">
        <v>0</v>
      </c>
      <c r="D29" s="151">
        <v>15.162874251497005</v>
      </c>
      <c r="E29" s="23">
        <v>7.5191900949952701E-4</v>
      </c>
      <c r="F29" s="151">
        <v>51.921259689922479</v>
      </c>
      <c r="G29" s="23">
        <v>3.8056596239055904E-4</v>
      </c>
    </row>
    <row r="30" spans="1:7" ht="12.4" customHeight="1" x14ac:dyDescent="0.15">
      <c r="A30" s="114" t="s">
        <v>24</v>
      </c>
      <c r="B30" s="151">
        <v>1319.728037037037</v>
      </c>
      <c r="C30" s="23">
        <v>3.6878579798398675E-2</v>
      </c>
      <c r="D30" s="151">
        <v>717.50950898203587</v>
      </c>
      <c r="E30" s="23">
        <v>3.5580921555621266E-2</v>
      </c>
      <c r="F30" s="151">
        <v>3553.1072635658916</v>
      </c>
      <c r="G30" s="23">
        <v>2.6043121706045381E-2</v>
      </c>
    </row>
    <row r="31" spans="1:7" ht="12.4" customHeight="1" x14ac:dyDescent="0.15">
      <c r="A31" s="114" t="s">
        <v>25</v>
      </c>
      <c r="B31" s="151">
        <v>653.24925925925925</v>
      </c>
      <c r="C31" s="23">
        <v>1.825444656758575E-2</v>
      </c>
      <c r="D31" s="151">
        <v>228.62975449101796</v>
      </c>
      <c r="E31" s="23">
        <v>1.1337630035547764E-2</v>
      </c>
      <c r="F31" s="151">
        <v>1238.9987906976744</v>
      </c>
      <c r="G31" s="23">
        <v>9.0814585393065479E-3</v>
      </c>
    </row>
    <row r="32" spans="1:7" ht="12.4" customHeight="1" x14ac:dyDescent="0.15">
      <c r="A32" s="114" t="s">
        <v>26</v>
      </c>
      <c r="B32" s="151">
        <v>3637.9068148148149</v>
      </c>
      <c r="C32" s="23">
        <v>0.10165794239735577</v>
      </c>
      <c r="D32" s="151">
        <v>1338.1182814371257</v>
      </c>
      <c r="E32" s="23">
        <v>6.6356586230481782E-2</v>
      </c>
      <c r="F32" s="151">
        <v>2036.9027286821706</v>
      </c>
      <c r="G32" s="23">
        <v>1.4929835136248473E-2</v>
      </c>
    </row>
    <row r="33" spans="1:7" ht="12.4" customHeight="1" x14ac:dyDescent="0.15">
      <c r="A33" s="114" t="s">
        <v>27</v>
      </c>
      <c r="B33" s="151">
        <v>0</v>
      </c>
      <c r="C33" s="23">
        <v>0</v>
      </c>
      <c r="D33" s="151">
        <v>0</v>
      </c>
      <c r="E33" s="23">
        <v>0</v>
      </c>
      <c r="F33" s="151">
        <v>0</v>
      </c>
      <c r="G33" s="23">
        <v>0</v>
      </c>
    </row>
    <row r="34" spans="1:7" ht="12.4" customHeight="1" x14ac:dyDescent="0.15">
      <c r="A34" s="114" t="s">
        <v>28</v>
      </c>
      <c r="B34" s="151">
        <v>0</v>
      </c>
      <c r="C34" s="23">
        <v>0</v>
      </c>
      <c r="D34" s="151">
        <v>0</v>
      </c>
      <c r="E34" s="23">
        <v>0</v>
      </c>
      <c r="F34" s="151">
        <v>0</v>
      </c>
      <c r="G34" s="23">
        <v>0</v>
      </c>
    </row>
    <row r="35" spans="1:7" ht="12.4" customHeight="1" x14ac:dyDescent="0.15">
      <c r="A35" s="114" t="s">
        <v>29</v>
      </c>
      <c r="B35" s="151">
        <v>0.83333333333333337</v>
      </c>
      <c r="C35" s="23">
        <v>2.3286729515117843E-5</v>
      </c>
      <c r="D35" s="151">
        <v>0.26946107784431139</v>
      </c>
      <c r="E35" s="23">
        <v>1.3362434020803538E-5</v>
      </c>
      <c r="F35" s="151">
        <v>35328.363344961239</v>
      </c>
      <c r="G35" s="23">
        <v>0.25894542382738167</v>
      </c>
    </row>
    <row r="36" spans="1:7" ht="12.4" customHeight="1" x14ac:dyDescent="0.15">
      <c r="A36" s="114" t="s">
        <v>30</v>
      </c>
      <c r="B36" s="151">
        <v>0</v>
      </c>
      <c r="C36" s="23">
        <v>0</v>
      </c>
      <c r="D36" s="151">
        <v>497.4125389221557</v>
      </c>
      <c r="E36" s="23">
        <v>2.466642784049116E-2</v>
      </c>
      <c r="F36" s="151">
        <v>70.695577519379853</v>
      </c>
      <c r="G36" s="23">
        <v>5.1817561161061529E-4</v>
      </c>
    </row>
    <row r="37" spans="1:7" ht="12.4" customHeight="1" x14ac:dyDescent="0.15">
      <c r="A37" s="114" t="s">
        <v>31</v>
      </c>
      <c r="B37" s="151">
        <v>607.25185185185182</v>
      </c>
      <c r="C37" s="23">
        <v>1.696909154595418E-2</v>
      </c>
      <c r="D37" s="151">
        <v>599.38141317365273</v>
      </c>
      <c r="E37" s="23">
        <v>2.9723011022231766E-2</v>
      </c>
      <c r="F37" s="151">
        <v>1109.5862751937984</v>
      </c>
      <c r="G37" s="23">
        <v>8.1329068515732326E-3</v>
      </c>
    </row>
    <row r="38" spans="1:7" ht="12.4" customHeight="1" x14ac:dyDescent="0.15">
      <c r="A38" s="114" t="s">
        <v>32</v>
      </c>
      <c r="B38" s="151">
        <v>48010.822240740737</v>
      </c>
      <c r="C38" s="23">
        <v>1.34161803758224</v>
      </c>
      <c r="D38" s="151">
        <v>22245.750443113775</v>
      </c>
      <c r="E38" s="23">
        <v>1.1031551380905467</v>
      </c>
      <c r="F38" s="151">
        <v>76103.320810077523</v>
      </c>
      <c r="G38" s="23">
        <v>0.55781261275573368</v>
      </c>
    </row>
    <row r="39" spans="1:7" ht="12.4" customHeight="1" x14ac:dyDescent="0.15">
      <c r="A39" s="114" t="s">
        <v>33</v>
      </c>
      <c r="B39" s="151">
        <v>32464.555481481482</v>
      </c>
      <c r="C39" s="23">
        <v>0.90719198679095459</v>
      </c>
      <c r="D39" s="151">
        <v>21281.676323353295</v>
      </c>
      <c r="E39" s="23">
        <v>1.0553472063494482</v>
      </c>
      <c r="F39" s="151">
        <v>122017.16323255814</v>
      </c>
      <c r="G39" s="23">
        <v>0.89434615860788169</v>
      </c>
    </row>
    <row r="40" spans="1:7" ht="12.4" customHeight="1" x14ac:dyDescent="0.15">
      <c r="A40" s="114" t="s">
        <v>34</v>
      </c>
      <c r="B40" s="151">
        <v>47124.390018518512</v>
      </c>
      <c r="C40" s="23">
        <v>1.3168475087113913</v>
      </c>
      <c r="D40" s="151">
        <v>27676.749233532937</v>
      </c>
      <c r="E40" s="23">
        <v>1.3724755296833169</v>
      </c>
      <c r="F40" s="151">
        <v>157427.67220155039</v>
      </c>
      <c r="G40" s="23">
        <v>1.1538936831672608</v>
      </c>
    </row>
    <row r="41" spans="1:7" ht="12.4" customHeight="1" x14ac:dyDescent="0.15">
      <c r="A41" s="114" t="s">
        <v>35</v>
      </c>
      <c r="B41" s="151">
        <v>11.464074074074075</v>
      </c>
      <c r="C41" s="23">
        <v>3.2035295052508555E-4</v>
      </c>
      <c r="D41" s="151">
        <v>7.9712574850299394</v>
      </c>
      <c r="E41" s="23">
        <v>3.9529049263319261E-4</v>
      </c>
      <c r="F41" s="151">
        <v>33.780310077519381</v>
      </c>
      <c r="G41" s="23">
        <v>2.4759869639676417E-4</v>
      </c>
    </row>
    <row r="42" spans="1:7" ht="12.4" customHeight="1" x14ac:dyDescent="0.15">
      <c r="A42" s="114" t="s">
        <v>36</v>
      </c>
      <c r="B42" s="151">
        <v>0</v>
      </c>
      <c r="C42" s="23">
        <v>0</v>
      </c>
      <c r="D42" s="151">
        <v>0</v>
      </c>
      <c r="E42" s="23">
        <v>0</v>
      </c>
      <c r="F42" s="151">
        <v>4146.7504108527128</v>
      </c>
      <c r="G42" s="23">
        <v>3.0394333079054862E-2</v>
      </c>
    </row>
    <row r="43" spans="1:7" ht="12.4" customHeight="1" x14ac:dyDescent="0.15">
      <c r="A43" s="114" t="s">
        <v>37</v>
      </c>
      <c r="B43" s="151">
        <v>16782.871166666668</v>
      </c>
      <c r="C43" s="23">
        <v>0.46898181761428426</v>
      </c>
      <c r="D43" s="151">
        <v>10012.768964071856</v>
      </c>
      <c r="E43" s="23">
        <v>0.49652797991576103</v>
      </c>
      <c r="F43" s="151">
        <v>44789.609333333334</v>
      </c>
      <c r="G43" s="23">
        <v>0.32829328261358709</v>
      </c>
    </row>
    <row r="44" spans="1:7" ht="12.4" customHeight="1" x14ac:dyDescent="0.15">
      <c r="A44" s="114" t="s">
        <v>38</v>
      </c>
      <c r="B44" s="151">
        <v>19704.233555555555</v>
      </c>
      <c r="C44" s="23">
        <v>0.55061658853311701</v>
      </c>
      <c r="D44" s="151">
        <v>12266.77345508982</v>
      </c>
      <c r="E44" s="23">
        <v>0.60830288460616866</v>
      </c>
      <c r="F44" s="151">
        <v>55202.945596899226</v>
      </c>
      <c r="G44" s="23">
        <v>0.40461965374763803</v>
      </c>
    </row>
    <row r="45" spans="1:7" ht="12.4" customHeight="1" x14ac:dyDescent="0.15">
      <c r="A45" s="114" t="s">
        <v>39</v>
      </c>
      <c r="B45" s="151">
        <v>6744.5171666666665</v>
      </c>
      <c r="C45" s="23">
        <v>0.18846929636428272</v>
      </c>
      <c r="D45" s="151">
        <v>4649.5945868263479</v>
      </c>
      <c r="E45" s="23">
        <v>0.23057096552493431</v>
      </c>
      <c r="F45" s="151">
        <v>19094.643701550387</v>
      </c>
      <c r="G45" s="23">
        <v>0.13995753377678113</v>
      </c>
    </row>
    <row r="46" spans="1:7" ht="12.4" customHeight="1" x14ac:dyDescent="0.15">
      <c r="A46" s="116" t="s">
        <v>40</v>
      </c>
      <c r="B46" s="151">
        <v>11751.728703703704</v>
      </c>
      <c r="C46" s="23">
        <v>0.32839119318983345</v>
      </c>
      <c r="D46" s="151">
        <v>7321.5108502994008</v>
      </c>
      <c r="E46" s="23">
        <v>0.36306989659652739</v>
      </c>
      <c r="F46" s="151">
        <v>63749.403286821711</v>
      </c>
      <c r="G46" s="23">
        <v>0.46726241155474157</v>
      </c>
    </row>
    <row r="47" spans="1:7" ht="12.4" customHeight="1" x14ac:dyDescent="0.15">
      <c r="A47" s="114" t="s">
        <v>41</v>
      </c>
      <c r="B47" s="151">
        <v>2167.661111111111</v>
      </c>
      <c r="C47" s="23">
        <v>6.0573285569861093E-2</v>
      </c>
      <c r="D47" s="151">
        <v>1562.9697185628743</v>
      </c>
      <c r="E47" s="23">
        <v>7.7506851482562603E-2</v>
      </c>
      <c r="F47" s="151">
        <v>14043.677178294573</v>
      </c>
      <c r="G47" s="23">
        <v>0.10293559040705132</v>
      </c>
    </row>
    <row r="48" spans="1:7" ht="12.4" customHeight="1" x14ac:dyDescent="0.15">
      <c r="A48" s="114" t="s">
        <v>42</v>
      </c>
      <c r="B48" s="151">
        <v>1352.4297037037036</v>
      </c>
      <c r="C48" s="23">
        <v>3.7792397638030932E-2</v>
      </c>
      <c r="D48" s="151">
        <v>740.96953892215572</v>
      </c>
      <c r="E48" s="23">
        <v>3.6744292179344704E-2</v>
      </c>
      <c r="F48" s="151">
        <v>3946.926503875969</v>
      </c>
      <c r="G48" s="23">
        <v>2.8929688771089316E-2</v>
      </c>
    </row>
    <row r="49" spans="1:17" ht="12.4" customHeight="1" x14ac:dyDescent="0.15">
      <c r="A49" s="114" t="s">
        <v>43</v>
      </c>
      <c r="B49" s="151">
        <v>55043.896611111115</v>
      </c>
      <c r="C49" s="23">
        <v>1.5381507982092673</v>
      </c>
      <c r="D49" s="151">
        <v>34342.570562874251</v>
      </c>
      <c r="E49" s="23">
        <v>1.7030301256211089</v>
      </c>
      <c r="F49" s="151">
        <v>269924.22237209301</v>
      </c>
      <c r="G49" s="23">
        <v>1.9784568416296877</v>
      </c>
    </row>
    <row r="50" spans="1:17" ht="12.4" customHeight="1" x14ac:dyDescent="0.15">
      <c r="A50" s="114" t="s">
        <v>44</v>
      </c>
      <c r="B50" s="151">
        <v>241.52777777777777</v>
      </c>
      <c r="C50" s="23">
        <v>6.7492704377983201E-3</v>
      </c>
      <c r="D50" s="151">
        <v>222.48936526946108</v>
      </c>
      <c r="E50" s="23">
        <v>1.1033131343226366E-2</v>
      </c>
      <c r="F50" s="151">
        <v>2140.8539418604655</v>
      </c>
      <c r="G50" s="23">
        <v>1.5691763751253595E-2</v>
      </c>
    </row>
    <row r="51" spans="1:17" ht="12.4" customHeight="1" x14ac:dyDescent="0.15">
      <c r="A51" s="114" t="s">
        <v>45</v>
      </c>
      <c r="B51" s="151">
        <v>282.19253703703703</v>
      </c>
      <c r="C51" s="23">
        <v>7.8856095373996248E-3</v>
      </c>
      <c r="D51" s="151">
        <v>518.04619161676646</v>
      </c>
      <c r="E51" s="23">
        <v>2.5689639893770384E-2</v>
      </c>
      <c r="F51" s="151">
        <v>12833.473569767442</v>
      </c>
      <c r="G51" s="23">
        <v>9.4065191196435749E-2</v>
      </c>
    </row>
    <row r="52" spans="1:17" ht="12.4" customHeight="1" x14ac:dyDescent="0.15">
      <c r="A52" s="114" t="s">
        <v>46</v>
      </c>
      <c r="B52" s="151">
        <v>1148.4348333333332</v>
      </c>
      <c r="C52" s="23">
        <v>3.2091949595487321E-2</v>
      </c>
      <c r="D52" s="151">
        <v>973.41599401197607</v>
      </c>
      <c r="E52" s="23">
        <v>4.8271190402849933E-2</v>
      </c>
      <c r="F52" s="151">
        <v>2104.6367441860466</v>
      </c>
      <c r="G52" s="23">
        <v>1.5426303460606418E-2</v>
      </c>
    </row>
    <row r="53" spans="1:17" ht="12.4" customHeight="1" x14ac:dyDescent="0.15">
      <c r="A53" s="114" t="s">
        <v>47</v>
      </c>
      <c r="B53" s="151">
        <v>2528.882814814815</v>
      </c>
      <c r="C53" s="23">
        <v>7.0667292100826923E-2</v>
      </c>
      <c r="D53" s="151">
        <v>1806.5178383233533</v>
      </c>
      <c r="E53" s="23">
        <v>8.958427545497942E-2</v>
      </c>
      <c r="F53" s="151">
        <v>10992.096829457365</v>
      </c>
      <c r="G53" s="23">
        <v>8.0568498021333368E-2</v>
      </c>
    </row>
    <row r="54" spans="1:17" ht="12.4" customHeight="1" x14ac:dyDescent="0.15">
      <c r="A54" s="114" t="s">
        <v>48</v>
      </c>
      <c r="B54" s="151">
        <v>0</v>
      </c>
      <c r="C54" s="23">
        <v>0</v>
      </c>
      <c r="D54" s="151">
        <v>19.763808383233531</v>
      </c>
      <c r="E54" s="23">
        <v>9.8007692848816079E-4</v>
      </c>
      <c r="F54" s="151">
        <v>6447.668302325581</v>
      </c>
      <c r="G54" s="23">
        <v>4.7259313570273284E-2</v>
      </c>
    </row>
    <row r="55" spans="1:17" ht="12.4" customHeight="1" x14ac:dyDescent="0.15">
      <c r="A55" s="114" t="s">
        <v>49</v>
      </c>
      <c r="B55" s="151">
        <v>2864.9480185185184</v>
      </c>
      <c r="C55" s="23">
        <v>8.0058323498536269E-2</v>
      </c>
      <c r="D55" s="151">
        <v>1380.998856287425</v>
      </c>
      <c r="E55" s="23">
        <v>6.8483011526465756E-2</v>
      </c>
      <c r="F55" s="151">
        <v>5558.5701976744185</v>
      </c>
      <c r="G55" s="23">
        <v>4.0742513364020488E-2</v>
      </c>
    </row>
    <row r="56" spans="1:17" ht="12.4" customHeight="1" x14ac:dyDescent="0.15">
      <c r="A56" s="114" t="s">
        <v>50</v>
      </c>
      <c r="B56" s="151">
        <v>18890.13212962963</v>
      </c>
      <c r="C56" s="23">
        <v>0.52786727688902657</v>
      </c>
      <c r="D56" s="151">
        <v>7803.5367964071856</v>
      </c>
      <c r="E56" s="23">
        <v>0.38697331134090901</v>
      </c>
      <c r="F56" s="151">
        <v>34671.327573643408</v>
      </c>
      <c r="G56" s="23">
        <v>0.25412956511883178</v>
      </c>
    </row>
    <row r="57" spans="1:17" ht="12.4" customHeight="1" x14ac:dyDescent="0.15">
      <c r="A57" s="114" t="s">
        <v>51</v>
      </c>
      <c r="B57" s="151">
        <v>51336.869629629626</v>
      </c>
      <c r="C57" s="23">
        <v>1.4345613566616633</v>
      </c>
      <c r="D57" s="151">
        <v>34522.614059880245</v>
      </c>
      <c r="E57" s="23">
        <v>1.7119583885407998</v>
      </c>
      <c r="F57" s="151">
        <v>179551.68961627907</v>
      </c>
      <c r="G57" s="23">
        <v>1.316055541906137</v>
      </c>
    </row>
    <row r="58" spans="1:17" ht="6" customHeight="1" x14ac:dyDescent="0.15">
      <c r="A58" s="114"/>
      <c r="B58" s="151"/>
      <c r="C58" s="58"/>
      <c r="D58" s="151"/>
      <c r="E58" s="58"/>
      <c r="F58" s="151"/>
      <c r="G58" s="58"/>
    </row>
    <row r="59" spans="1:17" ht="12.4" customHeight="1" x14ac:dyDescent="0.15">
      <c r="A59" s="116" t="s">
        <v>52</v>
      </c>
      <c r="B59" s="151">
        <v>3578576.084685185</v>
      </c>
      <c r="C59" s="58">
        <v>100</v>
      </c>
      <c r="D59" s="151">
        <v>2016556.8445449101</v>
      </c>
      <c r="E59" s="58">
        <v>100</v>
      </c>
      <c r="F59" s="151">
        <v>13643169.600290697</v>
      </c>
      <c r="G59" s="58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6">
    <mergeCell ref="A2:G2"/>
    <mergeCell ref="A4:A6"/>
    <mergeCell ref="B4:G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Q63"/>
  <sheetViews>
    <sheetView view="pageBreakPreview" zoomScale="145" zoomScaleNormal="90" zoomScaleSheetLayoutView="145" workbookViewId="0">
      <selection activeCell="A7" sqref="A7:H59"/>
    </sheetView>
  </sheetViews>
  <sheetFormatPr defaultRowHeight="13.5" x14ac:dyDescent="0.15"/>
  <cols>
    <col min="1" max="1" width="10.77734375" style="40" customWidth="1"/>
    <col min="2" max="2" width="7" style="170" customWidth="1"/>
    <col min="3" max="3" width="10.77734375" style="40" customWidth="1"/>
    <col min="4" max="4" width="7" style="170" customWidth="1"/>
    <col min="5" max="5" width="10.77734375" style="40" customWidth="1"/>
    <col min="6" max="6" width="7" style="170" customWidth="1"/>
    <col min="7" max="7" width="10.77734375" style="40" customWidth="1"/>
    <col min="8" max="8" width="7" style="170" customWidth="1"/>
    <col min="9" max="16384" width="8.88671875" style="8"/>
  </cols>
  <sheetData>
    <row r="1" spans="1:8" ht="12" customHeight="1" x14ac:dyDescent="0.15">
      <c r="A1" s="33"/>
      <c r="B1" s="162"/>
      <c r="C1" s="33"/>
      <c r="D1" s="162"/>
      <c r="E1" s="33"/>
      <c r="F1" s="162"/>
      <c r="G1" s="33"/>
    </row>
    <row r="2" spans="1:8" ht="18.75" customHeight="1" x14ac:dyDescent="0.15">
      <c r="A2" s="293" t="s">
        <v>634</v>
      </c>
      <c r="B2" s="293"/>
      <c r="C2" s="293"/>
      <c r="D2" s="293"/>
      <c r="E2" s="293"/>
      <c r="F2" s="293"/>
      <c r="G2" s="293"/>
      <c r="H2" s="293"/>
    </row>
    <row r="3" spans="1:8" ht="12" customHeight="1" x14ac:dyDescent="0.15">
      <c r="A3" s="34"/>
      <c r="B3" s="163"/>
      <c r="C3" s="34"/>
      <c r="D3" s="163"/>
      <c r="E3" s="34"/>
      <c r="F3" s="163"/>
      <c r="G3" s="294" t="s">
        <v>325</v>
      </c>
      <c r="H3" s="295"/>
    </row>
    <row r="4" spans="1:8" ht="13.5" customHeight="1" x14ac:dyDescent="0.15">
      <c r="A4" s="287" t="s">
        <v>638</v>
      </c>
      <c r="B4" s="287"/>
      <c r="C4" s="287"/>
      <c r="D4" s="287"/>
      <c r="E4" s="287"/>
      <c r="F4" s="287"/>
      <c r="G4" s="287"/>
      <c r="H4" s="287"/>
    </row>
    <row r="5" spans="1:8" ht="13.5" customHeight="1" x14ac:dyDescent="0.15">
      <c r="A5" s="287" t="s">
        <v>326</v>
      </c>
      <c r="B5" s="298"/>
      <c r="C5" s="286" t="s">
        <v>327</v>
      </c>
      <c r="D5" s="298"/>
      <c r="E5" s="286" t="s">
        <v>328</v>
      </c>
      <c r="F5" s="298"/>
      <c r="G5" s="286" t="s">
        <v>329</v>
      </c>
      <c r="H5" s="300"/>
    </row>
    <row r="6" spans="1:8" ht="13.5" customHeight="1" x14ac:dyDescent="0.15">
      <c r="A6" s="174" t="s">
        <v>330</v>
      </c>
      <c r="B6" s="175" t="s">
        <v>331</v>
      </c>
      <c r="C6" s="176" t="s">
        <v>332</v>
      </c>
      <c r="D6" s="175" t="s">
        <v>331</v>
      </c>
      <c r="E6" s="35" t="s">
        <v>332</v>
      </c>
      <c r="F6" s="175" t="s">
        <v>331</v>
      </c>
      <c r="G6" s="35" t="s">
        <v>332</v>
      </c>
      <c r="H6" s="166" t="s">
        <v>333</v>
      </c>
    </row>
    <row r="7" spans="1:8" ht="12.6" customHeight="1" x14ac:dyDescent="0.15">
      <c r="A7" s="151">
        <v>969458.52607058827</v>
      </c>
      <c r="B7" s="23">
        <v>14.46574192344916</v>
      </c>
      <c r="C7" s="151">
        <v>2859422.8216763004</v>
      </c>
      <c r="D7" s="23">
        <v>16.767178153875296</v>
      </c>
      <c r="E7" s="151">
        <v>10402654.636982249</v>
      </c>
      <c r="F7" s="23">
        <v>20.104795337224964</v>
      </c>
      <c r="G7" s="151">
        <v>46235225.603328362</v>
      </c>
      <c r="H7" s="23">
        <v>30.826158459985425</v>
      </c>
    </row>
    <row r="8" spans="1:8" ht="3.95" customHeight="1" x14ac:dyDescent="0.15">
      <c r="A8" s="151"/>
      <c r="B8" s="23"/>
      <c r="C8" s="151"/>
      <c r="D8" s="23"/>
      <c r="E8" s="151"/>
      <c r="F8" s="23"/>
      <c r="G8" s="151"/>
      <c r="H8" s="23"/>
    </row>
    <row r="9" spans="1:8" s="179" customFormat="1" ht="12.6" customHeight="1" x14ac:dyDescent="0.15">
      <c r="A9" s="151">
        <v>536156.66012941173</v>
      </c>
      <c r="B9" s="23">
        <v>8.0002430917872935</v>
      </c>
      <c r="C9" s="151">
        <v>1019606.5334161851</v>
      </c>
      <c r="D9" s="23">
        <v>5.9788025272254455</v>
      </c>
      <c r="E9" s="151">
        <v>2170004.1813905323</v>
      </c>
      <c r="F9" s="23">
        <v>4.1938804536180525</v>
      </c>
      <c r="G9" s="151">
        <v>4754273.8727164185</v>
      </c>
      <c r="H9" s="23">
        <v>3.169790951598054</v>
      </c>
    </row>
    <row r="10" spans="1:8" s="179" customFormat="1" ht="12.6" customHeight="1" x14ac:dyDescent="0.15">
      <c r="A10" s="151">
        <v>321507.24682352942</v>
      </c>
      <c r="B10" s="23">
        <v>4.7973592825251083</v>
      </c>
      <c r="C10" s="151">
        <v>698710.27662427747</v>
      </c>
      <c r="D10" s="23">
        <v>4.0971204388844971</v>
      </c>
      <c r="E10" s="151">
        <v>1544674.9600355029</v>
      </c>
      <c r="F10" s="23">
        <v>2.9853316309901956</v>
      </c>
      <c r="G10" s="151">
        <v>3684554.3742089551</v>
      </c>
      <c r="H10" s="23">
        <v>2.4565827356019496</v>
      </c>
    </row>
    <row r="11" spans="1:8" s="179" customFormat="1" ht="12.6" customHeight="1" x14ac:dyDescent="0.15">
      <c r="A11" s="151">
        <v>292525.76465882355</v>
      </c>
      <c r="B11" s="23">
        <v>4.3649130970725567</v>
      </c>
      <c r="C11" s="151">
        <v>645395.66774566472</v>
      </c>
      <c r="D11" s="23">
        <v>3.7844924712767458</v>
      </c>
      <c r="E11" s="151">
        <v>1384727.8607278105</v>
      </c>
      <c r="F11" s="23">
        <v>2.6762082573340256</v>
      </c>
      <c r="G11" s="151">
        <v>3258049.1149253729</v>
      </c>
      <c r="H11" s="23">
        <v>2.1722212225968867</v>
      </c>
    </row>
    <row r="12" spans="1:8" s="179" customFormat="1" ht="12.6" customHeight="1" x14ac:dyDescent="0.15">
      <c r="A12" s="151">
        <v>5168.1936117647056</v>
      </c>
      <c r="B12" s="23">
        <v>7.7117022531362295E-2</v>
      </c>
      <c r="C12" s="151">
        <v>10146.168156069365</v>
      </c>
      <c r="D12" s="23">
        <v>5.949543654836581E-2</v>
      </c>
      <c r="E12" s="151">
        <v>27428.764473372779</v>
      </c>
      <c r="F12" s="23">
        <v>5.3010478126387095E-2</v>
      </c>
      <c r="G12" s="151">
        <v>31100.688686567166</v>
      </c>
      <c r="H12" s="23">
        <v>2.0735591643739702E-2</v>
      </c>
    </row>
    <row r="13" spans="1:8" s="179" customFormat="1" ht="12.6" customHeight="1" x14ac:dyDescent="0.15">
      <c r="A13" s="151">
        <v>5311.3557176470586</v>
      </c>
      <c r="B13" s="23">
        <v>7.9253210951206923E-2</v>
      </c>
      <c r="C13" s="151">
        <v>12103.801063583816</v>
      </c>
      <c r="D13" s="23">
        <v>7.0974669165296891E-2</v>
      </c>
      <c r="E13" s="151">
        <v>27190.035195266271</v>
      </c>
      <c r="F13" s="23">
        <v>5.2549095580794181E-2</v>
      </c>
      <c r="G13" s="151">
        <v>151804.67967164179</v>
      </c>
      <c r="H13" s="23">
        <v>0.10121190173642169</v>
      </c>
    </row>
    <row r="14" spans="1:8" s="179" customFormat="1" ht="12.6" customHeight="1" x14ac:dyDescent="0.15">
      <c r="A14" s="151">
        <v>18501.932835294116</v>
      </c>
      <c r="B14" s="23">
        <v>0.27607595196998347</v>
      </c>
      <c r="C14" s="151">
        <v>31064.639658959539</v>
      </c>
      <c r="D14" s="23">
        <v>0.18215786189408784</v>
      </c>
      <c r="E14" s="151">
        <v>105328.29963905325</v>
      </c>
      <c r="F14" s="23">
        <v>0.20356379994898849</v>
      </c>
      <c r="G14" s="151">
        <v>243599.89092537313</v>
      </c>
      <c r="H14" s="23">
        <v>0.16241401962490143</v>
      </c>
    </row>
    <row r="15" spans="1:8" s="179" customFormat="1" ht="12.6" customHeight="1" x14ac:dyDescent="0.15">
      <c r="A15" s="151">
        <v>214649.41330588236</v>
      </c>
      <c r="B15" s="23">
        <v>3.2028838092621843</v>
      </c>
      <c r="C15" s="151">
        <v>320896.25679190748</v>
      </c>
      <c r="D15" s="23">
        <v>1.8816820883409482</v>
      </c>
      <c r="E15" s="151">
        <v>625329.22135502961</v>
      </c>
      <c r="F15" s="23">
        <v>1.2085488226278573</v>
      </c>
      <c r="G15" s="151">
        <v>1069719.4985074627</v>
      </c>
      <c r="H15" s="23">
        <v>0.7132082159961034</v>
      </c>
    </row>
    <row r="16" spans="1:8" s="179" customFormat="1" ht="12.6" customHeight="1" x14ac:dyDescent="0.15">
      <c r="A16" s="151">
        <v>181608.63929411766</v>
      </c>
      <c r="B16" s="23">
        <v>2.7098670406723411</v>
      </c>
      <c r="C16" s="151">
        <v>278337.49498843931</v>
      </c>
      <c r="D16" s="23">
        <v>1.6321246127001963</v>
      </c>
      <c r="E16" s="151">
        <v>547341.21817751485</v>
      </c>
      <c r="F16" s="23">
        <v>1.0578245222104754</v>
      </c>
      <c r="G16" s="151">
        <v>937862.63322388066</v>
      </c>
      <c r="H16" s="23">
        <v>0.62529601117329314</v>
      </c>
    </row>
    <row r="17" spans="1:8" s="179" customFormat="1" ht="12.6" customHeight="1" x14ac:dyDescent="0.15">
      <c r="A17" s="151">
        <v>980.61972941176464</v>
      </c>
      <c r="B17" s="23">
        <v>1.4632283433732232E-2</v>
      </c>
      <c r="C17" s="151">
        <v>1813.4484219653179</v>
      </c>
      <c r="D17" s="23">
        <v>1.0633758859814631E-2</v>
      </c>
      <c r="E17" s="151">
        <v>5482.391520710059</v>
      </c>
      <c r="F17" s="23">
        <v>1.0595599232004127E-2</v>
      </c>
      <c r="G17" s="151">
        <v>665.43110447761194</v>
      </c>
      <c r="H17" s="23">
        <v>4.4365923174717516E-4</v>
      </c>
    </row>
    <row r="18" spans="1:8" s="179" customFormat="1" ht="12.6" customHeight="1" x14ac:dyDescent="0.15">
      <c r="A18" s="151">
        <v>7537.5194823529409</v>
      </c>
      <c r="B18" s="23">
        <v>0.1124708367016297</v>
      </c>
      <c r="C18" s="151">
        <v>12657.127791907515</v>
      </c>
      <c r="D18" s="23">
        <v>7.42192847432286E-2</v>
      </c>
      <c r="E18" s="151">
        <v>29605.380857988162</v>
      </c>
      <c r="F18" s="23">
        <v>5.721713772121504E-2</v>
      </c>
      <c r="G18" s="151">
        <v>51144.529134328361</v>
      </c>
      <c r="H18" s="23">
        <v>3.4099311485627365E-2</v>
      </c>
    </row>
    <row r="19" spans="1:8" s="179" customFormat="1" ht="12.6" customHeight="1" x14ac:dyDescent="0.15">
      <c r="A19" s="151">
        <v>24522.6348</v>
      </c>
      <c r="B19" s="23">
        <v>0.36591364845448182</v>
      </c>
      <c r="C19" s="151">
        <v>28088.185589595378</v>
      </c>
      <c r="D19" s="23">
        <v>0.16470443203770907</v>
      </c>
      <c r="E19" s="151">
        <v>42900.23079881657</v>
      </c>
      <c r="F19" s="23">
        <v>8.2911563464162896E-2</v>
      </c>
      <c r="G19" s="151">
        <v>80046.905044776126</v>
      </c>
      <c r="H19" s="23">
        <v>5.3369234105435912E-2</v>
      </c>
    </row>
    <row r="20" spans="1:8" ht="3.95" customHeight="1" x14ac:dyDescent="0.15">
      <c r="A20" s="151"/>
      <c r="B20" s="23"/>
      <c r="C20" s="151"/>
      <c r="D20" s="23"/>
      <c r="E20" s="151"/>
      <c r="F20" s="23"/>
      <c r="G20" s="151"/>
      <c r="H20" s="23"/>
    </row>
    <row r="21" spans="1:8" ht="12.6" customHeight="1" x14ac:dyDescent="0.15">
      <c r="A21" s="151">
        <v>4375138.2245176472</v>
      </c>
      <c r="B21" s="23">
        <v>65.283473953048315</v>
      </c>
      <c r="C21" s="151">
        <v>11523293.304809248</v>
      </c>
      <c r="D21" s="23">
        <v>67.570668561645718</v>
      </c>
      <c r="E21" s="151">
        <v>34223038.399591714</v>
      </c>
      <c r="F21" s="23">
        <v>66.141500112454082</v>
      </c>
      <c r="G21" s="151">
        <v>83456603.698029846</v>
      </c>
      <c r="H21" s="23">
        <v>55.642563793232036</v>
      </c>
    </row>
    <row r="22" spans="1:8" ht="3.95" customHeight="1" x14ac:dyDescent="0.15">
      <c r="A22" s="151"/>
      <c r="B22" s="23"/>
      <c r="C22" s="151"/>
      <c r="D22" s="23"/>
      <c r="E22" s="151"/>
      <c r="F22" s="23"/>
      <c r="G22" s="151"/>
      <c r="H22" s="23"/>
    </row>
    <row r="23" spans="1:8" ht="12.6" customHeight="1" x14ac:dyDescent="0.15">
      <c r="A23" s="151">
        <v>821001.19821176468</v>
      </c>
      <c r="B23" s="23">
        <v>12.250541031715239</v>
      </c>
      <c r="C23" s="151">
        <v>1651368.7569537573</v>
      </c>
      <c r="D23" s="23">
        <v>9.6833507572535336</v>
      </c>
      <c r="E23" s="151">
        <v>4946459.1307810647</v>
      </c>
      <c r="F23" s="23">
        <v>9.5598240967028936</v>
      </c>
      <c r="G23" s="151">
        <v>15540881.62438806</v>
      </c>
      <c r="H23" s="23">
        <v>10.361486795184478</v>
      </c>
    </row>
    <row r="24" spans="1:8" ht="12.6" customHeight="1" x14ac:dyDescent="0.15">
      <c r="A24" s="151">
        <v>3928.9843764705884</v>
      </c>
      <c r="B24" s="23">
        <v>5.8626204714144758E-2</v>
      </c>
      <c r="C24" s="151">
        <v>11483.184034682081</v>
      </c>
      <c r="D24" s="23">
        <v>6.7335474496344846E-2</v>
      </c>
      <c r="E24" s="151">
        <v>47511.691136094676</v>
      </c>
      <c r="F24" s="23">
        <v>9.1823948765997934E-2</v>
      </c>
      <c r="G24" s="151">
        <v>100311.0145522388</v>
      </c>
      <c r="H24" s="23">
        <v>6.6879812729768909E-2</v>
      </c>
    </row>
    <row r="25" spans="1:8" ht="12.6" customHeight="1" x14ac:dyDescent="0.15">
      <c r="A25" s="151">
        <v>11929.886047058824</v>
      </c>
      <c r="B25" s="23">
        <v>0.17801138273793934</v>
      </c>
      <c r="C25" s="151">
        <v>35414.652878612716</v>
      </c>
      <c r="D25" s="23">
        <v>0.20766561334403916</v>
      </c>
      <c r="E25" s="151">
        <v>110221.93894674556</v>
      </c>
      <c r="F25" s="23">
        <v>0.21302154128220399</v>
      </c>
      <c r="G25" s="151">
        <v>326235.38604477613</v>
      </c>
      <c r="H25" s="23">
        <v>0.21750913019762227</v>
      </c>
    </row>
    <row r="26" spans="1:8" ht="12.6" customHeight="1" x14ac:dyDescent="0.15">
      <c r="A26" s="151">
        <v>5318.9895882352948</v>
      </c>
      <c r="B26" s="23">
        <v>7.936711948760819E-2</v>
      </c>
      <c r="C26" s="151">
        <v>12811.482895953757</v>
      </c>
      <c r="D26" s="23">
        <v>7.512439730961222E-2</v>
      </c>
      <c r="E26" s="151">
        <v>23265.544082840239</v>
      </c>
      <c r="F26" s="23">
        <v>4.4964388275643037E-2</v>
      </c>
      <c r="G26" s="151">
        <v>83974.34964179105</v>
      </c>
      <c r="H26" s="23">
        <v>5.5987757707528604E-2</v>
      </c>
    </row>
    <row r="27" spans="1:8" ht="12.6" customHeight="1" x14ac:dyDescent="0.15">
      <c r="A27" s="151">
        <v>142827.73372941176</v>
      </c>
      <c r="B27" s="23">
        <v>2.1311990973096542</v>
      </c>
      <c r="C27" s="151">
        <v>242249.28995953756</v>
      </c>
      <c r="D27" s="23">
        <v>1.4205094019709052</v>
      </c>
      <c r="E27" s="151">
        <v>629426.56046153838</v>
      </c>
      <c r="F27" s="23">
        <v>1.2164675863509855</v>
      </c>
      <c r="G27" s="151">
        <v>1130307.5462537312</v>
      </c>
      <c r="H27" s="23">
        <v>0.75360375286730641</v>
      </c>
    </row>
    <row r="28" spans="1:8" ht="12.6" customHeight="1" x14ac:dyDescent="0.15">
      <c r="A28" s="151">
        <v>139173.51921176468</v>
      </c>
      <c r="B28" s="23">
        <v>2.0766728615567334</v>
      </c>
      <c r="C28" s="151">
        <v>233782.97945664739</v>
      </c>
      <c r="D28" s="23">
        <v>1.3708643703121157</v>
      </c>
      <c r="E28" s="151">
        <v>614436.49947337282</v>
      </c>
      <c r="F28" s="23">
        <v>1.1874968938906028</v>
      </c>
      <c r="G28" s="151">
        <v>1018571.0694776119</v>
      </c>
      <c r="H28" s="23">
        <v>0.67910630435451758</v>
      </c>
    </row>
    <row r="29" spans="1:8" ht="12.6" customHeight="1" x14ac:dyDescent="0.15">
      <c r="A29" s="151">
        <v>0</v>
      </c>
      <c r="B29" s="23">
        <v>0</v>
      </c>
      <c r="C29" s="151">
        <v>77.431705202312131</v>
      </c>
      <c r="D29" s="23">
        <v>4.5404659501332566E-4</v>
      </c>
      <c r="E29" s="151">
        <v>0</v>
      </c>
      <c r="F29" s="23">
        <v>0</v>
      </c>
      <c r="G29" s="151">
        <v>0</v>
      </c>
      <c r="H29" s="23">
        <v>0</v>
      </c>
    </row>
    <row r="30" spans="1:8" ht="12.6" customHeight="1" x14ac:dyDescent="0.15">
      <c r="A30" s="151">
        <v>2692.2845764705885</v>
      </c>
      <c r="B30" s="23">
        <v>4.0172831349022997E-2</v>
      </c>
      <c r="C30" s="151">
        <v>3976.0548265895955</v>
      </c>
      <c r="D30" s="23">
        <v>2.331492185122894E-2</v>
      </c>
      <c r="E30" s="151">
        <v>3834.6339230769231</v>
      </c>
      <c r="F30" s="23">
        <v>7.4110439024443362E-3</v>
      </c>
      <c r="G30" s="151">
        <v>29727.578970149254</v>
      </c>
      <c r="H30" s="23">
        <v>1.9820105731236722E-2</v>
      </c>
    </row>
    <row r="31" spans="1:8" ht="12.6" customHeight="1" x14ac:dyDescent="0.15">
      <c r="A31" s="151">
        <v>52.083941176470589</v>
      </c>
      <c r="B31" s="23">
        <v>7.7716872991849019E-4</v>
      </c>
      <c r="C31" s="151">
        <v>1822.1650462427745</v>
      </c>
      <c r="D31" s="23">
        <v>1.0684871689667063E-2</v>
      </c>
      <c r="E31" s="151">
        <v>6565.6474319526624</v>
      </c>
      <c r="F31" s="23">
        <v>1.268916468749343E-2</v>
      </c>
      <c r="G31" s="151">
        <v>4642.6247014925375</v>
      </c>
      <c r="H31" s="23">
        <v>3.0953517118374142E-3</v>
      </c>
    </row>
    <row r="32" spans="1:8" ht="12.6" customHeight="1" x14ac:dyDescent="0.15">
      <c r="A32" s="151">
        <v>909.846</v>
      </c>
      <c r="B32" s="23">
        <v>1.3576235673978901E-2</v>
      </c>
      <c r="C32" s="151">
        <v>2590.658924855491</v>
      </c>
      <c r="D32" s="23">
        <v>1.5191191522880149E-2</v>
      </c>
      <c r="E32" s="151">
        <v>4589.7796331360942</v>
      </c>
      <c r="F32" s="23">
        <v>8.8704838704453583E-3</v>
      </c>
      <c r="G32" s="151">
        <v>77366.273104477616</v>
      </c>
      <c r="H32" s="23">
        <v>5.158199106971486E-2</v>
      </c>
    </row>
    <row r="33" spans="1:8" ht="12.6" customHeight="1" x14ac:dyDescent="0.15">
      <c r="A33" s="151">
        <v>0</v>
      </c>
      <c r="B33" s="23">
        <v>0</v>
      </c>
      <c r="C33" s="151">
        <v>0</v>
      </c>
      <c r="D33" s="23">
        <v>0</v>
      </c>
      <c r="E33" s="151">
        <v>0</v>
      </c>
      <c r="F33" s="23">
        <v>0</v>
      </c>
      <c r="G33" s="151">
        <v>0</v>
      </c>
      <c r="H33" s="23">
        <v>0</v>
      </c>
    </row>
    <row r="34" spans="1:8" ht="12.6" customHeight="1" x14ac:dyDescent="0.15">
      <c r="A34" s="151">
        <v>0</v>
      </c>
      <c r="B34" s="23">
        <v>0</v>
      </c>
      <c r="C34" s="151">
        <v>0</v>
      </c>
      <c r="D34" s="23">
        <v>0</v>
      </c>
      <c r="E34" s="151">
        <v>0</v>
      </c>
      <c r="F34" s="23">
        <v>0</v>
      </c>
      <c r="G34" s="151">
        <v>671.64179104477614</v>
      </c>
      <c r="H34" s="23">
        <v>4.4780004874906998E-4</v>
      </c>
    </row>
    <row r="35" spans="1:8" ht="12.6" customHeight="1" x14ac:dyDescent="0.15">
      <c r="A35" s="151">
        <v>69748.724094117642</v>
      </c>
      <c r="B35" s="23">
        <v>1.040753178297285</v>
      </c>
      <c r="C35" s="151">
        <v>18416.625404624276</v>
      </c>
      <c r="D35" s="23">
        <v>0.10799201741402269</v>
      </c>
      <c r="E35" s="151">
        <v>91283.667923076922</v>
      </c>
      <c r="F35" s="23">
        <v>0.17642030090091132</v>
      </c>
      <c r="G35" s="151">
        <v>36570.542805970144</v>
      </c>
      <c r="H35" s="23">
        <v>2.4382477489703479E-2</v>
      </c>
    </row>
    <row r="36" spans="1:8" ht="12.6" customHeight="1" x14ac:dyDescent="0.15">
      <c r="A36" s="151">
        <v>77.25455294117647</v>
      </c>
      <c r="B36" s="23">
        <v>1.152751144278583E-3</v>
      </c>
      <c r="C36" s="151">
        <v>67.472959537572251</v>
      </c>
      <c r="D36" s="23">
        <v>3.9565017267102342E-4</v>
      </c>
      <c r="E36" s="151">
        <v>1272.4038461538462</v>
      </c>
      <c r="F36" s="23">
        <v>2.4591241184031064E-3</v>
      </c>
      <c r="G36" s="151">
        <v>6979.6396417910446</v>
      </c>
      <c r="H36" s="23">
        <v>4.6534968691914012E-3</v>
      </c>
    </row>
    <row r="37" spans="1:8" ht="12.6" customHeight="1" x14ac:dyDescent="0.15">
      <c r="A37" s="151">
        <v>89.977058823529418</v>
      </c>
      <c r="B37" s="23">
        <v>1.3425895765214093E-3</v>
      </c>
      <c r="C37" s="151">
        <v>1610.5503410404624</v>
      </c>
      <c r="D37" s="23">
        <v>9.4439983794278697E-3</v>
      </c>
      <c r="E37" s="151">
        <v>20027.568343195268</v>
      </c>
      <c r="F37" s="23">
        <v>3.8706481825396162E-2</v>
      </c>
      <c r="G37" s="151">
        <v>11395.351447761195</v>
      </c>
      <c r="H37" s="23">
        <v>7.5975601903545929E-3</v>
      </c>
    </row>
    <row r="38" spans="1:8" ht="12.6" customHeight="1" x14ac:dyDescent="0.15">
      <c r="A38" s="151">
        <v>34813.336858823532</v>
      </c>
      <c r="B38" s="23">
        <v>0.51946600390945796</v>
      </c>
      <c r="C38" s="151">
        <v>96390.307144508668</v>
      </c>
      <c r="D38" s="23">
        <v>0.56521667238119844</v>
      </c>
      <c r="E38" s="151">
        <v>261742.91043195265</v>
      </c>
      <c r="F38" s="23">
        <v>0.50586007407149425</v>
      </c>
      <c r="G38" s="151">
        <v>605440.41129850748</v>
      </c>
      <c r="H38" s="23">
        <v>0.40366196581125818</v>
      </c>
    </row>
    <row r="39" spans="1:8" ht="12.6" customHeight="1" x14ac:dyDescent="0.15">
      <c r="A39" s="151">
        <v>63185.954917647054</v>
      </c>
      <c r="B39" s="23">
        <v>0.94282704462885203</v>
      </c>
      <c r="C39" s="151">
        <v>150922.67020809249</v>
      </c>
      <c r="D39" s="23">
        <v>0.88498534727164035</v>
      </c>
      <c r="E39" s="151">
        <v>437417.41549112427</v>
      </c>
      <c r="F39" s="23">
        <v>0.84537917697689657</v>
      </c>
      <c r="G39" s="151">
        <v>1078119.7243134328</v>
      </c>
      <c r="H39" s="23">
        <v>0.71880885248950155</v>
      </c>
    </row>
    <row r="40" spans="1:8" ht="12.6" customHeight="1" x14ac:dyDescent="0.15">
      <c r="A40" s="151">
        <v>84182.699070588234</v>
      </c>
      <c r="B40" s="23">
        <v>1.2561292375346493</v>
      </c>
      <c r="C40" s="151">
        <v>193415.08674566474</v>
      </c>
      <c r="D40" s="23">
        <v>1.1341537853470103</v>
      </c>
      <c r="E40" s="151">
        <v>448923.49253846158</v>
      </c>
      <c r="F40" s="23">
        <v>0.86761651275738783</v>
      </c>
      <c r="G40" s="151">
        <v>912571.17959701491</v>
      </c>
      <c r="H40" s="23">
        <v>0.60843357896902561</v>
      </c>
    </row>
    <row r="41" spans="1:8" ht="12.6" customHeight="1" x14ac:dyDescent="0.15">
      <c r="A41" s="151">
        <v>81.835329411764704</v>
      </c>
      <c r="B41" s="23">
        <v>1.2211030422201283E-3</v>
      </c>
      <c r="C41" s="151">
        <v>10.169462427745664</v>
      </c>
      <c r="D41" s="23">
        <v>5.9632030269378463E-5</v>
      </c>
      <c r="E41" s="151">
        <v>518.66321893491124</v>
      </c>
      <c r="F41" s="23">
        <v>1.0023996979157319E-3</v>
      </c>
      <c r="G41" s="151">
        <v>356.96131343283582</v>
      </c>
      <c r="H41" s="23">
        <v>2.379948592956144E-4</v>
      </c>
    </row>
    <row r="42" spans="1:8" ht="12.6" customHeight="1" x14ac:dyDescent="0.15">
      <c r="A42" s="151">
        <v>11812.960070588235</v>
      </c>
      <c r="B42" s="23">
        <v>0.17626667581723537</v>
      </c>
      <c r="C42" s="151">
        <v>380.11560693641616</v>
      </c>
      <c r="D42" s="23">
        <v>2.2289344731588044E-3</v>
      </c>
      <c r="E42" s="151">
        <v>9306.0332307692297</v>
      </c>
      <c r="F42" s="23">
        <v>1.7985398923164215E-2</v>
      </c>
      <c r="G42" s="151">
        <v>139246.00852238806</v>
      </c>
      <c r="H42" s="23">
        <v>9.283872777994219E-2</v>
      </c>
    </row>
    <row r="43" spans="1:8" ht="12.6" customHeight="1" x14ac:dyDescent="0.15">
      <c r="A43" s="151">
        <v>26106.377247058823</v>
      </c>
      <c r="B43" s="23">
        <v>0.38954540669505733</v>
      </c>
      <c r="C43" s="151">
        <v>53969.232034682078</v>
      </c>
      <c r="D43" s="23">
        <v>0.31646656853037741</v>
      </c>
      <c r="E43" s="151">
        <v>185519.64760946744</v>
      </c>
      <c r="F43" s="23">
        <v>0.35854641688887634</v>
      </c>
      <c r="G43" s="151">
        <v>493808.28962686571</v>
      </c>
      <c r="H43" s="23">
        <v>0.32923409340510129</v>
      </c>
    </row>
    <row r="44" spans="1:8" ht="12.6" customHeight="1" x14ac:dyDescent="0.15">
      <c r="A44" s="151">
        <v>36280.000094117648</v>
      </c>
      <c r="B44" s="23">
        <v>0.54135076873417909</v>
      </c>
      <c r="C44" s="151">
        <v>64500.346566473992</v>
      </c>
      <c r="D44" s="23">
        <v>0.37821926637374986</v>
      </c>
      <c r="E44" s="151">
        <v>135196.55934911242</v>
      </c>
      <c r="F44" s="23">
        <v>0.26128899313333342</v>
      </c>
      <c r="G44" s="151">
        <v>315512.40726865671</v>
      </c>
      <c r="H44" s="23">
        <v>0.21035985735202981</v>
      </c>
    </row>
    <row r="45" spans="1:8" ht="12.6" customHeight="1" x14ac:dyDescent="0.15">
      <c r="A45" s="151">
        <v>12946.97545882353</v>
      </c>
      <c r="B45" s="23">
        <v>0.19318784727768146</v>
      </c>
      <c r="C45" s="151">
        <v>22115.174341040463</v>
      </c>
      <c r="D45" s="23">
        <v>0.12967969104438182</v>
      </c>
      <c r="E45" s="151">
        <v>47902.022556213022</v>
      </c>
      <c r="F45" s="23">
        <v>9.2578326719416584E-2</v>
      </c>
      <c r="G45" s="151">
        <v>77362.526432835817</v>
      </c>
      <c r="H45" s="23">
        <v>5.1579493071874032E-2</v>
      </c>
    </row>
    <row r="46" spans="1:8" ht="12.6" customHeight="1" x14ac:dyDescent="0.15">
      <c r="A46" s="151">
        <v>24220.958858823531</v>
      </c>
      <c r="B46" s="23">
        <v>0.36141220131443708</v>
      </c>
      <c r="C46" s="151">
        <v>83170.89332369942</v>
      </c>
      <c r="D46" s="23">
        <v>0.48770023621686476</v>
      </c>
      <c r="E46" s="151">
        <v>515444.60099408287</v>
      </c>
      <c r="F46" s="23">
        <v>0.99617920351048395</v>
      </c>
      <c r="G46" s="151">
        <v>2021975.2504179103</v>
      </c>
      <c r="H46" s="23">
        <v>1.3481004722742016</v>
      </c>
    </row>
    <row r="47" spans="1:8" ht="12.6" customHeight="1" x14ac:dyDescent="0.15">
      <c r="A47" s="151">
        <v>10051.658576470587</v>
      </c>
      <c r="B47" s="23">
        <v>0.14998547638670276</v>
      </c>
      <c r="C47" s="151">
        <v>16005.073601156069</v>
      </c>
      <c r="D47" s="23">
        <v>9.3851080155801389E-2</v>
      </c>
      <c r="E47" s="151">
        <v>13233.632171597634</v>
      </c>
      <c r="F47" s="23">
        <v>2.5576112604202415E-2</v>
      </c>
      <c r="G47" s="151">
        <v>3217.1428358208955</v>
      </c>
      <c r="H47" s="23">
        <v>2.1449480034176072E-3</v>
      </c>
    </row>
    <row r="48" spans="1:8" ht="12.6" customHeight="1" x14ac:dyDescent="0.15">
      <c r="A48" s="151">
        <v>1884.3869294117646</v>
      </c>
      <c r="B48" s="23">
        <v>2.8117814503398994E-2</v>
      </c>
      <c r="C48" s="151">
        <v>4960.3130000000001</v>
      </c>
      <c r="D48" s="23">
        <v>2.9086447495451549E-2</v>
      </c>
      <c r="E48" s="151">
        <v>9294.7993372781075</v>
      </c>
      <c r="F48" s="23">
        <v>1.7963687625677106E-2</v>
      </c>
      <c r="G48" s="151">
        <v>26810.160014925372</v>
      </c>
      <c r="H48" s="23">
        <v>1.7874990987351434E-2</v>
      </c>
    </row>
    <row r="49" spans="1:17" ht="12.6" customHeight="1" x14ac:dyDescent="0.15">
      <c r="A49" s="151">
        <v>138369.16727058825</v>
      </c>
      <c r="B49" s="23">
        <v>2.0646707518390079</v>
      </c>
      <c r="C49" s="151">
        <v>334561.09915606934</v>
      </c>
      <c r="D49" s="23">
        <v>1.9618104431360621</v>
      </c>
      <c r="E49" s="151">
        <v>1029783.6147988166</v>
      </c>
      <c r="F49" s="23">
        <v>1.9902216827957591</v>
      </c>
      <c r="G49" s="151">
        <v>5262122.5385223888</v>
      </c>
      <c r="H49" s="23">
        <v>3.5083861080300371</v>
      </c>
    </row>
    <row r="50" spans="1:17" ht="12.6" customHeight="1" x14ac:dyDescent="0.15">
      <c r="A50" s="151">
        <v>244.20757647058824</v>
      </c>
      <c r="B50" s="23">
        <v>3.6439349203446856E-3</v>
      </c>
      <c r="C50" s="151">
        <v>3072.7322138728323</v>
      </c>
      <c r="D50" s="23">
        <v>1.8017988825784731E-2</v>
      </c>
      <c r="E50" s="151">
        <v>6949.4114201183429</v>
      </c>
      <c r="F50" s="23">
        <v>1.3430850027352646E-2</v>
      </c>
      <c r="G50" s="151">
        <v>3658.6607313432837</v>
      </c>
      <c r="H50" s="23">
        <v>2.4393188090682813E-3</v>
      </c>
    </row>
    <row r="51" spans="1:17" ht="12.6" customHeight="1" x14ac:dyDescent="0.15">
      <c r="A51" s="151">
        <v>13304.951858823528</v>
      </c>
      <c r="B51" s="23">
        <v>0.19852937977012799</v>
      </c>
      <c r="C51" s="151">
        <v>12601.822387283237</v>
      </c>
      <c r="D51" s="23">
        <v>7.389498308165629E-2</v>
      </c>
      <c r="E51" s="151">
        <v>26553.049059171597</v>
      </c>
      <c r="F51" s="23">
        <v>5.1318017904399438E-2</v>
      </c>
      <c r="G51" s="151">
        <v>134324.09453731345</v>
      </c>
      <c r="H51" s="23">
        <v>8.9557167055397874E-2</v>
      </c>
    </row>
    <row r="52" spans="1:17" ht="12.6" customHeight="1" x14ac:dyDescent="0.15">
      <c r="A52" s="151">
        <v>1329.4461294117648</v>
      </c>
      <c r="B52" s="23">
        <v>1.9837284517108582E-2</v>
      </c>
      <c r="C52" s="151">
        <v>2485.5107456647402</v>
      </c>
      <c r="D52" s="23">
        <v>1.4574620150615111E-2</v>
      </c>
      <c r="E52" s="151">
        <v>3340.4647396449705</v>
      </c>
      <c r="F52" s="23">
        <v>6.45598284912986E-3</v>
      </c>
      <c r="G52" s="151">
        <v>23433.505537313431</v>
      </c>
      <c r="H52" s="23">
        <v>1.5623692661600606E-2</v>
      </c>
    </row>
    <row r="53" spans="1:17" ht="12.6" customHeight="1" x14ac:dyDescent="0.15">
      <c r="A53" s="151">
        <v>3334.9556000000002</v>
      </c>
      <c r="B53" s="23">
        <v>4.9762424836572033E-2</v>
      </c>
      <c r="C53" s="151">
        <v>14754.276046242776</v>
      </c>
      <c r="D53" s="23">
        <v>8.6516612067109269E-2</v>
      </c>
      <c r="E53" s="151">
        <v>36881.831076923081</v>
      </c>
      <c r="F53" s="23">
        <v>7.1280042579472513E-2</v>
      </c>
      <c r="G53" s="151">
        <v>35095.979850746269</v>
      </c>
      <c r="H53" s="23">
        <v>2.3399350215556832E-2</v>
      </c>
    </row>
    <row r="54" spans="1:17" ht="12.6" customHeight="1" x14ac:dyDescent="0.15">
      <c r="A54" s="151">
        <v>1420.7967176470588</v>
      </c>
      <c r="B54" s="23">
        <v>2.1200369165322624E-2</v>
      </c>
      <c r="C54" s="151">
        <v>8917.5185028901742</v>
      </c>
      <c r="D54" s="23">
        <v>5.2290840058688386E-2</v>
      </c>
      <c r="E54" s="151">
        <v>12232.160266272189</v>
      </c>
      <c r="F54" s="23">
        <v>2.3640607832086893E-2</v>
      </c>
      <c r="G54" s="151">
        <v>163123.94102985074</v>
      </c>
      <c r="H54" s="23">
        <v>0.10875873079856907</v>
      </c>
    </row>
    <row r="55" spans="1:17" ht="12.6" customHeight="1" x14ac:dyDescent="0.15">
      <c r="A55" s="151">
        <v>4035.4761058823533</v>
      </c>
      <c r="B55" s="23">
        <v>6.0215217377632545E-2</v>
      </c>
      <c r="C55" s="151">
        <v>6306.9112254335259</v>
      </c>
      <c r="D55" s="23">
        <v>3.6982674725777633E-2</v>
      </c>
      <c r="E55" s="151">
        <v>28951.347615384617</v>
      </c>
      <c r="F55" s="23">
        <v>5.5953113782600435E-2</v>
      </c>
      <c r="G55" s="151">
        <v>222719.81182089553</v>
      </c>
      <c r="H55" s="23">
        <v>0.14849275896849573</v>
      </c>
    </row>
    <row r="56" spans="1:17" ht="12.6" customHeight="1" x14ac:dyDescent="0.15">
      <c r="A56" s="151">
        <v>12521.184741176472</v>
      </c>
      <c r="B56" s="23">
        <v>0.18683442578594653</v>
      </c>
      <c r="C56" s="151">
        <v>45554.3457283237</v>
      </c>
      <c r="D56" s="23">
        <v>0.26712307977672678</v>
      </c>
      <c r="E56" s="151">
        <v>153299.2158816568</v>
      </c>
      <c r="F56" s="23">
        <v>0.29627527474581833</v>
      </c>
      <c r="G56" s="151">
        <v>685227.48640298506</v>
      </c>
      <c r="H56" s="23">
        <v>0.45685796492523956</v>
      </c>
    </row>
    <row r="57" spans="1:17" ht="12.6" customHeight="1" x14ac:dyDescent="0.15">
      <c r="A57" s="151">
        <v>106952.31935294117</v>
      </c>
      <c r="B57" s="23">
        <v>1.5958853403918727</v>
      </c>
      <c r="C57" s="151">
        <v>215221.90043930634</v>
      </c>
      <c r="D57" s="23">
        <v>1.2620253010241862</v>
      </c>
      <c r="E57" s="151">
        <v>660958.88425443787</v>
      </c>
      <c r="F57" s="23">
        <v>1.2774088497578864</v>
      </c>
      <c r="G57" s="151">
        <v>1640310.0721343283</v>
      </c>
      <c r="H57" s="23">
        <v>1.0936349406172881</v>
      </c>
    </row>
    <row r="58" spans="1:17" ht="3.95" customHeight="1" x14ac:dyDescent="0.15">
      <c r="A58" s="151"/>
      <c r="B58" s="58"/>
      <c r="C58" s="151"/>
      <c r="D58" s="58"/>
      <c r="E58" s="151"/>
      <c r="F58" s="58"/>
      <c r="G58" s="151"/>
      <c r="H58" s="58"/>
    </row>
    <row r="59" spans="1:17" ht="12.6" customHeight="1" x14ac:dyDescent="0.15">
      <c r="A59" s="151">
        <v>6701754.6089294115</v>
      </c>
      <c r="B59" s="58">
        <v>100</v>
      </c>
      <c r="C59" s="151">
        <v>17053691.416855492</v>
      </c>
      <c r="D59" s="58">
        <v>100</v>
      </c>
      <c r="E59" s="151">
        <v>51742156.348745562</v>
      </c>
      <c r="F59" s="58">
        <v>100</v>
      </c>
      <c r="G59" s="151">
        <v>149986984.79846269</v>
      </c>
      <c r="H59" s="58">
        <v>100</v>
      </c>
    </row>
    <row r="60" spans="1:17" ht="3.95" customHeight="1" x14ac:dyDescent="0.15">
      <c r="A60" s="36"/>
      <c r="B60" s="169"/>
      <c r="C60" s="36"/>
      <c r="D60" s="169"/>
      <c r="E60" s="36"/>
      <c r="F60" s="169"/>
      <c r="G60" s="36"/>
      <c r="H60" s="169"/>
    </row>
    <row r="63" spans="1:17" x14ac:dyDescent="0.15">
      <c r="A63" s="8"/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3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pageSetUpPr fitToPage="1"/>
  </sheetPr>
  <dimension ref="A1:Q81"/>
  <sheetViews>
    <sheetView view="pageBreakPreview" topLeftCell="A16" zoomScale="130" zoomScaleNormal="85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.88671875" style="8"/>
    <col min="10" max="10" width="6.6640625" style="8" bestFit="1" customWidth="1"/>
    <col min="11" max="11" width="8.88671875" style="8"/>
    <col min="12" max="12" width="6.6640625" style="8" bestFit="1" customWidth="1"/>
    <col min="13" max="15" width="8.88671875" style="8"/>
    <col min="16" max="16" width="8.33203125" style="8" customWidth="1"/>
    <col min="17" max="17" width="9.109375" style="8" customWidth="1"/>
    <col min="18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82" t="s">
        <v>335</v>
      </c>
      <c r="B2" s="282"/>
      <c r="C2" s="282"/>
      <c r="D2" s="282"/>
      <c r="E2" s="282"/>
      <c r="F2" s="282"/>
      <c r="G2" s="282"/>
      <c r="H2" s="282"/>
      <c r="I2" s="293" t="s">
        <v>336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94" t="s">
        <v>337</v>
      </c>
      <c r="Q3" s="295"/>
    </row>
    <row r="4" spans="1:17" x14ac:dyDescent="0.15">
      <c r="A4" s="283" t="s">
        <v>338</v>
      </c>
      <c r="B4" s="289" t="s">
        <v>339</v>
      </c>
      <c r="C4" s="312"/>
      <c r="D4" s="312"/>
      <c r="E4" s="312"/>
      <c r="F4" s="312"/>
      <c r="G4" s="312"/>
      <c r="H4" s="312"/>
      <c r="I4" s="287" t="s">
        <v>641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340</v>
      </c>
      <c r="C5" s="288"/>
      <c r="D5" s="286" t="s">
        <v>341</v>
      </c>
      <c r="E5" s="288"/>
      <c r="F5" s="286" t="s">
        <v>342</v>
      </c>
      <c r="G5" s="288"/>
      <c r="H5" s="35" t="s">
        <v>343</v>
      </c>
      <c r="I5" s="165" t="s">
        <v>344</v>
      </c>
      <c r="J5" s="286" t="s">
        <v>345</v>
      </c>
      <c r="K5" s="298"/>
      <c r="L5" s="286" t="s">
        <v>346</v>
      </c>
      <c r="M5" s="298"/>
      <c r="N5" s="286" t="s">
        <v>347</v>
      </c>
      <c r="O5" s="298"/>
      <c r="P5" s="286" t="s">
        <v>348</v>
      </c>
      <c r="Q5" s="300"/>
    </row>
    <row r="6" spans="1:17" x14ac:dyDescent="0.15">
      <c r="A6" s="285"/>
      <c r="B6" s="164" t="s">
        <v>349</v>
      </c>
      <c r="C6" s="165" t="s">
        <v>350</v>
      </c>
      <c r="D6" s="164" t="s">
        <v>349</v>
      </c>
      <c r="E6" s="165" t="s">
        <v>350</v>
      </c>
      <c r="F6" s="35" t="s">
        <v>349</v>
      </c>
      <c r="G6" s="166" t="s">
        <v>350</v>
      </c>
      <c r="H6" s="35" t="s">
        <v>349</v>
      </c>
      <c r="I6" s="173" t="s">
        <v>350</v>
      </c>
      <c r="J6" s="174" t="s">
        <v>351</v>
      </c>
      <c r="K6" s="175" t="s">
        <v>350</v>
      </c>
      <c r="L6" s="176" t="s">
        <v>349</v>
      </c>
      <c r="M6" s="175" t="s">
        <v>350</v>
      </c>
      <c r="N6" s="35" t="s">
        <v>349</v>
      </c>
      <c r="O6" s="175" t="s">
        <v>350</v>
      </c>
      <c r="P6" s="35" t="s">
        <v>349</v>
      </c>
      <c r="Q6" s="166" t="s">
        <v>352</v>
      </c>
    </row>
    <row r="7" spans="1:17" ht="12.4" customHeight="1" x14ac:dyDescent="0.15">
      <c r="A7" s="114" t="s">
        <v>353</v>
      </c>
      <c r="B7" s="157">
        <v>339707.91870611598</v>
      </c>
      <c r="C7" s="23">
        <v>30.506099588075685</v>
      </c>
      <c r="D7" s="157">
        <v>254869.52396047433</v>
      </c>
      <c r="E7" s="23">
        <v>37.834187261504532</v>
      </c>
      <c r="F7" s="157">
        <v>208684.57259827835</v>
      </c>
      <c r="G7" s="23">
        <v>39.376833553360036</v>
      </c>
      <c r="H7" s="157">
        <v>272431.3958096017</v>
      </c>
      <c r="I7" s="24">
        <v>37.407326979085418</v>
      </c>
      <c r="J7" s="157">
        <v>383882.77383712784</v>
      </c>
      <c r="K7" s="23">
        <v>31.788366008749875</v>
      </c>
      <c r="L7" s="157">
        <v>514953.3308965952</v>
      </c>
      <c r="M7" s="23">
        <v>22.254175158555732</v>
      </c>
      <c r="N7" s="157">
        <v>512084.55745479831</v>
      </c>
      <c r="O7" s="23">
        <v>23.575219843857806</v>
      </c>
      <c r="P7" s="157">
        <v>542826.95393243246</v>
      </c>
      <c r="Q7" s="23">
        <v>14.702648301897133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354</v>
      </c>
      <c r="B9" s="157">
        <v>170887.33199960284</v>
      </c>
      <c r="C9" s="23">
        <v>15.345847656940659</v>
      </c>
      <c r="D9" s="157">
        <v>107397.83983596838</v>
      </c>
      <c r="E9" s="23">
        <v>15.942706372634985</v>
      </c>
      <c r="F9" s="157">
        <v>78038.117177905311</v>
      </c>
      <c r="G9" s="23">
        <v>14.725065263196823</v>
      </c>
      <c r="H9" s="157">
        <v>118561.90240698309</v>
      </c>
      <c r="I9" s="24">
        <v>16.279635603012679</v>
      </c>
      <c r="J9" s="157">
        <v>187991.27774255694</v>
      </c>
      <c r="K9" s="23">
        <v>15.567084408607505</v>
      </c>
      <c r="L9" s="157">
        <v>336498.12155359396</v>
      </c>
      <c r="M9" s="23">
        <v>14.542071462165914</v>
      </c>
      <c r="N9" s="157">
        <v>316248.04090681497</v>
      </c>
      <c r="O9" s="23">
        <v>14.559347633179909</v>
      </c>
      <c r="P9" s="157">
        <v>533252.28351351351</v>
      </c>
      <c r="Q9" s="23">
        <v>14.443315174173588</v>
      </c>
    </row>
    <row r="10" spans="1:17" ht="12.4" customHeight="1" x14ac:dyDescent="0.15">
      <c r="A10" s="114" t="s">
        <v>355</v>
      </c>
      <c r="B10" s="157">
        <v>132025.07776131851</v>
      </c>
      <c r="C10" s="23">
        <v>11.855979647605748</v>
      </c>
      <c r="D10" s="157">
        <v>85979.304497628458</v>
      </c>
      <c r="E10" s="23">
        <v>12.763225106041586</v>
      </c>
      <c r="F10" s="157">
        <v>61658.799680057389</v>
      </c>
      <c r="G10" s="23">
        <v>11.634440734511772</v>
      </c>
      <c r="H10" s="157">
        <v>95227.199673758863</v>
      </c>
      <c r="I10" s="24">
        <v>13.075567097958562</v>
      </c>
      <c r="J10" s="157">
        <v>145886.87766433158</v>
      </c>
      <c r="K10" s="23">
        <v>12.080525043395332</v>
      </c>
      <c r="L10" s="157">
        <v>248986.67060277428</v>
      </c>
      <c r="M10" s="23">
        <v>10.760184753232354</v>
      </c>
      <c r="N10" s="157">
        <v>238308.77400556329</v>
      </c>
      <c r="O10" s="23">
        <v>10.971199299243265</v>
      </c>
      <c r="P10" s="157">
        <v>352735.42267567571</v>
      </c>
      <c r="Q10" s="23">
        <v>9.5539560547817395</v>
      </c>
    </row>
    <row r="11" spans="1:17" ht="12.4" customHeight="1" x14ac:dyDescent="0.15">
      <c r="A11" s="116" t="s">
        <v>278</v>
      </c>
      <c r="B11" s="157">
        <v>129822.50093149325</v>
      </c>
      <c r="C11" s="23">
        <v>11.658186118455886</v>
      </c>
      <c r="D11" s="157">
        <v>84159.078183794467</v>
      </c>
      <c r="E11" s="23">
        <v>12.493021033990221</v>
      </c>
      <c r="F11" s="157">
        <v>60173.101096126258</v>
      </c>
      <c r="G11" s="23">
        <v>11.354103260967255</v>
      </c>
      <c r="H11" s="157">
        <v>93279.768871249311</v>
      </c>
      <c r="I11" s="24">
        <v>12.808167004139969</v>
      </c>
      <c r="J11" s="157">
        <v>143477.24568301224</v>
      </c>
      <c r="K11" s="23">
        <v>11.880989485696494</v>
      </c>
      <c r="L11" s="157">
        <v>246011.5069747793</v>
      </c>
      <c r="M11" s="23">
        <v>10.631610359146029</v>
      </c>
      <c r="N11" s="157">
        <v>235864.8352308762</v>
      </c>
      <c r="O11" s="23">
        <v>10.858685861649001</v>
      </c>
      <c r="P11" s="157">
        <v>344598.76351351349</v>
      </c>
      <c r="Q11" s="23">
        <v>9.3335719394627876</v>
      </c>
    </row>
    <row r="12" spans="1:17" ht="12.4" customHeight="1" x14ac:dyDescent="0.15">
      <c r="A12" s="116" t="s">
        <v>279</v>
      </c>
      <c r="B12" s="157">
        <v>1222.3136217235901</v>
      </c>
      <c r="C12" s="23">
        <v>0.10976494517462067</v>
      </c>
      <c r="D12" s="157">
        <v>1097.878585770751</v>
      </c>
      <c r="E12" s="23">
        <v>0.16297493462140281</v>
      </c>
      <c r="F12" s="157">
        <v>672.85958680057388</v>
      </c>
      <c r="G12" s="23">
        <v>0.1269623318309798</v>
      </c>
      <c r="H12" s="157">
        <v>1259.4924659028916</v>
      </c>
      <c r="I12" s="24">
        <v>0.1729398565085043</v>
      </c>
      <c r="J12" s="157">
        <v>1571.2406695855225</v>
      </c>
      <c r="K12" s="23">
        <v>0.13011048397240452</v>
      </c>
      <c r="L12" s="157">
        <v>865.57794451450184</v>
      </c>
      <c r="M12" s="23">
        <v>3.7406735785298566E-2</v>
      </c>
      <c r="N12" s="157">
        <v>720.00732406119607</v>
      </c>
      <c r="O12" s="23">
        <v>3.3147515789770307E-2</v>
      </c>
      <c r="P12" s="157">
        <v>2279.9735675675674</v>
      </c>
      <c r="Q12" s="23">
        <v>6.1753841180370347E-2</v>
      </c>
    </row>
    <row r="13" spans="1:17" ht="12.4" customHeight="1" x14ac:dyDescent="0.15">
      <c r="A13" s="116" t="s">
        <v>280</v>
      </c>
      <c r="B13" s="157">
        <v>436.71910901509131</v>
      </c>
      <c r="C13" s="23">
        <v>3.9217798284989468E-2</v>
      </c>
      <c r="D13" s="157">
        <v>223.14578577075099</v>
      </c>
      <c r="E13" s="23">
        <v>3.3124946891553229E-2</v>
      </c>
      <c r="F13" s="157">
        <v>201.40986513629841</v>
      </c>
      <c r="G13" s="23">
        <v>3.800416406795825E-2</v>
      </c>
      <c r="H13" s="157">
        <v>231.41089034369884</v>
      </c>
      <c r="I13" s="24">
        <v>3.1774835700867227E-2</v>
      </c>
      <c r="J13" s="157">
        <v>404.96500350262698</v>
      </c>
      <c r="K13" s="23">
        <v>3.3534132369112131E-2</v>
      </c>
      <c r="L13" s="157">
        <v>1186.7005598991173</v>
      </c>
      <c r="M13" s="23">
        <v>5.1284340805738307E-2</v>
      </c>
      <c r="N13" s="157">
        <v>972.70803755215582</v>
      </c>
      <c r="O13" s="23">
        <v>4.4781287573202704E-2</v>
      </c>
      <c r="P13" s="157">
        <v>3265.8981756756757</v>
      </c>
      <c r="Q13" s="23">
        <v>8.8457936583495086E-2</v>
      </c>
    </row>
    <row r="14" spans="1:17" ht="12.4" customHeight="1" x14ac:dyDescent="0.15">
      <c r="A14" s="116" t="s">
        <v>281</v>
      </c>
      <c r="B14" s="157">
        <v>543.54409908657658</v>
      </c>
      <c r="C14" s="23">
        <v>4.8810785690252614E-2</v>
      </c>
      <c r="D14" s="157">
        <v>499.20194229249012</v>
      </c>
      <c r="E14" s="23">
        <v>7.4104190538410025E-2</v>
      </c>
      <c r="F14" s="157">
        <v>611.42913199426118</v>
      </c>
      <c r="G14" s="23">
        <v>0.11537097764558017</v>
      </c>
      <c r="H14" s="157">
        <v>456.52744626295691</v>
      </c>
      <c r="I14" s="24">
        <v>6.2685401609220079E-2</v>
      </c>
      <c r="J14" s="157">
        <v>433.42630823117338</v>
      </c>
      <c r="K14" s="23">
        <v>3.5890941357320225E-2</v>
      </c>
      <c r="L14" s="157">
        <v>922.88512358133664</v>
      </c>
      <c r="M14" s="23">
        <v>3.9883317495286862E-2</v>
      </c>
      <c r="N14" s="157">
        <v>751.22341307371357</v>
      </c>
      <c r="O14" s="23">
        <v>3.4584634231289595E-2</v>
      </c>
      <c r="P14" s="157">
        <v>2590.7874189189188</v>
      </c>
      <c r="Q14" s="23">
        <v>7.0172337555084036E-2</v>
      </c>
    </row>
    <row r="15" spans="1:17" ht="12.4" customHeight="1" x14ac:dyDescent="0.15">
      <c r="A15" s="114" t="s">
        <v>282</v>
      </c>
      <c r="B15" s="157">
        <v>38862.254238284353</v>
      </c>
      <c r="C15" s="23">
        <v>3.4898680093349115</v>
      </c>
      <c r="D15" s="157">
        <v>21418.53533833992</v>
      </c>
      <c r="E15" s="23">
        <v>3.1794812665933958</v>
      </c>
      <c r="F15" s="157">
        <v>16379.31749784792</v>
      </c>
      <c r="G15" s="23">
        <v>3.09062452868505</v>
      </c>
      <c r="H15" s="157">
        <v>23334.702733224225</v>
      </c>
      <c r="I15" s="24">
        <v>3.2040685050541167</v>
      </c>
      <c r="J15" s="157">
        <v>42104.400078225335</v>
      </c>
      <c r="K15" s="23">
        <v>3.4865593652121709</v>
      </c>
      <c r="L15" s="157">
        <v>87511.450950819664</v>
      </c>
      <c r="M15" s="23">
        <v>3.7818867089335613</v>
      </c>
      <c r="N15" s="157">
        <v>77939.266901251729</v>
      </c>
      <c r="O15" s="23">
        <v>3.5881483339366462</v>
      </c>
      <c r="P15" s="157">
        <v>180516.86083783786</v>
      </c>
      <c r="Q15" s="23">
        <v>4.8893591193918491</v>
      </c>
    </row>
    <row r="16" spans="1:17" ht="12.4" customHeight="1" x14ac:dyDescent="0.15">
      <c r="A16" s="116" t="s">
        <v>278</v>
      </c>
      <c r="B16" s="157">
        <v>37607.497692216049</v>
      </c>
      <c r="C16" s="23">
        <v>3.377189658182715</v>
      </c>
      <c r="D16" s="157">
        <v>20895.587175098815</v>
      </c>
      <c r="E16" s="23">
        <v>3.1018520607602493</v>
      </c>
      <c r="F16" s="157">
        <v>15991.556245337159</v>
      </c>
      <c r="G16" s="23">
        <v>3.0174575949321105</v>
      </c>
      <c r="H16" s="157">
        <v>22760.349618112385</v>
      </c>
      <c r="I16" s="24">
        <v>3.1252045594556419</v>
      </c>
      <c r="J16" s="157">
        <v>40432.751629889084</v>
      </c>
      <c r="K16" s="23">
        <v>3.3481343658757399</v>
      </c>
      <c r="L16" s="157">
        <v>84822.4707225725</v>
      </c>
      <c r="M16" s="23">
        <v>3.6656799899807675</v>
      </c>
      <c r="N16" s="157">
        <v>75575.819329624472</v>
      </c>
      <c r="O16" s="23">
        <v>3.4793405300702651</v>
      </c>
      <c r="P16" s="157">
        <v>174664.93493243243</v>
      </c>
      <c r="Q16" s="23">
        <v>4.730857763015492</v>
      </c>
    </row>
    <row r="17" spans="1:17" ht="12.4" customHeight="1" x14ac:dyDescent="0.15">
      <c r="A17" s="116" t="s">
        <v>279</v>
      </c>
      <c r="B17" s="157">
        <v>601.74027482128679</v>
      </c>
      <c r="C17" s="23">
        <v>5.4036858545339871E-2</v>
      </c>
      <c r="D17" s="157">
        <v>199.01131343873519</v>
      </c>
      <c r="E17" s="23">
        <v>2.9542297497156859E-2</v>
      </c>
      <c r="F17" s="157">
        <v>101.28010043041607</v>
      </c>
      <c r="G17" s="23">
        <v>1.9110610848043989E-2</v>
      </c>
      <c r="H17" s="157">
        <v>236.17370049099836</v>
      </c>
      <c r="I17" s="24">
        <v>3.2428813176517121E-2</v>
      </c>
      <c r="J17" s="157">
        <v>1127.4767810858143</v>
      </c>
      <c r="K17" s="23">
        <v>9.3363513619731581E-2</v>
      </c>
      <c r="L17" s="157">
        <v>750.94284363177803</v>
      </c>
      <c r="M17" s="23">
        <v>3.2452675948611898E-2</v>
      </c>
      <c r="N17" s="157">
        <v>761.50178581363014</v>
      </c>
      <c r="O17" s="23">
        <v>3.5057827366003561E-2</v>
      </c>
      <c r="P17" s="157">
        <v>648.34987837837832</v>
      </c>
      <c r="Q17" s="23">
        <v>1.7560771751141922E-2</v>
      </c>
    </row>
    <row r="18" spans="1:17" ht="12.4" customHeight="1" x14ac:dyDescent="0.15">
      <c r="A18" s="116" t="s">
        <v>280</v>
      </c>
      <c r="B18" s="157">
        <v>420.32332386814932</v>
      </c>
      <c r="C18" s="23">
        <v>3.7745440924518259E-2</v>
      </c>
      <c r="D18" s="157">
        <v>208.090109486166</v>
      </c>
      <c r="E18" s="23">
        <v>3.0890002253810202E-2</v>
      </c>
      <c r="F18" s="157">
        <v>164.51549641319943</v>
      </c>
      <c r="G18" s="23">
        <v>3.1042540608315183E-2</v>
      </c>
      <c r="H18" s="157">
        <v>224.65939770867431</v>
      </c>
      <c r="I18" s="24">
        <v>3.0847793897022576E-2</v>
      </c>
      <c r="J18" s="157">
        <v>357.40304903677759</v>
      </c>
      <c r="K18" s="23">
        <v>2.9595646665418154E-2</v>
      </c>
      <c r="L18" s="157">
        <v>1233.3529117276166</v>
      </c>
      <c r="M18" s="23">
        <v>5.3300464494738131E-2</v>
      </c>
      <c r="N18" s="157">
        <v>990.16416968011117</v>
      </c>
      <c r="O18" s="23">
        <v>4.5584928586291255E-2</v>
      </c>
      <c r="P18" s="157">
        <v>3596.2273108108111</v>
      </c>
      <c r="Q18" s="23">
        <v>9.7405010899864211E-2</v>
      </c>
    </row>
    <row r="19" spans="1:17" ht="12.4" customHeight="1" x14ac:dyDescent="0.15">
      <c r="A19" s="114" t="s">
        <v>281</v>
      </c>
      <c r="B19" s="157">
        <v>232.69294737887211</v>
      </c>
      <c r="C19" s="23">
        <v>2.0896051682338743E-2</v>
      </c>
      <c r="D19" s="157">
        <v>115.84674031620553</v>
      </c>
      <c r="E19" s="23">
        <v>1.7196906082180018E-2</v>
      </c>
      <c r="F19" s="157">
        <v>121.9656556671449</v>
      </c>
      <c r="G19" s="23">
        <v>2.3013782296579837E-2</v>
      </c>
      <c r="H19" s="157">
        <v>113.52001691216586</v>
      </c>
      <c r="I19" s="24">
        <v>1.5587338524934539E-2</v>
      </c>
      <c r="J19" s="157">
        <v>186.76861821366026</v>
      </c>
      <c r="K19" s="23">
        <v>1.5465839051280938E-2</v>
      </c>
      <c r="L19" s="157">
        <v>704.68447288776792</v>
      </c>
      <c r="M19" s="23">
        <v>3.0453578509443514E-2</v>
      </c>
      <c r="N19" s="157">
        <v>611.7816161335187</v>
      </c>
      <c r="O19" s="23">
        <v>2.8165047914086798E-2</v>
      </c>
      <c r="P19" s="157">
        <v>1607.3487162162164</v>
      </c>
      <c r="Q19" s="23">
        <v>4.3535573725350579E-2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17" ht="12.4" customHeight="1" x14ac:dyDescent="0.15">
      <c r="A21" s="116" t="s">
        <v>283</v>
      </c>
      <c r="B21" s="157">
        <v>459944.42282724386</v>
      </c>
      <c r="C21" s="23">
        <v>41.303453923564021</v>
      </c>
      <c r="D21" s="157">
        <v>236995.18593399209</v>
      </c>
      <c r="E21" s="23">
        <v>35.180825488151683</v>
      </c>
      <c r="F21" s="157">
        <v>181039.69104591105</v>
      </c>
      <c r="G21" s="23">
        <v>34.160502101847165</v>
      </c>
      <c r="H21" s="157">
        <v>258272.31628696126</v>
      </c>
      <c r="I21" s="24">
        <v>35.463155618613989</v>
      </c>
      <c r="J21" s="157">
        <v>485872.29107122013</v>
      </c>
      <c r="K21" s="23">
        <v>40.2338611542772</v>
      </c>
      <c r="L21" s="157">
        <v>1115237.1479697351</v>
      </c>
      <c r="M21" s="23">
        <v>48.195984655608179</v>
      </c>
      <c r="N21" s="157">
        <v>1042648.8075674548</v>
      </c>
      <c r="O21" s="23">
        <v>48.001203122608658</v>
      </c>
      <c r="P21" s="157">
        <v>1820521.1580945945</v>
      </c>
      <c r="Q21" s="23">
        <v>49.309420101049383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17" ht="12.4" customHeight="1" x14ac:dyDescent="0.15">
      <c r="A23" s="114" t="s">
        <v>284</v>
      </c>
      <c r="B23" s="157">
        <v>143034.08152978553</v>
      </c>
      <c r="C23" s="23">
        <v>12.844598831419637</v>
      </c>
      <c r="D23" s="157">
        <v>74386.185469960474</v>
      </c>
      <c r="E23" s="23">
        <v>11.042280877708805</v>
      </c>
      <c r="F23" s="157">
        <v>62205.505791965566</v>
      </c>
      <c r="G23" s="23">
        <v>11.737599081595981</v>
      </c>
      <c r="H23" s="157">
        <v>79017.900546644858</v>
      </c>
      <c r="I23" s="24">
        <v>10.849881799287903</v>
      </c>
      <c r="J23" s="157">
        <v>149873.99785814359</v>
      </c>
      <c r="K23" s="23">
        <v>12.410688428365422</v>
      </c>
      <c r="L23" s="157">
        <v>347274.18286759144</v>
      </c>
      <c r="M23" s="23">
        <v>15.007768723670164</v>
      </c>
      <c r="N23" s="157">
        <v>301149.16526564676</v>
      </c>
      <c r="O23" s="23">
        <v>13.864229400353622</v>
      </c>
      <c r="P23" s="157">
        <v>795434.82686486479</v>
      </c>
      <c r="Q23" s="23">
        <v>21.54461642287988</v>
      </c>
    </row>
    <row r="24" spans="1:17" ht="12.4" customHeight="1" x14ac:dyDescent="0.15">
      <c r="A24" s="114" t="s">
        <v>356</v>
      </c>
      <c r="B24" s="157">
        <v>1182.2766598490866</v>
      </c>
      <c r="C24" s="23">
        <v>0.1061695872836431</v>
      </c>
      <c r="D24" s="157">
        <v>746.88904387351772</v>
      </c>
      <c r="E24" s="23">
        <v>0.1108721808334332</v>
      </c>
      <c r="F24" s="157">
        <v>325.40547919655666</v>
      </c>
      <c r="G24" s="23">
        <v>6.1400980590646137E-2</v>
      </c>
      <c r="H24" s="157">
        <v>907.15857174031646</v>
      </c>
      <c r="I24" s="24">
        <v>0.12456118434560448</v>
      </c>
      <c r="J24" s="157">
        <v>862.46560128429655</v>
      </c>
      <c r="K24" s="23">
        <v>7.1418605032831872E-2</v>
      </c>
      <c r="L24" s="157">
        <v>3262.1846191677178</v>
      </c>
      <c r="M24" s="23">
        <v>0.14097826649281867</v>
      </c>
      <c r="N24" s="157">
        <v>2452.5373518776078</v>
      </c>
      <c r="O24" s="23">
        <v>0.11290929672467451</v>
      </c>
      <c r="P24" s="157">
        <v>11128.892527027028</v>
      </c>
      <c r="Q24" s="23">
        <v>0.3014297496267227</v>
      </c>
    </row>
    <row r="25" spans="1:17" ht="12.4" customHeight="1" x14ac:dyDescent="0.15">
      <c r="A25" s="114" t="s">
        <v>357</v>
      </c>
      <c r="B25" s="157">
        <v>948.38129904686264</v>
      </c>
      <c r="C25" s="23">
        <v>8.5165557713186471E-2</v>
      </c>
      <c r="D25" s="157">
        <v>548.84678774703559</v>
      </c>
      <c r="E25" s="23">
        <v>8.1473735356122373E-2</v>
      </c>
      <c r="F25" s="157">
        <v>303.3150258249641</v>
      </c>
      <c r="G25" s="23">
        <v>5.7232717960106871E-2</v>
      </c>
      <c r="H25" s="157">
        <v>642.21047463175114</v>
      </c>
      <c r="I25" s="24">
        <v>8.8181382848888462E-2</v>
      </c>
      <c r="J25" s="157">
        <v>830.82259311150028</v>
      </c>
      <c r="K25" s="23">
        <v>6.8798327192905961E-2</v>
      </c>
      <c r="L25" s="157">
        <v>2477.0072471626736</v>
      </c>
      <c r="M25" s="23">
        <v>0.1070461143564079</v>
      </c>
      <c r="N25" s="157">
        <v>1913.8151682892908</v>
      </c>
      <c r="O25" s="23">
        <v>8.8107740559843717E-2</v>
      </c>
      <c r="P25" s="157">
        <v>7949.1032567567563</v>
      </c>
      <c r="Q25" s="23">
        <v>0.21530410134001426</v>
      </c>
    </row>
    <row r="26" spans="1:17" ht="12.4" customHeight="1" x14ac:dyDescent="0.15">
      <c r="A26" s="114" t="s">
        <v>358</v>
      </c>
      <c r="B26" s="157">
        <v>3968.1677549642573</v>
      </c>
      <c r="C26" s="23">
        <v>0.35634530150548105</v>
      </c>
      <c r="D26" s="157">
        <v>2176.4923711462447</v>
      </c>
      <c r="E26" s="23">
        <v>0.32309009984243309</v>
      </c>
      <c r="F26" s="157">
        <v>1770.0489483500717</v>
      </c>
      <c r="G26" s="23">
        <v>0.33399173668027898</v>
      </c>
      <c r="H26" s="157">
        <v>2331.042870703764</v>
      </c>
      <c r="I26" s="24">
        <v>0.32007354588317377</v>
      </c>
      <c r="J26" s="157">
        <v>4204.1229999999996</v>
      </c>
      <c r="K26" s="23">
        <v>0.34813284100761621</v>
      </c>
      <c r="L26" s="157">
        <v>9174.6587843631787</v>
      </c>
      <c r="M26" s="23">
        <v>0.39649119902129398</v>
      </c>
      <c r="N26" s="157">
        <v>7313.4136773296241</v>
      </c>
      <c r="O26" s="23">
        <v>0.33669309636883854</v>
      </c>
      <c r="P26" s="157">
        <v>27258.918675675675</v>
      </c>
      <c r="Q26" s="23">
        <v>0.73831686410391717</v>
      </c>
    </row>
    <row r="27" spans="1:17" ht="12.4" customHeight="1" x14ac:dyDescent="0.15">
      <c r="A27" s="114" t="s">
        <v>359</v>
      </c>
      <c r="B27" s="157">
        <v>51204.20931612391</v>
      </c>
      <c r="C27" s="23">
        <v>4.5981875096579143</v>
      </c>
      <c r="D27" s="157">
        <v>24021.420929644268</v>
      </c>
      <c r="E27" s="23">
        <v>3.5658674431413337</v>
      </c>
      <c r="F27" s="157">
        <v>21322.22305308465</v>
      </c>
      <c r="G27" s="23">
        <v>4.0233047306528933</v>
      </c>
      <c r="H27" s="157">
        <v>25047.793499181669</v>
      </c>
      <c r="I27" s="24">
        <v>3.4392915645571702</v>
      </c>
      <c r="J27" s="157">
        <v>50758.499332165789</v>
      </c>
      <c r="K27" s="23">
        <v>4.2031835362072112</v>
      </c>
      <c r="L27" s="157">
        <v>138891.41716015132</v>
      </c>
      <c r="M27" s="23">
        <v>6.0023185404401431</v>
      </c>
      <c r="N27" s="157">
        <v>118020.94221279556</v>
      </c>
      <c r="O27" s="23">
        <v>5.4334184039351605</v>
      </c>
      <c r="P27" s="157">
        <v>341673.4642837838</v>
      </c>
      <c r="Q27" s="23">
        <v>9.2543392384317347</v>
      </c>
    </row>
    <row r="28" spans="1:17" ht="12.4" customHeight="1" x14ac:dyDescent="0.15">
      <c r="A28" s="114" t="s">
        <v>360</v>
      </c>
      <c r="B28" s="157">
        <v>46829.115235504367</v>
      </c>
      <c r="C28" s="23">
        <v>4.2052998306219616</v>
      </c>
      <c r="D28" s="157">
        <v>21779.425067588934</v>
      </c>
      <c r="E28" s="23">
        <v>3.2330536568305215</v>
      </c>
      <c r="F28" s="157">
        <v>18999.881494978479</v>
      </c>
      <c r="G28" s="23">
        <v>3.5851005268201854</v>
      </c>
      <c r="H28" s="157">
        <v>22836.34916475723</v>
      </c>
      <c r="I28" s="24">
        <v>3.1356399936065316</v>
      </c>
      <c r="J28" s="157">
        <v>45731.591812609455</v>
      </c>
      <c r="K28" s="23">
        <v>3.7869179806405224</v>
      </c>
      <c r="L28" s="157">
        <v>129118.8677553594</v>
      </c>
      <c r="M28" s="23">
        <v>5.5799889560849536</v>
      </c>
      <c r="N28" s="157">
        <v>110817.26987065369</v>
      </c>
      <c r="O28" s="23">
        <v>5.1017775515079649</v>
      </c>
      <c r="P28" s="157">
        <v>306941.14990540541</v>
      </c>
      <c r="Q28" s="23">
        <v>8.3136029700558911</v>
      </c>
    </row>
    <row r="29" spans="1:17" ht="12.4" customHeight="1" x14ac:dyDescent="0.15">
      <c r="A29" s="114" t="s">
        <v>361</v>
      </c>
      <c r="B29" s="157">
        <v>66.04531989674345</v>
      </c>
      <c r="C29" s="23">
        <v>5.9309335907455803E-3</v>
      </c>
      <c r="D29" s="157">
        <v>16.254110671936758</v>
      </c>
      <c r="E29" s="23">
        <v>2.4128466101998288E-3</v>
      </c>
      <c r="F29" s="157">
        <v>1.3949440459110474</v>
      </c>
      <c r="G29" s="23">
        <v>2.632129382071202E-4</v>
      </c>
      <c r="H29" s="157">
        <v>21.904322967812327</v>
      </c>
      <c r="I29" s="24">
        <v>3.0076642564541298E-3</v>
      </c>
      <c r="J29" s="157">
        <v>161.20229422066549</v>
      </c>
      <c r="K29" s="23">
        <v>1.3348756129158429E-2</v>
      </c>
      <c r="L29" s="157">
        <v>19.346533417402267</v>
      </c>
      <c r="M29" s="23">
        <v>8.3607798522654158E-4</v>
      </c>
      <c r="N29" s="157">
        <v>21.010680111265646</v>
      </c>
      <c r="O29" s="23">
        <v>9.6728439762759546E-4</v>
      </c>
      <c r="P29" s="157">
        <v>3.1773243243243243</v>
      </c>
      <c r="Q29" s="23">
        <v>8.6058884407236487E-5</v>
      </c>
    </row>
    <row r="30" spans="1:17" ht="12.4" customHeight="1" x14ac:dyDescent="0.15">
      <c r="A30" s="114" t="s">
        <v>362</v>
      </c>
      <c r="B30" s="157">
        <v>336.62890488482924</v>
      </c>
      <c r="C30" s="23">
        <v>3.0229601169601984E-2</v>
      </c>
      <c r="D30" s="157">
        <v>106.566681027668</v>
      </c>
      <c r="E30" s="23">
        <v>1.581932473991313E-2</v>
      </c>
      <c r="F30" s="157">
        <v>61.538453371592546</v>
      </c>
      <c r="G30" s="23">
        <v>1.161173250793719E-2</v>
      </c>
      <c r="H30" s="157">
        <v>123.68870758319694</v>
      </c>
      <c r="I30" s="24">
        <v>1.6983592931479812E-2</v>
      </c>
      <c r="J30" s="157">
        <v>262.51668593111498</v>
      </c>
      <c r="K30" s="23">
        <v>2.1738345829820677E-2</v>
      </c>
      <c r="L30" s="157">
        <v>1230.7167452711224</v>
      </c>
      <c r="M30" s="23">
        <v>5.3186540170823596E-2</v>
      </c>
      <c r="N30" s="157">
        <v>1137.4084408901251</v>
      </c>
      <c r="O30" s="23">
        <v>5.2363723248208226E-2</v>
      </c>
      <c r="P30" s="157">
        <v>2137.3204054054054</v>
      </c>
      <c r="Q30" s="23">
        <v>5.7890032912874416E-2</v>
      </c>
    </row>
    <row r="31" spans="1:17" ht="12.4" customHeight="1" x14ac:dyDescent="0.15">
      <c r="A31" s="114" t="s">
        <v>363</v>
      </c>
      <c r="B31" s="157">
        <v>407.88938760921366</v>
      </c>
      <c r="C31" s="23">
        <v>3.6628861425189542E-2</v>
      </c>
      <c r="D31" s="157">
        <v>216.41650316205533</v>
      </c>
      <c r="E31" s="23">
        <v>3.2126016401957072E-2</v>
      </c>
      <c r="F31" s="157">
        <v>199.47522955523672</v>
      </c>
      <c r="G31" s="23">
        <v>3.7639116367913256E-2</v>
      </c>
      <c r="H31" s="157">
        <v>222.85843862520457</v>
      </c>
      <c r="I31" s="24">
        <v>3.0600505712372997E-2</v>
      </c>
      <c r="J31" s="157">
        <v>506.57130180969062</v>
      </c>
      <c r="K31" s="23">
        <v>4.1947894120113571E-2</v>
      </c>
      <c r="L31" s="157">
        <v>805.59970113493057</v>
      </c>
      <c r="M31" s="23">
        <v>3.4814721608892561E-2</v>
      </c>
      <c r="N31" s="157">
        <v>437.17971905424201</v>
      </c>
      <c r="O31" s="23">
        <v>2.0126769764756108E-2</v>
      </c>
      <c r="P31" s="157">
        <v>4385.2479054054047</v>
      </c>
      <c r="Q31" s="23">
        <v>0.11877589571175225</v>
      </c>
    </row>
    <row r="32" spans="1:17" ht="12.4" customHeight="1" x14ac:dyDescent="0.15">
      <c r="A32" s="114" t="s">
        <v>364</v>
      </c>
      <c r="B32" s="157">
        <v>3564.5304682287533</v>
      </c>
      <c r="C32" s="23">
        <v>0.32009828285041592</v>
      </c>
      <c r="D32" s="157">
        <v>1902.7585671936758</v>
      </c>
      <c r="E32" s="23">
        <v>0.28245559855874264</v>
      </c>
      <c r="F32" s="157">
        <v>2059.9329311334291</v>
      </c>
      <c r="G32" s="23">
        <v>0.38869014201865004</v>
      </c>
      <c r="H32" s="157">
        <v>1842.992865248227</v>
      </c>
      <c r="I32" s="24">
        <v>0.2530598080503324</v>
      </c>
      <c r="J32" s="157">
        <v>4096.6172375948627</v>
      </c>
      <c r="K32" s="23">
        <v>0.33923055948759651</v>
      </c>
      <c r="L32" s="157">
        <v>7716.8864249684748</v>
      </c>
      <c r="M32" s="23">
        <v>0.33349224459024635</v>
      </c>
      <c r="N32" s="157">
        <v>5608.0735020862303</v>
      </c>
      <c r="O32" s="23">
        <v>0.25818307501660359</v>
      </c>
      <c r="P32" s="157">
        <v>28206.568743243242</v>
      </c>
      <c r="Q32" s="23">
        <v>0.76398428086680936</v>
      </c>
    </row>
    <row r="33" spans="1:17" ht="12.4" customHeight="1" x14ac:dyDescent="0.15">
      <c r="A33" s="114" t="s">
        <v>365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366</v>
      </c>
      <c r="B34" s="157">
        <v>116.09779289118347</v>
      </c>
      <c r="C34" s="23">
        <v>1.042569406501876E-2</v>
      </c>
      <c r="D34" s="157">
        <v>120.12794782608695</v>
      </c>
      <c r="E34" s="23">
        <v>1.7832431287850871E-2</v>
      </c>
      <c r="F34" s="157">
        <v>20.660589670014346</v>
      </c>
      <c r="G34" s="23">
        <v>3.8984606788184609E-3</v>
      </c>
      <c r="H34" s="157">
        <v>157.95050572831425</v>
      </c>
      <c r="I34" s="24">
        <v>2.1688051763388987E-2</v>
      </c>
      <c r="J34" s="157">
        <v>158.25731290134266</v>
      </c>
      <c r="K34" s="23">
        <v>1.3104889640616057E-2</v>
      </c>
      <c r="L34" s="157">
        <v>12.168978562421186</v>
      </c>
      <c r="M34" s="23">
        <v>5.258934435035448E-4</v>
      </c>
      <c r="N34" s="157">
        <v>10.431154381084839</v>
      </c>
      <c r="O34" s="23">
        <v>4.8022685741895787E-4</v>
      </c>
      <c r="P34" s="157">
        <v>29.054054054054053</v>
      </c>
      <c r="Q34" s="23">
        <v>7.8693870193158625E-4</v>
      </c>
    </row>
    <row r="35" spans="1:17" ht="12.4" customHeight="1" x14ac:dyDescent="0.15">
      <c r="A35" s="114" t="s">
        <v>367</v>
      </c>
      <c r="B35" s="157">
        <v>27.879322279586972</v>
      </c>
      <c r="C35" s="23">
        <v>2.5035900992490629E-3</v>
      </c>
      <c r="D35" s="157">
        <v>6.3664541501976286</v>
      </c>
      <c r="E35" s="23">
        <v>9.450703040812142E-4</v>
      </c>
      <c r="F35" s="157">
        <v>14.853843615494977</v>
      </c>
      <c r="G35" s="23">
        <v>2.8027818271019176E-3</v>
      </c>
      <c r="H35" s="157">
        <v>3.1391162029459903</v>
      </c>
      <c r="I35" s="24">
        <v>4.3102941891107514E-4</v>
      </c>
      <c r="J35" s="157">
        <v>30.394699941622882</v>
      </c>
      <c r="K35" s="23">
        <v>2.5169085781389373E-3</v>
      </c>
      <c r="L35" s="157">
        <v>91.080727616645646</v>
      </c>
      <c r="M35" s="23">
        <v>3.936136236696277E-3</v>
      </c>
      <c r="N35" s="157">
        <v>76.671789986091795</v>
      </c>
      <c r="O35" s="23">
        <v>3.529796551038863E-3</v>
      </c>
      <c r="P35" s="157">
        <v>231.08108108108109</v>
      </c>
      <c r="Q35" s="23">
        <v>6.2589078153628503E-3</v>
      </c>
    </row>
    <row r="36" spans="1:17" ht="12.4" customHeight="1" x14ac:dyDescent="0.15">
      <c r="A36" s="114" t="s">
        <v>368</v>
      </c>
      <c r="B36" s="157">
        <v>95.589736100079435</v>
      </c>
      <c r="C36" s="23">
        <v>8.5840507344475889E-3</v>
      </c>
      <c r="D36" s="157">
        <v>34.83613833992095</v>
      </c>
      <c r="E36" s="23">
        <v>5.1712615966773828E-3</v>
      </c>
      <c r="F36" s="157">
        <v>37.014304160688667</v>
      </c>
      <c r="G36" s="23">
        <v>6.984254158713522E-3</v>
      </c>
      <c r="H36" s="157">
        <v>34.007888707037644</v>
      </c>
      <c r="I36" s="24">
        <v>4.6695947394462074E-3</v>
      </c>
      <c r="J36" s="157">
        <v>98.179594862813772</v>
      </c>
      <c r="K36" s="23">
        <v>8.1300050661144135E-3</v>
      </c>
      <c r="L36" s="157">
        <v>283.8245081967213</v>
      </c>
      <c r="M36" s="23">
        <v>1.2265733496088617E-2</v>
      </c>
      <c r="N36" s="157">
        <v>290.25369262865092</v>
      </c>
      <c r="O36" s="23">
        <v>1.3362626376047258E-2</v>
      </c>
      <c r="P36" s="157">
        <v>221.35716216216215</v>
      </c>
      <c r="Q36" s="23">
        <v>5.9955322424563784E-3</v>
      </c>
    </row>
    <row r="37" spans="1:17" ht="12.4" customHeight="1" x14ac:dyDescent="0.15">
      <c r="A37" s="114" t="s">
        <v>369</v>
      </c>
      <c r="B37" s="157">
        <v>766.01972736298649</v>
      </c>
      <c r="C37" s="23">
        <v>6.8789312237322126E-2</v>
      </c>
      <c r="D37" s="157">
        <v>462.62478102766801</v>
      </c>
      <c r="E37" s="23">
        <v>6.8674482241853782E-2</v>
      </c>
      <c r="F37" s="157">
        <v>378.99483500717361</v>
      </c>
      <c r="G37" s="23">
        <v>7.1512792487966326E-2</v>
      </c>
      <c r="H37" s="157">
        <v>494.42514784506272</v>
      </c>
      <c r="I37" s="24">
        <v>6.7889103299418843E-2</v>
      </c>
      <c r="J37" s="157">
        <v>828.88072329246938</v>
      </c>
      <c r="K37" s="23">
        <v>6.8637525842192348E-2</v>
      </c>
      <c r="L37" s="157">
        <v>1598.1865977301388</v>
      </c>
      <c r="M37" s="23">
        <v>6.9067083069484267E-2</v>
      </c>
      <c r="N37" s="157">
        <v>1643.6467440890126</v>
      </c>
      <c r="O37" s="23">
        <v>7.5669794711511029E-2</v>
      </c>
      <c r="P37" s="157">
        <v>1156.4859864864864</v>
      </c>
      <c r="Q37" s="23">
        <v>3.1323806974220082E-2</v>
      </c>
    </row>
    <row r="38" spans="1:17" ht="12.4" customHeight="1" x14ac:dyDescent="0.15">
      <c r="A38" s="114" t="s">
        <v>370</v>
      </c>
      <c r="B38" s="157">
        <v>4142.5641552819698</v>
      </c>
      <c r="C38" s="23">
        <v>0.37200626689056104</v>
      </c>
      <c r="D38" s="157">
        <v>1748.624496047431</v>
      </c>
      <c r="E38" s="23">
        <v>0.25957511751688433</v>
      </c>
      <c r="F38" s="157">
        <v>1146.4858378766139</v>
      </c>
      <c r="G38" s="23">
        <v>0.21633119040503712</v>
      </c>
      <c r="H38" s="157">
        <v>1977.5882956901255</v>
      </c>
      <c r="I38" s="24">
        <v>0.27154099397043696</v>
      </c>
      <c r="J38" s="157">
        <v>4292.1203981319322</v>
      </c>
      <c r="K38" s="23">
        <v>0.35541968399792556</v>
      </c>
      <c r="L38" s="157">
        <v>11457.16376923077</v>
      </c>
      <c r="M38" s="23">
        <v>0.49513172173639003</v>
      </c>
      <c r="N38" s="157">
        <v>10482.286769123783</v>
      </c>
      <c r="O38" s="23">
        <v>0.48258087741743427</v>
      </c>
      <c r="P38" s="157">
        <v>20929.279486486488</v>
      </c>
      <c r="Q38" s="23">
        <v>0.566876484803707</v>
      </c>
    </row>
    <row r="39" spans="1:17" ht="12.4" customHeight="1" x14ac:dyDescent="0.15">
      <c r="A39" s="114" t="s">
        <v>371</v>
      </c>
      <c r="B39" s="157">
        <v>10302.429182883241</v>
      </c>
      <c r="C39" s="23">
        <v>0.92516810279016626</v>
      </c>
      <c r="D39" s="157">
        <v>5986.6993047430833</v>
      </c>
      <c r="E39" s="23">
        <v>0.8886974756899344</v>
      </c>
      <c r="F39" s="157">
        <v>4813.3582525107604</v>
      </c>
      <c r="G39" s="23">
        <v>0.90823583354513771</v>
      </c>
      <c r="H39" s="157">
        <v>6432.8633600654666</v>
      </c>
      <c r="I39" s="24">
        <v>0.88329108473945528</v>
      </c>
      <c r="J39" s="157">
        <v>10996.028239346177</v>
      </c>
      <c r="K39" s="23">
        <v>0.91055341405652523</v>
      </c>
      <c r="L39" s="157">
        <v>22573.124527112232</v>
      </c>
      <c r="M39" s="23">
        <v>0.97551804593166025</v>
      </c>
      <c r="N39" s="157">
        <v>20887.812496522947</v>
      </c>
      <c r="O39" s="23">
        <v>0.96162784933477718</v>
      </c>
      <c r="P39" s="157">
        <v>38947.980608108111</v>
      </c>
      <c r="Q39" s="23">
        <v>1.0549189880895293</v>
      </c>
    </row>
    <row r="40" spans="1:17" ht="12.4" customHeight="1" x14ac:dyDescent="0.15">
      <c r="A40" s="114" t="s">
        <v>372</v>
      </c>
      <c r="B40" s="157">
        <v>8491.0969622716439</v>
      </c>
      <c r="C40" s="23">
        <v>0.76250871787052699</v>
      </c>
      <c r="D40" s="157">
        <v>4306.3574794466404</v>
      </c>
      <c r="E40" s="23">
        <v>0.63925860087388076</v>
      </c>
      <c r="F40" s="157">
        <v>3294.4731979913918</v>
      </c>
      <c r="G40" s="23">
        <v>0.62163638235509422</v>
      </c>
      <c r="H40" s="157">
        <v>4691.1274435351879</v>
      </c>
      <c r="I40" s="24">
        <v>0.64413478358244736</v>
      </c>
      <c r="J40" s="157">
        <v>8901.4516707530656</v>
      </c>
      <c r="K40" s="23">
        <v>0.73710680187788447</v>
      </c>
      <c r="L40" s="157">
        <v>20955.729088272383</v>
      </c>
      <c r="M40" s="23">
        <v>0.9056208353748868</v>
      </c>
      <c r="N40" s="157">
        <v>18093.223899860917</v>
      </c>
      <c r="O40" s="23">
        <v>0.83297128357754691</v>
      </c>
      <c r="P40" s="157">
        <v>48768.448418918924</v>
      </c>
      <c r="Q40" s="23">
        <v>1.3209096197935426</v>
      </c>
    </row>
    <row r="41" spans="1:17" ht="12.4" customHeight="1" x14ac:dyDescent="0.15">
      <c r="A41" s="114" t="s">
        <v>373</v>
      </c>
      <c r="B41" s="157">
        <v>11.65204646544877</v>
      </c>
      <c r="C41" s="23">
        <v>1.0463650398075514E-3</v>
      </c>
      <c r="D41" s="157">
        <v>11.250049407114624</v>
      </c>
      <c r="E41" s="23">
        <v>1.670017149778807E-3</v>
      </c>
      <c r="F41" s="157">
        <v>8.1326169296987096</v>
      </c>
      <c r="G41" s="23">
        <v>1.5345490047817072E-3</v>
      </c>
      <c r="H41" s="157">
        <v>12.435456082924167</v>
      </c>
      <c r="I41" s="24">
        <v>1.7075020683486369E-3</v>
      </c>
      <c r="J41" s="157">
        <v>15.888220081727964</v>
      </c>
      <c r="K41" s="23">
        <v>1.3156635035669073E-3</v>
      </c>
      <c r="L41" s="157">
        <v>3.7838083228247164</v>
      </c>
      <c r="M41" s="23">
        <v>1.6352070785896337E-4</v>
      </c>
      <c r="N41" s="157">
        <v>4.1732406119610568</v>
      </c>
      <c r="O41" s="23">
        <v>1.9212659990627042E-4</v>
      </c>
      <c r="P41" s="157">
        <v>0</v>
      </c>
      <c r="Q41" s="23">
        <v>0</v>
      </c>
    </row>
    <row r="42" spans="1:17" ht="12.4" customHeight="1" x14ac:dyDescent="0.15">
      <c r="A42" s="114" t="s">
        <v>374</v>
      </c>
      <c r="B42" s="157">
        <v>2743.6588627879269</v>
      </c>
      <c r="C42" s="23">
        <v>0.24638321892143786</v>
      </c>
      <c r="D42" s="157">
        <v>1750.2419213438734</v>
      </c>
      <c r="E42" s="23">
        <v>0.25981521672763419</v>
      </c>
      <c r="F42" s="157">
        <v>1459.4923515064563</v>
      </c>
      <c r="G42" s="23">
        <v>0.27539260177273833</v>
      </c>
      <c r="H42" s="157">
        <v>1860.7997228587017</v>
      </c>
      <c r="I42" s="24">
        <v>0.25550485276746393</v>
      </c>
      <c r="J42" s="157">
        <v>2661.3479474605956</v>
      </c>
      <c r="K42" s="23">
        <v>0.22037952311558096</v>
      </c>
      <c r="L42" s="157">
        <v>6090.8763404791935</v>
      </c>
      <c r="M42" s="23">
        <v>0.26322274430990217</v>
      </c>
      <c r="N42" s="157">
        <v>4932.2522573018086</v>
      </c>
      <c r="O42" s="23">
        <v>0.22706978681253825</v>
      </c>
      <c r="P42" s="157">
        <v>17348.318445945944</v>
      </c>
      <c r="Q42" s="23">
        <v>0.46988496590352968</v>
      </c>
    </row>
    <row r="43" spans="1:17" ht="12.4" customHeight="1" x14ac:dyDescent="0.15">
      <c r="A43" s="114" t="s">
        <v>375</v>
      </c>
      <c r="B43" s="157">
        <v>4845.3482456314532</v>
      </c>
      <c r="C43" s="23">
        <v>0.4351169577769391</v>
      </c>
      <c r="D43" s="157">
        <v>2544.8888173913042</v>
      </c>
      <c r="E43" s="23">
        <v>0.37777682706318116</v>
      </c>
      <c r="F43" s="157">
        <v>2396.0508637015782</v>
      </c>
      <c r="G43" s="23">
        <v>0.45211246270219008</v>
      </c>
      <c r="H43" s="157">
        <v>2601.484591380251</v>
      </c>
      <c r="I43" s="24">
        <v>0.35720767223475669</v>
      </c>
      <c r="J43" s="157">
        <v>4716.7798272037353</v>
      </c>
      <c r="K43" s="23">
        <v>0.39058466216422538</v>
      </c>
      <c r="L43" s="157">
        <v>12462.49837704918</v>
      </c>
      <c r="M43" s="23">
        <v>0.53857816845884343</v>
      </c>
      <c r="N43" s="157">
        <v>11503.445994436719</v>
      </c>
      <c r="O43" s="23">
        <v>0.52959274856619665</v>
      </c>
      <c r="P43" s="157">
        <v>21780.858689189186</v>
      </c>
      <c r="Q43" s="23">
        <v>0.58994179028981997</v>
      </c>
    </row>
    <row r="44" spans="1:17" ht="12.4" customHeight="1" x14ac:dyDescent="0.15">
      <c r="A44" s="114" t="s">
        <v>376</v>
      </c>
      <c r="B44" s="157">
        <v>8685.9976189436056</v>
      </c>
      <c r="C44" s="23">
        <v>0.78001098530327373</v>
      </c>
      <c r="D44" s="157">
        <v>5026.9407956521736</v>
      </c>
      <c r="E44" s="23">
        <v>0.74622581962642187</v>
      </c>
      <c r="F44" s="157">
        <v>4031.3838421807745</v>
      </c>
      <c r="G44" s="23">
        <v>0.76068455165030757</v>
      </c>
      <c r="H44" s="157">
        <v>5405.5022776868518</v>
      </c>
      <c r="I44" s="24">
        <v>0.74222499424751121</v>
      </c>
      <c r="J44" s="157">
        <v>9436.7904208990076</v>
      </c>
      <c r="K44" s="23">
        <v>0.78143685596758961</v>
      </c>
      <c r="L44" s="157">
        <v>18738.085504413619</v>
      </c>
      <c r="M44" s="23">
        <v>0.80978335692123204</v>
      </c>
      <c r="N44" s="157">
        <v>17917.132061196109</v>
      </c>
      <c r="O44" s="23">
        <v>0.82486441187287052</v>
      </c>
      <c r="P44" s="157">
        <v>26714.646662162162</v>
      </c>
      <c r="Q44" s="23">
        <v>0.72357507588341052</v>
      </c>
    </row>
    <row r="45" spans="1:17" ht="12.4" customHeight="1" x14ac:dyDescent="0.15">
      <c r="A45" s="114" t="s">
        <v>377</v>
      </c>
      <c r="B45" s="157">
        <v>2116.6810057585385</v>
      </c>
      <c r="C45" s="23">
        <v>0.1900800010897587</v>
      </c>
      <c r="D45" s="157">
        <v>1213.1026411067194</v>
      </c>
      <c r="E45" s="23">
        <v>0.18007940603434056</v>
      </c>
      <c r="F45" s="157">
        <v>982.68187948350078</v>
      </c>
      <c r="G45" s="23">
        <v>0.185422910388365</v>
      </c>
      <c r="H45" s="157">
        <v>1300.7203557010366</v>
      </c>
      <c r="I45" s="24">
        <v>0.17860082355583667</v>
      </c>
      <c r="J45" s="157">
        <v>2056.6521406888501</v>
      </c>
      <c r="K45" s="23">
        <v>0.17030618578533624</v>
      </c>
      <c r="L45" s="157">
        <v>5129.1434375788149</v>
      </c>
      <c r="M45" s="23">
        <v>0.22166058480386136</v>
      </c>
      <c r="N45" s="157">
        <v>4521.7426063977746</v>
      </c>
      <c r="O45" s="23">
        <v>0.20817084692614621</v>
      </c>
      <c r="P45" s="157">
        <v>11030.781243243244</v>
      </c>
      <c r="Q45" s="23">
        <v>0.29877237292596998</v>
      </c>
    </row>
    <row r="46" spans="1:17" ht="12.4" customHeight="1" x14ac:dyDescent="0.15">
      <c r="A46" s="116" t="s">
        <v>378</v>
      </c>
      <c r="B46" s="157">
        <v>3442.4991926131847</v>
      </c>
      <c r="C46" s="23">
        <v>0.30913975629923185</v>
      </c>
      <c r="D46" s="157">
        <v>2261.6342466403162</v>
      </c>
      <c r="E46" s="23">
        <v>0.33572901253463072</v>
      </c>
      <c r="F46" s="157">
        <v>1623.5752955523674</v>
      </c>
      <c r="G46" s="23">
        <v>0.30635352378147157</v>
      </c>
      <c r="H46" s="157">
        <v>2504.2567719585377</v>
      </c>
      <c r="I46" s="24">
        <v>0.34385740171339074</v>
      </c>
      <c r="J46" s="157">
        <v>3379.45205545826</v>
      </c>
      <c r="K46" s="23">
        <v>0.27984391634491007</v>
      </c>
      <c r="L46" s="157">
        <v>7346.1411336696092</v>
      </c>
      <c r="M46" s="23">
        <v>0.31747015063192713</v>
      </c>
      <c r="N46" s="157">
        <v>7279.8068678720447</v>
      </c>
      <c r="O46" s="23">
        <v>0.33514591454177667</v>
      </c>
      <c r="P46" s="157">
        <v>7990.6592027027027</v>
      </c>
      <c r="Q46" s="23">
        <v>0.21642965793529706</v>
      </c>
    </row>
    <row r="47" spans="1:17" ht="12.4" customHeight="1" x14ac:dyDescent="0.15">
      <c r="A47" s="114" t="s">
        <v>379</v>
      </c>
      <c r="B47" s="157">
        <v>1513.3404408260524</v>
      </c>
      <c r="C47" s="23">
        <v>0.13589943494499634</v>
      </c>
      <c r="D47" s="157">
        <v>878.29608616600785</v>
      </c>
      <c r="E47" s="23">
        <v>0.13037894087409438</v>
      </c>
      <c r="F47" s="157">
        <v>967.09394261119087</v>
      </c>
      <c r="G47" s="23">
        <v>0.18248161200670257</v>
      </c>
      <c r="H47" s="157">
        <v>844.53061647572292</v>
      </c>
      <c r="I47" s="24">
        <v>0.11596179221735105</v>
      </c>
      <c r="J47" s="157">
        <v>1565.4752901342674</v>
      </c>
      <c r="K47" s="23">
        <v>0.12963306741540742</v>
      </c>
      <c r="L47" s="157">
        <v>3426.7770365699876</v>
      </c>
      <c r="M47" s="23">
        <v>0.14809127706459752</v>
      </c>
      <c r="N47" s="157">
        <v>3661.6258136300416</v>
      </c>
      <c r="O47" s="23">
        <v>0.1685730067146044</v>
      </c>
      <c r="P47" s="157">
        <v>1144.9355405405406</v>
      </c>
      <c r="Q47" s="23">
        <v>3.1010959310258185E-2</v>
      </c>
    </row>
    <row r="48" spans="1:17" ht="12.4" customHeight="1" x14ac:dyDescent="0.15">
      <c r="A48" s="114" t="s">
        <v>380</v>
      </c>
      <c r="B48" s="157">
        <v>366.39864197776012</v>
      </c>
      <c r="C48" s="23">
        <v>3.2902952347068748E-2</v>
      </c>
      <c r="D48" s="157">
        <v>204.09770750988142</v>
      </c>
      <c r="E48" s="23">
        <v>3.0297348877106847E-2</v>
      </c>
      <c r="F48" s="157">
        <v>154.82278048780489</v>
      </c>
      <c r="G48" s="23">
        <v>2.9213615465827618E-2</v>
      </c>
      <c r="H48" s="157">
        <v>222.83454555373703</v>
      </c>
      <c r="I48" s="24">
        <v>3.0597224974724297E-2</v>
      </c>
      <c r="J48" s="157">
        <v>312.43627962638647</v>
      </c>
      <c r="K48" s="23">
        <v>2.5872061702329818E-2</v>
      </c>
      <c r="L48" s="157">
        <v>1000.7730315258513</v>
      </c>
      <c r="M48" s="23">
        <v>4.3249314066496056E-2</v>
      </c>
      <c r="N48" s="157">
        <v>802.63449791376911</v>
      </c>
      <c r="O48" s="23">
        <v>3.6951484802882004E-2</v>
      </c>
      <c r="P48" s="157">
        <v>2925.9298648648651</v>
      </c>
      <c r="Q48" s="23">
        <v>7.9249781993103147E-2</v>
      </c>
    </row>
    <row r="49" spans="1:17" ht="12.4" customHeight="1" x14ac:dyDescent="0.15">
      <c r="A49" s="114" t="s">
        <v>381</v>
      </c>
      <c r="B49" s="157">
        <v>11809.531499404289</v>
      </c>
      <c r="C49" s="23">
        <v>1.0605073481404776</v>
      </c>
      <c r="D49" s="157">
        <v>6387.679243478261</v>
      </c>
      <c r="E49" s="23">
        <v>0.94822106978024245</v>
      </c>
      <c r="F49" s="157">
        <v>4768.2538967001437</v>
      </c>
      <c r="G49" s="23">
        <v>0.89972506205315428</v>
      </c>
      <c r="H49" s="157">
        <v>7003.467277686852</v>
      </c>
      <c r="I49" s="24">
        <v>0.96164023116796693</v>
      </c>
      <c r="J49" s="157">
        <v>12087.040625802685</v>
      </c>
      <c r="K49" s="23">
        <v>1.0008974029625595</v>
      </c>
      <c r="L49" s="157">
        <v>28508.034745271125</v>
      </c>
      <c r="M49" s="23">
        <v>1.2320005728341452</v>
      </c>
      <c r="N49" s="157">
        <v>23630.146254520168</v>
      </c>
      <c r="O49" s="23">
        <v>1.0878787199944027</v>
      </c>
      <c r="P49" s="157">
        <v>75902.653999999995</v>
      </c>
      <c r="Q49" s="23">
        <v>2.0558485883173265</v>
      </c>
    </row>
    <row r="50" spans="1:17" ht="12.4" customHeight="1" x14ac:dyDescent="0.15">
      <c r="A50" s="114" t="s">
        <v>382</v>
      </c>
      <c r="B50" s="157">
        <v>397.5508967434472</v>
      </c>
      <c r="C50" s="23">
        <v>3.5700454948405805E-2</v>
      </c>
      <c r="D50" s="157">
        <v>184.14534980237156</v>
      </c>
      <c r="E50" s="23">
        <v>2.7335514813605709E-2</v>
      </c>
      <c r="F50" s="157">
        <v>143.49343902439026</v>
      </c>
      <c r="G50" s="23">
        <v>2.7075874340455428E-2</v>
      </c>
      <c r="H50" s="157">
        <v>199.60327768685215</v>
      </c>
      <c r="I50" s="24">
        <v>2.740735902460955E-2</v>
      </c>
      <c r="J50" s="157">
        <v>373.93424810274371</v>
      </c>
      <c r="K50" s="23">
        <v>3.0964553639856639E-2</v>
      </c>
      <c r="L50" s="157">
        <v>1129.4189331651953</v>
      </c>
      <c r="M50" s="23">
        <v>4.8808863362987898E-2</v>
      </c>
      <c r="N50" s="157">
        <v>997.90466481223928</v>
      </c>
      <c r="O50" s="23">
        <v>4.5941283551079154E-2</v>
      </c>
      <c r="P50" s="157">
        <v>2407.2399999999998</v>
      </c>
      <c r="Q50" s="23">
        <v>6.5200894763719333E-2</v>
      </c>
    </row>
    <row r="51" spans="1:17" ht="12.4" customHeight="1" x14ac:dyDescent="0.15">
      <c r="A51" s="114" t="s">
        <v>383</v>
      </c>
      <c r="B51" s="157">
        <v>174.06627303415408</v>
      </c>
      <c r="C51" s="23">
        <v>1.5631319635792396E-2</v>
      </c>
      <c r="D51" s="157">
        <v>61.842197233201581</v>
      </c>
      <c r="E51" s="23">
        <v>9.1801845682683465E-3</v>
      </c>
      <c r="F51" s="157">
        <v>50.159761836441895</v>
      </c>
      <c r="G51" s="23">
        <v>9.4646794840552023E-3</v>
      </c>
      <c r="H51" s="157">
        <v>66.284454446262956</v>
      </c>
      <c r="I51" s="24">
        <v>9.1014629710099697E-3</v>
      </c>
      <c r="J51" s="157">
        <v>161.61193812025684</v>
      </c>
      <c r="K51" s="23">
        <v>1.33826777091327E-2</v>
      </c>
      <c r="L51" s="157">
        <v>559.01102395964688</v>
      </c>
      <c r="M51" s="23">
        <v>2.4158168316149115E-2</v>
      </c>
      <c r="N51" s="157">
        <v>478.94739638386648</v>
      </c>
      <c r="O51" s="23">
        <v>2.2049659570899365E-2</v>
      </c>
      <c r="P51" s="157">
        <v>1336.9265405405406</v>
      </c>
      <c r="Q51" s="23">
        <v>3.6211099299034225E-2</v>
      </c>
    </row>
    <row r="52" spans="1:17" ht="12.4" customHeight="1" x14ac:dyDescent="0.15">
      <c r="A52" s="114" t="s">
        <v>384</v>
      </c>
      <c r="B52" s="157">
        <v>419.69942335186653</v>
      </c>
      <c r="C52" s="23">
        <v>3.7689414054861335E-2</v>
      </c>
      <c r="D52" s="157">
        <v>234.37601581027667</v>
      </c>
      <c r="E52" s="23">
        <v>3.4792021949028841E-2</v>
      </c>
      <c r="F52" s="157">
        <v>127.96930846484935</v>
      </c>
      <c r="G52" s="23">
        <v>2.4146615615228916E-2</v>
      </c>
      <c r="H52" s="157">
        <v>274.83726786688487</v>
      </c>
      <c r="I52" s="24">
        <v>3.7737675257958292E-2</v>
      </c>
      <c r="J52" s="157">
        <v>392.00944600116753</v>
      </c>
      <c r="K52" s="23">
        <v>3.246131527032111E-2</v>
      </c>
      <c r="L52" s="157">
        <v>1070.7727553593948</v>
      </c>
      <c r="M52" s="23">
        <v>4.6274415608280266E-2</v>
      </c>
      <c r="N52" s="157">
        <v>717.78847426981918</v>
      </c>
      <c r="O52" s="23">
        <v>3.3045364942081788E-2</v>
      </c>
      <c r="P52" s="157">
        <v>4500.4443513513515</v>
      </c>
      <c r="Q52" s="23">
        <v>0.12189602970307681</v>
      </c>
    </row>
    <row r="53" spans="1:17" ht="12.4" customHeight="1" x14ac:dyDescent="0.15">
      <c r="A53" s="114" t="s">
        <v>385</v>
      </c>
      <c r="B53" s="157">
        <v>1203.7999652501985</v>
      </c>
      <c r="C53" s="23">
        <v>0.10810240092111063</v>
      </c>
      <c r="D53" s="157">
        <v>395.35806007905137</v>
      </c>
      <c r="E53" s="23">
        <v>5.8689052531426679E-2</v>
      </c>
      <c r="F53" s="157">
        <v>402.47199282639889</v>
      </c>
      <c r="G53" s="23">
        <v>7.5942713321324698E-2</v>
      </c>
      <c r="H53" s="157">
        <v>392.6529803600655</v>
      </c>
      <c r="I53" s="24">
        <v>5.3914852148342962E-2</v>
      </c>
      <c r="J53" s="157">
        <v>1131.7397950963223</v>
      </c>
      <c r="K53" s="23">
        <v>9.3716523077050834E-2</v>
      </c>
      <c r="L53" s="157">
        <v>3938.7269407313997</v>
      </c>
      <c r="M53" s="23">
        <v>0.17021565641326059</v>
      </c>
      <c r="N53" s="157">
        <v>3385.2836300417243</v>
      </c>
      <c r="O53" s="23">
        <v>0.15585083488695392</v>
      </c>
      <c r="P53" s="157">
        <v>9316.1018108108092</v>
      </c>
      <c r="Q53" s="23">
        <v>0.25232971111096975</v>
      </c>
    </row>
    <row r="54" spans="1:17" ht="12.4" customHeight="1" x14ac:dyDescent="0.15">
      <c r="A54" s="114" t="s">
        <v>386</v>
      </c>
      <c r="B54" s="157">
        <v>887.99731453534548</v>
      </c>
      <c r="C54" s="23">
        <v>7.9743017514390696E-2</v>
      </c>
      <c r="D54" s="157">
        <v>219.23486996047433</v>
      </c>
      <c r="E54" s="23">
        <v>3.254438975458878E-2</v>
      </c>
      <c r="F54" s="157">
        <v>180.70410473457673</v>
      </c>
      <c r="G54" s="23">
        <v>3.4097180093134831E-2</v>
      </c>
      <c r="H54" s="157">
        <v>233.88623022367705</v>
      </c>
      <c r="I54" s="24">
        <v>3.2114722548341405E-2</v>
      </c>
      <c r="J54" s="157">
        <v>832.95599007589021</v>
      </c>
      <c r="K54" s="23">
        <v>6.8974988424323341E-2</v>
      </c>
      <c r="L54" s="157">
        <v>3140.5254022698614</v>
      </c>
      <c r="M54" s="23">
        <v>0.13572065311301262</v>
      </c>
      <c r="N54" s="157">
        <v>3340.7179193324059</v>
      </c>
      <c r="O54" s="23">
        <v>0.15379912992500008</v>
      </c>
      <c r="P54" s="157">
        <v>1195.4116216216216</v>
      </c>
      <c r="Q54" s="23">
        <v>3.2378120727753958E-2</v>
      </c>
    </row>
    <row r="55" spans="1:17" ht="12.4" customHeight="1" x14ac:dyDescent="0.15">
      <c r="A55" s="114" t="s">
        <v>387</v>
      </c>
      <c r="B55" s="157">
        <v>335.69036119936459</v>
      </c>
      <c r="C55" s="23">
        <v>3.0145319039101181E-2</v>
      </c>
      <c r="D55" s="157">
        <v>214.29078023715417</v>
      </c>
      <c r="E55" s="23">
        <v>3.1810462788653127E-2</v>
      </c>
      <c r="F55" s="157">
        <v>163.93714921090387</v>
      </c>
      <c r="G55" s="23">
        <v>3.0933411882423774E-2</v>
      </c>
      <c r="H55" s="157">
        <v>233.43779650845607</v>
      </c>
      <c r="I55" s="24">
        <v>3.2053148490168458E-2</v>
      </c>
      <c r="J55" s="157">
        <v>400.92933800350261</v>
      </c>
      <c r="K55" s="23">
        <v>3.3199949069630509E-2</v>
      </c>
      <c r="L55" s="157">
        <v>582.0794817150063</v>
      </c>
      <c r="M55" s="23">
        <v>2.515509263671167E-2</v>
      </c>
      <c r="N55" s="157">
        <v>493.00900556328236</v>
      </c>
      <c r="O55" s="23">
        <v>2.2697024391683675E-2</v>
      </c>
      <c r="P55" s="157">
        <v>1447.5074864864864</v>
      </c>
      <c r="Q55" s="23">
        <v>3.920622094020592E-2</v>
      </c>
    </row>
    <row r="56" spans="1:17" ht="12.4" customHeight="1" x14ac:dyDescent="0.15">
      <c r="A56" s="114" t="s">
        <v>388</v>
      </c>
      <c r="B56" s="157">
        <v>337.37057446386018</v>
      </c>
      <c r="C56" s="23">
        <v>3.0296203814973159E-2</v>
      </c>
      <c r="D56" s="157">
        <v>315.5972470355731</v>
      </c>
      <c r="E56" s="23">
        <v>4.6848933360156921E-2</v>
      </c>
      <c r="F56" s="157">
        <v>111.56715494978479</v>
      </c>
      <c r="G56" s="23">
        <v>2.1051682142965693E-2</v>
      </c>
      <c r="H56" s="157">
        <v>393.17988434260775</v>
      </c>
      <c r="I56" s="24">
        <v>5.3987200893255302E-2</v>
      </c>
      <c r="J56" s="157">
        <v>406.54618855808525</v>
      </c>
      <c r="K56" s="23">
        <v>3.3665066322641914E-2</v>
      </c>
      <c r="L56" s="157">
        <v>257.40675535939471</v>
      </c>
      <c r="M56" s="23">
        <v>1.1124066351390892E-2</v>
      </c>
      <c r="N56" s="157">
        <v>282.20244367176633</v>
      </c>
      <c r="O56" s="23">
        <v>1.299196500496512E-2</v>
      </c>
      <c r="P56" s="157">
        <v>16.486486486486488</v>
      </c>
      <c r="Q56" s="23">
        <v>4.4654196109606298E-4</v>
      </c>
    </row>
    <row r="57" spans="1:17" ht="12.4" customHeight="1" x14ac:dyDescent="0.15">
      <c r="A57" s="114" t="s">
        <v>389</v>
      </c>
      <c r="B57" s="157">
        <v>22498.087257744242</v>
      </c>
      <c r="C57" s="23">
        <v>2.0203499907804945</v>
      </c>
      <c r="D57" s="157">
        <v>12323.923707114624</v>
      </c>
      <c r="E57" s="23">
        <v>1.8294287605911612</v>
      </c>
      <c r="F57" s="157">
        <v>11206.882044476326</v>
      </c>
      <c r="G57" s="23">
        <v>2.1146341745490589</v>
      </c>
      <c r="H57" s="157">
        <v>12748.679865793782</v>
      </c>
      <c r="I57" s="24">
        <v>1.7505105638585248</v>
      </c>
      <c r="J57" s="157">
        <v>27981.184941039111</v>
      </c>
      <c r="K57" s="23">
        <v>2.3170514773909985</v>
      </c>
      <c r="L57" s="157">
        <v>43113.582152585121</v>
      </c>
      <c r="M57" s="23">
        <v>1.8631925484701346</v>
      </c>
      <c r="N57" s="157">
        <v>36015.317180806676</v>
      </c>
      <c r="O57" s="23">
        <v>1.6580640988353448</v>
      </c>
      <c r="P57" s="157">
        <v>112081.85937837837</v>
      </c>
      <c r="Q57" s="23">
        <v>3.0357743798921746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390</v>
      </c>
      <c r="B59" s="157">
        <v>1113573.7550627482</v>
      </c>
      <c r="C59" s="24">
        <v>100</v>
      </c>
      <c r="D59" s="157">
        <v>673648.73520039523</v>
      </c>
      <c r="E59" s="24">
        <v>100</v>
      </c>
      <c r="F59" s="157">
        <v>529967.88661406026</v>
      </c>
      <c r="G59" s="24">
        <v>100</v>
      </c>
      <c r="H59" s="157">
        <v>728283.51505019097</v>
      </c>
      <c r="I59" s="24">
        <v>100</v>
      </c>
      <c r="J59" s="157">
        <v>1207620.3405090484</v>
      </c>
      <c r="K59" s="24">
        <v>100</v>
      </c>
      <c r="L59" s="157">
        <v>2313962.7832875159</v>
      </c>
      <c r="M59" s="24">
        <v>100</v>
      </c>
      <c r="N59" s="157">
        <v>2172130.5711947149</v>
      </c>
      <c r="O59" s="24">
        <v>100</v>
      </c>
      <c r="P59" s="157">
        <v>3692035.2224054057</v>
      </c>
      <c r="Q59" s="24">
        <v>100</v>
      </c>
    </row>
    <row r="60" spans="1:17" ht="6" customHeight="1" x14ac:dyDescent="0.15">
      <c r="A60" s="118"/>
      <c r="B60" s="184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B61" s="185"/>
      <c r="C61" s="186"/>
      <c r="D61" s="187"/>
      <c r="E61" s="188"/>
      <c r="F61" s="37"/>
      <c r="G61" s="186"/>
      <c r="H61" s="37"/>
      <c r="I61" s="186"/>
      <c r="J61" s="37"/>
      <c r="K61" s="186"/>
      <c r="L61" s="37"/>
      <c r="M61" s="186"/>
      <c r="N61" s="37"/>
      <c r="O61" s="186"/>
      <c r="P61" s="37"/>
      <c r="Q61" s="186"/>
    </row>
    <row r="62" spans="1:17" x14ac:dyDescent="0.15">
      <c r="B62" s="185"/>
      <c r="C62" s="189"/>
      <c r="F62" s="38"/>
      <c r="G62" s="190"/>
      <c r="H62" s="38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  <row r="64" spans="1:17" x14ac:dyDescent="0.15">
      <c r="B64" s="191"/>
      <c r="C64" s="192"/>
      <c r="F64" s="39"/>
      <c r="G64" s="192"/>
      <c r="H64" s="39"/>
    </row>
    <row r="65" spans="2:3" x14ac:dyDescent="0.15">
      <c r="B65" s="191"/>
      <c r="C65" s="188"/>
    </row>
    <row r="66" spans="2:3" x14ac:dyDescent="0.15">
      <c r="B66" s="193"/>
    </row>
    <row r="67" spans="2:3" x14ac:dyDescent="0.15">
      <c r="B67" s="193"/>
    </row>
    <row r="68" spans="2:3" x14ac:dyDescent="0.15">
      <c r="B68" s="194"/>
    </row>
    <row r="69" spans="2:3" x14ac:dyDescent="0.15">
      <c r="B69" s="194"/>
    </row>
    <row r="70" spans="2:3" x14ac:dyDescent="0.15">
      <c r="B70" s="194"/>
    </row>
    <row r="71" spans="2:3" x14ac:dyDescent="0.15">
      <c r="B71" s="194"/>
    </row>
    <row r="72" spans="2:3" x14ac:dyDescent="0.15">
      <c r="B72" s="194"/>
    </row>
    <row r="73" spans="2:3" x14ac:dyDescent="0.15">
      <c r="B73" s="194"/>
    </row>
    <row r="74" spans="2:3" x14ac:dyDescent="0.15">
      <c r="B74" s="194"/>
    </row>
    <row r="75" spans="2:3" x14ac:dyDescent="0.15">
      <c r="B75" s="194"/>
    </row>
    <row r="76" spans="2:3" x14ac:dyDescent="0.15">
      <c r="B76" s="194"/>
    </row>
    <row r="77" spans="2:3" x14ac:dyDescent="0.15">
      <c r="B77" s="194"/>
    </row>
    <row r="78" spans="2:3" x14ac:dyDescent="0.15">
      <c r="B78" s="194"/>
    </row>
    <row r="79" spans="2:3" x14ac:dyDescent="0.15">
      <c r="B79" s="43"/>
    </row>
    <row r="80" spans="2:3" x14ac:dyDescent="0.15">
      <c r="B80" s="37"/>
    </row>
    <row r="81" spans="2:2" x14ac:dyDescent="0.15">
      <c r="B81" s="39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Q64"/>
  <sheetViews>
    <sheetView view="pageBreakPreview" zoomScale="130" zoomScaleNormal="85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.88671875" style="8"/>
    <col min="10" max="11" width="8.77734375" style="8" customWidth="1"/>
    <col min="12" max="12" width="8.21875" style="8" customWidth="1"/>
    <col min="13" max="13" width="7.44140625" style="8" customWidth="1"/>
    <col min="14" max="14" width="7.109375" style="8" customWidth="1"/>
    <col min="15" max="15" width="8.44140625" style="8" customWidth="1"/>
    <col min="16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82" t="s">
        <v>334</v>
      </c>
      <c r="B2" s="282"/>
      <c r="C2" s="282"/>
      <c r="D2" s="282"/>
      <c r="E2" s="282"/>
      <c r="F2" s="282"/>
      <c r="G2" s="282"/>
      <c r="H2" s="282"/>
      <c r="I2" s="293" t="s">
        <v>391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94" t="s">
        <v>60</v>
      </c>
      <c r="Q3" s="295"/>
    </row>
    <row r="4" spans="1:17" x14ac:dyDescent="0.15">
      <c r="A4" s="283" t="s">
        <v>0</v>
      </c>
      <c r="B4" s="289" t="s">
        <v>392</v>
      </c>
      <c r="C4" s="312"/>
      <c r="D4" s="312"/>
      <c r="E4" s="312"/>
      <c r="F4" s="312"/>
      <c r="G4" s="312"/>
      <c r="H4" s="312"/>
      <c r="I4" s="287" t="s">
        <v>642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323</v>
      </c>
      <c r="C5" s="288"/>
      <c r="D5" s="286" t="s">
        <v>57</v>
      </c>
      <c r="E5" s="288"/>
      <c r="F5" s="286" t="s">
        <v>81</v>
      </c>
      <c r="G5" s="288"/>
      <c r="H5" s="35" t="s">
        <v>120</v>
      </c>
      <c r="I5" s="165" t="s">
        <v>122</v>
      </c>
      <c r="J5" s="286" t="s">
        <v>192</v>
      </c>
      <c r="K5" s="298"/>
      <c r="L5" s="286" t="s">
        <v>82</v>
      </c>
      <c r="M5" s="298"/>
      <c r="N5" s="286" t="s">
        <v>194</v>
      </c>
      <c r="O5" s="298"/>
      <c r="P5" s="286" t="s">
        <v>80</v>
      </c>
      <c r="Q5" s="300"/>
    </row>
    <row r="6" spans="1:17" x14ac:dyDescent="0.15">
      <c r="A6" s="285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4</v>
      </c>
      <c r="G6" s="166" t="s">
        <v>5</v>
      </c>
      <c r="H6" s="35" t="s">
        <v>4</v>
      </c>
      <c r="I6" s="173" t="s">
        <v>5</v>
      </c>
      <c r="J6" s="174" t="s">
        <v>6</v>
      </c>
      <c r="K6" s="175" t="s">
        <v>5</v>
      </c>
      <c r="L6" s="176" t="s">
        <v>4</v>
      </c>
      <c r="M6" s="175" t="s">
        <v>5</v>
      </c>
      <c r="N6" s="35" t="s">
        <v>4</v>
      </c>
      <c r="O6" s="175" t="s">
        <v>5</v>
      </c>
      <c r="P6" s="35" t="s">
        <v>4</v>
      </c>
      <c r="Q6" s="166" t="s">
        <v>7</v>
      </c>
    </row>
    <row r="7" spans="1:17" ht="12.4" customHeight="1" x14ac:dyDescent="0.15">
      <c r="A7" s="114" t="s">
        <v>8</v>
      </c>
      <c r="B7" s="157">
        <v>638311.2542860636</v>
      </c>
      <c r="C7" s="23">
        <v>21.078253179554299</v>
      </c>
      <c r="D7" s="157">
        <v>263973.60557677905</v>
      </c>
      <c r="E7" s="23">
        <v>29.13844247163216</v>
      </c>
      <c r="F7" s="157">
        <v>184339.8176747312</v>
      </c>
      <c r="G7" s="23">
        <v>25.712803613813186</v>
      </c>
      <c r="H7" s="157">
        <v>294735.56725856697</v>
      </c>
      <c r="I7" s="24">
        <v>30.107547351201092</v>
      </c>
      <c r="J7" s="157">
        <v>558091.1009448336</v>
      </c>
      <c r="K7" s="23">
        <v>23.87189087442345</v>
      </c>
      <c r="L7" s="157">
        <v>1129467.546763289</v>
      </c>
      <c r="M7" s="23">
        <v>18.710763893850856</v>
      </c>
      <c r="N7" s="157">
        <v>1129353.6631364541</v>
      </c>
      <c r="O7" s="23">
        <v>19.729844808289464</v>
      </c>
      <c r="P7" s="157">
        <v>1130039.24257</v>
      </c>
      <c r="Q7" s="23">
        <v>14.860020605059415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9</v>
      </c>
      <c r="B9" s="157">
        <v>283848.27151236078</v>
      </c>
      <c r="C9" s="23">
        <v>9.3732104695667431</v>
      </c>
      <c r="D9" s="157">
        <v>106208.5619857678</v>
      </c>
      <c r="E9" s="23">
        <v>11.723717856772376</v>
      </c>
      <c r="F9" s="157">
        <v>73277.880999999994</v>
      </c>
      <c r="G9" s="23">
        <v>10.221230481599044</v>
      </c>
      <c r="H9" s="157">
        <v>118929.44809865006</v>
      </c>
      <c r="I9" s="24">
        <v>12.148767871442706</v>
      </c>
      <c r="J9" s="157">
        <v>229754.33512171629</v>
      </c>
      <c r="K9" s="23">
        <v>9.8275539722205263</v>
      </c>
      <c r="L9" s="157">
        <v>532124.25787126238</v>
      </c>
      <c r="M9" s="23">
        <v>8.8151725826492005</v>
      </c>
      <c r="N9" s="157">
        <v>488040.08179083664</v>
      </c>
      <c r="O9" s="23">
        <v>8.5260759213517385</v>
      </c>
      <c r="P9" s="157">
        <v>753426.821795</v>
      </c>
      <c r="Q9" s="23">
        <v>9.9075657503855226</v>
      </c>
    </row>
    <row r="10" spans="1:17" ht="12.4" customHeight="1" x14ac:dyDescent="0.15">
      <c r="A10" s="114" t="s">
        <v>10</v>
      </c>
      <c r="B10" s="157">
        <v>194406.28232817171</v>
      </c>
      <c r="C10" s="23">
        <v>6.4196656585545382</v>
      </c>
      <c r="D10" s="157">
        <v>77212.328948314607</v>
      </c>
      <c r="E10" s="23">
        <v>8.5229998667681794</v>
      </c>
      <c r="F10" s="157">
        <v>50592.665373655916</v>
      </c>
      <c r="G10" s="23">
        <v>7.0569629799004749</v>
      </c>
      <c r="H10" s="157">
        <v>87495.314254413286</v>
      </c>
      <c r="I10" s="24">
        <v>8.9377381271801646</v>
      </c>
      <c r="J10" s="157">
        <v>160658.26459982488</v>
      </c>
      <c r="K10" s="23">
        <v>6.8720260081344184</v>
      </c>
      <c r="L10" s="157">
        <v>356361.56804900331</v>
      </c>
      <c r="M10" s="23">
        <v>5.9034871605786714</v>
      </c>
      <c r="N10" s="157">
        <v>340857.24752390437</v>
      </c>
      <c r="O10" s="23">
        <v>5.9547870741840292</v>
      </c>
      <c r="P10" s="157">
        <v>434193.25708499999</v>
      </c>
      <c r="Q10" s="23">
        <v>5.7096430847721518</v>
      </c>
    </row>
    <row r="11" spans="1:17" ht="12.4" customHeight="1" x14ac:dyDescent="0.15">
      <c r="A11" s="116" t="s">
        <v>11</v>
      </c>
      <c r="B11" s="157">
        <v>188800.46717196415</v>
      </c>
      <c r="C11" s="23">
        <v>6.2345509667064594</v>
      </c>
      <c r="D11" s="157">
        <v>75515.775376779013</v>
      </c>
      <c r="E11" s="23">
        <v>8.3357276259082731</v>
      </c>
      <c r="F11" s="157">
        <v>49120.647639784947</v>
      </c>
      <c r="G11" s="23">
        <v>6.8516372755327906</v>
      </c>
      <c r="H11" s="157">
        <v>85712.024097611633</v>
      </c>
      <c r="I11" s="24">
        <v>8.7555731671238348</v>
      </c>
      <c r="J11" s="157">
        <v>156394.70745096324</v>
      </c>
      <c r="K11" s="23">
        <v>6.6896558344796446</v>
      </c>
      <c r="L11" s="157">
        <v>345148.00965365447</v>
      </c>
      <c r="M11" s="23">
        <v>5.7177233073838227</v>
      </c>
      <c r="N11" s="157">
        <v>331496.76055776892</v>
      </c>
      <c r="O11" s="23">
        <v>5.7912590659080649</v>
      </c>
      <c r="P11" s="157">
        <v>413677.28011500003</v>
      </c>
      <c r="Q11" s="23">
        <v>5.4398579047338229</v>
      </c>
    </row>
    <row r="12" spans="1:17" ht="12.4" customHeight="1" x14ac:dyDescent="0.15">
      <c r="A12" s="116" t="s">
        <v>12</v>
      </c>
      <c r="B12" s="157">
        <v>1353.9910603096982</v>
      </c>
      <c r="C12" s="23">
        <v>4.4711363273677605E-2</v>
      </c>
      <c r="D12" s="157">
        <v>668.39797078651691</v>
      </c>
      <c r="E12" s="23">
        <v>7.3780390949934591E-2</v>
      </c>
      <c r="F12" s="157">
        <v>293.5313494623656</v>
      </c>
      <c r="G12" s="23">
        <v>4.0943481654847971E-2</v>
      </c>
      <c r="H12" s="157">
        <v>813.20626064382145</v>
      </c>
      <c r="I12" s="24">
        <v>8.3069872517787802E-2</v>
      </c>
      <c r="J12" s="157">
        <v>1363.7242767075306</v>
      </c>
      <c r="K12" s="23">
        <v>5.833219175372982E-2</v>
      </c>
      <c r="L12" s="157">
        <v>2104.9474069767439</v>
      </c>
      <c r="M12" s="23">
        <v>3.4870567156870855E-2</v>
      </c>
      <c r="N12" s="157">
        <v>1986.8313296812748</v>
      </c>
      <c r="O12" s="23">
        <v>3.471000721420836E-2</v>
      </c>
      <c r="P12" s="157">
        <v>2697.8901150000002</v>
      </c>
      <c r="Q12" s="23">
        <v>3.5477265911500154E-2</v>
      </c>
    </row>
    <row r="13" spans="1:17" ht="12.4" customHeight="1" x14ac:dyDescent="0.15">
      <c r="A13" s="116" t="s">
        <v>13</v>
      </c>
      <c r="B13" s="157">
        <v>1681.0781051344743</v>
      </c>
      <c r="C13" s="23">
        <v>5.5512400379438977E-2</v>
      </c>
      <c r="D13" s="157">
        <v>336.02747565543069</v>
      </c>
      <c r="E13" s="23">
        <v>3.7092031405487058E-2</v>
      </c>
      <c r="F13" s="157">
        <v>485.16393548387094</v>
      </c>
      <c r="G13" s="23">
        <v>6.7673523555358994E-2</v>
      </c>
      <c r="H13" s="157">
        <v>278.41712980269989</v>
      </c>
      <c r="I13" s="24">
        <v>2.8440601848254324E-2</v>
      </c>
      <c r="J13" s="157">
        <v>1641.2764868651489</v>
      </c>
      <c r="K13" s="23">
        <v>7.0204260779056657E-2</v>
      </c>
      <c r="L13" s="157">
        <v>3210.2276387043189</v>
      </c>
      <c r="M13" s="23">
        <v>5.3180643893170058E-2</v>
      </c>
      <c r="N13" s="157">
        <v>2854.7609780876492</v>
      </c>
      <c r="O13" s="23">
        <v>4.9872766079322152E-2</v>
      </c>
      <c r="P13" s="157">
        <v>4994.6702750000004</v>
      </c>
      <c r="Q13" s="23">
        <v>6.5679934294299677E-2</v>
      </c>
    </row>
    <row r="14" spans="1:17" ht="12.4" customHeight="1" x14ac:dyDescent="0.15">
      <c r="A14" s="116" t="s">
        <v>14</v>
      </c>
      <c r="B14" s="157">
        <v>2570.7459907633797</v>
      </c>
      <c r="C14" s="23">
        <v>8.4890928194962495E-2</v>
      </c>
      <c r="D14" s="157">
        <v>692.128125093633</v>
      </c>
      <c r="E14" s="23">
        <v>7.6399818504481298E-2</v>
      </c>
      <c r="F14" s="157">
        <v>693.32244892473125</v>
      </c>
      <c r="G14" s="23">
        <v>9.6708699157476444E-2</v>
      </c>
      <c r="H14" s="157">
        <v>691.66676635514011</v>
      </c>
      <c r="I14" s="24">
        <v>7.0654485690288621E-2</v>
      </c>
      <c r="J14" s="157">
        <v>1258.5563852889668</v>
      </c>
      <c r="K14" s="23">
        <v>5.3833721121987324E-2</v>
      </c>
      <c r="L14" s="157">
        <v>5898.3833496677744</v>
      </c>
      <c r="M14" s="23">
        <v>9.7712642144807488E-2</v>
      </c>
      <c r="N14" s="157">
        <v>4518.8946583665338</v>
      </c>
      <c r="O14" s="23">
        <v>7.8945234982433984E-2</v>
      </c>
      <c r="P14" s="157">
        <v>12823.416580000001</v>
      </c>
      <c r="Q14" s="23">
        <v>0.16862797983252922</v>
      </c>
    </row>
    <row r="15" spans="1:17" ht="12.4" customHeight="1" x14ac:dyDescent="0.15">
      <c r="A15" s="114" t="s">
        <v>15</v>
      </c>
      <c r="B15" s="157">
        <v>89441.989184189079</v>
      </c>
      <c r="C15" s="23">
        <v>2.953544811012204</v>
      </c>
      <c r="D15" s="157">
        <v>28996.233037453181</v>
      </c>
      <c r="E15" s="23">
        <v>3.2007179900041982</v>
      </c>
      <c r="F15" s="157">
        <v>22685.215626344085</v>
      </c>
      <c r="G15" s="23">
        <v>3.16426750169857</v>
      </c>
      <c r="H15" s="157">
        <v>31434.13384423676</v>
      </c>
      <c r="I15" s="24">
        <v>3.2110297442625404</v>
      </c>
      <c r="J15" s="157">
        <v>69096.070521891408</v>
      </c>
      <c r="K15" s="23">
        <v>2.9555279640861079</v>
      </c>
      <c r="L15" s="157">
        <v>175762.68982225913</v>
      </c>
      <c r="M15" s="23">
        <v>2.9116854220705304</v>
      </c>
      <c r="N15" s="157">
        <v>147182.83426693227</v>
      </c>
      <c r="O15" s="23">
        <v>2.5712888471677093</v>
      </c>
      <c r="P15" s="157">
        <v>319233.56471000001</v>
      </c>
      <c r="Q15" s="23">
        <v>4.1979226656133708</v>
      </c>
    </row>
    <row r="16" spans="1:17" ht="12.4" customHeight="1" x14ac:dyDescent="0.15">
      <c r="A16" s="116" t="s">
        <v>11</v>
      </c>
      <c r="B16" s="157">
        <v>84499.09381553925</v>
      </c>
      <c r="C16" s="23">
        <v>2.7903209929753765</v>
      </c>
      <c r="D16" s="157">
        <v>28065.735295880149</v>
      </c>
      <c r="E16" s="23">
        <v>3.098005997820104</v>
      </c>
      <c r="F16" s="157">
        <v>21560.934720430105</v>
      </c>
      <c r="G16" s="23">
        <v>3.0074461784208433</v>
      </c>
      <c r="H16" s="157">
        <v>30578.493150571132</v>
      </c>
      <c r="I16" s="24">
        <v>3.1236251499010033</v>
      </c>
      <c r="J16" s="157">
        <v>66731.087082311729</v>
      </c>
      <c r="K16" s="23">
        <v>2.8543677296837227</v>
      </c>
      <c r="L16" s="157">
        <v>163925.66965697674</v>
      </c>
      <c r="M16" s="23">
        <v>2.7155932987031584</v>
      </c>
      <c r="N16" s="157">
        <v>139182.08661055777</v>
      </c>
      <c r="O16" s="23">
        <v>2.4315155283543959</v>
      </c>
      <c r="P16" s="157">
        <v>288138.45655</v>
      </c>
      <c r="Q16" s="23">
        <v>3.7890218676877372</v>
      </c>
    </row>
    <row r="17" spans="1:17" ht="12.4" customHeight="1" x14ac:dyDescent="0.15">
      <c r="A17" s="116" t="s">
        <v>12</v>
      </c>
      <c r="B17" s="157">
        <v>1667.7025914153762</v>
      </c>
      <c r="C17" s="23">
        <v>5.5070715444879764E-2</v>
      </c>
      <c r="D17" s="157">
        <v>336.7137071161049</v>
      </c>
      <c r="E17" s="23">
        <v>3.7167780327033169E-2</v>
      </c>
      <c r="F17" s="157">
        <v>631.7098548387097</v>
      </c>
      <c r="G17" s="23">
        <v>8.8114611608432383E-2</v>
      </c>
      <c r="H17" s="157">
        <v>222.75880893042577</v>
      </c>
      <c r="I17" s="24">
        <v>2.2755045989703196E-2</v>
      </c>
      <c r="J17" s="157">
        <v>558.96878108581438</v>
      </c>
      <c r="K17" s="23">
        <v>2.3909432925376548E-2</v>
      </c>
      <c r="L17" s="157">
        <v>4195.1479169435215</v>
      </c>
      <c r="M17" s="23">
        <v>6.9496837158935343E-2</v>
      </c>
      <c r="N17" s="157">
        <v>2782.9482659362552</v>
      </c>
      <c r="O17" s="23">
        <v>4.8618195688967671E-2</v>
      </c>
      <c r="P17" s="157">
        <v>11284.390164999999</v>
      </c>
      <c r="Q17" s="23">
        <v>0.14838977625774133</v>
      </c>
    </row>
    <row r="18" spans="1:17" ht="12.4" customHeight="1" x14ac:dyDescent="0.15">
      <c r="A18" s="116" t="s">
        <v>13</v>
      </c>
      <c r="B18" s="157">
        <v>903.43797745177937</v>
      </c>
      <c r="C18" s="23">
        <v>2.9833242470481129E-2</v>
      </c>
      <c r="D18" s="157">
        <v>305.6700599250936</v>
      </c>
      <c r="E18" s="23">
        <v>3.3741060728274541E-2</v>
      </c>
      <c r="F18" s="157">
        <v>325.67923924731184</v>
      </c>
      <c r="G18" s="23">
        <v>4.5427658687600576E-2</v>
      </c>
      <c r="H18" s="157">
        <v>297.94065732087228</v>
      </c>
      <c r="I18" s="24">
        <v>3.0434950662967211E-2</v>
      </c>
      <c r="J18" s="157">
        <v>587.93012259194393</v>
      </c>
      <c r="K18" s="23">
        <v>2.5148230646466846E-2</v>
      </c>
      <c r="L18" s="157">
        <v>1865.5062001661129</v>
      </c>
      <c r="M18" s="23">
        <v>3.0903983167865492E-2</v>
      </c>
      <c r="N18" s="157">
        <v>1343.0502958167331</v>
      </c>
      <c r="O18" s="23">
        <v>2.3463131852426426E-2</v>
      </c>
      <c r="P18" s="157">
        <v>4488.2348400000001</v>
      </c>
      <c r="Q18" s="23">
        <v>5.9020306278092932E-2</v>
      </c>
    </row>
    <row r="19" spans="1:17" ht="12.4" customHeight="1" x14ac:dyDescent="0.15">
      <c r="A19" s="114" t="s">
        <v>14</v>
      </c>
      <c r="B19" s="157">
        <v>2371.7547997826678</v>
      </c>
      <c r="C19" s="23">
        <v>7.8319860121466259E-2</v>
      </c>
      <c r="D19" s="157">
        <v>288.1139745318352</v>
      </c>
      <c r="E19" s="23">
        <v>3.1803151128787219E-2</v>
      </c>
      <c r="F19" s="157">
        <v>166.89181182795699</v>
      </c>
      <c r="G19" s="23">
        <v>2.3279052981693148E-2</v>
      </c>
      <c r="H19" s="157">
        <v>334.94122741433023</v>
      </c>
      <c r="I19" s="24">
        <v>3.421459770886625E-2</v>
      </c>
      <c r="J19" s="157">
        <v>1218.0845359019265</v>
      </c>
      <c r="K19" s="23">
        <v>5.2102570830542295E-2</v>
      </c>
      <c r="L19" s="157">
        <v>5776.3660481727575</v>
      </c>
      <c r="M19" s="23">
        <v>9.5691303040571538E-2</v>
      </c>
      <c r="N19" s="157">
        <v>3874.7490946215139</v>
      </c>
      <c r="O19" s="23">
        <v>6.769199127191898E-2</v>
      </c>
      <c r="P19" s="157">
        <v>15322.483155</v>
      </c>
      <c r="Q19" s="23">
        <v>0.20149071538979893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17" ht="12.4" customHeight="1" x14ac:dyDescent="0.15">
      <c r="A21" s="116" t="s">
        <v>16</v>
      </c>
      <c r="B21" s="157">
        <v>1729550.6364210814</v>
      </c>
      <c r="C21" s="23">
        <v>57.113055670807356</v>
      </c>
      <c r="D21" s="157">
        <v>440499.69383670413</v>
      </c>
      <c r="E21" s="23">
        <v>48.624084819340283</v>
      </c>
      <c r="F21" s="157">
        <v>378828.80764784943</v>
      </c>
      <c r="G21" s="23">
        <v>52.841273563000811</v>
      </c>
      <c r="H21" s="157">
        <v>464322.71529283485</v>
      </c>
      <c r="I21" s="24">
        <v>47.431052407235207</v>
      </c>
      <c r="J21" s="157">
        <v>1242528.6307697021</v>
      </c>
      <c r="K21" s="23">
        <v>53.148147017332761</v>
      </c>
      <c r="L21" s="157">
        <v>3620798.2600124585</v>
      </c>
      <c r="M21" s="23">
        <v>59.982158446698207</v>
      </c>
      <c r="N21" s="157">
        <v>3485522.1078117527</v>
      </c>
      <c r="O21" s="23">
        <v>60.892183297127957</v>
      </c>
      <c r="P21" s="157">
        <v>4299884.5440600002</v>
      </c>
      <c r="Q21" s="23">
        <v>56.543499125562512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17" ht="12.4" customHeight="1" x14ac:dyDescent="0.15">
      <c r="A23" s="114" t="s">
        <v>17</v>
      </c>
      <c r="B23" s="157">
        <v>376582.78430046182</v>
      </c>
      <c r="C23" s="23">
        <v>12.43548068007161</v>
      </c>
      <c r="D23" s="157">
        <v>95247.156027715362</v>
      </c>
      <c r="E23" s="23">
        <v>10.513754852255182</v>
      </c>
      <c r="F23" s="157">
        <v>80471.883610215053</v>
      </c>
      <c r="G23" s="23">
        <v>11.224692341586961</v>
      </c>
      <c r="H23" s="157">
        <v>100954.73789615785</v>
      </c>
      <c r="I23" s="24">
        <v>10.312632370120982</v>
      </c>
      <c r="J23" s="157">
        <v>307484.73069527146</v>
      </c>
      <c r="K23" s="23">
        <v>13.152408136023249</v>
      </c>
      <c r="L23" s="157">
        <v>754068.69872009964</v>
      </c>
      <c r="M23" s="23">
        <v>12.491905076801743</v>
      </c>
      <c r="N23" s="157">
        <v>621172.06640139432</v>
      </c>
      <c r="O23" s="23">
        <v>10.851895973230844</v>
      </c>
      <c r="P23" s="157">
        <v>1421209.79296</v>
      </c>
      <c r="Q23" s="23">
        <v>18.688914518992558</v>
      </c>
    </row>
    <row r="24" spans="1:17" ht="12.4" customHeight="1" x14ac:dyDescent="0.15">
      <c r="A24" s="114" t="s">
        <v>18</v>
      </c>
      <c r="B24" s="157">
        <v>3238.941608530291</v>
      </c>
      <c r="C24" s="23">
        <v>0.10695601996670748</v>
      </c>
      <c r="D24" s="157">
        <v>468.59143745318352</v>
      </c>
      <c r="E24" s="23">
        <v>5.1724961717650259E-2</v>
      </c>
      <c r="F24" s="157">
        <v>374.13805913978496</v>
      </c>
      <c r="G24" s="23">
        <v>5.2186980330474836E-2</v>
      </c>
      <c r="H24" s="157">
        <v>505.07810072689512</v>
      </c>
      <c r="I24" s="24">
        <v>5.1594257778699429E-2</v>
      </c>
      <c r="J24" s="157">
        <v>2465.7987355516639</v>
      </c>
      <c r="K24" s="23">
        <v>0.10547252632003387</v>
      </c>
      <c r="L24" s="157">
        <v>7044.0467906976746</v>
      </c>
      <c r="M24" s="23">
        <v>0.11669170728780955</v>
      </c>
      <c r="N24" s="157">
        <v>7096.7695796812741</v>
      </c>
      <c r="O24" s="23">
        <v>0.12398079274692493</v>
      </c>
      <c r="P24" s="157">
        <v>6779.3783899999999</v>
      </c>
      <c r="Q24" s="23">
        <v>8.9148853216621013E-2</v>
      </c>
    </row>
    <row r="25" spans="1:17" ht="12.4" customHeight="1" x14ac:dyDescent="0.15">
      <c r="A25" s="114" t="s">
        <v>19</v>
      </c>
      <c r="B25" s="157">
        <v>3623.6343993480032</v>
      </c>
      <c r="C25" s="23">
        <v>0.11965930850620597</v>
      </c>
      <c r="D25" s="157">
        <v>491.32315880149815</v>
      </c>
      <c r="E25" s="23">
        <v>5.4234178324143081E-2</v>
      </c>
      <c r="F25" s="157">
        <v>367.39080913978495</v>
      </c>
      <c r="G25" s="23">
        <v>5.1245834156133784E-2</v>
      </c>
      <c r="H25" s="157">
        <v>539.19733748701969</v>
      </c>
      <c r="I25" s="24">
        <v>5.5079573602293617E-2</v>
      </c>
      <c r="J25" s="157">
        <v>1665.5919676007004</v>
      </c>
      <c r="K25" s="23">
        <v>7.1244335601420836E-2</v>
      </c>
      <c r="L25" s="157">
        <v>8953.9665946843852</v>
      </c>
      <c r="M25" s="23">
        <v>0.14833144639407597</v>
      </c>
      <c r="N25" s="157">
        <v>6713.1833147410362</v>
      </c>
      <c r="O25" s="23">
        <v>0.11727952836456655</v>
      </c>
      <c r="P25" s="157">
        <v>20202.698660000002</v>
      </c>
      <c r="Q25" s="23">
        <v>0.26566556899621091</v>
      </c>
    </row>
    <row r="26" spans="1:17" ht="12.4" customHeight="1" x14ac:dyDescent="0.15">
      <c r="A26" s="114" t="s">
        <v>20</v>
      </c>
      <c r="B26" s="157">
        <v>10345.393634610162</v>
      </c>
      <c r="C26" s="23">
        <v>0.34162459898401865</v>
      </c>
      <c r="D26" s="157">
        <v>2937.5913393258429</v>
      </c>
      <c r="E26" s="23">
        <v>0.32426285976237246</v>
      </c>
      <c r="F26" s="157">
        <v>2551.4115053763439</v>
      </c>
      <c r="G26" s="23">
        <v>0.35588590573266154</v>
      </c>
      <c r="H26" s="157">
        <v>3086.7698421599171</v>
      </c>
      <c r="I26" s="24">
        <v>0.31531677716913858</v>
      </c>
      <c r="J26" s="157">
        <v>7705.7832390542908</v>
      </c>
      <c r="K26" s="23">
        <v>0.32960858231432116</v>
      </c>
      <c r="L26" s="157">
        <v>21062.877966777411</v>
      </c>
      <c r="M26" s="23">
        <v>0.34892772058014748</v>
      </c>
      <c r="N26" s="157">
        <v>18125.403006972112</v>
      </c>
      <c r="O26" s="23">
        <v>0.31665137333694077</v>
      </c>
      <c r="P26" s="157">
        <v>35809.002265000003</v>
      </c>
      <c r="Q26" s="23">
        <v>0.47088852445012069</v>
      </c>
    </row>
    <row r="27" spans="1:17" ht="12.4" customHeight="1" x14ac:dyDescent="0.15">
      <c r="A27" s="114" t="s">
        <v>21</v>
      </c>
      <c r="B27" s="157">
        <v>103365.54063895679</v>
      </c>
      <c r="C27" s="23">
        <v>3.413326995254593</v>
      </c>
      <c r="D27" s="157">
        <v>28588.417241947565</v>
      </c>
      <c r="E27" s="23">
        <v>3.1557016821411494</v>
      </c>
      <c r="F27" s="157">
        <v>25228.377040322579</v>
      </c>
      <c r="G27" s="23">
        <v>3.5190026360863054</v>
      </c>
      <c r="H27" s="157">
        <v>29886.376696780895</v>
      </c>
      <c r="I27" s="24">
        <v>3.0529247281675311</v>
      </c>
      <c r="J27" s="157">
        <v>79666.197635726799</v>
      </c>
      <c r="K27" s="23">
        <v>3.4076565154338656</v>
      </c>
      <c r="L27" s="157">
        <v>208757.65811794018</v>
      </c>
      <c r="M27" s="23">
        <v>3.4582801987285694</v>
      </c>
      <c r="N27" s="157">
        <v>147932.90743725101</v>
      </c>
      <c r="O27" s="23">
        <v>2.5843926495710687</v>
      </c>
      <c r="P27" s="157">
        <v>514097.90653500002</v>
      </c>
      <c r="Q27" s="23">
        <v>6.7603895478477449</v>
      </c>
    </row>
    <row r="28" spans="1:17" ht="12.4" customHeight="1" x14ac:dyDescent="0.15">
      <c r="A28" s="114" t="s">
        <v>22</v>
      </c>
      <c r="B28" s="157">
        <v>92582.429555827213</v>
      </c>
      <c r="C28" s="23">
        <v>3.0572481325566749</v>
      </c>
      <c r="D28" s="157">
        <v>26356.426173782773</v>
      </c>
      <c r="E28" s="23">
        <v>2.9093257492337208</v>
      </c>
      <c r="F28" s="157">
        <v>22900.501701612906</v>
      </c>
      <c r="G28" s="23">
        <v>3.1942968716090001</v>
      </c>
      <c r="H28" s="157">
        <v>27691.425035306336</v>
      </c>
      <c r="I28" s="24">
        <v>2.8287081136064938</v>
      </c>
      <c r="J28" s="157">
        <v>73665.172379159383</v>
      </c>
      <c r="K28" s="23">
        <v>3.1509675630085212</v>
      </c>
      <c r="L28" s="157">
        <v>183957.19883388703</v>
      </c>
      <c r="M28" s="23">
        <v>3.0474356911083502</v>
      </c>
      <c r="N28" s="157">
        <v>131672.37109262947</v>
      </c>
      <c r="O28" s="23">
        <v>2.3003205567884106</v>
      </c>
      <c r="P28" s="157">
        <v>446427.03409500001</v>
      </c>
      <c r="Q28" s="23">
        <v>5.8705173018770855</v>
      </c>
    </row>
    <row r="29" spans="1:17" ht="12.4" customHeight="1" x14ac:dyDescent="0.15">
      <c r="A29" s="114" t="s">
        <v>23</v>
      </c>
      <c r="B29" s="157">
        <v>12.426095626188534</v>
      </c>
      <c r="C29" s="23">
        <v>4.1033334111444754E-4</v>
      </c>
      <c r="D29" s="157">
        <v>0.55344569288389511</v>
      </c>
      <c r="E29" s="23">
        <v>6.1091507418075658E-5</v>
      </c>
      <c r="F29" s="157">
        <v>1.9861559139784948</v>
      </c>
      <c r="G29" s="23">
        <v>2.7704072623449901E-4</v>
      </c>
      <c r="H29" s="157">
        <v>0</v>
      </c>
      <c r="I29" s="24">
        <v>0</v>
      </c>
      <c r="J29" s="157">
        <v>2.0556225919439579</v>
      </c>
      <c r="K29" s="23">
        <v>8.7927576897049093E-5</v>
      </c>
      <c r="L29" s="157">
        <v>35.426982558139535</v>
      </c>
      <c r="M29" s="23">
        <v>5.8688353465001595E-4</v>
      </c>
      <c r="N29" s="157">
        <v>42.458887450199207</v>
      </c>
      <c r="O29" s="23">
        <v>7.4175812898022507E-4</v>
      </c>
      <c r="P29" s="157">
        <v>0.12681999999999999</v>
      </c>
      <c r="Q29" s="23">
        <v>1.6676835123421804E-6</v>
      </c>
    </row>
    <row r="30" spans="1:17" ht="12.4" customHeight="1" x14ac:dyDescent="0.15">
      <c r="A30" s="114" t="s">
        <v>24</v>
      </c>
      <c r="B30" s="157">
        <v>1723.7610703613148</v>
      </c>
      <c r="C30" s="23">
        <v>5.692187317419916E-2</v>
      </c>
      <c r="D30" s="157">
        <v>179.82228239700376</v>
      </c>
      <c r="E30" s="23">
        <v>1.984948919151942E-2</v>
      </c>
      <c r="F30" s="157">
        <v>147.54762096774195</v>
      </c>
      <c r="G30" s="23">
        <v>2.0580811294514726E-2</v>
      </c>
      <c r="H30" s="157">
        <v>192.2897528556594</v>
      </c>
      <c r="I30" s="24">
        <v>1.9642599951887017E-2</v>
      </c>
      <c r="J30" s="157">
        <v>341.13761295971977</v>
      </c>
      <c r="K30" s="23">
        <v>1.4591882679994058E-2</v>
      </c>
      <c r="L30" s="157">
        <v>4747.1117931893696</v>
      </c>
      <c r="M30" s="23">
        <v>7.8640672938871406E-2</v>
      </c>
      <c r="N30" s="157">
        <v>1294.4375378486056</v>
      </c>
      <c r="O30" s="23">
        <v>2.2613865407626128E-2</v>
      </c>
      <c r="P30" s="157">
        <v>22079.536554999999</v>
      </c>
      <c r="Q30" s="23">
        <v>0.29034599489772883</v>
      </c>
    </row>
    <row r="31" spans="1:17" ht="12.4" customHeight="1" x14ac:dyDescent="0.15">
      <c r="A31" s="114" t="s">
        <v>25</v>
      </c>
      <c r="B31" s="157">
        <v>821.82289649551763</v>
      </c>
      <c r="C31" s="23">
        <v>2.7138157074266353E-2</v>
      </c>
      <c r="D31" s="157">
        <v>184.96727715355803</v>
      </c>
      <c r="E31" s="23">
        <v>2.041741390279174E-2</v>
      </c>
      <c r="F31" s="157">
        <v>153.25185483870968</v>
      </c>
      <c r="G31" s="23">
        <v>2.1376471435343651E-2</v>
      </c>
      <c r="H31" s="157">
        <v>197.21871754932502</v>
      </c>
      <c r="I31" s="24">
        <v>2.0146098865463161E-2</v>
      </c>
      <c r="J31" s="157">
        <v>498.71771803852891</v>
      </c>
      <c r="K31" s="23">
        <v>2.1332242929517825E-2</v>
      </c>
      <c r="L31" s="157">
        <v>1834.4378181063123</v>
      </c>
      <c r="M31" s="23">
        <v>3.0389304226491082E-2</v>
      </c>
      <c r="N31" s="157">
        <v>1888.3024492031873</v>
      </c>
      <c r="O31" s="23">
        <v>3.298870450415349E-2</v>
      </c>
      <c r="P31" s="157">
        <v>1564.03737</v>
      </c>
      <c r="Q31" s="23">
        <v>2.0567097734080008E-2</v>
      </c>
    </row>
    <row r="32" spans="1:17" ht="12.4" customHeight="1" x14ac:dyDescent="0.15">
      <c r="A32" s="114" t="s">
        <v>26</v>
      </c>
      <c r="B32" s="157">
        <v>8225.1010206465635</v>
      </c>
      <c r="C32" s="23">
        <v>0.27160849910833845</v>
      </c>
      <c r="D32" s="157">
        <v>1866.6480629213484</v>
      </c>
      <c r="E32" s="23">
        <v>0.20604793830569984</v>
      </c>
      <c r="F32" s="157">
        <v>2025.0897069892474</v>
      </c>
      <c r="G32" s="23">
        <v>0.28247144102121313</v>
      </c>
      <c r="H32" s="157">
        <v>1805.4431910695744</v>
      </c>
      <c r="I32" s="24">
        <v>0.18442791574368708</v>
      </c>
      <c r="J32" s="157">
        <v>5159.1143029772329</v>
      </c>
      <c r="K32" s="23">
        <v>0.22067689923893566</v>
      </c>
      <c r="L32" s="157">
        <v>18183.482690199333</v>
      </c>
      <c r="M32" s="23">
        <v>0.30122764692020637</v>
      </c>
      <c r="N32" s="157">
        <v>13035.337470119521</v>
      </c>
      <c r="O32" s="23">
        <v>0.22772776474189763</v>
      </c>
      <c r="P32" s="157">
        <v>44027.171694999997</v>
      </c>
      <c r="Q32" s="23">
        <v>0.578957485655337</v>
      </c>
    </row>
    <row r="33" spans="1:17" ht="12.4" customHeight="1" x14ac:dyDescent="0.15">
      <c r="A33" s="114" t="s">
        <v>27</v>
      </c>
      <c r="B33" s="157">
        <v>2.2292855202390656</v>
      </c>
      <c r="C33" s="23">
        <v>7.361525320068193E-5</v>
      </c>
      <c r="D33" s="157">
        <v>6.1468164794007487</v>
      </c>
      <c r="E33" s="23">
        <v>6.7850972439971425E-4</v>
      </c>
      <c r="F33" s="157">
        <v>6.4516129032258069</v>
      </c>
      <c r="G33" s="23">
        <v>8.999089706473542E-4</v>
      </c>
      <c r="H33" s="157">
        <v>6.0290758047767392</v>
      </c>
      <c r="I33" s="24">
        <v>6.1587641751106067E-4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28</v>
      </c>
      <c r="B34" s="157">
        <v>632.64626568867163</v>
      </c>
      <c r="C34" s="23">
        <v>2.0891184467991833E-2</v>
      </c>
      <c r="D34" s="157">
        <v>58.053183520599255</v>
      </c>
      <c r="E34" s="23">
        <v>6.4081382099320326E-3</v>
      </c>
      <c r="F34" s="157">
        <v>21.50537634408602</v>
      </c>
      <c r="G34" s="23">
        <v>2.9996965688245136E-3</v>
      </c>
      <c r="H34" s="157">
        <v>72.171339563862929</v>
      </c>
      <c r="I34" s="24">
        <v>7.3723780388281488E-3</v>
      </c>
      <c r="J34" s="157">
        <v>59.66287215411559</v>
      </c>
      <c r="K34" s="23">
        <v>2.5520306109638384E-3</v>
      </c>
      <c r="L34" s="157">
        <v>1813.2349700996679</v>
      </c>
      <c r="M34" s="23">
        <v>3.003805776167108E-2</v>
      </c>
      <c r="N34" s="157">
        <v>495.57261354581675</v>
      </c>
      <c r="O34" s="23">
        <v>8.6576694933126544E-3</v>
      </c>
      <c r="P34" s="157">
        <v>8427.9</v>
      </c>
      <c r="Q34" s="23">
        <v>0.11082691904801029</v>
      </c>
    </row>
    <row r="35" spans="1:17" ht="12.4" customHeight="1" x14ac:dyDescent="0.15">
      <c r="A35" s="114" t="s">
        <v>29</v>
      </c>
      <c r="B35" s="157">
        <v>732.74758435207832</v>
      </c>
      <c r="C35" s="23">
        <v>2.4196720637418252E-2</v>
      </c>
      <c r="D35" s="157">
        <v>45.597274157303374</v>
      </c>
      <c r="E35" s="23">
        <v>5.0332060547976986E-3</v>
      </c>
      <c r="F35" s="157">
        <v>80.242750000000001</v>
      </c>
      <c r="G35" s="23">
        <v>1.1192731435934012E-2</v>
      </c>
      <c r="H35" s="157">
        <v>32.213975077881621</v>
      </c>
      <c r="I35" s="24">
        <v>3.2906913442749463E-3</v>
      </c>
      <c r="J35" s="157">
        <v>82.474109457092823</v>
      </c>
      <c r="K35" s="23">
        <v>3.5277626494882755E-3</v>
      </c>
      <c r="L35" s="157">
        <v>2111.4502192691029</v>
      </c>
      <c r="M35" s="23">
        <v>3.4978292771296028E-2</v>
      </c>
      <c r="N35" s="157">
        <v>1508.5889970119522</v>
      </c>
      <c r="O35" s="23">
        <v>2.6355098285046792E-2</v>
      </c>
      <c r="P35" s="157">
        <v>5137.8135549999997</v>
      </c>
      <c r="Q35" s="23">
        <v>6.7562269004586548E-2</v>
      </c>
    </row>
    <row r="36" spans="1:17" ht="12.4" customHeight="1" x14ac:dyDescent="0.15">
      <c r="A36" s="114" t="s">
        <v>30</v>
      </c>
      <c r="B36" s="157">
        <v>153.3990127682695</v>
      </c>
      <c r="C36" s="23">
        <v>5.0655275258145518E-3</v>
      </c>
      <c r="D36" s="157">
        <v>17.491125842696629</v>
      </c>
      <c r="E36" s="23">
        <v>1.9307391093813507E-3</v>
      </c>
      <c r="F36" s="157">
        <v>36.775806451612901</v>
      </c>
      <c r="G36" s="23">
        <v>5.1297061099325808E-3</v>
      </c>
      <c r="H36" s="157">
        <v>10.041591900311527</v>
      </c>
      <c r="I36" s="24">
        <v>1.0257591455015648E-3</v>
      </c>
      <c r="J36" s="157">
        <v>49.135683012259193</v>
      </c>
      <c r="K36" s="23">
        <v>2.1017386962865385E-3</v>
      </c>
      <c r="L36" s="157">
        <v>402.98850747508305</v>
      </c>
      <c r="M36" s="23">
        <v>6.675909225466123E-3</v>
      </c>
      <c r="N36" s="157">
        <v>212.87646613545817</v>
      </c>
      <c r="O36" s="23">
        <v>3.7189587082272655E-3</v>
      </c>
      <c r="P36" s="157">
        <v>1357.3509550000001</v>
      </c>
      <c r="Q36" s="23">
        <v>1.78491705418342E-2</v>
      </c>
    </row>
    <row r="37" spans="1:17" ht="12.4" customHeight="1" x14ac:dyDescent="0.15">
      <c r="A37" s="114" t="s">
        <v>31</v>
      </c>
      <c r="B37" s="157">
        <v>2511.2100907362133</v>
      </c>
      <c r="C37" s="23">
        <v>8.2924939399341396E-2</v>
      </c>
      <c r="D37" s="157">
        <v>753.15884119850193</v>
      </c>
      <c r="E37" s="23">
        <v>8.3136628445530464E-2</v>
      </c>
      <c r="F37" s="157">
        <v>146.3386075268817</v>
      </c>
      <c r="G37" s="23">
        <v>2.0412170978149909E-2</v>
      </c>
      <c r="H37" s="157">
        <v>987.5691495327103</v>
      </c>
      <c r="I37" s="24">
        <v>0.10088122451151921</v>
      </c>
      <c r="J37" s="157">
        <v>4352.713398423818</v>
      </c>
      <c r="K37" s="23">
        <v>0.18618375938785184</v>
      </c>
      <c r="L37" s="157">
        <v>2713.8692607973421</v>
      </c>
      <c r="M37" s="23">
        <v>4.4957969020955557E-2</v>
      </c>
      <c r="N37" s="157">
        <v>2693.3013237051791</v>
      </c>
      <c r="O37" s="23">
        <v>4.7052060725678385E-2</v>
      </c>
      <c r="P37" s="157">
        <v>2817.1203050000004</v>
      </c>
      <c r="Q37" s="23">
        <v>3.7045143391680149E-2</v>
      </c>
    </row>
    <row r="38" spans="1:17" ht="12.4" customHeight="1" x14ac:dyDescent="0.15">
      <c r="A38" s="114" t="s">
        <v>32</v>
      </c>
      <c r="B38" s="157">
        <v>16634.435002444989</v>
      </c>
      <c r="C38" s="23">
        <v>0.54930072143650532</v>
      </c>
      <c r="D38" s="157">
        <v>2791.5166741573034</v>
      </c>
      <c r="E38" s="23">
        <v>0.30813856499329412</v>
      </c>
      <c r="F38" s="157">
        <v>2031.3409086021506</v>
      </c>
      <c r="G38" s="23">
        <v>0.28334339544457349</v>
      </c>
      <c r="H38" s="157">
        <v>3085.1671256490135</v>
      </c>
      <c r="I38" s="24">
        <v>0.31515305799641907</v>
      </c>
      <c r="J38" s="157">
        <v>9692.3618975481622</v>
      </c>
      <c r="K38" s="23">
        <v>0.41458286136793382</v>
      </c>
      <c r="L38" s="157">
        <v>38568.108967607972</v>
      </c>
      <c r="M38" s="23">
        <v>0.63891944730348582</v>
      </c>
      <c r="N38" s="157">
        <v>31367.829125498007</v>
      </c>
      <c r="O38" s="23">
        <v>0.54799698342523684</v>
      </c>
      <c r="P38" s="157">
        <v>74713.513774999999</v>
      </c>
      <c r="Q38" s="23">
        <v>0.98248300797758936</v>
      </c>
    </row>
    <row r="39" spans="1:17" ht="12.4" customHeight="1" x14ac:dyDescent="0.15">
      <c r="A39" s="114" t="s">
        <v>33</v>
      </c>
      <c r="B39" s="157">
        <v>28224.936369193154</v>
      </c>
      <c r="C39" s="23">
        <v>0.93204114884686062</v>
      </c>
      <c r="D39" s="157">
        <v>7670.7385370786515</v>
      </c>
      <c r="E39" s="23">
        <v>0.84672622131756003</v>
      </c>
      <c r="F39" s="157">
        <v>5400.2450940860208</v>
      </c>
      <c r="G39" s="23">
        <v>0.75325799559866813</v>
      </c>
      <c r="H39" s="157">
        <v>8547.813885773623</v>
      </c>
      <c r="I39" s="24">
        <v>0.87316815445423013</v>
      </c>
      <c r="J39" s="157">
        <v>20668.057806479861</v>
      </c>
      <c r="K39" s="23">
        <v>0.88405928657037181</v>
      </c>
      <c r="L39" s="157">
        <v>58183.249844684382</v>
      </c>
      <c r="M39" s="23">
        <v>0.96386394946944076</v>
      </c>
      <c r="N39" s="157">
        <v>54184.368308764941</v>
      </c>
      <c r="O39" s="23">
        <v>0.94660265660108134</v>
      </c>
      <c r="P39" s="157">
        <v>78257.635154999996</v>
      </c>
      <c r="Q39" s="23">
        <v>1.0290882184425432</v>
      </c>
    </row>
    <row r="40" spans="1:17" ht="12.4" customHeight="1" x14ac:dyDescent="0.15">
      <c r="A40" s="114" t="s">
        <v>34</v>
      </c>
      <c r="B40" s="157">
        <v>25604.77799945667</v>
      </c>
      <c r="C40" s="23">
        <v>0.84551852980013009</v>
      </c>
      <c r="D40" s="157">
        <v>5479.9666591760306</v>
      </c>
      <c r="E40" s="23">
        <v>0.60490022438406021</v>
      </c>
      <c r="F40" s="157">
        <v>4791.1233064516127</v>
      </c>
      <c r="G40" s="23">
        <v>0.66829410065777994</v>
      </c>
      <c r="H40" s="157">
        <v>5746.0619106957429</v>
      </c>
      <c r="I40" s="24">
        <v>0.58696625137011371</v>
      </c>
      <c r="J40" s="157">
        <v>17389.752080560418</v>
      </c>
      <c r="K40" s="23">
        <v>0.74383243756730499</v>
      </c>
      <c r="L40" s="157">
        <v>55711.242068106309</v>
      </c>
      <c r="M40" s="23">
        <v>0.92291265876271522</v>
      </c>
      <c r="N40" s="157">
        <v>44300.937888446213</v>
      </c>
      <c r="O40" s="23">
        <v>0.77393880936578452</v>
      </c>
      <c r="P40" s="157">
        <v>112990.96905</v>
      </c>
      <c r="Q40" s="23">
        <v>1.4858316994815535</v>
      </c>
    </row>
    <row r="41" spans="1:17" ht="12.4" customHeight="1" x14ac:dyDescent="0.15">
      <c r="A41" s="114" t="s">
        <v>35</v>
      </c>
      <c r="B41" s="157">
        <v>66.959438196142344</v>
      </c>
      <c r="C41" s="23">
        <v>2.2111281629173399E-3</v>
      </c>
      <c r="D41" s="157">
        <v>1.3996254681647939</v>
      </c>
      <c r="E41" s="23">
        <v>1.544961516013729E-4</v>
      </c>
      <c r="F41" s="157">
        <v>3.6787634408602155</v>
      </c>
      <c r="G41" s="23">
        <v>5.1313559430454347E-4</v>
      </c>
      <c r="H41" s="157">
        <v>0.51921079958463134</v>
      </c>
      <c r="I41" s="24">
        <v>5.3037927791169535E-5</v>
      </c>
      <c r="J41" s="157">
        <v>1.4292688266199649</v>
      </c>
      <c r="K41" s="23">
        <v>6.1135806325390046E-5</v>
      </c>
      <c r="L41" s="157">
        <v>201.80811212624585</v>
      </c>
      <c r="M41" s="23">
        <v>3.3431539920547424E-3</v>
      </c>
      <c r="N41" s="157">
        <v>242.00893127490039</v>
      </c>
      <c r="O41" s="23">
        <v>4.2279038109400988E-3</v>
      </c>
      <c r="P41" s="157">
        <v>0</v>
      </c>
      <c r="Q41" s="23">
        <v>0</v>
      </c>
    </row>
    <row r="42" spans="1:17" ht="12.4" customHeight="1" x14ac:dyDescent="0.15">
      <c r="A42" s="114" t="s">
        <v>36</v>
      </c>
      <c r="B42" s="157">
        <v>6345.382388481391</v>
      </c>
      <c r="C42" s="23">
        <v>0.20953661024681686</v>
      </c>
      <c r="D42" s="157">
        <v>2649.0306082397005</v>
      </c>
      <c r="E42" s="23">
        <v>0.29241039389195395</v>
      </c>
      <c r="F42" s="157">
        <v>2644.2996962365592</v>
      </c>
      <c r="G42" s="23">
        <v>0.3688424977471198</v>
      </c>
      <c r="H42" s="157">
        <v>2650.8581256490133</v>
      </c>
      <c r="I42" s="24">
        <v>0.27078793808850704</v>
      </c>
      <c r="J42" s="157">
        <v>9164.8094982486873</v>
      </c>
      <c r="K42" s="23">
        <v>0.39201723850583015</v>
      </c>
      <c r="L42" s="157">
        <v>7769.6713147840528</v>
      </c>
      <c r="M42" s="23">
        <v>0.12871240605394554</v>
      </c>
      <c r="N42" s="157">
        <v>8998.1741613545801</v>
      </c>
      <c r="O42" s="23">
        <v>0.15719839192661805</v>
      </c>
      <c r="P42" s="157">
        <v>1602.5870249999998</v>
      </c>
      <c r="Q42" s="23">
        <v>2.1074025853067384E-2</v>
      </c>
    </row>
    <row r="43" spans="1:17" ht="12.4" customHeight="1" x14ac:dyDescent="0.15">
      <c r="A43" s="114" t="s">
        <v>37</v>
      </c>
      <c r="B43" s="157">
        <v>10917.484323281717</v>
      </c>
      <c r="C43" s="23">
        <v>0.36051612298036734</v>
      </c>
      <c r="D43" s="157">
        <v>3309.6079842696627</v>
      </c>
      <c r="E43" s="23">
        <v>0.36532751690299786</v>
      </c>
      <c r="F43" s="157">
        <v>3034.2824112903222</v>
      </c>
      <c r="G43" s="23">
        <v>0.42323958401663503</v>
      </c>
      <c r="H43" s="157">
        <v>3415.9642803738316</v>
      </c>
      <c r="I43" s="24">
        <v>0.34894433433322691</v>
      </c>
      <c r="J43" s="157">
        <v>6573.3884360770571</v>
      </c>
      <c r="K43" s="23">
        <v>0.28117131979988286</v>
      </c>
      <c r="L43" s="157">
        <v>23473.524535714289</v>
      </c>
      <c r="M43" s="23">
        <v>0.3888625012758451</v>
      </c>
      <c r="N43" s="157">
        <v>22474.83090239044</v>
      </c>
      <c r="O43" s="23">
        <v>0.39263601852162661</v>
      </c>
      <c r="P43" s="157">
        <v>28486.966574999999</v>
      </c>
      <c r="Q43" s="23">
        <v>0.37460372554620958</v>
      </c>
    </row>
    <row r="44" spans="1:17" ht="12.4" customHeight="1" x14ac:dyDescent="0.15">
      <c r="A44" s="114" t="s">
        <v>38</v>
      </c>
      <c r="B44" s="157">
        <v>16159.874968215157</v>
      </c>
      <c r="C44" s="23">
        <v>0.53362984538155889</v>
      </c>
      <c r="D44" s="157">
        <v>5329.6823812734083</v>
      </c>
      <c r="E44" s="23">
        <v>0.58831125604198597</v>
      </c>
      <c r="F44" s="157">
        <v>4055.5131344086021</v>
      </c>
      <c r="G44" s="23">
        <v>0.56568686078603292</v>
      </c>
      <c r="H44" s="157">
        <v>5821.8848317757011</v>
      </c>
      <c r="I44" s="24">
        <v>0.59471164229104911</v>
      </c>
      <c r="J44" s="157">
        <v>11892.030485113835</v>
      </c>
      <c r="K44" s="23">
        <v>0.50867188804004249</v>
      </c>
      <c r="L44" s="157">
        <v>32216.507446013289</v>
      </c>
      <c r="M44" s="23">
        <v>0.53369879111114926</v>
      </c>
      <c r="N44" s="157">
        <v>25210.441624501993</v>
      </c>
      <c r="O44" s="23">
        <v>0.4404272257978829</v>
      </c>
      <c r="P44" s="157">
        <v>67386.957869999998</v>
      </c>
      <c r="Q44" s="23">
        <v>0.88613876822816706</v>
      </c>
    </row>
    <row r="45" spans="1:17" ht="12.4" customHeight="1" x14ac:dyDescent="0.15">
      <c r="A45" s="114" t="s">
        <v>39</v>
      </c>
      <c r="B45" s="157">
        <v>4859.8213632165171</v>
      </c>
      <c r="C45" s="23">
        <v>0.160480556176089</v>
      </c>
      <c r="D45" s="157">
        <v>1356.0809505617976</v>
      </c>
      <c r="E45" s="23">
        <v>0.14968953687048903</v>
      </c>
      <c r="F45" s="157">
        <v>1496.0345161290322</v>
      </c>
      <c r="G45" s="23">
        <v>0.20867570662670148</v>
      </c>
      <c r="H45" s="157">
        <v>1302.017890965732</v>
      </c>
      <c r="I45" s="24">
        <v>0.13300249328229771</v>
      </c>
      <c r="J45" s="157">
        <v>3017.4245753064797</v>
      </c>
      <c r="K45" s="23">
        <v>0.12906787092926611</v>
      </c>
      <c r="L45" s="157">
        <v>10492.3052358804</v>
      </c>
      <c r="M45" s="23">
        <v>0.17381557047244434</v>
      </c>
      <c r="N45" s="157">
        <v>8607.0921304780877</v>
      </c>
      <c r="O45" s="23">
        <v>0.15036617627233403</v>
      </c>
      <c r="P45" s="157">
        <v>19956.075024999998</v>
      </c>
      <c r="Q45" s="23">
        <v>0.26242246719962203</v>
      </c>
    </row>
    <row r="46" spans="1:17" ht="12.4" customHeight="1" x14ac:dyDescent="0.15">
      <c r="A46" s="116" t="s">
        <v>40</v>
      </c>
      <c r="B46" s="157">
        <v>11612.208674816626</v>
      </c>
      <c r="C46" s="23">
        <v>0.38345724406091763</v>
      </c>
      <c r="D46" s="157">
        <v>1913.1570112359552</v>
      </c>
      <c r="E46" s="23">
        <v>0.21118177853158226</v>
      </c>
      <c r="F46" s="157">
        <v>1683.5301102150536</v>
      </c>
      <c r="G46" s="23">
        <v>0.23482869652330565</v>
      </c>
      <c r="H46" s="157">
        <v>2001.8602377985462</v>
      </c>
      <c r="I46" s="24">
        <v>0.20449212309395798</v>
      </c>
      <c r="J46" s="157">
        <v>6383.2278984238183</v>
      </c>
      <c r="K46" s="23">
        <v>0.27303735816567198</v>
      </c>
      <c r="L46" s="157">
        <v>27326.270151162793</v>
      </c>
      <c r="M46" s="23">
        <v>0.45268710053972644</v>
      </c>
      <c r="N46" s="157">
        <v>27092.10503685259</v>
      </c>
      <c r="O46" s="23">
        <v>0.47329994611474979</v>
      </c>
      <c r="P46" s="157">
        <v>28501.779025</v>
      </c>
      <c r="Q46" s="23">
        <v>0.37479850932355069</v>
      </c>
    </row>
    <row r="47" spans="1:17" ht="12.4" customHeight="1" x14ac:dyDescent="0.15">
      <c r="A47" s="114" t="s">
        <v>41</v>
      </c>
      <c r="B47" s="157">
        <v>5465.7345213257267</v>
      </c>
      <c r="C47" s="23">
        <v>0.18048896252282334</v>
      </c>
      <c r="D47" s="157">
        <v>1788.8338262172285</v>
      </c>
      <c r="E47" s="23">
        <v>0.19745849749883299</v>
      </c>
      <c r="F47" s="157">
        <v>2349.5758548387098</v>
      </c>
      <c r="G47" s="23">
        <v>0.32773268029279601</v>
      </c>
      <c r="H47" s="157">
        <v>1572.2231983385254</v>
      </c>
      <c r="I47" s="24">
        <v>0.16060424885574473</v>
      </c>
      <c r="J47" s="157">
        <v>4027.3287907180384</v>
      </c>
      <c r="K47" s="23">
        <v>0.17226569863716218</v>
      </c>
      <c r="L47" s="157">
        <v>10907.031674418604</v>
      </c>
      <c r="M47" s="23">
        <v>0.18068593031081542</v>
      </c>
      <c r="N47" s="157">
        <v>11824.941317729084</v>
      </c>
      <c r="O47" s="23">
        <v>0.20658210504049679</v>
      </c>
      <c r="P47" s="157">
        <v>6299.1252649999997</v>
      </c>
      <c r="Q47" s="23">
        <v>8.2833522682688607E-2</v>
      </c>
    </row>
    <row r="48" spans="1:17" ht="12.4" customHeight="1" x14ac:dyDescent="0.15">
      <c r="A48" s="114" t="s">
        <v>42</v>
      </c>
      <c r="B48" s="157">
        <v>768.63978619940235</v>
      </c>
      <c r="C48" s="23">
        <v>2.5381949493449844E-2</v>
      </c>
      <c r="D48" s="157">
        <v>196.25259625468163</v>
      </c>
      <c r="E48" s="23">
        <v>2.1663131711144579E-2</v>
      </c>
      <c r="F48" s="157">
        <v>201.54913709677419</v>
      </c>
      <c r="G48" s="23">
        <v>2.8113260857441182E-2</v>
      </c>
      <c r="H48" s="157">
        <v>194.20658047767395</v>
      </c>
      <c r="I48" s="24">
        <v>1.9838405904085737E-2</v>
      </c>
      <c r="J48" s="157">
        <v>475.41636339754814</v>
      </c>
      <c r="K48" s="23">
        <v>2.0335546522293232E-2</v>
      </c>
      <c r="L48" s="157">
        <v>1681.4288621262458</v>
      </c>
      <c r="M48" s="23">
        <v>2.7854557250190714E-2</v>
      </c>
      <c r="N48" s="157">
        <v>1178.809546812749</v>
      </c>
      <c r="O48" s="23">
        <v>2.0593840686321356E-2</v>
      </c>
      <c r="P48" s="157">
        <v>4204.5778250000003</v>
      </c>
      <c r="Q48" s="23">
        <v>5.5290215384892351E-2</v>
      </c>
    </row>
    <row r="49" spans="1:17" ht="12.4" customHeight="1" x14ac:dyDescent="0.15">
      <c r="A49" s="114" t="s">
        <v>43</v>
      </c>
      <c r="B49" s="157">
        <v>40050.500252377067</v>
      </c>
      <c r="C49" s="23">
        <v>1.3225437881893831</v>
      </c>
      <c r="D49" s="157">
        <v>8784.8337745318349</v>
      </c>
      <c r="E49" s="23">
        <v>0.9697044255721774</v>
      </c>
      <c r="F49" s="157">
        <v>6911.066177419355</v>
      </c>
      <c r="G49" s="23">
        <v>0.96399621971856553</v>
      </c>
      <c r="H49" s="157">
        <v>9508.6567715472484</v>
      </c>
      <c r="I49" s="24">
        <v>0.97131926308889149</v>
      </c>
      <c r="J49" s="157">
        <v>26008.9746295972</v>
      </c>
      <c r="K49" s="23">
        <v>1.1125126400730152</v>
      </c>
      <c r="L49" s="157">
        <v>88036.452917774077</v>
      </c>
      <c r="M49" s="23">
        <v>1.4584122308932621</v>
      </c>
      <c r="N49" s="157">
        <v>71136.288729083666</v>
      </c>
      <c r="O49" s="23">
        <v>1.2427532514169681</v>
      </c>
      <c r="P49" s="157">
        <v>172875.277145</v>
      </c>
      <c r="Q49" s="23">
        <v>2.2733105928583939</v>
      </c>
    </row>
    <row r="50" spans="1:17" ht="12.4" customHeight="1" x14ac:dyDescent="0.15">
      <c r="A50" s="114" t="s">
        <v>44</v>
      </c>
      <c r="B50" s="157">
        <v>594.37388399891336</v>
      </c>
      <c r="C50" s="23">
        <v>1.9627357540886251E-2</v>
      </c>
      <c r="D50" s="157">
        <v>161.06995056179775</v>
      </c>
      <c r="E50" s="23">
        <v>1.7779533215446737E-2</v>
      </c>
      <c r="F50" s="157">
        <v>298.12999462365593</v>
      </c>
      <c r="G50" s="23">
        <v>4.1584927770035696E-2</v>
      </c>
      <c r="H50" s="157">
        <v>108.12463759086189</v>
      </c>
      <c r="I50" s="24">
        <v>1.1045045144627719E-2</v>
      </c>
      <c r="J50" s="157">
        <v>201.01883887915935</v>
      </c>
      <c r="K50" s="23">
        <v>8.5984165977607031E-3</v>
      </c>
      <c r="L50" s="157">
        <v>1447.9222333887042</v>
      </c>
      <c r="M50" s="23">
        <v>2.3986285505263018E-2</v>
      </c>
      <c r="N50" s="157">
        <v>1492.2800418326694</v>
      </c>
      <c r="O50" s="23">
        <v>2.6070180313665745E-2</v>
      </c>
      <c r="P50" s="157">
        <v>1225.2460349999999</v>
      </c>
      <c r="Q50" s="23">
        <v>1.6111990310141384E-2</v>
      </c>
    </row>
    <row r="51" spans="1:17" ht="12.4" customHeight="1" x14ac:dyDescent="0.15">
      <c r="A51" s="114" t="s">
        <v>45</v>
      </c>
      <c r="B51" s="157">
        <v>1602.9273474599293</v>
      </c>
      <c r="C51" s="23">
        <v>5.2931713535243341E-2</v>
      </c>
      <c r="D51" s="157">
        <v>48.843853183520601</v>
      </c>
      <c r="E51" s="23">
        <v>5.3915761879719535E-3</v>
      </c>
      <c r="F51" s="157">
        <v>0.88172043010752688</v>
      </c>
      <c r="G51" s="23">
        <v>1.2298755932180509E-4</v>
      </c>
      <c r="H51" s="157">
        <v>67.371281412253381</v>
      </c>
      <c r="I51" s="24">
        <v>6.8820470637364324E-3</v>
      </c>
      <c r="J51" s="157">
        <v>1119.4613642732049</v>
      </c>
      <c r="K51" s="23">
        <v>4.7884045240679692E-2</v>
      </c>
      <c r="L51" s="157">
        <v>3784.6712159468439</v>
      </c>
      <c r="M51" s="23">
        <v>6.2696878489662225E-2</v>
      </c>
      <c r="N51" s="157">
        <v>2591.1992838645419</v>
      </c>
      <c r="O51" s="23">
        <v>4.5268334806668233E-2</v>
      </c>
      <c r="P51" s="157">
        <v>9775.900314999999</v>
      </c>
      <c r="Q51" s="23">
        <v>0.12855312863606866</v>
      </c>
    </row>
    <row r="52" spans="1:17" ht="12.4" customHeight="1" x14ac:dyDescent="0.15">
      <c r="A52" s="114" t="s">
        <v>46</v>
      </c>
      <c r="B52" s="157">
        <v>550.08086824232555</v>
      </c>
      <c r="C52" s="23">
        <v>1.8164717811546719E-2</v>
      </c>
      <c r="D52" s="157">
        <v>313.33586966292137</v>
      </c>
      <c r="E52" s="23">
        <v>3.4587242889389143E-2</v>
      </c>
      <c r="F52" s="157">
        <v>203.32681989247311</v>
      </c>
      <c r="G52" s="23">
        <v>2.8361222525137498E-2</v>
      </c>
      <c r="H52" s="157">
        <v>355.83157736240918</v>
      </c>
      <c r="I52" s="24">
        <v>3.6348568868489389E-2</v>
      </c>
      <c r="J52" s="157">
        <v>257.63513485113833</v>
      </c>
      <c r="K52" s="23">
        <v>1.1020132401630403E-2</v>
      </c>
      <c r="L52" s="157">
        <v>1089.9709019933555</v>
      </c>
      <c r="M52" s="23">
        <v>1.8056462318734947E-2</v>
      </c>
      <c r="N52" s="157">
        <v>1116.3551633466136</v>
      </c>
      <c r="O52" s="23">
        <v>1.9502760599006522E-2</v>
      </c>
      <c r="P52" s="157">
        <v>957.52191000000005</v>
      </c>
      <c r="Q52" s="23">
        <v>1.2591416984808338E-2</v>
      </c>
    </row>
    <row r="53" spans="1:17" ht="12.4" customHeight="1" x14ac:dyDescent="0.15">
      <c r="A53" s="114" t="s">
        <v>47</v>
      </c>
      <c r="B53" s="157">
        <v>3803.6483499049173</v>
      </c>
      <c r="C53" s="23">
        <v>0.12560371196174952</v>
      </c>
      <c r="D53" s="157">
        <v>399.74322996254682</v>
      </c>
      <c r="E53" s="23">
        <v>4.412522639995612E-2</v>
      </c>
      <c r="F53" s="157">
        <v>479.85733064516126</v>
      </c>
      <c r="G53" s="23">
        <v>6.6933327054163494E-2</v>
      </c>
      <c r="H53" s="157">
        <v>368.7957268951194</v>
      </c>
      <c r="I53" s="24">
        <v>3.7672870341686558E-2</v>
      </c>
      <c r="J53" s="157">
        <v>1564.051139229422</v>
      </c>
      <c r="K53" s="23">
        <v>6.6901009628163075E-2</v>
      </c>
      <c r="L53" s="157">
        <v>9702.1810323920272</v>
      </c>
      <c r="M53" s="23">
        <v>0.16072636975954749</v>
      </c>
      <c r="N53" s="157">
        <v>9614.4546663346609</v>
      </c>
      <c r="O53" s="23">
        <v>0.16796483216453503</v>
      </c>
      <c r="P53" s="157">
        <v>10142.56739</v>
      </c>
      <c r="Q53" s="23">
        <v>0.13337480215362296</v>
      </c>
    </row>
    <row r="54" spans="1:17" ht="12.4" customHeight="1" x14ac:dyDescent="0.15">
      <c r="A54" s="114" t="s">
        <v>48</v>
      </c>
      <c r="B54" s="157">
        <v>1427.7747264330346</v>
      </c>
      <c r="C54" s="23">
        <v>4.71478404384158E-2</v>
      </c>
      <c r="D54" s="157">
        <v>194.89689962546817</v>
      </c>
      <c r="E54" s="23">
        <v>2.1513484597172675E-2</v>
      </c>
      <c r="F54" s="157">
        <v>71.398879032258066</v>
      </c>
      <c r="G54" s="23">
        <v>9.9591362189706198E-3</v>
      </c>
      <c r="H54" s="157">
        <v>242.60330010384217</v>
      </c>
      <c r="I54" s="24">
        <v>2.478218157846631E-2</v>
      </c>
      <c r="J54" s="157">
        <v>582.35089579684768</v>
      </c>
      <c r="K54" s="23">
        <v>2.4909583778615491E-2</v>
      </c>
      <c r="L54" s="157">
        <v>3596.683292358804</v>
      </c>
      <c r="M54" s="23">
        <v>5.9582669796166894E-2</v>
      </c>
      <c r="N54" s="157">
        <v>3426.9180886454183</v>
      </c>
      <c r="O54" s="23">
        <v>5.9868369197935457E-2</v>
      </c>
      <c r="P54" s="157">
        <v>4448.9046150000004</v>
      </c>
      <c r="Q54" s="23">
        <v>5.8503113660452119E-2</v>
      </c>
    </row>
    <row r="55" spans="1:17" ht="12.4" customHeight="1" x14ac:dyDescent="0.15">
      <c r="A55" s="114" t="s">
        <v>49</v>
      </c>
      <c r="B55" s="157">
        <v>1215.9731771257811</v>
      </c>
      <c r="C55" s="23">
        <v>4.0153749937671804E-2</v>
      </c>
      <c r="D55" s="157">
        <v>194.71316104868913</v>
      </c>
      <c r="E55" s="23">
        <v>2.1493202812038904E-2</v>
      </c>
      <c r="F55" s="157">
        <v>111.87490591397849</v>
      </c>
      <c r="G55" s="23">
        <v>1.5604970870459287E-2</v>
      </c>
      <c r="H55" s="157">
        <v>226.71298546209763</v>
      </c>
      <c r="I55" s="24">
        <v>2.3158969270051226E-2</v>
      </c>
      <c r="J55" s="157">
        <v>1681.6905402802101</v>
      </c>
      <c r="K55" s="23">
        <v>7.1932938895020421E-2</v>
      </c>
      <c r="L55" s="157">
        <v>1906.6151146179402</v>
      </c>
      <c r="M55" s="23">
        <v>3.1584993608975459E-2</v>
      </c>
      <c r="N55" s="157">
        <v>1191.276423306773</v>
      </c>
      <c r="O55" s="23">
        <v>2.0811637419532545E-2</v>
      </c>
      <c r="P55" s="157">
        <v>5497.6153450000002</v>
      </c>
      <c r="Q55" s="23">
        <v>7.2293663996655655E-2</v>
      </c>
    </row>
    <row r="56" spans="1:17" ht="12.4" customHeight="1" x14ac:dyDescent="0.15">
      <c r="A56" s="114" t="s">
        <v>50</v>
      </c>
      <c r="B56" s="157">
        <v>2042.8990809562617</v>
      </c>
      <c r="C56" s="23">
        <v>6.7460418032010611E-2</v>
      </c>
      <c r="D56" s="157">
        <v>604.98837453183523</v>
      </c>
      <c r="E56" s="23">
        <v>6.6780990882721991E-2</v>
      </c>
      <c r="F56" s="157">
        <v>197.5780483870968</v>
      </c>
      <c r="G56" s="23">
        <v>2.7559350012714541E-2</v>
      </c>
      <c r="H56" s="157">
        <v>762.3680643821391</v>
      </c>
      <c r="I56" s="24">
        <v>7.7876697444161647E-2</v>
      </c>
      <c r="J56" s="157">
        <v>962.61140805604202</v>
      </c>
      <c r="K56" s="23">
        <v>4.1174916512170673E-2</v>
      </c>
      <c r="L56" s="157">
        <v>4661.9184460132883</v>
      </c>
      <c r="M56" s="23">
        <v>7.7229359609058135E-2</v>
      </c>
      <c r="N56" s="157">
        <v>5178.4834402390443</v>
      </c>
      <c r="O56" s="23">
        <v>9.046827221019825E-2</v>
      </c>
      <c r="P56" s="157">
        <v>2068.7621749999998</v>
      </c>
      <c r="Q56" s="23">
        <v>2.7204230958875957E-2</v>
      </c>
    </row>
    <row r="57" spans="1:17" ht="12.4" customHeight="1" x14ac:dyDescent="0.15">
      <c r="A57" s="114" t="s">
        <v>51</v>
      </c>
      <c r="B57" s="157">
        <v>74028.60925862538</v>
      </c>
      <c r="C57" s="23">
        <v>2.4445656535209732</v>
      </c>
      <c r="D57" s="157">
        <v>18692.093641947562</v>
      </c>
      <c r="E57" s="23">
        <v>2.0633066479134468</v>
      </c>
      <c r="F57" s="157">
        <v>15693.965233870967</v>
      </c>
      <c r="G57" s="23">
        <v>2.1890867153431688</v>
      </c>
      <c r="H57" s="157">
        <v>19850.249164070614</v>
      </c>
      <c r="I57" s="24">
        <v>2.0277237735481495</v>
      </c>
      <c r="J57" s="157">
        <v>89774.352002626969</v>
      </c>
      <c r="K57" s="23">
        <v>3.8400245599698777</v>
      </c>
      <c r="L57" s="157">
        <v>120451.04292524917</v>
      </c>
      <c r="M57" s="23">
        <v>1.9953924585092691</v>
      </c>
      <c r="N57" s="157">
        <v>105164.66885159363</v>
      </c>
      <c r="O57" s="23">
        <v>1.8372301463074971</v>
      </c>
      <c r="P57" s="157">
        <v>197188.64077500001</v>
      </c>
      <c r="Q57" s="23">
        <v>2.5930314228168472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52</v>
      </c>
      <c r="B59" s="157">
        <v>3028292.9465199676</v>
      </c>
      <c r="C59" s="24">
        <v>100</v>
      </c>
      <c r="D59" s="157">
        <v>905929.01742696634</v>
      </c>
      <c r="E59" s="24">
        <v>100</v>
      </c>
      <c r="F59" s="157">
        <v>716918.38993279566</v>
      </c>
      <c r="G59" s="24">
        <v>100</v>
      </c>
      <c r="H59" s="157">
        <v>978942.46854620986</v>
      </c>
      <c r="I59" s="24">
        <v>100</v>
      </c>
      <c r="J59" s="157">
        <v>2337858.7975315237</v>
      </c>
      <c r="K59" s="24">
        <v>100</v>
      </c>
      <c r="L59" s="157">
        <v>6036458.763367109</v>
      </c>
      <c r="M59" s="24">
        <v>100</v>
      </c>
      <c r="N59" s="157">
        <v>5724087.9191404376</v>
      </c>
      <c r="O59" s="24">
        <v>100</v>
      </c>
      <c r="P59" s="157">
        <v>7604560.401385</v>
      </c>
      <c r="Q59" s="24">
        <v>100</v>
      </c>
    </row>
    <row r="60" spans="1:17" ht="6" customHeight="1" x14ac:dyDescent="0.15">
      <c r="A60" s="118"/>
      <c r="B60" s="41"/>
      <c r="C60" s="195"/>
      <c r="D60" s="194"/>
      <c r="E60" s="196"/>
      <c r="F60" s="41"/>
      <c r="G60" s="195"/>
      <c r="H60" s="36"/>
      <c r="I60" s="196"/>
      <c r="J60" s="194"/>
      <c r="K60" s="196"/>
      <c r="L60" s="194"/>
      <c r="M60" s="196"/>
      <c r="N60" s="194"/>
      <c r="O60" s="196"/>
      <c r="P60" s="194"/>
      <c r="Q60" s="196"/>
    </row>
    <row r="61" spans="1:17" x14ac:dyDescent="0.15">
      <c r="B61" s="42"/>
      <c r="C61" s="197"/>
      <c r="D61" s="42"/>
      <c r="E61" s="197"/>
      <c r="F61" s="42"/>
      <c r="G61" s="197"/>
      <c r="I61" s="197"/>
      <c r="J61" s="42"/>
      <c r="K61" s="197"/>
      <c r="L61" s="42"/>
      <c r="M61" s="197"/>
      <c r="N61" s="42"/>
      <c r="O61" s="197"/>
      <c r="P61" s="42"/>
      <c r="Q61" s="197"/>
    </row>
    <row r="62" spans="1:17" x14ac:dyDescent="0.15">
      <c r="B62" s="43"/>
      <c r="C62" s="189"/>
      <c r="D62" s="43"/>
      <c r="E62" s="189"/>
      <c r="F62" s="43"/>
      <c r="G62" s="189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  <row r="64" spans="1:17" x14ac:dyDescent="0.15">
      <c r="B64" s="39"/>
      <c r="C64" s="192"/>
      <c r="D64" s="39"/>
      <c r="E64" s="192"/>
      <c r="F64" s="39"/>
      <c r="G64" s="192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9">
    <pageSetUpPr fitToPage="1"/>
  </sheetPr>
  <dimension ref="A1:Q63"/>
  <sheetViews>
    <sheetView view="pageBreakPreview" zoomScale="130" zoomScaleNormal="85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7.77734375" style="8" customWidth="1"/>
    <col min="10" max="10" width="8.77734375" style="8" customWidth="1"/>
    <col min="11" max="11" width="7.77734375" style="8" customWidth="1"/>
    <col min="12" max="12" width="8.77734375" style="8" customWidth="1"/>
    <col min="13" max="13" width="7.77734375" style="8" customWidth="1"/>
    <col min="14" max="14" width="8.77734375" style="8" customWidth="1"/>
    <col min="15" max="15" width="7.77734375" style="8" customWidth="1"/>
    <col min="16" max="16" width="8.77734375" style="8" customWidth="1"/>
    <col min="17" max="17" width="7.77734375" style="8" customWidth="1"/>
    <col min="18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82" t="s">
        <v>393</v>
      </c>
      <c r="B2" s="282"/>
      <c r="C2" s="282"/>
      <c r="D2" s="282"/>
      <c r="E2" s="282"/>
      <c r="F2" s="282"/>
      <c r="G2" s="282"/>
      <c r="H2" s="282"/>
      <c r="I2" s="293" t="s">
        <v>635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94" t="s">
        <v>394</v>
      </c>
      <c r="Q3" s="295"/>
    </row>
    <row r="4" spans="1:17" x14ac:dyDescent="0.15">
      <c r="A4" s="283" t="s">
        <v>395</v>
      </c>
      <c r="B4" s="289" t="s">
        <v>396</v>
      </c>
      <c r="C4" s="312"/>
      <c r="D4" s="312"/>
      <c r="E4" s="312"/>
      <c r="F4" s="312"/>
      <c r="G4" s="312"/>
      <c r="H4" s="312"/>
      <c r="I4" s="287" t="s">
        <v>642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397</v>
      </c>
      <c r="C5" s="288"/>
      <c r="D5" s="286" t="s">
        <v>398</v>
      </c>
      <c r="E5" s="288"/>
      <c r="F5" s="286" t="s">
        <v>399</v>
      </c>
      <c r="G5" s="288"/>
      <c r="H5" s="35" t="s">
        <v>400</v>
      </c>
      <c r="I5" s="165" t="s">
        <v>401</v>
      </c>
      <c r="J5" s="286" t="s">
        <v>402</v>
      </c>
      <c r="K5" s="298"/>
      <c r="L5" s="286" t="s">
        <v>403</v>
      </c>
      <c r="M5" s="298"/>
      <c r="N5" s="286" t="s">
        <v>404</v>
      </c>
      <c r="O5" s="298"/>
      <c r="P5" s="286" t="s">
        <v>405</v>
      </c>
      <c r="Q5" s="300"/>
    </row>
    <row r="6" spans="1:17" x14ac:dyDescent="0.15">
      <c r="A6" s="285"/>
      <c r="B6" s="164" t="s">
        <v>406</v>
      </c>
      <c r="C6" s="165" t="s">
        <v>407</v>
      </c>
      <c r="D6" s="164" t="s">
        <v>406</v>
      </c>
      <c r="E6" s="165" t="s">
        <v>407</v>
      </c>
      <c r="F6" s="35" t="s">
        <v>406</v>
      </c>
      <c r="G6" s="166" t="s">
        <v>407</v>
      </c>
      <c r="H6" s="35" t="s">
        <v>406</v>
      </c>
      <c r="I6" s="173" t="s">
        <v>407</v>
      </c>
      <c r="J6" s="174" t="s">
        <v>408</v>
      </c>
      <c r="K6" s="175" t="s">
        <v>407</v>
      </c>
      <c r="L6" s="176" t="s">
        <v>406</v>
      </c>
      <c r="M6" s="175" t="s">
        <v>407</v>
      </c>
      <c r="N6" s="35" t="s">
        <v>406</v>
      </c>
      <c r="O6" s="175" t="s">
        <v>407</v>
      </c>
      <c r="P6" s="35" t="s">
        <v>406</v>
      </c>
      <c r="Q6" s="166" t="s">
        <v>409</v>
      </c>
    </row>
    <row r="7" spans="1:17" ht="12.4" customHeight="1" x14ac:dyDescent="0.15">
      <c r="A7" s="114" t="s">
        <v>410</v>
      </c>
      <c r="B7" s="157">
        <v>8299567.2534478065</v>
      </c>
      <c r="C7" s="23">
        <v>24.220539314656016</v>
      </c>
      <c r="D7" s="157">
        <v>252306.98689743591</v>
      </c>
      <c r="E7" s="23">
        <v>20.644972207878073</v>
      </c>
      <c r="F7" s="157">
        <v>128433.29700000001</v>
      </c>
      <c r="G7" s="23">
        <v>15.112626149500215</v>
      </c>
      <c r="H7" s="157">
        <v>348027.56545454543</v>
      </c>
      <c r="I7" s="24">
        <v>23.051301629907517</v>
      </c>
      <c r="J7" s="157">
        <v>1987995.9523589744</v>
      </c>
      <c r="K7" s="23">
        <v>25.381996375008299</v>
      </c>
      <c r="L7" s="157">
        <v>9781452.7532279417</v>
      </c>
      <c r="M7" s="23">
        <v>24.196023863995116</v>
      </c>
      <c r="N7" s="157">
        <v>10481727.945678743</v>
      </c>
      <c r="O7" s="23">
        <v>25.263144483701311</v>
      </c>
      <c r="P7" s="157">
        <v>7551345.6018846147</v>
      </c>
      <c r="Q7" s="23">
        <v>20.388985538890751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411</v>
      </c>
      <c r="B9" s="157">
        <v>1427747.0058063541</v>
      </c>
      <c r="C9" s="23">
        <v>4.1665789829162057</v>
      </c>
      <c r="D9" s="157">
        <v>96574.597384615394</v>
      </c>
      <c r="E9" s="23">
        <v>7.90219844289481</v>
      </c>
      <c r="F9" s="157">
        <v>101204.91764705883</v>
      </c>
      <c r="G9" s="23">
        <v>11.908688172125309</v>
      </c>
      <c r="H9" s="157">
        <v>92996.622636363638</v>
      </c>
      <c r="I9" s="24">
        <v>6.1595500234405511</v>
      </c>
      <c r="J9" s="157">
        <v>768978.05705128203</v>
      </c>
      <c r="K9" s="23">
        <v>9.8180271611600052</v>
      </c>
      <c r="L9" s="157">
        <v>1617636.1637683823</v>
      </c>
      <c r="M9" s="23">
        <v>4.0014877349261564</v>
      </c>
      <c r="N9" s="157">
        <v>1396274.8893743961</v>
      </c>
      <c r="O9" s="23">
        <v>3.3653128999376301</v>
      </c>
      <c r="P9" s="157">
        <v>2322586.6837615385</v>
      </c>
      <c r="Q9" s="23">
        <v>6.2710924389708298</v>
      </c>
    </row>
    <row r="10" spans="1:17" ht="12.4" customHeight="1" x14ac:dyDescent="0.15">
      <c r="A10" s="114" t="s">
        <v>412</v>
      </c>
      <c r="B10" s="157">
        <v>1032293.7884175491</v>
      </c>
      <c r="C10" s="23">
        <v>3.0125320421080777</v>
      </c>
      <c r="D10" s="157">
        <v>63113.500538461536</v>
      </c>
      <c r="E10" s="23">
        <v>5.16425042596265</v>
      </c>
      <c r="F10" s="157">
        <v>54575.609941176474</v>
      </c>
      <c r="G10" s="23">
        <v>6.4218610686444304</v>
      </c>
      <c r="H10" s="157">
        <v>69710.961454545453</v>
      </c>
      <c r="I10" s="24">
        <v>4.6172446061875485</v>
      </c>
      <c r="J10" s="157">
        <v>455284.59224358975</v>
      </c>
      <c r="K10" s="23">
        <v>5.8129051300187164</v>
      </c>
      <c r="L10" s="157">
        <v>1184508.3996838236</v>
      </c>
      <c r="M10" s="23">
        <v>2.9300753404338993</v>
      </c>
      <c r="N10" s="157">
        <v>1006691.547683575</v>
      </c>
      <c r="O10" s="23">
        <v>2.4263360155360512</v>
      </c>
      <c r="P10" s="157">
        <v>1750786.6822076924</v>
      </c>
      <c r="Q10" s="23">
        <v>4.7272057494370534</v>
      </c>
    </row>
    <row r="11" spans="1:17" ht="12.4" customHeight="1" x14ac:dyDescent="0.15">
      <c r="A11" s="116" t="s">
        <v>413</v>
      </c>
      <c r="B11" s="157">
        <v>927333.00977760972</v>
      </c>
      <c r="C11" s="23">
        <v>2.7062261121826978</v>
      </c>
      <c r="D11" s="157">
        <v>55489.022230769231</v>
      </c>
      <c r="E11" s="23">
        <v>4.5403789085802808</v>
      </c>
      <c r="F11" s="157">
        <v>46825.523411764705</v>
      </c>
      <c r="G11" s="23">
        <v>5.5099156224002392</v>
      </c>
      <c r="H11" s="157">
        <v>62183.544045454546</v>
      </c>
      <c r="I11" s="24">
        <v>4.1186726928836466</v>
      </c>
      <c r="J11" s="157">
        <v>412255.31921794871</v>
      </c>
      <c r="K11" s="23">
        <v>5.2635233012176634</v>
      </c>
      <c r="L11" s="157">
        <v>1063689.582163603</v>
      </c>
      <c r="M11" s="23">
        <v>2.6312102264584514</v>
      </c>
      <c r="N11" s="157">
        <v>897685.03217632859</v>
      </c>
      <c r="O11" s="23">
        <v>2.1636076404822311</v>
      </c>
      <c r="P11" s="157">
        <v>1592350.2259692308</v>
      </c>
      <c r="Q11" s="23">
        <v>4.2994199235210893</v>
      </c>
    </row>
    <row r="12" spans="1:17" ht="12.4" customHeight="1" x14ac:dyDescent="0.15">
      <c r="A12" s="116" t="s">
        <v>414</v>
      </c>
      <c r="B12" s="157">
        <v>13901.290715582451</v>
      </c>
      <c r="C12" s="23">
        <v>4.0567989633598887E-2</v>
      </c>
      <c r="D12" s="157">
        <v>1787.4994358974359</v>
      </c>
      <c r="E12" s="23">
        <v>0.14626180840050024</v>
      </c>
      <c r="F12" s="157">
        <v>1806.4449411764706</v>
      </c>
      <c r="G12" s="23">
        <v>0.21256268968673991</v>
      </c>
      <c r="H12" s="157">
        <v>1772.8597272727272</v>
      </c>
      <c r="I12" s="24">
        <v>0.11742381459786025</v>
      </c>
      <c r="J12" s="157">
        <v>5384.5989743589744</v>
      </c>
      <c r="K12" s="23">
        <v>6.8748566356926818E-2</v>
      </c>
      <c r="L12" s="157">
        <v>15990.88596507353</v>
      </c>
      <c r="M12" s="23">
        <v>3.9556072924817741E-2</v>
      </c>
      <c r="N12" s="157">
        <v>14388.722903381642</v>
      </c>
      <c r="O12" s="23">
        <v>3.4679814962563782E-2</v>
      </c>
      <c r="P12" s="157">
        <v>21093.159100000001</v>
      </c>
      <c r="Q12" s="23">
        <v>5.6952513966793981E-2</v>
      </c>
    </row>
    <row r="13" spans="1:17" ht="12.4" customHeight="1" x14ac:dyDescent="0.15">
      <c r="A13" s="116" t="s">
        <v>415</v>
      </c>
      <c r="B13" s="157">
        <v>26477.534462934949</v>
      </c>
      <c r="C13" s="23">
        <v>7.7269108717477608E-2</v>
      </c>
      <c r="D13" s="157">
        <v>576.89007692307689</v>
      </c>
      <c r="E13" s="23">
        <v>4.7203923091987114E-2</v>
      </c>
      <c r="F13" s="157">
        <v>123.08782352941176</v>
      </c>
      <c r="G13" s="23">
        <v>1.4483629276881805E-2</v>
      </c>
      <c r="H13" s="157">
        <v>927.55545454545461</v>
      </c>
      <c r="I13" s="24">
        <v>6.1435824869986576E-2</v>
      </c>
      <c r="J13" s="157">
        <v>6796.5642435897444</v>
      </c>
      <c r="K13" s="23">
        <v>8.6776016213012647E-2</v>
      </c>
      <c r="L13" s="157">
        <v>31156.28594852941</v>
      </c>
      <c r="M13" s="23">
        <v>7.7070171204915897E-2</v>
      </c>
      <c r="N13" s="157">
        <v>31829.409289855073</v>
      </c>
      <c r="O13" s="23">
        <v>7.6715496708916281E-2</v>
      </c>
      <c r="P13" s="157">
        <v>29012.647000000001</v>
      </c>
      <c r="Q13" s="23">
        <v>7.8335500891431847E-2</v>
      </c>
    </row>
    <row r="14" spans="1:17" ht="12.4" customHeight="1" x14ac:dyDescent="0.15">
      <c r="A14" s="116" t="s">
        <v>416</v>
      </c>
      <c r="B14" s="157">
        <v>64581.953461422083</v>
      </c>
      <c r="C14" s="23">
        <v>0.18846883157430344</v>
      </c>
      <c r="D14" s="157">
        <v>5260.0887948717946</v>
      </c>
      <c r="E14" s="23">
        <v>0.43040578588988199</v>
      </c>
      <c r="F14" s="157">
        <v>5820.5537647058827</v>
      </c>
      <c r="G14" s="23">
        <v>0.68489912728056834</v>
      </c>
      <c r="H14" s="157">
        <v>4827.0022272727274</v>
      </c>
      <c r="I14" s="24">
        <v>0.31971227383605455</v>
      </c>
      <c r="J14" s="157">
        <v>30848.109807692308</v>
      </c>
      <c r="K14" s="23">
        <v>0.39385724623111273</v>
      </c>
      <c r="L14" s="157">
        <v>73671.645606617647</v>
      </c>
      <c r="M14" s="23">
        <v>0.18223886984571441</v>
      </c>
      <c r="N14" s="157">
        <v>62788.383314009661</v>
      </c>
      <c r="O14" s="23">
        <v>0.15133306338234009</v>
      </c>
      <c r="P14" s="157">
        <v>108330.65013846154</v>
      </c>
      <c r="Q14" s="23">
        <v>0.29249781105773781</v>
      </c>
    </row>
    <row r="15" spans="1:17" ht="12.4" customHeight="1" x14ac:dyDescent="0.15">
      <c r="A15" s="114" t="s">
        <v>417</v>
      </c>
      <c r="B15" s="157">
        <v>395453.21738880483</v>
      </c>
      <c r="C15" s="23">
        <v>1.1540469408081282</v>
      </c>
      <c r="D15" s="157">
        <v>33461.09684615385</v>
      </c>
      <c r="E15" s="23">
        <v>2.7379480169321591</v>
      </c>
      <c r="F15" s="157">
        <v>46629.307705882355</v>
      </c>
      <c r="G15" s="23">
        <v>5.4868271034808789</v>
      </c>
      <c r="H15" s="157">
        <v>23285.661181818185</v>
      </c>
      <c r="I15" s="24">
        <v>1.5423054172530035</v>
      </c>
      <c r="J15" s="157">
        <v>313693.46480769227</v>
      </c>
      <c r="K15" s="23">
        <v>4.0051220311412896</v>
      </c>
      <c r="L15" s="157">
        <v>433127.76408455882</v>
      </c>
      <c r="M15" s="23">
        <v>1.0714123944922573</v>
      </c>
      <c r="N15" s="157">
        <v>389583.34169082122</v>
      </c>
      <c r="O15" s="23">
        <v>0.93897688440157923</v>
      </c>
      <c r="P15" s="157">
        <v>571800.00155384617</v>
      </c>
      <c r="Q15" s="23">
        <v>1.5438866895337762</v>
      </c>
    </row>
    <row r="16" spans="1:17" ht="12.4" customHeight="1" x14ac:dyDescent="0.15">
      <c r="A16" s="116" t="s">
        <v>413</v>
      </c>
      <c r="B16" s="157">
        <v>345419.64096520422</v>
      </c>
      <c r="C16" s="23">
        <v>1.0080344840360906</v>
      </c>
      <c r="D16" s="157">
        <v>26444.486410256413</v>
      </c>
      <c r="E16" s="23">
        <v>2.1638151749371994</v>
      </c>
      <c r="F16" s="157">
        <v>34369.201058823528</v>
      </c>
      <c r="G16" s="23">
        <v>4.0441918006590365</v>
      </c>
      <c r="H16" s="157">
        <v>20320.843272727274</v>
      </c>
      <c r="I16" s="24">
        <v>1.3459332942260638</v>
      </c>
      <c r="J16" s="157">
        <v>304877.77707692306</v>
      </c>
      <c r="K16" s="23">
        <v>3.8925665937119152</v>
      </c>
      <c r="L16" s="157">
        <v>374100.33289705886</v>
      </c>
      <c r="M16" s="23">
        <v>0.92539838515486583</v>
      </c>
      <c r="N16" s="157">
        <v>336376.35685990338</v>
      </c>
      <c r="O16" s="23">
        <v>0.81073698423514362</v>
      </c>
      <c r="P16" s="157">
        <v>494236.68735384615</v>
      </c>
      <c r="Q16" s="23">
        <v>1.3344621213909069</v>
      </c>
    </row>
    <row r="17" spans="1:17" ht="12.4" customHeight="1" x14ac:dyDescent="0.15">
      <c r="A17" s="116" t="s">
        <v>414</v>
      </c>
      <c r="B17" s="157">
        <v>2109.2962208774584</v>
      </c>
      <c r="C17" s="23">
        <v>6.1555368471524511E-3</v>
      </c>
      <c r="D17" s="157">
        <v>514.93710256410259</v>
      </c>
      <c r="E17" s="23">
        <v>4.2134632504500003E-2</v>
      </c>
      <c r="F17" s="157">
        <v>276.22335294117647</v>
      </c>
      <c r="G17" s="23">
        <v>3.2502944051661702E-2</v>
      </c>
      <c r="H17" s="157">
        <v>699.39772727272725</v>
      </c>
      <c r="I17" s="24">
        <v>4.6323997208609233E-2</v>
      </c>
      <c r="J17" s="157">
        <v>928.59991025641023</v>
      </c>
      <c r="K17" s="23">
        <v>1.1856019891787599E-2</v>
      </c>
      <c r="L17" s="157">
        <v>2392.8887169117647</v>
      </c>
      <c r="M17" s="23">
        <v>5.919201774928053E-3</v>
      </c>
      <c r="N17" s="157">
        <v>920.38880917874394</v>
      </c>
      <c r="O17" s="23">
        <v>2.2183284653033157E-3</v>
      </c>
      <c r="P17" s="157">
        <v>7082.2345769230769</v>
      </c>
      <c r="Q17" s="23">
        <v>1.9122363878548796E-2</v>
      </c>
    </row>
    <row r="18" spans="1:17" ht="12.4" customHeight="1" x14ac:dyDescent="0.15">
      <c r="A18" s="116" t="s">
        <v>415</v>
      </c>
      <c r="B18" s="157">
        <v>17594.562172465961</v>
      </c>
      <c r="C18" s="23">
        <v>5.1346024655121662E-2</v>
      </c>
      <c r="D18" s="157">
        <v>4624.6575897435896</v>
      </c>
      <c r="E18" s="23">
        <v>0.37841174588645166</v>
      </c>
      <c r="F18" s="157">
        <v>9263.8438823529414</v>
      </c>
      <c r="G18" s="23">
        <v>1.0900678606836252</v>
      </c>
      <c r="H18" s="157">
        <v>1039.8318181818183</v>
      </c>
      <c r="I18" s="24">
        <v>6.8872351688518213E-2</v>
      </c>
      <c r="J18" s="157">
        <v>4691.980576923077</v>
      </c>
      <c r="K18" s="23">
        <v>5.9905471061827559E-2</v>
      </c>
      <c r="L18" s="157">
        <v>20374.39239889706</v>
      </c>
      <c r="M18" s="23">
        <v>5.039939333504706E-2</v>
      </c>
      <c r="N18" s="157">
        <v>18420.753760869567</v>
      </c>
      <c r="O18" s="23">
        <v>4.4397847966602365E-2</v>
      </c>
      <c r="P18" s="157">
        <v>26595.980061538463</v>
      </c>
      <c r="Q18" s="23">
        <v>7.1810387374138918E-2</v>
      </c>
    </row>
    <row r="19" spans="1:17" ht="12.4" customHeight="1" x14ac:dyDescent="0.15">
      <c r="A19" s="114" t="s">
        <v>416</v>
      </c>
      <c r="B19" s="157">
        <v>30329.718030257187</v>
      </c>
      <c r="C19" s="23">
        <v>8.8510895269763273E-2</v>
      </c>
      <c r="D19" s="157">
        <v>1877.0157435897436</v>
      </c>
      <c r="E19" s="23">
        <v>0.15358646360400754</v>
      </c>
      <c r="F19" s="157">
        <v>2720.0394117647061</v>
      </c>
      <c r="G19" s="23">
        <v>0.32006449808655524</v>
      </c>
      <c r="H19" s="157">
        <v>1225.5883636363635</v>
      </c>
      <c r="I19" s="24">
        <v>8.1175774129812153E-2</v>
      </c>
      <c r="J19" s="157">
        <v>3195.1072435897436</v>
      </c>
      <c r="K19" s="23">
        <v>4.0793946475759041E-2</v>
      </c>
      <c r="L19" s="157">
        <v>36260.150071691176</v>
      </c>
      <c r="M19" s="23">
        <v>8.9695414227416517E-2</v>
      </c>
      <c r="N19" s="157">
        <v>33865.842260869562</v>
      </c>
      <c r="O19" s="23">
        <v>8.1623723734530113E-2</v>
      </c>
      <c r="P19" s="157">
        <v>43885.09956153846</v>
      </c>
      <c r="Q19" s="23">
        <v>0.1184918168901814</v>
      </c>
    </row>
    <row r="20" spans="1:17" ht="6" customHeight="1" x14ac:dyDescent="0.15">
      <c r="A20" s="114"/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23"/>
      <c r="N20" s="157"/>
      <c r="O20" s="23"/>
      <c r="P20" s="157"/>
      <c r="Q20" s="23"/>
    </row>
    <row r="21" spans="1:17" ht="12.4" customHeight="1" x14ac:dyDescent="0.15">
      <c r="A21" s="116" t="s">
        <v>418</v>
      </c>
      <c r="B21" s="157">
        <v>21098846.629075643</v>
      </c>
      <c r="C21" s="23">
        <v>61.572540913037841</v>
      </c>
      <c r="D21" s="157">
        <v>772386.01505128201</v>
      </c>
      <c r="E21" s="23">
        <v>63.200341816017556</v>
      </c>
      <c r="F21" s="157">
        <v>533411.82735294115</v>
      </c>
      <c r="G21" s="23">
        <v>62.766071718199001</v>
      </c>
      <c r="H21" s="157">
        <v>957047.8873636364</v>
      </c>
      <c r="I21" s="24">
        <v>63.389230382000491</v>
      </c>
      <c r="J21" s="157">
        <v>4217695.3419487178</v>
      </c>
      <c r="K21" s="23">
        <v>53.849972759351459</v>
      </c>
      <c r="L21" s="157">
        <v>24976533.695882354</v>
      </c>
      <c r="M21" s="23">
        <v>61.783542853183434</v>
      </c>
      <c r="N21" s="157">
        <v>25726873.022954106</v>
      </c>
      <c r="O21" s="23">
        <v>62.007115015866802</v>
      </c>
      <c r="P21" s="157">
        <v>22586991.531207692</v>
      </c>
      <c r="Q21" s="23">
        <v>60.985931246731241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17" ht="12.4" customHeight="1" x14ac:dyDescent="0.15">
      <c r="A23" s="114" t="s">
        <v>419</v>
      </c>
      <c r="B23" s="157">
        <v>3440488.3618199695</v>
      </c>
      <c r="C23" s="23">
        <v>10.040340789389941</v>
      </c>
      <c r="D23" s="157">
        <v>100855.56148717948</v>
      </c>
      <c r="E23" s="23">
        <v>8.252487533209564</v>
      </c>
      <c r="F23" s="157">
        <v>86790.983176470589</v>
      </c>
      <c r="G23" s="23">
        <v>10.212613960175473</v>
      </c>
      <c r="H23" s="157">
        <v>111723.64472727274</v>
      </c>
      <c r="I23" s="24">
        <v>7.3999179646514257</v>
      </c>
      <c r="J23" s="157">
        <v>857637.93837179476</v>
      </c>
      <c r="K23" s="23">
        <v>10.950003704480235</v>
      </c>
      <c r="L23" s="157">
        <v>4050245.7372647058</v>
      </c>
      <c r="M23" s="23">
        <v>10.018945547895301</v>
      </c>
      <c r="N23" s="157">
        <v>3885319.2855193238</v>
      </c>
      <c r="O23" s="23">
        <v>9.3644276004942402</v>
      </c>
      <c r="P23" s="157">
        <v>4575473.052823077</v>
      </c>
      <c r="Q23" s="23">
        <v>12.353990775407169</v>
      </c>
    </row>
    <row r="24" spans="1:17" ht="12.4" customHeight="1" x14ac:dyDescent="0.15">
      <c r="A24" s="114" t="s">
        <v>420</v>
      </c>
      <c r="B24" s="157">
        <v>26216.080907715583</v>
      </c>
      <c r="C24" s="23">
        <v>7.6506111573196783E-2</v>
      </c>
      <c r="D24" s="157">
        <v>142.32856410256409</v>
      </c>
      <c r="E24" s="23">
        <v>1.1646008247401769E-2</v>
      </c>
      <c r="F24" s="157">
        <v>35.358235294117648</v>
      </c>
      <c r="G24" s="23">
        <v>4.160570535739371E-3</v>
      </c>
      <c r="H24" s="157">
        <v>224.98745454545457</v>
      </c>
      <c r="I24" s="24">
        <v>1.4901847418030849E-2</v>
      </c>
      <c r="J24" s="157">
        <v>3474.0975641025639</v>
      </c>
      <c r="K24" s="23">
        <v>4.4355991607448589E-2</v>
      </c>
      <c r="L24" s="157">
        <v>31346.137970588235</v>
      </c>
      <c r="M24" s="23">
        <v>7.7539801245795764E-2</v>
      </c>
      <c r="N24" s="157">
        <v>35663.320043478256</v>
      </c>
      <c r="O24" s="23">
        <v>8.5956019054883995E-2</v>
      </c>
      <c r="P24" s="157">
        <v>17597.573523076921</v>
      </c>
      <c r="Q24" s="23">
        <v>4.7514269773593201E-2</v>
      </c>
    </row>
    <row r="25" spans="1:17" ht="12.4" customHeight="1" x14ac:dyDescent="0.15">
      <c r="A25" s="114" t="s">
        <v>421</v>
      </c>
      <c r="B25" s="157">
        <v>72995.558785173984</v>
      </c>
      <c r="C25" s="23">
        <v>0.21302216698311968</v>
      </c>
      <c r="D25" s="157">
        <v>1422.6180512820513</v>
      </c>
      <c r="E25" s="23">
        <v>0.11640545706759454</v>
      </c>
      <c r="F25" s="157">
        <v>396.44129411764703</v>
      </c>
      <c r="G25" s="23">
        <v>4.6648876951465773E-2</v>
      </c>
      <c r="H25" s="157">
        <v>2215.5728181818185</v>
      </c>
      <c r="I25" s="24">
        <v>0.14674652925330894</v>
      </c>
      <c r="J25" s="157">
        <v>5700.8883846153849</v>
      </c>
      <c r="K25" s="23">
        <v>7.2786832458553205E-2</v>
      </c>
      <c r="L25" s="157">
        <v>87775.575292279405</v>
      </c>
      <c r="M25" s="23">
        <v>0.21712724766236985</v>
      </c>
      <c r="N25" s="157">
        <v>87239.203084541063</v>
      </c>
      <c r="O25" s="23">
        <v>0.21026462464868012</v>
      </c>
      <c r="P25" s="157">
        <v>89483.71447692308</v>
      </c>
      <c r="Q25" s="23">
        <v>0.24161020520380785</v>
      </c>
    </row>
    <row r="26" spans="1:17" ht="12.4" customHeight="1" x14ac:dyDescent="0.15">
      <c r="A26" s="114" t="s">
        <v>422</v>
      </c>
      <c r="B26" s="157">
        <v>19725.627243570347</v>
      </c>
      <c r="C26" s="23">
        <v>5.7565089307598787E-2</v>
      </c>
      <c r="D26" s="157">
        <v>2234.9857692307692</v>
      </c>
      <c r="E26" s="23">
        <v>0.18287729427615443</v>
      </c>
      <c r="F26" s="157">
        <v>1453.8529411764705</v>
      </c>
      <c r="G26" s="23">
        <v>0.17107351823531655</v>
      </c>
      <c r="H26" s="157">
        <v>2838.588409090909</v>
      </c>
      <c r="I26" s="24">
        <v>0.18801142241607824</v>
      </c>
      <c r="J26" s="157">
        <v>42323.280551282049</v>
      </c>
      <c r="K26" s="23">
        <v>0.54036797824280569</v>
      </c>
      <c r="L26" s="157">
        <v>17739.447205882352</v>
      </c>
      <c r="M26" s="23">
        <v>4.3881425260267622E-2</v>
      </c>
      <c r="N26" s="157">
        <v>15532.775599033816</v>
      </c>
      <c r="O26" s="23">
        <v>3.7437219914973778E-2</v>
      </c>
      <c r="P26" s="157">
        <v>24766.847553846153</v>
      </c>
      <c r="Q26" s="23">
        <v>6.6871644239571509E-2</v>
      </c>
    </row>
    <row r="27" spans="1:17" ht="12.4" customHeight="1" x14ac:dyDescent="0.15">
      <c r="A27" s="114" t="s">
        <v>423</v>
      </c>
      <c r="B27" s="157">
        <v>369370.19439636916</v>
      </c>
      <c r="C27" s="23">
        <v>1.0779291307414738</v>
      </c>
      <c r="D27" s="157">
        <v>13482.041333333334</v>
      </c>
      <c r="E27" s="23">
        <v>1.1031655209186708</v>
      </c>
      <c r="F27" s="157">
        <v>13197.666470588236</v>
      </c>
      <c r="G27" s="23">
        <v>1.5529570919276017</v>
      </c>
      <c r="H27" s="157">
        <v>13701.785545454544</v>
      </c>
      <c r="I27" s="24">
        <v>0.90752579056221572</v>
      </c>
      <c r="J27" s="157">
        <v>196838.31084615385</v>
      </c>
      <c r="K27" s="23">
        <v>2.5131586844688272</v>
      </c>
      <c r="L27" s="157">
        <v>419622.26220220589</v>
      </c>
      <c r="M27" s="23">
        <v>1.0380043257641431</v>
      </c>
      <c r="N27" s="157">
        <v>286273.1216086956</v>
      </c>
      <c r="O27" s="23">
        <v>0.68997776611653461</v>
      </c>
      <c r="P27" s="157">
        <v>844287.98686153837</v>
      </c>
      <c r="Q27" s="23">
        <v>2.2796169666082946</v>
      </c>
    </row>
    <row r="28" spans="1:17" ht="12.4" customHeight="1" x14ac:dyDescent="0.15">
      <c r="A28" s="114" t="s">
        <v>424</v>
      </c>
      <c r="B28" s="157">
        <v>350945.16049016645</v>
      </c>
      <c r="C28" s="23">
        <v>1.0241595492113444</v>
      </c>
      <c r="D28" s="157">
        <v>11859.163487179489</v>
      </c>
      <c r="E28" s="23">
        <v>0.97037384343632327</v>
      </c>
      <c r="F28" s="157">
        <v>11517.078235294119</v>
      </c>
      <c r="G28" s="23">
        <v>1.3552038433191174</v>
      </c>
      <c r="H28" s="157">
        <v>12123.502090909093</v>
      </c>
      <c r="I28" s="24">
        <v>0.80298956533332266</v>
      </c>
      <c r="J28" s="157">
        <v>192566.59493589745</v>
      </c>
      <c r="K28" s="23">
        <v>2.4586189970914281</v>
      </c>
      <c r="L28" s="157">
        <v>397963.32592463237</v>
      </c>
      <c r="M28" s="23">
        <v>0.98442740296318443</v>
      </c>
      <c r="N28" s="157">
        <v>263220.75511835748</v>
      </c>
      <c r="O28" s="23">
        <v>0.63441676812509751</v>
      </c>
      <c r="P28" s="157">
        <v>827066.58987692313</v>
      </c>
      <c r="Q28" s="23">
        <v>2.2331183910443331</v>
      </c>
    </row>
    <row r="29" spans="1:17" ht="12.4" customHeight="1" x14ac:dyDescent="0.15">
      <c r="A29" s="114" t="s">
        <v>425</v>
      </c>
      <c r="B29" s="157">
        <v>24.09664901664145</v>
      </c>
      <c r="C29" s="23">
        <v>7.0320995906934575E-5</v>
      </c>
      <c r="D29" s="157">
        <v>0</v>
      </c>
      <c r="E29" s="23">
        <v>0</v>
      </c>
      <c r="F29" s="157">
        <v>0</v>
      </c>
      <c r="G29" s="23">
        <v>0</v>
      </c>
      <c r="H29" s="157">
        <v>0</v>
      </c>
      <c r="I29" s="24">
        <v>0</v>
      </c>
      <c r="J29" s="157">
        <v>0.89743589743589747</v>
      </c>
      <c r="K29" s="23">
        <v>1.1458129312834281E-5</v>
      </c>
      <c r="L29" s="157">
        <v>29.150523897058825</v>
      </c>
      <c r="M29" s="23">
        <v>7.2108590580109171E-5</v>
      </c>
      <c r="N29" s="157">
        <v>38.304070048309178</v>
      </c>
      <c r="O29" s="23">
        <v>9.2320775826202622E-5</v>
      </c>
      <c r="P29" s="157">
        <v>0</v>
      </c>
      <c r="Q29" s="23">
        <v>0</v>
      </c>
    </row>
    <row r="30" spans="1:17" ht="12.4" customHeight="1" x14ac:dyDescent="0.15">
      <c r="A30" s="114" t="s">
        <v>426</v>
      </c>
      <c r="B30" s="157">
        <v>5561.7650317700445</v>
      </c>
      <c r="C30" s="23">
        <v>1.6230840054329898E-2</v>
      </c>
      <c r="D30" s="157">
        <v>882.41630769230778</v>
      </c>
      <c r="E30" s="23">
        <v>7.2203550016994064E-2</v>
      </c>
      <c r="F30" s="157">
        <v>0</v>
      </c>
      <c r="G30" s="23">
        <v>0</v>
      </c>
      <c r="H30" s="157">
        <v>1564.2834545454546</v>
      </c>
      <c r="I30" s="24">
        <v>0.10360894746456657</v>
      </c>
      <c r="J30" s="157">
        <v>2986.0818076923074</v>
      </c>
      <c r="K30" s="23">
        <v>3.8125187090239307E-2</v>
      </c>
      <c r="L30" s="157">
        <v>6266.540568014706</v>
      </c>
      <c r="M30" s="23">
        <v>1.5501313450431995E-2</v>
      </c>
      <c r="N30" s="157">
        <v>6336.6638309178743</v>
      </c>
      <c r="O30" s="23">
        <v>1.5272677819416183E-2</v>
      </c>
      <c r="P30" s="157">
        <v>6043.2249461538468</v>
      </c>
      <c r="Q30" s="23">
        <v>1.6316989385923929E-2</v>
      </c>
    </row>
    <row r="31" spans="1:17" ht="12.4" customHeight="1" x14ac:dyDescent="0.15">
      <c r="A31" s="114" t="s">
        <v>427</v>
      </c>
      <c r="B31" s="157">
        <v>2690.6098759455367</v>
      </c>
      <c r="C31" s="23">
        <v>7.8519783370233579E-3</v>
      </c>
      <c r="D31" s="157">
        <v>732.56410256410265</v>
      </c>
      <c r="E31" s="23">
        <v>5.99419212440317E-2</v>
      </c>
      <c r="F31" s="157">
        <v>1680.5882352941176</v>
      </c>
      <c r="G31" s="23">
        <v>0.19775324860848431</v>
      </c>
      <c r="H31" s="157">
        <v>0</v>
      </c>
      <c r="I31" s="24">
        <v>0</v>
      </c>
      <c r="J31" s="157">
        <v>46.153846153846153</v>
      </c>
      <c r="K31" s="23">
        <v>5.8927522180290579E-4</v>
      </c>
      <c r="L31" s="157">
        <v>3210.1528088235295</v>
      </c>
      <c r="M31" s="23">
        <v>7.9408382301629499E-3</v>
      </c>
      <c r="N31" s="157">
        <v>3739.7698695652175</v>
      </c>
      <c r="O31" s="23">
        <v>9.0136232346661009E-3</v>
      </c>
      <c r="P31" s="157">
        <v>1523.5261692307693</v>
      </c>
      <c r="Q31" s="23">
        <v>4.1135917583768429E-3</v>
      </c>
    </row>
    <row r="32" spans="1:17" ht="12.4" customHeight="1" x14ac:dyDescent="0.15">
      <c r="A32" s="114" t="s">
        <v>428</v>
      </c>
      <c r="B32" s="157">
        <v>10148.5623494705</v>
      </c>
      <c r="C32" s="23">
        <v>2.9616442142869112E-2</v>
      </c>
      <c r="D32" s="157">
        <v>7.8974358974358978</v>
      </c>
      <c r="E32" s="23">
        <v>6.4620622132172774E-4</v>
      </c>
      <c r="F32" s="157">
        <v>0</v>
      </c>
      <c r="G32" s="23">
        <v>0</v>
      </c>
      <c r="H32" s="157">
        <v>14</v>
      </c>
      <c r="I32" s="24">
        <v>9.2727776432655659E-4</v>
      </c>
      <c r="J32" s="157">
        <v>1238.5828205128205</v>
      </c>
      <c r="K32" s="23">
        <v>1.5813766936044155E-2</v>
      </c>
      <c r="L32" s="157">
        <v>12153.092376838234</v>
      </c>
      <c r="M32" s="23">
        <v>3.0062662529783679E-2</v>
      </c>
      <c r="N32" s="157">
        <v>12937.628719806762</v>
      </c>
      <c r="O32" s="23">
        <v>3.1182376161528681E-2</v>
      </c>
      <c r="P32" s="157">
        <v>9654.6458692307697</v>
      </c>
      <c r="Q32" s="23">
        <v>2.6067994419660696E-2</v>
      </c>
    </row>
    <row r="33" spans="1:17" ht="12.4" customHeight="1" x14ac:dyDescent="0.15">
      <c r="A33" s="114" t="s">
        <v>429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430</v>
      </c>
      <c r="B34" s="157">
        <v>68.078668683812396</v>
      </c>
      <c r="C34" s="23">
        <v>1.9867325861607215E-4</v>
      </c>
      <c r="D34" s="157">
        <v>0</v>
      </c>
      <c r="E34" s="23">
        <v>0</v>
      </c>
      <c r="F34" s="157">
        <v>0</v>
      </c>
      <c r="G34" s="23">
        <v>0</v>
      </c>
      <c r="H34" s="157">
        <v>0</v>
      </c>
      <c r="I34" s="24">
        <v>0</v>
      </c>
      <c r="J34" s="157">
        <v>0</v>
      </c>
      <c r="K34" s="23">
        <v>0</v>
      </c>
      <c r="L34" s="157">
        <v>82.720588235294116</v>
      </c>
      <c r="M34" s="23">
        <v>2.0462291006051014E-4</v>
      </c>
      <c r="N34" s="157">
        <v>0</v>
      </c>
      <c r="O34" s="23">
        <v>0</v>
      </c>
      <c r="P34" s="157">
        <v>346.15384615384613</v>
      </c>
      <c r="Q34" s="23">
        <v>9.3463153927172428E-4</v>
      </c>
    </row>
    <row r="35" spans="1:17" ht="12.4" customHeight="1" x14ac:dyDescent="0.15">
      <c r="A35" s="114" t="s">
        <v>431</v>
      </c>
      <c r="B35" s="157">
        <v>40834.990907715583</v>
      </c>
      <c r="C35" s="23">
        <v>0.11916832197282057</v>
      </c>
      <c r="D35" s="157">
        <v>0</v>
      </c>
      <c r="E35" s="23">
        <v>0</v>
      </c>
      <c r="F35" s="157">
        <v>0</v>
      </c>
      <c r="G35" s="23">
        <v>0</v>
      </c>
      <c r="H35" s="157">
        <v>0</v>
      </c>
      <c r="I35" s="24">
        <v>0</v>
      </c>
      <c r="J35" s="157">
        <v>64112.536128205131</v>
      </c>
      <c r="K35" s="23">
        <v>0.8185651271913893</v>
      </c>
      <c r="L35" s="157">
        <v>40424.910242647056</v>
      </c>
      <c r="M35" s="23">
        <v>9.9997629964338614E-2</v>
      </c>
      <c r="N35" s="157">
        <v>12662.78588647343</v>
      </c>
      <c r="O35" s="23">
        <v>3.0519947767585074E-2</v>
      </c>
      <c r="P35" s="157">
        <v>128836.59857692308</v>
      </c>
      <c r="Q35" s="23">
        <v>0.34786482883383935</v>
      </c>
    </row>
    <row r="36" spans="1:17" ht="12.4" customHeight="1" x14ac:dyDescent="0.15">
      <c r="A36" s="114" t="s">
        <v>432</v>
      </c>
      <c r="B36" s="157">
        <v>1186.0506187594553</v>
      </c>
      <c r="C36" s="23">
        <v>3.4612389735021185E-3</v>
      </c>
      <c r="D36" s="157">
        <v>0</v>
      </c>
      <c r="E36" s="23">
        <v>0</v>
      </c>
      <c r="F36" s="157">
        <v>0</v>
      </c>
      <c r="G36" s="23">
        <v>0</v>
      </c>
      <c r="H36" s="157">
        <v>0</v>
      </c>
      <c r="I36" s="24">
        <v>0</v>
      </c>
      <c r="J36" s="157">
        <v>1046.6381282051282</v>
      </c>
      <c r="K36" s="23">
        <v>1.3363088161484859E-2</v>
      </c>
      <c r="L36" s="157">
        <v>1291.0692738970588</v>
      </c>
      <c r="M36" s="23">
        <v>3.1936710987000476E-3</v>
      </c>
      <c r="N36" s="157">
        <v>1575.6762801932366</v>
      </c>
      <c r="O36" s="23">
        <v>3.7977075661912818E-3</v>
      </c>
      <c r="P36" s="157">
        <v>384.70542307692307</v>
      </c>
      <c r="Q36" s="23">
        <v>1.0387225961278532E-3</v>
      </c>
    </row>
    <row r="37" spans="1:17" ht="12.4" customHeight="1" x14ac:dyDescent="0.15">
      <c r="A37" s="114" t="s">
        <v>433</v>
      </c>
      <c r="B37" s="157">
        <v>6860.0870680786684</v>
      </c>
      <c r="C37" s="23">
        <v>2.0019719517946986E-2</v>
      </c>
      <c r="D37" s="157">
        <v>0</v>
      </c>
      <c r="E37" s="23">
        <v>0</v>
      </c>
      <c r="F37" s="157">
        <v>0</v>
      </c>
      <c r="G37" s="23">
        <v>0</v>
      </c>
      <c r="H37" s="157">
        <v>0</v>
      </c>
      <c r="I37" s="24">
        <v>0</v>
      </c>
      <c r="J37" s="157">
        <v>671.79871794871804</v>
      </c>
      <c r="K37" s="23">
        <v>8.5772773347330029E-3</v>
      </c>
      <c r="L37" s="157">
        <v>8239.1861250000002</v>
      </c>
      <c r="M37" s="23">
        <v>2.0380975007481261E-2</v>
      </c>
      <c r="N37" s="157">
        <v>7824.354553140096</v>
      </c>
      <c r="O37" s="23">
        <v>1.885832189044518E-2</v>
      </c>
      <c r="P37" s="157">
        <v>9560.2651307692304</v>
      </c>
      <c r="Q37" s="23">
        <v>2.5813162021159176E-2</v>
      </c>
    </row>
    <row r="38" spans="1:17" ht="12.4" customHeight="1" x14ac:dyDescent="0.15">
      <c r="A38" s="114" t="s">
        <v>434</v>
      </c>
      <c r="B38" s="157">
        <v>163613.85251588502</v>
      </c>
      <c r="C38" s="23">
        <v>0.47747257492697481</v>
      </c>
      <c r="D38" s="157">
        <v>7607.3386666666665</v>
      </c>
      <c r="E38" s="23">
        <v>0.62246906944789648</v>
      </c>
      <c r="F38" s="157">
        <v>6673.9823529411769</v>
      </c>
      <c r="G38" s="23">
        <v>0.78532127247626282</v>
      </c>
      <c r="H38" s="157">
        <v>8328.5685454545455</v>
      </c>
      <c r="I38" s="24">
        <v>0.55163545863354091</v>
      </c>
      <c r="J38" s="157">
        <v>14796.099858974358</v>
      </c>
      <c r="K38" s="23">
        <v>0.18891112556799292</v>
      </c>
      <c r="L38" s="157">
        <v>196135.98256617648</v>
      </c>
      <c r="M38" s="23">
        <v>0.48517444540057936</v>
      </c>
      <c r="N38" s="157">
        <v>180927.86890821258</v>
      </c>
      <c r="O38" s="23">
        <v>0.43607379594704432</v>
      </c>
      <c r="P38" s="157">
        <v>244567.9752923077</v>
      </c>
      <c r="Q38" s="23">
        <v>0.6603449470338314</v>
      </c>
    </row>
    <row r="39" spans="1:17" ht="12.4" customHeight="1" x14ac:dyDescent="0.15">
      <c r="A39" s="114" t="s">
        <v>435</v>
      </c>
      <c r="B39" s="157">
        <v>274118.0526580938</v>
      </c>
      <c r="C39" s="23">
        <v>0.79995581317859865</v>
      </c>
      <c r="D39" s="157">
        <v>9113.9473076923077</v>
      </c>
      <c r="E39" s="23">
        <v>0.74574704087707155</v>
      </c>
      <c r="F39" s="157">
        <v>5776.7344117647053</v>
      </c>
      <c r="G39" s="23">
        <v>0.67974294493080734</v>
      </c>
      <c r="H39" s="157">
        <v>11692.702727272726</v>
      </c>
      <c r="I39" s="24">
        <v>0.77445594599146328</v>
      </c>
      <c r="J39" s="157">
        <v>36227.852166666664</v>
      </c>
      <c r="K39" s="23">
        <v>0.46254380512069992</v>
      </c>
      <c r="L39" s="157">
        <v>327225.76542830886</v>
      </c>
      <c r="M39" s="23">
        <v>0.80944647272406278</v>
      </c>
      <c r="N39" s="157">
        <v>318861.69600483088</v>
      </c>
      <c r="O39" s="23">
        <v>0.76852300863323519</v>
      </c>
      <c r="P39" s="157">
        <v>353862.10959230771</v>
      </c>
      <c r="Q39" s="23">
        <v>0.95544421029257232</v>
      </c>
    </row>
    <row r="40" spans="1:17" ht="12.4" customHeight="1" x14ac:dyDescent="0.15">
      <c r="A40" s="114" t="s">
        <v>436</v>
      </c>
      <c r="B40" s="157">
        <v>275716.63513161876</v>
      </c>
      <c r="C40" s="23">
        <v>0.80462093949969049</v>
      </c>
      <c r="D40" s="157">
        <v>16956.733051282052</v>
      </c>
      <c r="E40" s="23">
        <v>1.3874815235395415</v>
      </c>
      <c r="F40" s="157">
        <v>9548.2308823529402</v>
      </c>
      <c r="G40" s="23">
        <v>1.1235314134629166</v>
      </c>
      <c r="H40" s="157">
        <v>22681.484727272727</v>
      </c>
      <c r="I40" s="24">
        <v>1.5022883178223139</v>
      </c>
      <c r="J40" s="157">
        <v>109818.78682051282</v>
      </c>
      <c r="K40" s="23">
        <v>1.4021256158386473</v>
      </c>
      <c r="L40" s="157">
        <v>318054.26077389705</v>
      </c>
      <c r="M40" s="23">
        <v>0.78675925528454116</v>
      </c>
      <c r="N40" s="157">
        <v>270563.06084782607</v>
      </c>
      <c r="O40" s="23">
        <v>0.65211325208731907</v>
      </c>
      <c r="P40" s="157">
        <v>469295.46669230773</v>
      </c>
      <c r="Q40" s="23">
        <v>1.2671196616227465</v>
      </c>
    </row>
    <row r="41" spans="1:17" ht="12.4" customHeight="1" x14ac:dyDescent="0.15">
      <c r="A41" s="114" t="s">
        <v>437</v>
      </c>
      <c r="B41" s="157">
        <v>183.98942813918305</v>
      </c>
      <c r="C41" s="23">
        <v>5.369344017153322E-4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4">
        <v>0</v>
      </c>
      <c r="J41" s="157">
        <v>9.1300000000000008</v>
      </c>
      <c r="K41" s="23">
        <v>1.165684601263115E-4</v>
      </c>
      <c r="L41" s="157">
        <v>222.25160294117649</v>
      </c>
      <c r="M41" s="23">
        <v>5.497757055362997E-4</v>
      </c>
      <c r="N41" s="157">
        <v>137.17855072463769</v>
      </c>
      <c r="O41" s="23">
        <v>3.3062883953690128E-4</v>
      </c>
      <c r="P41" s="157">
        <v>493.17655384615387</v>
      </c>
      <c r="Q41" s="23">
        <v>1.3315997114447594E-3</v>
      </c>
    </row>
    <row r="42" spans="1:17" ht="12.4" customHeight="1" x14ac:dyDescent="0.15">
      <c r="A42" s="114" t="s">
        <v>438</v>
      </c>
      <c r="B42" s="157">
        <v>18112.048098335854</v>
      </c>
      <c r="C42" s="23">
        <v>5.2856198358106725E-2</v>
      </c>
      <c r="D42" s="157">
        <v>0</v>
      </c>
      <c r="E42" s="23">
        <v>0</v>
      </c>
      <c r="F42" s="157">
        <v>0</v>
      </c>
      <c r="G42" s="23">
        <v>0</v>
      </c>
      <c r="H42" s="157">
        <v>0</v>
      </c>
      <c r="I42" s="24">
        <v>0</v>
      </c>
      <c r="J42" s="157">
        <v>0</v>
      </c>
      <c r="K42" s="23">
        <v>0</v>
      </c>
      <c r="L42" s="157">
        <v>22007.470207720587</v>
      </c>
      <c r="M42" s="23">
        <v>5.4439078505638408E-2</v>
      </c>
      <c r="N42" s="157">
        <v>23909.258867149758</v>
      </c>
      <c r="O42" s="23">
        <v>5.7626286847870252E-2</v>
      </c>
      <c r="P42" s="157">
        <v>15951.004784615385</v>
      </c>
      <c r="Q42" s="23">
        <v>4.3068457336018738E-2</v>
      </c>
    </row>
    <row r="43" spans="1:17" ht="12.4" customHeight="1" x14ac:dyDescent="0.15">
      <c r="A43" s="114" t="s">
        <v>439</v>
      </c>
      <c r="B43" s="157">
        <v>117497.4697065053</v>
      </c>
      <c r="C43" s="23">
        <v>0.34289162283934649</v>
      </c>
      <c r="D43" s="157">
        <v>5542.2518461538457</v>
      </c>
      <c r="E43" s="23">
        <v>0.45349372500500451</v>
      </c>
      <c r="F43" s="157">
        <v>1664.7064705882351</v>
      </c>
      <c r="G43" s="23">
        <v>0.19588445618314984</v>
      </c>
      <c r="H43" s="157">
        <v>8538.536909090908</v>
      </c>
      <c r="I43" s="24">
        <v>0.56554252969154317</v>
      </c>
      <c r="J43" s="157">
        <v>22689.209089743588</v>
      </c>
      <c r="K43" s="23">
        <v>0.28968742224264177</v>
      </c>
      <c r="L43" s="157">
        <v>139117.50247242648</v>
      </c>
      <c r="M43" s="23">
        <v>0.34412990530587595</v>
      </c>
      <c r="N43" s="157">
        <v>134532.28986473428</v>
      </c>
      <c r="O43" s="23">
        <v>0.32425080045863414</v>
      </c>
      <c r="P43" s="157">
        <v>153719.64108461537</v>
      </c>
      <c r="Q43" s="23">
        <v>0.41505020487149863</v>
      </c>
    </row>
    <row r="44" spans="1:17" ht="12.4" customHeight="1" x14ac:dyDescent="0.15">
      <c r="A44" s="114" t="s">
        <v>440</v>
      </c>
      <c r="B44" s="157">
        <v>91192.830481089259</v>
      </c>
      <c r="C44" s="23">
        <v>0.26612707246446243</v>
      </c>
      <c r="D44" s="157">
        <v>6380.3015897435898</v>
      </c>
      <c r="E44" s="23">
        <v>0.52206698917807626</v>
      </c>
      <c r="F44" s="157">
        <v>3085.4831176470589</v>
      </c>
      <c r="G44" s="23">
        <v>0.36306591777048586</v>
      </c>
      <c r="H44" s="157">
        <v>8926.2976818181814</v>
      </c>
      <c r="I44" s="24">
        <v>0.59122552557926344</v>
      </c>
      <c r="J44" s="157">
        <v>36772.235487179489</v>
      </c>
      <c r="K44" s="23">
        <v>0.46949428982942154</v>
      </c>
      <c r="L44" s="157">
        <v>105076.09341544117</v>
      </c>
      <c r="M44" s="23">
        <v>0.25992291001726497</v>
      </c>
      <c r="N44" s="157">
        <v>92085.852074879236</v>
      </c>
      <c r="O44" s="23">
        <v>0.22194605678842352</v>
      </c>
      <c r="P44" s="157">
        <v>146445.01583846155</v>
      </c>
      <c r="Q44" s="23">
        <v>0.39540837720734529</v>
      </c>
    </row>
    <row r="45" spans="1:17" ht="12.4" customHeight="1" x14ac:dyDescent="0.15">
      <c r="A45" s="114" t="s">
        <v>441</v>
      </c>
      <c r="B45" s="157">
        <v>28716.537751891072</v>
      </c>
      <c r="C45" s="23">
        <v>8.3803168329233582E-2</v>
      </c>
      <c r="D45" s="157">
        <v>1581.0894871794872</v>
      </c>
      <c r="E45" s="23">
        <v>0.12937235279282083</v>
      </c>
      <c r="F45" s="157">
        <v>1896.8533529411764</v>
      </c>
      <c r="G45" s="23">
        <v>0.22320096309157261</v>
      </c>
      <c r="H45" s="157">
        <v>1337.0901363636365</v>
      </c>
      <c r="I45" s="24">
        <v>8.8560996596454541E-2</v>
      </c>
      <c r="J45" s="157">
        <v>18789.047064102564</v>
      </c>
      <c r="K45" s="23">
        <v>0.23989159731689264</v>
      </c>
      <c r="L45" s="157">
        <v>32085.336935661762</v>
      </c>
      <c r="M45" s="23">
        <v>7.9368330836480261E-2</v>
      </c>
      <c r="N45" s="157">
        <v>25711.070067632849</v>
      </c>
      <c r="O45" s="23">
        <v>6.1969026606625559E-2</v>
      </c>
      <c r="P45" s="157">
        <v>52384.925269230771</v>
      </c>
      <c r="Q45" s="23">
        <v>0.14144174297937784</v>
      </c>
    </row>
    <row r="46" spans="1:17" ht="12.4" customHeight="1" x14ac:dyDescent="0.15">
      <c r="A46" s="116" t="s">
        <v>442</v>
      </c>
      <c r="B46" s="157">
        <v>363468.25674130104</v>
      </c>
      <c r="C46" s="23">
        <v>1.0607055685192575</v>
      </c>
      <c r="D46" s="157">
        <v>1543.2661282051283</v>
      </c>
      <c r="E46" s="23">
        <v>0.12627746348976854</v>
      </c>
      <c r="F46" s="157">
        <v>1530.4296470588235</v>
      </c>
      <c r="G46" s="23">
        <v>0.18008422772259411</v>
      </c>
      <c r="H46" s="157">
        <v>1553.1852272727274</v>
      </c>
      <c r="I46" s="24">
        <v>0.10287386608074925</v>
      </c>
      <c r="J46" s="157">
        <v>30580.158935897434</v>
      </c>
      <c r="K46" s="23">
        <v>0.39043614869391324</v>
      </c>
      <c r="L46" s="157">
        <v>437145.36384191178</v>
      </c>
      <c r="M46" s="23">
        <v>1.0813505848671803</v>
      </c>
      <c r="N46" s="157">
        <v>455781.79037198069</v>
      </c>
      <c r="O46" s="23">
        <v>1.098528914591266</v>
      </c>
      <c r="P46" s="157">
        <v>377795.51319999999</v>
      </c>
      <c r="Q46" s="23">
        <v>1.0200655169815269</v>
      </c>
    </row>
    <row r="47" spans="1:17" ht="12.4" customHeight="1" x14ac:dyDescent="0.15">
      <c r="A47" s="114" t="s">
        <v>443</v>
      </c>
      <c r="B47" s="157">
        <v>9585.9562208774587</v>
      </c>
      <c r="C47" s="23">
        <v>2.7974594629603479E-2</v>
      </c>
      <c r="D47" s="157">
        <v>793.58974358974365</v>
      </c>
      <c r="E47" s="23">
        <v>6.4935332954245042E-2</v>
      </c>
      <c r="F47" s="157">
        <v>0</v>
      </c>
      <c r="G47" s="23">
        <v>0</v>
      </c>
      <c r="H47" s="157">
        <v>1406.818181818182</v>
      </c>
      <c r="I47" s="24">
        <v>9.3179372746451078E-2</v>
      </c>
      <c r="J47" s="157">
        <v>10760.063128205127</v>
      </c>
      <c r="K47" s="23">
        <v>0.13738050270720414</v>
      </c>
      <c r="L47" s="157">
        <v>10047.945106617646</v>
      </c>
      <c r="M47" s="23">
        <v>2.4855236304607439E-2</v>
      </c>
      <c r="N47" s="157">
        <v>12700.07999758454</v>
      </c>
      <c r="O47" s="23">
        <v>3.060983433230741E-2</v>
      </c>
      <c r="P47" s="157">
        <v>1601.9155307692308</v>
      </c>
      <c r="Q47" s="23">
        <v>4.3252466928843675E-3</v>
      </c>
    </row>
    <row r="48" spans="1:17" ht="12.4" customHeight="1" x14ac:dyDescent="0.15">
      <c r="A48" s="114" t="s">
        <v>444</v>
      </c>
      <c r="B48" s="157">
        <v>6821.7106807866867</v>
      </c>
      <c r="C48" s="23">
        <v>1.9907726112896405E-2</v>
      </c>
      <c r="D48" s="157">
        <v>39.568358974358979</v>
      </c>
      <c r="E48" s="23">
        <v>3.2376736030265115E-3</v>
      </c>
      <c r="F48" s="157">
        <v>53.157470588235292</v>
      </c>
      <c r="G48" s="23">
        <v>6.2549899349936744E-3</v>
      </c>
      <c r="H48" s="157">
        <v>29.067681818181821</v>
      </c>
      <c r="I48" s="24">
        <v>1.9252725007513813E-3</v>
      </c>
      <c r="J48" s="157">
        <v>945.89606410256408</v>
      </c>
      <c r="K48" s="23">
        <v>1.2076850781158239E-2</v>
      </c>
      <c r="L48" s="157">
        <v>8150.4185680147057</v>
      </c>
      <c r="M48" s="23">
        <v>2.0161393930789362E-2</v>
      </c>
      <c r="N48" s="157">
        <v>6207.0434130434787</v>
      </c>
      <c r="O48" s="23">
        <v>1.4960265652093276E-2</v>
      </c>
      <c r="P48" s="157">
        <v>14339.320984615386</v>
      </c>
      <c r="Q48" s="23">
        <v>3.871683586033587E-2</v>
      </c>
    </row>
    <row r="49" spans="1:17" ht="12.4" customHeight="1" x14ac:dyDescent="0.15">
      <c r="A49" s="114" t="s">
        <v>445</v>
      </c>
      <c r="B49" s="157">
        <v>910697.88144931919</v>
      </c>
      <c r="C49" s="23">
        <v>2.6576799931651873</v>
      </c>
      <c r="D49" s="157">
        <v>13194.142846153845</v>
      </c>
      <c r="E49" s="23">
        <v>1.0796082808295295</v>
      </c>
      <c r="F49" s="157">
        <v>15040.707647058824</v>
      </c>
      <c r="G49" s="23">
        <v>1.7698260264542538</v>
      </c>
      <c r="H49" s="157">
        <v>11767.251863636364</v>
      </c>
      <c r="I49" s="24">
        <v>0.77939364288430246</v>
      </c>
      <c r="J49" s="157">
        <v>65904.26192307692</v>
      </c>
      <c r="K49" s="23">
        <v>0.84144121885368883</v>
      </c>
      <c r="L49" s="157">
        <v>1096169.4772738973</v>
      </c>
      <c r="M49" s="23">
        <v>2.7115545614990095</v>
      </c>
      <c r="N49" s="157">
        <v>1140209.4568695652</v>
      </c>
      <c r="O49" s="23">
        <v>2.7481419475740019</v>
      </c>
      <c r="P49" s="157">
        <v>955919.08071538457</v>
      </c>
      <c r="Q49" s="23">
        <v>2.5810261297260024</v>
      </c>
    </row>
    <row r="50" spans="1:17" ht="12.4" customHeight="1" x14ac:dyDescent="0.15">
      <c r="A50" s="114" t="s">
        <v>446</v>
      </c>
      <c r="B50" s="157">
        <v>3039.4505900151289</v>
      </c>
      <c r="C50" s="23">
        <v>8.8699965025084669E-3</v>
      </c>
      <c r="D50" s="157">
        <v>0</v>
      </c>
      <c r="E50" s="23">
        <v>0</v>
      </c>
      <c r="F50" s="157">
        <v>0</v>
      </c>
      <c r="G50" s="23">
        <v>0</v>
      </c>
      <c r="H50" s="157">
        <v>0</v>
      </c>
      <c r="I50" s="24">
        <v>0</v>
      </c>
      <c r="J50" s="157">
        <v>369.13461538461536</v>
      </c>
      <c r="K50" s="23">
        <v>4.7129741177111568E-3</v>
      </c>
      <c r="L50" s="157">
        <v>3640.2285661764704</v>
      </c>
      <c r="M50" s="23">
        <v>9.0047009866234817E-3</v>
      </c>
      <c r="N50" s="157">
        <v>3936.8890362318843</v>
      </c>
      <c r="O50" s="23">
        <v>9.48872142590086E-3</v>
      </c>
      <c r="P50" s="157">
        <v>2695.4790692307693</v>
      </c>
      <c r="Q50" s="23">
        <v>7.2779192822551748E-3</v>
      </c>
    </row>
    <row r="51" spans="1:17" ht="12.4" customHeight="1" x14ac:dyDescent="0.15">
      <c r="A51" s="114" t="s">
        <v>447</v>
      </c>
      <c r="B51" s="157">
        <v>25544.220151285932</v>
      </c>
      <c r="C51" s="23">
        <v>7.4545427435319736E-2</v>
      </c>
      <c r="D51" s="157">
        <v>50.897435897435898</v>
      </c>
      <c r="E51" s="23">
        <v>4.1646732120897067E-3</v>
      </c>
      <c r="F51" s="157">
        <v>100</v>
      </c>
      <c r="G51" s="23">
        <v>1.1766906637536692E-2</v>
      </c>
      <c r="H51" s="157">
        <v>12.954545454545453</v>
      </c>
      <c r="I51" s="24">
        <v>8.5803299621126181E-4</v>
      </c>
      <c r="J51" s="157">
        <v>1357.1102564102564</v>
      </c>
      <c r="K51" s="23">
        <v>1.7327081359404965E-2</v>
      </c>
      <c r="L51" s="157">
        <v>30839.871176470588</v>
      </c>
      <c r="M51" s="23">
        <v>7.6287467493227526E-2</v>
      </c>
      <c r="N51" s="157">
        <v>29740.139169082126</v>
      </c>
      <c r="O51" s="23">
        <v>7.1679921162584051E-2</v>
      </c>
      <c r="P51" s="157">
        <v>34342.094646153848</v>
      </c>
      <c r="Q51" s="23">
        <v>9.2725258256077803E-2</v>
      </c>
    </row>
    <row r="52" spans="1:17" ht="12.4" customHeight="1" x14ac:dyDescent="0.15">
      <c r="A52" s="114" t="s">
        <v>448</v>
      </c>
      <c r="B52" s="157">
        <v>4296.7324704992434</v>
      </c>
      <c r="C52" s="23">
        <v>1.2539108913546497E-2</v>
      </c>
      <c r="D52" s="157">
        <v>153.84615384615384</v>
      </c>
      <c r="E52" s="23">
        <v>1.2588432882890799E-2</v>
      </c>
      <c r="F52" s="157">
        <v>230.58823529411765</v>
      </c>
      <c r="G52" s="23">
        <v>2.7133102364202258E-2</v>
      </c>
      <c r="H52" s="157">
        <v>94.545454545454547</v>
      </c>
      <c r="I52" s="24">
        <v>6.2621355512962268E-3</v>
      </c>
      <c r="J52" s="157">
        <v>2597.0325512820514</v>
      </c>
      <c r="K52" s="23">
        <v>3.3157950208198769E-2</v>
      </c>
      <c r="L52" s="157">
        <v>4837.4478382352945</v>
      </c>
      <c r="M52" s="23">
        <v>1.1966218749678724E-2</v>
      </c>
      <c r="N52" s="157">
        <v>6020.422400966183</v>
      </c>
      <c r="O52" s="23">
        <v>1.4510470196970156E-2</v>
      </c>
      <c r="P52" s="157">
        <v>1070.1288461538463</v>
      </c>
      <c r="Q52" s="23">
        <v>2.8893978264662146E-3</v>
      </c>
    </row>
    <row r="53" spans="1:17" ht="12.4" customHeight="1" x14ac:dyDescent="0.15">
      <c r="A53" s="114" t="s">
        <v>449</v>
      </c>
      <c r="B53" s="157">
        <v>17733.90251588502</v>
      </c>
      <c r="C53" s="23">
        <v>5.175266010524069E-2</v>
      </c>
      <c r="D53" s="157">
        <v>472.53846153846155</v>
      </c>
      <c r="E53" s="23">
        <v>3.8665371599799089E-2</v>
      </c>
      <c r="F53" s="157">
        <v>617.61764705882354</v>
      </c>
      <c r="G53" s="23">
        <v>7.2674491906362645E-2</v>
      </c>
      <c r="H53" s="157">
        <v>360.43181818181819</v>
      </c>
      <c r="I53" s="24">
        <v>2.387288646827088E-2</v>
      </c>
      <c r="J53" s="157">
        <v>2700.5428974358974</v>
      </c>
      <c r="K53" s="23">
        <v>3.447953198895401E-2</v>
      </c>
      <c r="L53" s="157">
        <v>21126.90848713235</v>
      </c>
      <c r="M53" s="23">
        <v>5.2260865008871032E-2</v>
      </c>
      <c r="N53" s="157">
        <v>22241.202995169082</v>
      </c>
      <c r="O53" s="23">
        <v>5.3605925251087233E-2</v>
      </c>
      <c r="P53" s="157">
        <v>17578.309053846155</v>
      </c>
      <c r="Q53" s="23">
        <v>4.7462254807616476E-2</v>
      </c>
    </row>
    <row r="54" spans="1:17" ht="12.4" customHeight="1" x14ac:dyDescent="0.15">
      <c r="A54" s="114" t="s">
        <v>450</v>
      </c>
      <c r="B54" s="157">
        <v>22183.567491679274</v>
      </c>
      <c r="C54" s="23">
        <v>6.4738070331117406E-2</v>
      </c>
      <c r="D54" s="157">
        <v>84.629641025641035</v>
      </c>
      <c r="E54" s="23">
        <v>6.924804613703755E-3</v>
      </c>
      <c r="F54" s="157">
        <v>194.15035294117646</v>
      </c>
      <c r="G54" s="23">
        <v>2.2845490767036208E-2</v>
      </c>
      <c r="H54" s="157">
        <v>0</v>
      </c>
      <c r="I54" s="24">
        <v>0</v>
      </c>
      <c r="J54" s="157">
        <v>0</v>
      </c>
      <c r="K54" s="23">
        <v>0</v>
      </c>
      <c r="L54" s="157">
        <v>26948.59844852941</v>
      </c>
      <c r="M54" s="23">
        <v>6.6661767695668631E-2</v>
      </c>
      <c r="N54" s="157">
        <v>29991.095333333331</v>
      </c>
      <c r="O54" s="23">
        <v>7.2284777715760223E-2</v>
      </c>
      <c r="P54" s="157">
        <v>17259.416061538461</v>
      </c>
      <c r="Q54" s="23">
        <v>4.6601228845966347E-2</v>
      </c>
    </row>
    <row r="55" spans="1:17" ht="12.4" customHeight="1" x14ac:dyDescent="0.15">
      <c r="A55" s="114" t="s">
        <v>451</v>
      </c>
      <c r="B55" s="157">
        <v>32495.829136157339</v>
      </c>
      <c r="C55" s="23">
        <v>9.483223439483307E-2</v>
      </c>
      <c r="D55" s="157">
        <v>391.64771794871791</v>
      </c>
      <c r="E55" s="23">
        <v>3.2046501572376082E-2</v>
      </c>
      <c r="F55" s="157">
        <v>469.19364705882356</v>
      </c>
      <c r="G55" s="23">
        <v>5.5209578398665193E-2</v>
      </c>
      <c r="H55" s="157">
        <v>331.72586363636367</v>
      </c>
      <c r="I55" s="24">
        <v>2.1971572657287393E-2</v>
      </c>
      <c r="J55" s="157">
        <v>11089.428782051282</v>
      </c>
      <c r="K55" s="23">
        <v>0.14158572144623394</v>
      </c>
      <c r="L55" s="157">
        <v>37866.715722426474</v>
      </c>
      <c r="M55" s="23">
        <v>9.3669517236955463E-2</v>
      </c>
      <c r="N55" s="157">
        <v>44045.096021739133</v>
      </c>
      <c r="O55" s="23">
        <v>0.10615784252008073</v>
      </c>
      <c r="P55" s="157">
        <v>18190.950769230767</v>
      </c>
      <c r="Q55" s="23">
        <v>4.9116416030535556E-2</v>
      </c>
    </row>
    <row r="56" spans="1:17" ht="12.4" customHeight="1" x14ac:dyDescent="0.15">
      <c r="A56" s="114" t="s">
        <v>452</v>
      </c>
      <c r="B56" s="157">
        <v>124154.61759757942</v>
      </c>
      <c r="C56" s="23">
        <v>0.36231910710393361</v>
      </c>
      <c r="D56" s="157">
        <v>4557.1361025641027</v>
      </c>
      <c r="E56" s="23">
        <v>0.37288681277462399</v>
      </c>
      <c r="F56" s="157">
        <v>5691.2126470588228</v>
      </c>
      <c r="G56" s="23">
        <v>0.66967967872309231</v>
      </c>
      <c r="H56" s="157">
        <v>3680.8042272727271</v>
      </c>
      <c r="I56" s="24">
        <v>0.24379485105637094</v>
      </c>
      <c r="J56" s="157">
        <v>27786.859</v>
      </c>
      <c r="K56" s="23">
        <v>0.35477232917600654</v>
      </c>
      <c r="L56" s="157">
        <v>146546.1377242647</v>
      </c>
      <c r="M56" s="23">
        <v>0.36250585010314301</v>
      </c>
      <c r="N56" s="157">
        <v>155737.98555555556</v>
      </c>
      <c r="O56" s="23">
        <v>0.37536093772712531</v>
      </c>
      <c r="P56" s="157">
        <v>117273.63770769231</v>
      </c>
      <c r="Q56" s="23">
        <v>0.31664429485501216</v>
      </c>
    </row>
    <row r="57" spans="1:17" ht="12.4" customHeight="1" x14ac:dyDescent="0.15">
      <c r="A57" s="114" t="s">
        <v>453</v>
      </c>
      <c r="B57" s="157">
        <v>414058.15240695915</v>
      </c>
      <c r="C57" s="23">
        <v>1.2083415258500929</v>
      </c>
      <c r="D57" s="157">
        <v>15110.663230769231</v>
      </c>
      <c r="E57" s="23">
        <v>1.2364272043272779</v>
      </c>
      <c r="F57" s="157">
        <v>19134.616352941179</v>
      </c>
      <c r="G57" s="23">
        <v>2.251552441701417</v>
      </c>
      <c r="H57" s="157">
        <v>12001.244909090909</v>
      </c>
      <c r="I57" s="24">
        <v>0.79489196774552051</v>
      </c>
      <c r="J57" s="157">
        <v>150277.5394102564</v>
      </c>
      <c r="K57" s="23">
        <v>1.9186879913060981</v>
      </c>
      <c r="L57" s="157">
        <v>480480.65220772056</v>
      </c>
      <c r="M57" s="23">
        <v>1.1885475113264115</v>
      </c>
      <c r="N57" s="157">
        <v>485208.57211352658</v>
      </c>
      <c r="O57" s="23">
        <v>1.1694535791770801</v>
      </c>
      <c r="P57" s="157">
        <v>465424.04573846154</v>
      </c>
      <c r="Q57" s="23">
        <v>1.2566666443719894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454</v>
      </c>
      <c r="B59" s="157">
        <v>34266649.250149772</v>
      </c>
      <c r="C59" s="24">
        <v>100</v>
      </c>
      <c r="D59" s="157">
        <v>1222123.1608205128</v>
      </c>
      <c r="E59" s="24">
        <v>100</v>
      </c>
      <c r="F59" s="157">
        <v>849841.02517647063</v>
      </c>
      <c r="G59" s="24">
        <v>100</v>
      </c>
      <c r="H59" s="157">
        <v>1509795.7201818184</v>
      </c>
      <c r="I59" s="24">
        <v>100</v>
      </c>
      <c r="J59" s="157">
        <v>7832307.2897307696</v>
      </c>
      <c r="K59" s="24">
        <v>100</v>
      </c>
      <c r="L59" s="157">
        <v>40425868.35014338</v>
      </c>
      <c r="M59" s="24">
        <v>100</v>
      </c>
      <c r="N59" s="157">
        <v>41490195.143526576</v>
      </c>
      <c r="O59" s="24">
        <v>100</v>
      </c>
      <c r="P59" s="157">
        <v>37036396.869676925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I63"/>
  <sheetViews>
    <sheetView view="pageBreakPreview" topLeftCell="A4" zoomScale="130" zoomScaleNormal="100" zoomScaleSheetLayoutView="130" workbookViewId="0">
      <selection activeCell="B7" sqref="B7:O59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8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" width="8.88671875" style="8"/>
    <col min="17" max="17" width="10.21875" style="8" bestFit="1" customWidth="1"/>
    <col min="18" max="16384" width="8.88671875" style="8"/>
  </cols>
  <sheetData>
    <row r="1" spans="1:15" ht="12" customHeight="1" x14ac:dyDescent="0.15">
      <c r="A1" s="101"/>
      <c r="B1" s="9"/>
      <c r="C1" s="123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82" t="s">
        <v>79</v>
      </c>
      <c r="B2" s="282"/>
      <c r="C2" s="282"/>
      <c r="D2" s="282"/>
      <c r="E2" s="282"/>
      <c r="F2" s="282"/>
      <c r="G2" s="282"/>
      <c r="H2" s="293" t="s">
        <v>62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103"/>
      <c r="C3" s="124"/>
      <c r="D3" s="103"/>
      <c r="E3" s="22"/>
      <c r="F3" s="103"/>
      <c r="G3" s="22"/>
      <c r="H3" s="103"/>
      <c r="I3" s="22"/>
      <c r="J3" s="103"/>
      <c r="K3" s="22"/>
      <c r="L3" s="103"/>
      <c r="M3" s="22"/>
      <c r="N3" s="294" t="s">
        <v>60</v>
      </c>
      <c r="O3" s="295"/>
    </row>
    <row r="4" spans="1:15" x14ac:dyDescent="0.15">
      <c r="A4" s="283" t="s">
        <v>0</v>
      </c>
      <c r="B4" s="286" t="s">
        <v>92</v>
      </c>
      <c r="C4" s="302"/>
      <c r="D4" s="302"/>
      <c r="E4" s="302"/>
      <c r="F4" s="302"/>
      <c r="G4" s="302"/>
      <c r="H4" s="287" t="s">
        <v>93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84"/>
      <c r="B5" s="287" t="s">
        <v>63</v>
      </c>
      <c r="C5" s="298"/>
      <c r="D5" s="286" t="s">
        <v>64</v>
      </c>
      <c r="E5" s="298"/>
      <c r="F5" s="286" t="s">
        <v>65</v>
      </c>
      <c r="G5" s="300"/>
      <c r="H5" s="287" t="s">
        <v>66</v>
      </c>
      <c r="I5" s="300"/>
      <c r="J5" s="289" t="s">
        <v>67</v>
      </c>
      <c r="K5" s="301"/>
      <c r="L5" s="286" t="s">
        <v>68</v>
      </c>
      <c r="M5" s="288"/>
      <c r="N5" s="286" t="s">
        <v>69</v>
      </c>
      <c r="O5" s="287"/>
    </row>
    <row r="6" spans="1:15" x14ac:dyDescent="0.15">
      <c r="A6" s="285"/>
      <c r="B6" s="104" t="s">
        <v>4</v>
      </c>
      <c r="C6" s="105" t="s">
        <v>5</v>
      </c>
      <c r="D6" s="104" t="s">
        <v>4</v>
      </c>
      <c r="E6" s="112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12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11732678.072670329</v>
      </c>
      <c r="C7" s="23">
        <v>24.761668912398857</v>
      </c>
      <c r="D7" s="115">
        <v>3187607.1545868856</v>
      </c>
      <c r="E7" s="23">
        <v>20.394712880571401</v>
      </c>
      <c r="F7" s="115">
        <v>1053731.39294163</v>
      </c>
      <c r="G7" s="23">
        <v>16.800394311853854</v>
      </c>
      <c r="H7" s="115">
        <v>882988.6174977778</v>
      </c>
      <c r="I7" s="23">
        <v>17.352226042433383</v>
      </c>
      <c r="J7" s="115">
        <v>538166.04773118277</v>
      </c>
      <c r="K7" s="23">
        <v>15.473912984308342</v>
      </c>
      <c r="L7" s="115">
        <v>376849.39015719178</v>
      </c>
      <c r="M7" s="23">
        <v>20.006303401650509</v>
      </c>
      <c r="N7" s="115">
        <v>399076.58498961577</v>
      </c>
      <c r="O7" s="23">
        <v>26.541289959531429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1872458.1102417584</v>
      </c>
      <c r="C9" s="23">
        <v>3.9517991963099908</v>
      </c>
      <c r="D9" s="115">
        <v>717935.54177049187</v>
      </c>
      <c r="E9" s="23">
        <v>4.5934422063575377</v>
      </c>
      <c r="F9" s="115">
        <v>470251.55369649804</v>
      </c>
      <c r="G9" s="23">
        <v>7.4975573289204593</v>
      </c>
      <c r="H9" s="115">
        <v>367594.50181333331</v>
      </c>
      <c r="I9" s="23">
        <v>7.2238563000917742</v>
      </c>
      <c r="J9" s="115">
        <v>288225.18094623653</v>
      </c>
      <c r="K9" s="23">
        <v>8.2873518101914421</v>
      </c>
      <c r="L9" s="115">
        <v>226122.20351849316</v>
      </c>
      <c r="M9" s="23">
        <v>12.00444933068284</v>
      </c>
      <c r="N9" s="115">
        <v>220012.59620249222</v>
      </c>
      <c r="O9" s="23">
        <v>14.632324546707231</v>
      </c>
    </row>
    <row r="10" spans="1:15" ht="12.4" customHeight="1" x14ac:dyDescent="0.15">
      <c r="A10" s="114" t="s">
        <v>10</v>
      </c>
      <c r="B10" s="115">
        <v>1411458.4812032967</v>
      </c>
      <c r="C10" s="23">
        <v>2.9788653007163628</v>
      </c>
      <c r="D10" s="115">
        <v>464073.70675081969</v>
      </c>
      <c r="E10" s="23">
        <v>2.9692021461885809</v>
      </c>
      <c r="F10" s="115">
        <v>295475.53352918284</v>
      </c>
      <c r="G10" s="23">
        <v>4.710978059539169</v>
      </c>
      <c r="H10" s="115">
        <v>229577.06739555555</v>
      </c>
      <c r="I10" s="23">
        <v>4.5115792986047971</v>
      </c>
      <c r="J10" s="115">
        <v>169281.09491935483</v>
      </c>
      <c r="K10" s="23">
        <v>4.8673470645605734</v>
      </c>
      <c r="L10" s="115">
        <v>157344.61005958903</v>
      </c>
      <c r="M10" s="23">
        <v>8.3531620049948341</v>
      </c>
      <c r="N10" s="115">
        <v>152290.16078504673</v>
      </c>
      <c r="O10" s="23">
        <v>10.128324906570908</v>
      </c>
    </row>
    <row r="11" spans="1:15" ht="12.4" customHeight="1" x14ac:dyDescent="0.15">
      <c r="A11" s="116" t="s">
        <v>11</v>
      </c>
      <c r="B11" s="115">
        <v>1255214.288162088</v>
      </c>
      <c r="C11" s="23">
        <v>2.6491139043507421</v>
      </c>
      <c r="D11" s="115">
        <v>432291.19055081968</v>
      </c>
      <c r="E11" s="23">
        <v>2.7658535962932862</v>
      </c>
      <c r="F11" s="115">
        <v>284163.56905836577</v>
      </c>
      <c r="G11" s="23">
        <v>4.5306233080110108</v>
      </c>
      <c r="H11" s="115">
        <v>221902.18839111109</v>
      </c>
      <c r="I11" s="23">
        <v>4.3607548907989031</v>
      </c>
      <c r="J11" s="115">
        <v>167169.8940483871</v>
      </c>
      <c r="K11" s="23">
        <v>4.8066436093584546</v>
      </c>
      <c r="L11" s="115">
        <v>153979.4242797945</v>
      </c>
      <c r="M11" s="23">
        <v>8.1745099241584906</v>
      </c>
      <c r="N11" s="115">
        <v>148309.32282450676</v>
      </c>
      <c r="O11" s="23">
        <v>9.8635722787128994</v>
      </c>
    </row>
    <row r="12" spans="1:15" ht="12.4" customHeight="1" x14ac:dyDescent="0.15">
      <c r="A12" s="116" t="s">
        <v>12</v>
      </c>
      <c r="B12" s="115">
        <v>22376.514920329671</v>
      </c>
      <c r="C12" s="23">
        <v>4.72253521692724E-2</v>
      </c>
      <c r="D12" s="115">
        <v>2569.6284360655736</v>
      </c>
      <c r="E12" s="23">
        <v>1.6440807044838319E-2</v>
      </c>
      <c r="F12" s="115">
        <v>4289.2248793774324</v>
      </c>
      <c r="G12" s="23">
        <v>6.8386184324059851E-2</v>
      </c>
      <c r="H12" s="115">
        <v>630.73457777777776</v>
      </c>
      <c r="I12" s="23">
        <v>1.2395005722037321E-2</v>
      </c>
      <c r="J12" s="115">
        <v>290.32258064516128</v>
      </c>
      <c r="K12" s="23">
        <v>8.3476584396625884E-3</v>
      </c>
      <c r="L12" s="115">
        <v>950.58193561643839</v>
      </c>
      <c r="M12" s="23">
        <v>5.0464804000712384E-2</v>
      </c>
      <c r="N12" s="115">
        <v>1449.0541318795431</v>
      </c>
      <c r="O12" s="23">
        <v>9.6371892834235792E-2</v>
      </c>
    </row>
    <row r="13" spans="1:15" ht="12.4" customHeight="1" x14ac:dyDescent="0.15">
      <c r="A13" s="116" t="s">
        <v>13</v>
      </c>
      <c r="B13" s="115">
        <v>42755.995354395607</v>
      </c>
      <c r="C13" s="23">
        <v>9.0235988273787843E-2</v>
      </c>
      <c r="D13" s="115">
        <v>7681.2605704918033</v>
      </c>
      <c r="E13" s="23">
        <v>4.9145674576181325E-2</v>
      </c>
      <c r="F13" s="115">
        <v>2612.9899649805443</v>
      </c>
      <c r="G13" s="23">
        <v>4.1660770513859094E-2</v>
      </c>
      <c r="H13" s="115">
        <v>963.71487999999999</v>
      </c>
      <c r="I13" s="23">
        <v>1.8938634209810352E-2</v>
      </c>
      <c r="J13" s="115">
        <v>460.23644086021505</v>
      </c>
      <c r="K13" s="23">
        <v>1.3233199433710936E-2</v>
      </c>
      <c r="L13" s="115">
        <v>841.1103551369863</v>
      </c>
      <c r="M13" s="23">
        <v>4.4653141012438551E-2</v>
      </c>
      <c r="N13" s="115">
        <v>1642.847932502596</v>
      </c>
      <c r="O13" s="23">
        <v>0.10926049028184077</v>
      </c>
    </row>
    <row r="14" spans="1:15" ht="12.4" customHeight="1" x14ac:dyDescent="0.15">
      <c r="A14" s="116" t="s">
        <v>14</v>
      </c>
      <c r="B14" s="115">
        <v>91111.682766483515</v>
      </c>
      <c r="C14" s="23">
        <v>0.1922900559225609</v>
      </c>
      <c r="D14" s="115">
        <v>21531.627193442626</v>
      </c>
      <c r="E14" s="23">
        <v>0.13776206827427492</v>
      </c>
      <c r="F14" s="115">
        <v>4409.7496264591437</v>
      </c>
      <c r="G14" s="23">
        <v>7.0307796690240301E-2</v>
      </c>
      <c r="H14" s="115">
        <v>6080.4295466666672</v>
      </c>
      <c r="I14" s="23">
        <v>0.11949076787404486</v>
      </c>
      <c r="J14" s="115">
        <v>1360.6418494623656</v>
      </c>
      <c r="K14" s="23">
        <v>3.912259732874461E-2</v>
      </c>
      <c r="L14" s="115">
        <v>1573.4934890410959</v>
      </c>
      <c r="M14" s="23">
        <v>8.3534135823191649E-2</v>
      </c>
      <c r="N14" s="115">
        <v>888.93589615784003</v>
      </c>
      <c r="O14" s="23">
        <v>5.9120244741933607E-2</v>
      </c>
    </row>
    <row r="15" spans="1:15" ht="12.4" customHeight="1" x14ac:dyDescent="0.15">
      <c r="A15" s="114" t="s">
        <v>15</v>
      </c>
      <c r="B15" s="115">
        <v>460999.62903846154</v>
      </c>
      <c r="C15" s="23">
        <v>0.97293389559362764</v>
      </c>
      <c r="D15" s="115">
        <v>253861.83501967211</v>
      </c>
      <c r="E15" s="23">
        <v>1.6242400601689564</v>
      </c>
      <c r="F15" s="115">
        <v>174776.02016731518</v>
      </c>
      <c r="G15" s="23">
        <v>2.7865792693812894</v>
      </c>
      <c r="H15" s="115">
        <v>138017.43441777778</v>
      </c>
      <c r="I15" s="23">
        <v>2.7122770014869784</v>
      </c>
      <c r="J15" s="115">
        <v>118944.08602688172</v>
      </c>
      <c r="K15" s="23">
        <v>3.4200047456308682</v>
      </c>
      <c r="L15" s="115">
        <v>68777.593458904099</v>
      </c>
      <c r="M15" s="23">
        <v>3.6512873256880058</v>
      </c>
      <c r="N15" s="115">
        <v>67722.435417445478</v>
      </c>
      <c r="O15" s="23">
        <v>4.5039996401363203</v>
      </c>
    </row>
    <row r="16" spans="1:15" ht="12.4" customHeight="1" x14ac:dyDescent="0.15">
      <c r="A16" s="116" t="s">
        <v>11</v>
      </c>
      <c r="B16" s="115">
        <v>386672.06122802198</v>
      </c>
      <c r="C16" s="23">
        <v>0.81606650233640421</v>
      </c>
      <c r="D16" s="115">
        <v>231629.92729836065</v>
      </c>
      <c r="E16" s="23">
        <v>1.4819975086954926</v>
      </c>
      <c r="F16" s="115">
        <v>151183.73496498054</v>
      </c>
      <c r="G16" s="23">
        <v>2.4104305688946828</v>
      </c>
      <c r="H16" s="115">
        <v>132617.06303111112</v>
      </c>
      <c r="I16" s="23">
        <v>2.6061505314990852</v>
      </c>
      <c r="J16" s="115">
        <v>113726.92967204301</v>
      </c>
      <c r="K16" s="23">
        <v>3.2699956103451164</v>
      </c>
      <c r="L16" s="115">
        <v>65790.841657534256</v>
      </c>
      <c r="M16" s="23">
        <v>3.4927256713923556</v>
      </c>
      <c r="N16" s="115">
        <v>66101.837201453789</v>
      </c>
      <c r="O16" s="23">
        <v>4.3962189063715122</v>
      </c>
    </row>
    <row r="17" spans="1:35" ht="12.4" customHeight="1" x14ac:dyDescent="0.15">
      <c r="A17" s="116" t="s">
        <v>12</v>
      </c>
      <c r="B17" s="115">
        <v>3437.4522857142861</v>
      </c>
      <c r="C17" s="23">
        <v>7.2546996409365719E-3</v>
      </c>
      <c r="D17" s="115">
        <v>626.67688524590164</v>
      </c>
      <c r="E17" s="23">
        <v>4.0095578042261487E-3</v>
      </c>
      <c r="F17" s="115">
        <v>15622.189902723736</v>
      </c>
      <c r="G17" s="23">
        <v>0.24907576270242057</v>
      </c>
      <c r="H17" s="115">
        <v>35.529511111111113</v>
      </c>
      <c r="I17" s="23">
        <v>6.9821523829405438E-4</v>
      </c>
      <c r="J17" s="115">
        <v>15.275892473118279</v>
      </c>
      <c r="K17" s="23">
        <v>4.392284349471916E-4</v>
      </c>
      <c r="L17" s="115">
        <v>860.04578150684938</v>
      </c>
      <c r="M17" s="23">
        <v>4.5658391106745654E-2</v>
      </c>
      <c r="N17" s="115">
        <v>387.08126064382139</v>
      </c>
      <c r="O17" s="23">
        <v>2.5743519823183691E-2</v>
      </c>
    </row>
    <row r="18" spans="1:35" ht="12.4" customHeight="1" x14ac:dyDescent="0.15">
      <c r="A18" s="116" t="s">
        <v>13</v>
      </c>
      <c r="B18" s="115">
        <v>27505.764269230767</v>
      </c>
      <c r="C18" s="23">
        <v>5.8050568148092771E-2</v>
      </c>
      <c r="D18" s="115">
        <v>6116.8042688524592</v>
      </c>
      <c r="E18" s="23">
        <v>3.913608570942835E-2</v>
      </c>
      <c r="F18" s="115">
        <v>2003.9780622568094</v>
      </c>
      <c r="G18" s="23">
        <v>3.1950857556052877E-2</v>
      </c>
      <c r="H18" s="115">
        <v>1249.0657422222223</v>
      </c>
      <c r="I18" s="23">
        <v>2.4546263305545248E-2</v>
      </c>
      <c r="J18" s="115">
        <v>1143.0738225806451</v>
      </c>
      <c r="K18" s="23">
        <v>3.2866853900989292E-2</v>
      </c>
      <c r="L18" s="115">
        <v>711.91062636986305</v>
      </c>
      <c r="M18" s="23">
        <v>3.7794143649996635E-2</v>
      </c>
      <c r="N18" s="115">
        <v>430.4950477673936</v>
      </c>
      <c r="O18" s="23">
        <v>2.8630830067953084E-2</v>
      </c>
    </row>
    <row r="19" spans="1:35" ht="12.4" customHeight="1" x14ac:dyDescent="0.15">
      <c r="A19" s="114" t="s">
        <v>14</v>
      </c>
      <c r="B19" s="115">
        <v>43384.351255494505</v>
      </c>
      <c r="C19" s="23">
        <v>9.1562125468194117E-2</v>
      </c>
      <c r="D19" s="115">
        <v>15488.426567213115</v>
      </c>
      <c r="E19" s="23">
        <v>9.9096907959809105E-2</v>
      </c>
      <c r="F19" s="115">
        <v>5966.1172373540858</v>
      </c>
      <c r="G19" s="23">
        <v>9.5122080228133704E-2</v>
      </c>
      <c r="H19" s="115">
        <v>4115.7761333333337</v>
      </c>
      <c r="I19" s="23">
        <v>8.0881991444054127E-2</v>
      </c>
      <c r="J19" s="115">
        <v>4058.8066397849461</v>
      </c>
      <c r="K19" s="23">
        <v>0.11670305294981555</v>
      </c>
      <c r="L19" s="115">
        <v>1414.7953934931506</v>
      </c>
      <c r="M19" s="23">
        <v>7.5109119538909044E-2</v>
      </c>
      <c r="N19" s="115">
        <v>803.02190758047766</v>
      </c>
      <c r="O19" s="23">
        <v>5.3406383873671991E-2</v>
      </c>
    </row>
    <row r="20" spans="1:35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5" ht="12.4" customHeight="1" x14ac:dyDescent="0.15">
      <c r="A21" s="116" t="s">
        <v>16</v>
      </c>
      <c r="B21" s="115">
        <v>29049738.655964285</v>
      </c>
      <c r="C21" s="23">
        <v>61.309106594023056</v>
      </c>
      <c r="D21" s="115">
        <v>10165845.617370492</v>
      </c>
      <c r="E21" s="23">
        <v>65.042363283739164</v>
      </c>
      <c r="F21" s="115">
        <v>3998294.3054241249</v>
      </c>
      <c r="G21" s="23">
        <v>63.747669810275895</v>
      </c>
      <c r="H21" s="115">
        <v>3292851.0100933332</v>
      </c>
      <c r="I21" s="23">
        <v>64.710115078395575</v>
      </c>
      <c r="J21" s="115">
        <v>2146326.1996559142</v>
      </c>
      <c r="K21" s="23">
        <v>61.713415384402801</v>
      </c>
      <c r="L21" s="115">
        <v>1006698.557820548</v>
      </c>
      <c r="M21" s="23">
        <v>53.44394155278038</v>
      </c>
      <c r="N21" s="115">
        <v>599410.16333125648</v>
      </c>
      <c r="O21" s="23">
        <v>39.86482682284889</v>
      </c>
    </row>
    <row r="22" spans="1:35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5" ht="12.4" customHeight="1" x14ac:dyDescent="0.15">
      <c r="A23" s="114" t="s">
        <v>17</v>
      </c>
      <c r="B23" s="115">
        <v>4727545.6036950555</v>
      </c>
      <c r="C23" s="23">
        <v>9.9774252972681055</v>
      </c>
      <c r="D23" s="115">
        <v>1558187.7104754096</v>
      </c>
      <c r="E23" s="23">
        <v>9.9694816293319022</v>
      </c>
      <c r="F23" s="115">
        <v>749786.20896108949</v>
      </c>
      <c r="G23" s="23">
        <v>11.954378548949741</v>
      </c>
      <c r="H23" s="115">
        <v>545184.56043111114</v>
      </c>
      <c r="I23" s="23">
        <v>10.713802579079262</v>
      </c>
      <c r="J23" s="115">
        <v>505174.99795161287</v>
      </c>
      <c r="K23" s="23">
        <v>14.525319821097407</v>
      </c>
      <c r="L23" s="115">
        <v>273983.12813013699</v>
      </c>
      <c r="M23" s="23">
        <v>14.545305714886267</v>
      </c>
      <c r="N23" s="115">
        <v>285107.24580477673</v>
      </c>
      <c r="O23" s="23">
        <v>18.961558670912453</v>
      </c>
      <c r="Q23" s="117">
        <f>B24+B25+B26+B27+B33+B34+B35+B36+B37+B38+B39+B40+B41+B42+B43+B44+B45+B46+B47+B48+B49+B50+B51+B52+B53+B54+B55+B56+B57</f>
        <v>4727545.6036950545</v>
      </c>
      <c r="R23" s="8">
        <f t="shared" ref="R23:AI23" si="0">C24+C25+C26+C27+C33+C34+C35+C36+C37+C38+C39+C40+C41+C42+C43+C44+C45+C46+C47+C48+C49+C50+C51+C52+C53+C54+C55+C56+C57</f>
        <v>9.9774252972681037</v>
      </c>
      <c r="S23" s="8">
        <f t="shared" si="0"/>
        <v>1558187.7104754099</v>
      </c>
      <c r="T23" s="8">
        <f t="shared" si="0"/>
        <v>9.9694816293319075</v>
      </c>
      <c r="U23" s="8">
        <f t="shared" si="0"/>
        <v>749786.20896108949</v>
      </c>
      <c r="V23" s="8">
        <f t="shared" si="0"/>
        <v>11.954378548949741</v>
      </c>
      <c r="W23" s="8">
        <f t="shared" si="0"/>
        <v>545184.56043111114</v>
      </c>
      <c r="X23" s="8">
        <f t="shared" si="0"/>
        <v>10.713802579079262</v>
      </c>
      <c r="Y23" s="8">
        <f t="shared" si="0"/>
        <v>505174.99795161281</v>
      </c>
      <c r="Z23" s="8">
        <f t="shared" si="0"/>
        <v>14.525319821097408</v>
      </c>
      <c r="AA23" s="8">
        <f t="shared" si="0"/>
        <v>273983.12813013693</v>
      </c>
      <c r="AB23" s="8">
        <f t="shared" si="0"/>
        <v>14.545305714886268</v>
      </c>
      <c r="AC23" s="8">
        <f t="shared" si="0"/>
        <v>285107.24580477673</v>
      </c>
      <c r="AD23" s="8">
        <f t="shared" si="0"/>
        <v>18.961558670912446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</row>
    <row r="24" spans="1:35" ht="12.4" customHeight="1" x14ac:dyDescent="0.15">
      <c r="A24" s="114" t="s">
        <v>18</v>
      </c>
      <c r="B24" s="115">
        <v>31269.966519230769</v>
      </c>
      <c r="C24" s="23">
        <v>6.5994869462463787E-2</v>
      </c>
      <c r="D24" s="115">
        <v>15708.269075409835</v>
      </c>
      <c r="E24" s="23">
        <v>0.1005034880734109</v>
      </c>
      <c r="F24" s="115">
        <v>6137.053614785993</v>
      </c>
      <c r="G24" s="23">
        <v>9.784744132331652E-2</v>
      </c>
      <c r="H24" s="115">
        <v>4879.0545599999996</v>
      </c>
      <c r="I24" s="23">
        <v>9.5881708915345587E-2</v>
      </c>
      <c r="J24" s="115">
        <v>3085.0799516129032</v>
      </c>
      <c r="K24" s="23">
        <v>8.8705444949841589E-2</v>
      </c>
      <c r="L24" s="115">
        <v>2024.108897260274</v>
      </c>
      <c r="M24" s="23">
        <v>0.10745655366372754</v>
      </c>
      <c r="N24" s="115">
        <v>2526.5502554517134</v>
      </c>
      <c r="O24" s="23">
        <v>0.16803266703561928</v>
      </c>
    </row>
    <row r="25" spans="1:35" ht="12.4" customHeight="1" x14ac:dyDescent="0.15">
      <c r="A25" s="114" t="s">
        <v>19</v>
      </c>
      <c r="B25" s="115">
        <v>103025.61059065933</v>
      </c>
      <c r="C25" s="23">
        <v>0.21743425014669465</v>
      </c>
      <c r="D25" s="115">
        <v>35964.942422950822</v>
      </c>
      <c r="E25" s="23">
        <v>0.23010824073063196</v>
      </c>
      <c r="F25" s="115">
        <v>7420.712618677042</v>
      </c>
      <c r="G25" s="23">
        <v>0.11831373621762245</v>
      </c>
      <c r="H25" s="115">
        <v>5990.9097555555554</v>
      </c>
      <c r="I25" s="23">
        <v>0.11773155193416857</v>
      </c>
      <c r="J25" s="115">
        <v>7278.6154354838709</v>
      </c>
      <c r="K25" s="23">
        <v>0.20928236251570387</v>
      </c>
      <c r="L25" s="115">
        <v>2497.7610023972602</v>
      </c>
      <c r="M25" s="23">
        <v>0.13260195118778448</v>
      </c>
      <c r="N25" s="115">
        <v>1130.8669148494289</v>
      </c>
      <c r="O25" s="23">
        <v>7.5210292514256205E-2</v>
      </c>
    </row>
    <row r="26" spans="1:35" ht="12.4" customHeight="1" x14ac:dyDescent="0.15">
      <c r="A26" s="114" t="s">
        <v>20</v>
      </c>
      <c r="B26" s="115">
        <v>20660.579532967036</v>
      </c>
      <c r="C26" s="23">
        <v>4.3603892203033678E-2</v>
      </c>
      <c r="D26" s="115">
        <v>19226.43493442623</v>
      </c>
      <c r="E26" s="23">
        <v>0.12301315726449018</v>
      </c>
      <c r="F26" s="115">
        <v>9286.4946809338526</v>
      </c>
      <c r="G26" s="23">
        <v>0.14806123596553461</v>
      </c>
      <c r="H26" s="115">
        <v>13759.243768888889</v>
      </c>
      <c r="I26" s="23">
        <v>0.27039250939302611</v>
      </c>
      <c r="J26" s="115">
        <v>11810.376225806453</v>
      </c>
      <c r="K26" s="23">
        <v>0.33958428778725019</v>
      </c>
      <c r="L26" s="115">
        <v>7958.6532753424653</v>
      </c>
      <c r="M26" s="23">
        <v>0.42251158222287571</v>
      </c>
      <c r="N26" s="115">
        <v>8036.9896116303216</v>
      </c>
      <c r="O26" s="23">
        <v>0.53451412512606511</v>
      </c>
    </row>
    <row r="27" spans="1:35" ht="12.4" customHeight="1" x14ac:dyDescent="0.15">
      <c r="A27" s="114" t="s">
        <v>21</v>
      </c>
      <c r="B27" s="115">
        <v>472600.19806593406</v>
      </c>
      <c r="C27" s="23">
        <v>0.99741675003440644</v>
      </c>
      <c r="D27" s="115">
        <v>220935.9036852459</v>
      </c>
      <c r="E27" s="23">
        <v>1.4135757959340305</v>
      </c>
      <c r="F27" s="115">
        <v>125740.94394552529</v>
      </c>
      <c r="G27" s="23">
        <v>2.0047779287776768</v>
      </c>
      <c r="H27" s="115">
        <v>168549.33627999999</v>
      </c>
      <c r="I27" s="23">
        <v>3.3122807298702672</v>
      </c>
      <c r="J27" s="115">
        <v>131324.24448387098</v>
      </c>
      <c r="K27" s="23">
        <v>3.7759720079712289</v>
      </c>
      <c r="L27" s="115">
        <v>94541.790080136983</v>
      </c>
      <c r="M27" s="23">
        <v>5.0190654035274322</v>
      </c>
      <c r="N27" s="115">
        <v>133534.51917964694</v>
      </c>
      <c r="O27" s="23">
        <v>8.8809479845725399</v>
      </c>
    </row>
    <row r="28" spans="1:35" ht="12.4" customHeight="1" x14ac:dyDescent="0.15">
      <c r="A28" s="114" t="s">
        <v>22</v>
      </c>
      <c r="B28" s="115">
        <v>450365.73877197801</v>
      </c>
      <c r="C28" s="23">
        <v>0.95049120447072044</v>
      </c>
      <c r="D28" s="115">
        <v>207175.58851475408</v>
      </c>
      <c r="E28" s="23">
        <v>1.3255355627940963</v>
      </c>
      <c r="F28" s="115">
        <v>97022.11509727627</v>
      </c>
      <c r="G28" s="23">
        <v>1.5468930711591717</v>
      </c>
      <c r="H28" s="115">
        <v>150429.85644</v>
      </c>
      <c r="I28" s="23">
        <v>2.956202176053818</v>
      </c>
      <c r="J28" s="115">
        <v>114915.98370430108</v>
      </c>
      <c r="K28" s="23">
        <v>3.3041845353179395</v>
      </c>
      <c r="L28" s="115">
        <v>86380.013453082196</v>
      </c>
      <c r="M28" s="23">
        <v>4.5857703425237588</v>
      </c>
      <c r="N28" s="115">
        <v>124947.85897819315</v>
      </c>
      <c r="O28" s="23">
        <v>8.3098770504141655</v>
      </c>
    </row>
    <row r="29" spans="1:35" ht="12.4" customHeight="1" x14ac:dyDescent="0.15">
      <c r="A29" s="114" t="s">
        <v>23</v>
      </c>
      <c r="B29" s="115">
        <v>36.801332417582415</v>
      </c>
      <c r="C29" s="23">
        <v>7.7668747340981609E-5</v>
      </c>
      <c r="D29" s="115">
        <v>8.3022950819672126</v>
      </c>
      <c r="E29" s="23">
        <v>5.3119131760904078E-5</v>
      </c>
      <c r="F29" s="115">
        <v>109.11805836575876</v>
      </c>
      <c r="G29" s="23">
        <v>1.7397473581677555E-3</v>
      </c>
      <c r="H29" s="115">
        <v>0.11272888888888889</v>
      </c>
      <c r="I29" s="23">
        <v>2.2153141306119724E-6</v>
      </c>
      <c r="J29" s="115">
        <v>0</v>
      </c>
      <c r="K29" s="23">
        <v>0</v>
      </c>
      <c r="L29" s="115">
        <v>21.831558561643838</v>
      </c>
      <c r="M29" s="23">
        <v>1.1590009051970654E-3</v>
      </c>
      <c r="N29" s="115">
        <v>194.33275389408098</v>
      </c>
      <c r="O29" s="23">
        <v>1.2924441482507109E-2</v>
      </c>
    </row>
    <row r="30" spans="1:35" ht="12.4" customHeight="1" x14ac:dyDescent="0.15">
      <c r="A30" s="114" t="s">
        <v>24</v>
      </c>
      <c r="B30" s="115">
        <v>5868.0052087912081</v>
      </c>
      <c r="C30" s="23">
        <v>1.2384350892127523E-2</v>
      </c>
      <c r="D30" s="115">
        <v>1458.1677836065574</v>
      </c>
      <c r="E30" s="23">
        <v>9.3295415137845221E-3</v>
      </c>
      <c r="F30" s="115">
        <v>264.90591828793777</v>
      </c>
      <c r="G30" s="23">
        <v>4.223584788868126E-3</v>
      </c>
      <c r="H30" s="115">
        <v>4528.4357733333336</v>
      </c>
      <c r="I30" s="23">
        <v>8.8991454250223548E-2</v>
      </c>
      <c r="J30" s="115">
        <v>6556.9080322580648</v>
      </c>
      <c r="K30" s="23">
        <v>0.1885310765422982</v>
      </c>
      <c r="L30" s="115">
        <v>1387.2785208904111</v>
      </c>
      <c r="M30" s="23">
        <v>7.3648294826613905E-2</v>
      </c>
      <c r="N30" s="115">
        <v>788.44739148494284</v>
      </c>
      <c r="O30" s="23">
        <v>5.2437080055154274E-2</v>
      </c>
    </row>
    <row r="31" spans="1:35" ht="12.4" customHeight="1" x14ac:dyDescent="0.15">
      <c r="A31" s="114" t="s">
        <v>25</v>
      </c>
      <c r="B31" s="115">
        <v>2171.6692115384617</v>
      </c>
      <c r="C31" s="23">
        <v>4.5832804471662106E-3</v>
      </c>
      <c r="D31" s="115">
        <v>3151.2228098360656</v>
      </c>
      <c r="E31" s="23">
        <v>2.0161921250814605E-2</v>
      </c>
      <c r="F31" s="115">
        <v>410.33624902723733</v>
      </c>
      <c r="G31" s="23">
        <v>6.5422847134312496E-3</v>
      </c>
      <c r="H31" s="115">
        <v>180.38763111111112</v>
      </c>
      <c r="I31" s="23">
        <v>3.5449233300076672E-3</v>
      </c>
      <c r="J31" s="115">
        <v>87.906252688172046</v>
      </c>
      <c r="K31" s="23">
        <v>2.5275725040774973E-3</v>
      </c>
      <c r="L31" s="115">
        <v>1054.211947260274</v>
      </c>
      <c r="M31" s="23">
        <v>5.5966347876366139E-2</v>
      </c>
      <c r="N31" s="115">
        <v>485.11046936656282</v>
      </c>
      <c r="O31" s="23">
        <v>3.2263124708750729E-2</v>
      </c>
    </row>
    <row r="32" spans="1:35" ht="12.4" customHeight="1" x14ac:dyDescent="0.15">
      <c r="A32" s="114" t="s">
        <v>26</v>
      </c>
      <c r="B32" s="115">
        <v>14157.98354120879</v>
      </c>
      <c r="C32" s="23">
        <v>2.9880245477051117E-2</v>
      </c>
      <c r="D32" s="115">
        <v>9142.622281967213</v>
      </c>
      <c r="E32" s="23">
        <v>5.8495651243574018E-2</v>
      </c>
      <c r="F32" s="115">
        <v>27934.468622568093</v>
      </c>
      <c r="G32" s="23">
        <v>0.44537924075803792</v>
      </c>
      <c r="H32" s="115">
        <v>13410.543706666667</v>
      </c>
      <c r="I32" s="23">
        <v>0.26353996092208759</v>
      </c>
      <c r="J32" s="115">
        <v>9763.4464946236549</v>
      </c>
      <c r="K32" s="23">
        <v>0.28072882360691304</v>
      </c>
      <c r="L32" s="115">
        <v>5698.4546003424657</v>
      </c>
      <c r="M32" s="23">
        <v>0.30252141739549737</v>
      </c>
      <c r="N32" s="115">
        <v>7118.7695867082039</v>
      </c>
      <c r="O32" s="23">
        <v>0.47344628791196181</v>
      </c>
    </row>
    <row r="33" spans="1:15" ht="12.4" customHeight="1" x14ac:dyDescent="0.15">
      <c r="A33" s="114" t="s">
        <v>27</v>
      </c>
      <c r="B33" s="115">
        <v>0</v>
      </c>
      <c r="C33" s="23">
        <v>0</v>
      </c>
      <c r="D33" s="115">
        <v>0</v>
      </c>
      <c r="E33" s="23">
        <v>0</v>
      </c>
      <c r="F33" s="115">
        <v>0</v>
      </c>
      <c r="G33" s="23">
        <v>0</v>
      </c>
      <c r="H33" s="115">
        <v>0</v>
      </c>
      <c r="I33" s="23">
        <v>0</v>
      </c>
      <c r="J33" s="115">
        <v>0</v>
      </c>
      <c r="K33" s="23">
        <v>0</v>
      </c>
      <c r="L33" s="115">
        <v>0.82191780821917804</v>
      </c>
      <c r="M33" s="23">
        <v>4.3634240818576156E-5</v>
      </c>
      <c r="N33" s="115">
        <v>0</v>
      </c>
      <c r="O33" s="23">
        <v>0</v>
      </c>
    </row>
    <row r="34" spans="1:15" ht="12.4" customHeight="1" x14ac:dyDescent="0.15">
      <c r="A34" s="114" t="s">
        <v>28</v>
      </c>
      <c r="B34" s="115">
        <v>0</v>
      </c>
      <c r="C34" s="23">
        <v>0</v>
      </c>
      <c r="D34" s="115">
        <v>0</v>
      </c>
      <c r="E34" s="23">
        <v>0</v>
      </c>
      <c r="F34" s="115">
        <v>838.36575875486392</v>
      </c>
      <c r="G34" s="23">
        <v>1.3366665754655435E-2</v>
      </c>
      <c r="H34" s="115">
        <v>0</v>
      </c>
      <c r="I34" s="23">
        <v>0</v>
      </c>
      <c r="J34" s="115">
        <v>854.10556989247311</v>
      </c>
      <c r="K34" s="23">
        <v>2.4558136515016392E-2</v>
      </c>
      <c r="L34" s="115">
        <v>610.05399246575348</v>
      </c>
      <c r="M34" s="23">
        <v>3.2386745430494517E-2</v>
      </c>
      <c r="N34" s="115">
        <v>57.231706126687435</v>
      </c>
      <c r="O34" s="23">
        <v>3.8062952433719657E-3</v>
      </c>
    </row>
    <row r="35" spans="1:15" ht="12.4" customHeight="1" x14ac:dyDescent="0.15">
      <c r="A35" s="114" t="s">
        <v>29</v>
      </c>
      <c r="B35" s="115">
        <v>70363.086642857146</v>
      </c>
      <c r="C35" s="23">
        <v>0.14850040581641205</v>
      </c>
      <c r="D35" s="115">
        <v>5442.0781639344268</v>
      </c>
      <c r="E35" s="23">
        <v>3.4819102933483684E-2</v>
      </c>
      <c r="F35" s="115">
        <v>67.702789883268494</v>
      </c>
      <c r="G35" s="23">
        <v>1.0794340698877774E-3</v>
      </c>
      <c r="H35" s="115">
        <v>1111.9574577777778</v>
      </c>
      <c r="I35" s="23">
        <v>2.1851852645176521E-2</v>
      </c>
      <c r="J35" s="115">
        <v>4453.2249946236552</v>
      </c>
      <c r="K35" s="23">
        <v>0.12804378194585364</v>
      </c>
      <c r="L35" s="115">
        <v>491.01552739726031</v>
      </c>
      <c r="M35" s="23">
        <v>2.6067192551203221E-2</v>
      </c>
      <c r="N35" s="115">
        <v>8.8198078920041532</v>
      </c>
      <c r="O35" s="23">
        <v>5.8657683124941306E-4</v>
      </c>
    </row>
    <row r="36" spans="1:15" ht="12.4" customHeight="1" x14ac:dyDescent="0.15">
      <c r="A36" s="114" t="s">
        <v>30</v>
      </c>
      <c r="B36" s="115">
        <v>1890.6995192307693</v>
      </c>
      <c r="C36" s="23">
        <v>3.9902974596292317E-3</v>
      </c>
      <c r="D36" s="115">
        <v>24.78827213114754</v>
      </c>
      <c r="E36" s="23">
        <v>1.5859849360444264E-4</v>
      </c>
      <c r="F36" s="115">
        <v>25.551116731517507</v>
      </c>
      <c r="G36" s="23">
        <v>4.073797545305545E-4</v>
      </c>
      <c r="H36" s="115">
        <v>1158.7022133333335</v>
      </c>
      <c r="I36" s="23">
        <v>2.2770466485292459E-2</v>
      </c>
      <c r="J36" s="115">
        <v>195.87741935483871</v>
      </c>
      <c r="K36" s="23">
        <v>5.6320723974799076E-3</v>
      </c>
      <c r="L36" s="115">
        <v>138.91458835616436</v>
      </c>
      <c r="M36" s="23">
        <v>7.3747429985479389E-3</v>
      </c>
      <c r="N36" s="115">
        <v>193.34699896157841</v>
      </c>
      <c r="O36" s="23">
        <v>1.2858882117521389E-2</v>
      </c>
    </row>
    <row r="37" spans="1:15" ht="12.4" customHeight="1" x14ac:dyDescent="0.15">
      <c r="A37" s="114" t="s">
        <v>31</v>
      </c>
      <c r="B37" s="115">
        <v>9128.9588543956033</v>
      </c>
      <c r="C37" s="23">
        <v>1.9266552381932683E-2</v>
      </c>
      <c r="D37" s="115">
        <v>922.3292721311476</v>
      </c>
      <c r="E37" s="23">
        <v>5.9011790895854678E-3</v>
      </c>
      <c r="F37" s="115">
        <v>683.99599610894938</v>
      </c>
      <c r="G37" s="23">
        <v>1.0905438064514562E-2</v>
      </c>
      <c r="H37" s="115">
        <v>846.24795111111109</v>
      </c>
      <c r="I37" s="23">
        <v>1.6630209545892668E-2</v>
      </c>
      <c r="J37" s="115">
        <v>3092.1522956989247</v>
      </c>
      <c r="K37" s="23">
        <v>8.8908796382812044E-2</v>
      </c>
      <c r="L37" s="115">
        <v>826.86873287671233</v>
      </c>
      <c r="M37" s="23">
        <v>4.3897077122426957E-2</v>
      </c>
      <c r="N37" s="115">
        <v>3960.0937040498443</v>
      </c>
      <c r="O37" s="23">
        <v>0.26337299460662839</v>
      </c>
    </row>
    <row r="38" spans="1:15" ht="12.4" customHeight="1" x14ac:dyDescent="0.15">
      <c r="A38" s="114" t="s">
        <v>32</v>
      </c>
      <c r="B38" s="115">
        <v>208798.78992857144</v>
      </c>
      <c r="C38" s="23">
        <v>0.44066720943823529</v>
      </c>
      <c r="D38" s="115">
        <v>84378.222803278681</v>
      </c>
      <c r="E38" s="23">
        <v>0.53986251880802305</v>
      </c>
      <c r="F38" s="115">
        <v>33511.840198443577</v>
      </c>
      <c r="G38" s="23">
        <v>0.53430327047385784</v>
      </c>
      <c r="H38" s="115">
        <v>20998.194733333334</v>
      </c>
      <c r="I38" s="23">
        <v>0.41265019081262522</v>
      </c>
      <c r="J38" s="115">
        <v>55604.874096774191</v>
      </c>
      <c r="K38" s="23">
        <v>1.5988094880832995</v>
      </c>
      <c r="L38" s="115">
        <v>11470.596807534246</v>
      </c>
      <c r="M38" s="23">
        <v>0.60895478650983392</v>
      </c>
      <c r="N38" s="115">
        <v>8344.198582554518</v>
      </c>
      <c r="O38" s="23">
        <v>0.5549455978863137</v>
      </c>
    </row>
    <row r="39" spans="1:15" ht="12.4" customHeight="1" x14ac:dyDescent="0.15">
      <c r="A39" s="114" t="s">
        <v>33</v>
      </c>
      <c r="B39" s="115">
        <v>364247.50331868132</v>
      </c>
      <c r="C39" s="23">
        <v>0.76873975604550981</v>
      </c>
      <c r="D39" s="115">
        <v>150935.84273114754</v>
      </c>
      <c r="E39" s="23">
        <v>0.96570657129415971</v>
      </c>
      <c r="F39" s="115">
        <v>61029.885019455251</v>
      </c>
      <c r="G39" s="23">
        <v>0.97304316830840309</v>
      </c>
      <c r="H39" s="115">
        <v>51948.764204444444</v>
      </c>
      <c r="I39" s="23">
        <v>1.0208814487949622</v>
      </c>
      <c r="J39" s="115">
        <v>30858.704688172042</v>
      </c>
      <c r="K39" s="23">
        <v>0.88728174727172437</v>
      </c>
      <c r="L39" s="115">
        <v>16554.760527739727</v>
      </c>
      <c r="M39" s="23">
        <v>0.87886452919952607</v>
      </c>
      <c r="N39" s="115">
        <v>14763.661069574247</v>
      </c>
      <c r="O39" s="23">
        <v>0.98188323757960416</v>
      </c>
    </row>
    <row r="40" spans="1:15" ht="12.4" customHeight="1" x14ac:dyDescent="0.15">
      <c r="A40" s="114" t="s">
        <v>34</v>
      </c>
      <c r="B40" s="115">
        <v>373147.31651098898</v>
      </c>
      <c r="C40" s="23">
        <v>0.78752269940125175</v>
      </c>
      <c r="D40" s="115">
        <v>133078.72456721312</v>
      </c>
      <c r="E40" s="23">
        <v>0.8514544755477258</v>
      </c>
      <c r="F40" s="115">
        <v>47595.622389105061</v>
      </c>
      <c r="G40" s="23">
        <v>0.75885109716889554</v>
      </c>
      <c r="H40" s="115">
        <v>43179.937831111114</v>
      </c>
      <c r="I40" s="23">
        <v>0.84855911717972554</v>
      </c>
      <c r="J40" s="115">
        <v>35066.984145161296</v>
      </c>
      <c r="K40" s="23">
        <v>1.0082825989709963</v>
      </c>
      <c r="L40" s="115">
        <v>17857.479122260273</v>
      </c>
      <c r="M40" s="23">
        <v>0.94802367906063767</v>
      </c>
      <c r="N40" s="115">
        <v>15715.739913811007</v>
      </c>
      <c r="O40" s="23">
        <v>1.0452029151043603</v>
      </c>
    </row>
    <row r="41" spans="1:15" ht="12.4" customHeight="1" x14ac:dyDescent="0.15">
      <c r="A41" s="114" t="s">
        <v>35</v>
      </c>
      <c r="B41" s="115">
        <v>334.11267032967032</v>
      </c>
      <c r="C41" s="23">
        <v>7.0514057156413634E-4</v>
      </c>
      <c r="D41" s="115">
        <v>0</v>
      </c>
      <c r="E41" s="23">
        <v>0</v>
      </c>
      <c r="F41" s="115">
        <v>0</v>
      </c>
      <c r="G41" s="23">
        <v>0</v>
      </c>
      <c r="H41" s="115">
        <v>0</v>
      </c>
      <c r="I41" s="23">
        <v>0</v>
      </c>
      <c r="J41" s="115">
        <v>1303.095247311828</v>
      </c>
      <c r="K41" s="23">
        <v>3.7467957245123383E-2</v>
      </c>
      <c r="L41" s="115">
        <v>3.447457876712329</v>
      </c>
      <c r="M41" s="23">
        <v>1.8301976876530833E-4</v>
      </c>
      <c r="N41" s="115">
        <v>1.0384215991692627</v>
      </c>
      <c r="O41" s="23">
        <v>6.9062054253343067E-5</v>
      </c>
    </row>
    <row r="42" spans="1:15" ht="12.4" customHeight="1" x14ac:dyDescent="0.15">
      <c r="A42" s="114" t="s">
        <v>36</v>
      </c>
      <c r="B42" s="115">
        <v>5413.9518489010989</v>
      </c>
      <c r="C42" s="23">
        <v>1.1426077009854176E-2</v>
      </c>
      <c r="D42" s="115">
        <v>517.92590163934426</v>
      </c>
      <c r="E42" s="23">
        <v>3.3137552857307635E-3</v>
      </c>
      <c r="F42" s="115">
        <v>3953.3128638132293</v>
      </c>
      <c r="G42" s="23">
        <v>6.3030498469609064E-2</v>
      </c>
      <c r="H42" s="115">
        <v>4818.2081733333325</v>
      </c>
      <c r="I42" s="23">
        <v>9.4685974073035487E-2</v>
      </c>
      <c r="J42" s="115">
        <v>22.311827956989248</v>
      </c>
      <c r="K42" s="23">
        <v>6.4153300971481002E-4</v>
      </c>
      <c r="L42" s="115">
        <v>4816.9798044520549</v>
      </c>
      <c r="M42" s="23">
        <v>0.25572539578024261</v>
      </c>
      <c r="N42" s="115">
        <v>3887.6076915887852</v>
      </c>
      <c r="O42" s="23">
        <v>0.25855218489966642</v>
      </c>
    </row>
    <row r="43" spans="1:15" ht="12.4" customHeight="1" x14ac:dyDescent="0.15">
      <c r="A43" s="114" t="s">
        <v>37</v>
      </c>
      <c r="B43" s="115">
        <v>174817.68864285713</v>
      </c>
      <c r="C43" s="23">
        <v>0.36895052428725156</v>
      </c>
      <c r="D43" s="115">
        <v>45906.336019672133</v>
      </c>
      <c r="E43" s="23">
        <v>0.29371453165833533</v>
      </c>
      <c r="F43" s="115">
        <v>20909.459070038913</v>
      </c>
      <c r="G43" s="23">
        <v>0.33337448193847419</v>
      </c>
      <c r="H43" s="115">
        <v>19429.357342222222</v>
      </c>
      <c r="I43" s="23">
        <v>0.38181987149149316</v>
      </c>
      <c r="J43" s="115">
        <v>21138.423473118281</v>
      </c>
      <c r="K43" s="23">
        <v>0.60779405692251831</v>
      </c>
      <c r="L43" s="115">
        <v>9530.0985726027393</v>
      </c>
      <c r="M43" s="23">
        <v>0.50593698297242218</v>
      </c>
      <c r="N43" s="115">
        <v>7614.4459698857736</v>
      </c>
      <c r="O43" s="23">
        <v>0.50641211729618896</v>
      </c>
    </row>
    <row r="44" spans="1:15" ht="12.4" customHeight="1" x14ac:dyDescent="0.15">
      <c r="A44" s="114" t="s">
        <v>38</v>
      </c>
      <c r="B44" s="115">
        <v>110343.25367857143</v>
      </c>
      <c r="C44" s="23">
        <v>0.23287804347671509</v>
      </c>
      <c r="D44" s="115">
        <v>54116.413842622947</v>
      </c>
      <c r="E44" s="23">
        <v>0.34624364575738092</v>
      </c>
      <c r="F44" s="115">
        <v>21179.557964980548</v>
      </c>
      <c r="G44" s="23">
        <v>0.33768086207349862</v>
      </c>
      <c r="H44" s="115">
        <v>25651.31864888889</v>
      </c>
      <c r="I44" s="23">
        <v>0.50409197883360835</v>
      </c>
      <c r="J44" s="115">
        <v>23921.480924731182</v>
      </c>
      <c r="K44" s="23">
        <v>0.68781543511637289</v>
      </c>
      <c r="L44" s="115">
        <v>12739.801843835616</v>
      </c>
      <c r="M44" s="23">
        <v>0.67633475765575102</v>
      </c>
      <c r="N44" s="115">
        <v>11566.341620976116</v>
      </c>
      <c r="O44" s="23">
        <v>0.76923988597655213</v>
      </c>
    </row>
    <row r="45" spans="1:15" ht="12.4" customHeight="1" x14ac:dyDescent="0.15">
      <c r="A45" s="114" t="s">
        <v>39</v>
      </c>
      <c r="B45" s="115">
        <v>35618.078618131869</v>
      </c>
      <c r="C45" s="23">
        <v>7.5171505139341274E-2</v>
      </c>
      <c r="D45" s="115">
        <v>16212.39693770492</v>
      </c>
      <c r="E45" s="23">
        <v>0.10372896176197684</v>
      </c>
      <c r="F45" s="115">
        <v>9291.3836070038924</v>
      </c>
      <c r="G45" s="23">
        <v>0.14813918361546546</v>
      </c>
      <c r="H45" s="115">
        <v>7549.4044222222219</v>
      </c>
      <c r="I45" s="23">
        <v>0.14835861915340701</v>
      </c>
      <c r="J45" s="115">
        <v>4793.4310376344092</v>
      </c>
      <c r="K45" s="23">
        <v>0.13782574186041485</v>
      </c>
      <c r="L45" s="115">
        <v>3603.8816547945207</v>
      </c>
      <c r="M45" s="23">
        <v>0.19132404534179268</v>
      </c>
      <c r="N45" s="115">
        <v>3219.6764299065421</v>
      </c>
      <c r="O45" s="23">
        <v>0.21413024195404018</v>
      </c>
    </row>
    <row r="46" spans="1:15" ht="12.4" customHeight="1" x14ac:dyDescent="0.15">
      <c r="A46" s="116" t="s">
        <v>40</v>
      </c>
      <c r="B46" s="115">
        <v>524145.32088461536</v>
      </c>
      <c r="C46" s="23">
        <v>1.1062020808326825</v>
      </c>
      <c r="D46" s="115">
        <v>130246.98373770491</v>
      </c>
      <c r="E46" s="23">
        <v>0.83333664032863153</v>
      </c>
      <c r="F46" s="115">
        <v>10381.08399610895</v>
      </c>
      <c r="G46" s="23">
        <v>0.16551305739523209</v>
      </c>
      <c r="H46" s="115">
        <v>18049.002355555556</v>
      </c>
      <c r="I46" s="23">
        <v>0.35469355154490517</v>
      </c>
      <c r="J46" s="115">
        <v>6249.7282311827958</v>
      </c>
      <c r="K46" s="23">
        <v>0.17969872167261652</v>
      </c>
      <c r="L46" s="115">
        <v>7350.4778993150685</v>
      </c>
      <c r="M46" s="23">
        <v>0.39022456939490824</v>
      </c>
      <c r="N46" s="115">
        <v>5750.8147933541013</v>
      </c>
      <c r="O46" s="23">
        <v>0.38246804917894556</v>
      </c>
    </row>
    <row r="47" spans="1:15" ht="12.4" customHeight="1" x14ac:dyDescent="0.15">
      <c r="A47" s="114" t="s">
        <v>41</v>
      </c>
      <c r="B47" s="115">
        <v>8524.709189560439</v>
      </c>
      <c r="C47" s="23">
        <v>1.7991291094748067E-2</v>
      </c>
      <c r="D47" s="115">
        <v>11228.260668852459</v>
      </c>
      <c r="E47" s="23">
        <v>7.183982886973303E-2</v>
      </c>
      <c r="F47" s="115">
        <v>11143.094132295721</v>
      </c>
      <c r="G47" s="23">
        <v>0.17766233077108601</v>
      </c>
      <c r="H47" s="115">
        <v>9403.3184666666675</v>
      </c>
      <c r="I47" s="23">
        <v>0.18479117889987834</v>
      </c>
      <c r="J47" s="115">
        <v>4394.5881182795702</v>
      </c>
      <c r="K47" s="23">
        <v>0.12635779315847986</v>
      </c>
      <c r="L47" s="115">
        <v>2994.6201599315068</v>
      </c>
      <c r="M47" s="23">
        <v>0.15897937228264755</v>
      </c>
      <c r="N47" s="115">
        <v>2579.2660508826584</v>
      </c>
      <c r="O47" s="23">
        <v>0.17153862369808912</v>
      </c>
    </row>
    <row r="48" spans="1:15" ht="12.4" customHeight="1" x14ac:dyDescent="0.15">
      <c r="A48" s="114" t="s">
        <v>42</v>
      </c>
      <c r="B48" s="115">
        <v>9717.9485659340662</v>
      </c>
      <c r="C48" s="23">
        <v>2.0509607730386931E-2</v>
      </c>
      <c r="D48" s="115">
        <v>3192.6761836065575</v>
      </c>
      <c r="E48" s="23">
        <v>2.0427145167997637E-2</v>
      </c>
      <c r="F48" s="115">
        <v>1679.9023501945524</v>
      </c>
      <c r="G48" s="23">
        <v>2.6783886365850967E-2</v>
      </c>
      <c r="H48" s="115">
        <v>848.7819777777778</v>
      </c>
      <c r="I48" s="23">
        <v>1.6680007473800461E-2</v>
      </c>
      <c r="J48" s="115">
        <v>1218.3928978494625</v>
      </c>
      <c r="K48" s="23">
        <v>3.5032506717033195E-2</v>
      </c>
      <c r="L48" s="115">
        <v>699.51832260273966</v>
      </c>
      <c r="M48" s="23">
        <v>3.7136256983636179E-2</v>
      </c>
      <c r="N48" s="115">
        <v>513.64601038421597</v>
      </c>
      <c r="O48" s="23">
        <v>3.4160931036629726E-2</v>
      </c>
    </row>
    <row r="49" spans="1:17" ht="12.4" customHeight="1" x14ac:dyDescent="0.15">
      <c r="A49" s="114" t="s">
        <v>43</v>
      </c>
      <c r="B49" s="115">
        <v>1391212.4856813187</v>
      </c>
      <c r="C49" s="23">
        <v>2.9361363828331646</v>
      </c>
      <c r="D49" s="115">
        <v>287432.45213114755</v>
      </c>
      <c r="E49" s="23">
        <v>1.8390291053707548</v>
      </c>
      <c r="F49" s="115">
        <v>72619.581715953304</v>
      </c>
      <c r="G49" s="23">
        <v>1.157826003630785</v>
      </c>
      <c r="H49" s="115">
        <v>93410.435942222219</v>
      </c>
      <c r="I49" s="23">
        <v>1.8356737188582877</v>
      </c>
      <c r="J49" s="115">
        <v>55509.912838709672</v>
      </c>
      <c r="K49" s="23">
        <v>1.5960790626869634</v>
      </c>
      <c r="L49" s="115">
        <v>26337.804270205481</v>
      </c>
      <c r="M49" s="23">
        <v>1.3982299478930478</v>
      </c>
      <c r="N49" s="115">
        <v>17069.461642782971</v>
      </c>
      <c r="O49" s="23">
        <v>1.1352345588654145</v>
      </c>
    </row>
    <row r="50" spans="1:17" ht="12.4" customHeight="1" x14ac:dyDescent="0.15">
      <c r="A50" s="114" t="s">
        <v>44</v>
      </c>
      <c r="B50" s="115">
        <v>3998.3066730769228</v>
      </c>
      <c r="C50" s="23">
        <v>8.4383757430099241E-3</v>
      </c>
      <c r="D50" s="115">
        <v>2056.5959704918032</v>
      </c>
      <c r="E50" s="23">
        <v>1.3158360580652019E-2</v>
      </c>
      <c r="F50" s="115">
        <v>1532.4271634241245</v>
      </c>
      <c r="G50" s="23">
        <v>2.4432583836996043E-2</v>
      </c>
      <c r="H50" s="115">
        <v>921.5286666666666</v>
      </c>
      <c r="I50" s="23">
        <v>1.810960346679949E-2</v>
      </c>
      <c r="J50" s="115">
        <v>1106.4621720430109</v>
      </c>
      <c r="K50" s="23">
        <v>3.181415743858771E-2</v>
      </c>
      <c r="L50" s="115">
        <v>613.06926506849322</v>
      </c>
      <c r="M50" s="23">
        <v>3.2546821206400463E-2</v>
      </c>
      <c r="N50" s="115">
        <v>682.36390031152655</v>
      </c>
      <c r="O50" s="23">
        <v>4.538181095379544E-2</v>
      </c>
    </row>
    <row r="51" spans="1:17" ht="12.4" customHeight="1" x14ac:dyDescent="0.15">
      <c r="A51" s="114" t="s">
        <v>45</v>
      </c>
      <c r="B51" s="115">
        <v>37196.235659340658</v>
      </c>
      <c r="C51" s="23">
        <v>7.850218564588389E-2</v>
      </c>
      <c r="D51" s="115">
        <v>10762.463308196722</v>
      </c>
      <c r="E51" s="23">
        <v>6.8859598568319719E-2</v>
      </c>
      <c r="F51" s="115">
        <v>5089.7692568093389</v>
      </c>
      <c r="G51" s="23">
        <v>8.1149836707470044E-2</v>
      </c>
      <c r="H51" s="115">
        <v>4353.5048444444446</v>
      </c>
      <c r="I51" s="23">
        <v>8.5553764386797335E-2</v>
      </c>
      <c r="J51" s="115">
        <v>612.16831182795693</v>
      </c>
      <c r="K51" s="23">
        <v>1.7601703468495995E-2</v>
      </c>
      <c r="L51" s="115">
        <v>605.99248184931514</v>
      </c>
      <c r="M51" s="23">
        <v>3.2171126629499253E-2</v>
      </c>
      <c r="N51" s="115">
        <v>1015.1049823468329</v>
      </c>
      <c r="O51" s="23">
        <v>6.7511341655219825E-2</v>
      </c>
    </row>
    <row r="52" spans="1:17" ht="12.4" customHeight="1" x14ac:dyDescent="0.15">
      <c r="A52" s="114" t="s">
        <v>46</v>
      </c>
      <c r="B52" s="115">
        <v>6747.5699175824175</v>
      </c>
      <c r="C52" s="23">
        <v>1.4240661102909731E-2</v>
      </c>
      <c r="D52" s="115">
        <v>1037.8284360655739</v>
      </c>
      <c r="E52" s="23">
        <v>6.6401573175013705E-3</v>
      </c>
      <c r="F52" s="115">
        <v>1690.7277042801556</v>
      </c>
      <c r="G52" s="23">
        <v>2.6956482739482639E-2</v>
      </c>
      <c r="H52" s="115">
        <v>548.00990666666667</v>
      </c>
      <c r="I52" s="23">
        <v>1.0769325431306313E-2</v>
      </c>
      <c r="J52" s="115">
        <v>267.62903225806457</v>
      </c>
      <c r="K52" s="23">
        <v>7.6951498049622974E-3</v>
      </c>
      <c r="L52" s="115">
        <v>487.61685821917808</v>
      </c>
      <c r="M52" s="23">
        <v>2.5886762892791969E-2</v>
      </c>
      <c r="N52" s="115">
        <v>1245.8657476635515</v>
      </c>
      <c r="O52" s="23">
        <v>8.2858492086793703E-2</v>
      </c>
    </row>
    <row r="53" spans="1:17" ht="12.4" customHeight="1" x14ac:dyDescent="0.15">
      <c r="A53" s="114" t="s">
        <v>47</v>
      </c>
      <c r="B53" s="115">
        <v>23222.688379120878</v>
      </c>
      <c r="C53" s="23">
        <v>4.9011190568593488E-2</v>
      </c>
      <c r="D53" s="115">
        <v>11156.295255737705</v>
      </c>
      <c r="E53" s="23">
        <v>7.1379385073923649E-2</v>
      </c>
      <c r="F53" s="115">
        <v>10237.485338521401</v>
      </c>
      <c r="G53" s="23">
        <v>0.16322356114762684</v>
      </c>
      <c r="H53" s="115">
        <v>8016.5416133333329</v>
      </c>
      <c r="I53" s="23">
        <v>0.15753865836609574</v>
      </c>
      <c r="J53" s="115">
        <v>6103.2754946236555</v>
      </c>
      <c r="K53" s="23">
        <v>0.17548775944007905</v>
      </c>
      <c r="L53" s="115">
        <v>3072.0290410958905</v>
      </c>
      <c r="M53" s="23">
        <v>0.16308888022668586</v>
      </c>
      <c r="N53" s="115">
        <v>1707.8058026998963</v>
      </c>
      <c r="O53" s="23">
        <v>0.11358062765122567</v>
      </c>
    </row>
    <row r="54" spans="1:17" ht="12.4" customHeight="1" x14ac:dyDescent="0.15">
      <c r="A54" s="114" t="s">
        <v>48</v>
      </c>
      <c r="B54" s="115">
        <v>8857.8289752747241</v>
      </c>
      <c r="C54" s="23">
        <v>1.8694336195869552E-2</v>
      </c>
      <c r="D54" s="115">
        <v>33002.334291803279</v>
      </c>
      <c r="E54" s="23">
        <v>0.21115309999898466</v>
      </c>
      <c r="F54" s="115">
        <v>0</v>
      </c>
      <c r="G54" s="23">
        <v>0</v>
      </c>
      <c r="H54" s="115">
        <v>956.42885777777781</v>
      </c>
      <c r="I54" s="23">
        <v>1.8795451498227426E-2</v>
      </c>
      <c r="J54" s="115">
        <v>588.08026344086022</v>
      </c>
      <c r="K54" s="23">
        <v>1.6909098711515993E-2</v>
      </c>
      <c r="L54" s="115">
        <v>1043.090798630137</v>
      </c>
      <c r="M54" s="23">
        <v>5.5375944708733138E-2</v>
      </c>
      <c r="N54" s="115">
        <v>1498.4486936656283</v>
      </c>
      <c r="O54" s="23">
        <v>9.9656965013608573E-2</v>
      </c>
    </row>
    <row r="55" spans="1:17" ht="12.4" customHeight="1" x14ac:dyDescent="0.15">
      <c r="A55" s="114" t="s">
        <v>49</v>
      </c>
      <c r="B55" s="115">
        <v>45247.558244505497</v>
      </c>
      <c r="C55" s="23">
        <v>9.54944002899695E-2</v>
      </c>
      <c r="D55" s="115">
        <v>5307.0867868852456</v>
      </c>
      <c r="E55" s="23">
        <v>3.3955411065961887E-2</v>
      </c>
      <c r="F55" s="115">
        <v>2722.3646225680932</v>
      </c>
      <c r="G55" s="23">
        <v>4.340460901720395E-2</v>
      </c>
      <c r="H55" s="115">
        <v>1556.5647688888889</v>
      </c>
      <c r="I55" s="23">
        <v>3.0589141450077705E-2</v>
      </c>
      <c r="J55" s="115">
        <v>1499.5982956989246</v>
      </c>
      <c r="K55" s="23">
        <v>4.311801838278196E-2</v>
      </c>
      <c r="L55" s="115">
        <v>470.23088904109591</v>
      </c>
      <c r="M55" s="23">
        <v>2.4963770887515356E-2</v>
      </c>
      <c r="N55" s="115">
        <v>1798.8475815160955</v>
      </c>
      <c r="O55" s="23">
        <v>0.11963552122523766</v>
      </c>
    </row>
    <row r="56" spans="1:17" ht="12.4" customHeight="1" x14ac:dyDescent="0.15">
      <c r="A56" s="114" t="s">
        <v>50</v>
      </c>
      <c r="B56" s="115">
        <v>153828.20221703296</v>
      </c>
      <c r="C56" s="23">
        <v>0.3246524782402711</v>
      </c>
      <c r="D56" s="115">
        <v>55969.101255737703</v>
      </c>
      <c r="E56" s="23">
        <v>0.35809737365278749</v>
      </c>
      <c r="F56" s="115">
        <v>7793.5335097276266</v>
      </c>
      <c r="G56" s="23">
        <v>0.12425788670920174</v>
      </c>
      <c r="H56" s="115">
        <v>4225.9978444444441</v>
      </c>
      <c r="I56" s="23">
        <v>8.3048035273026358E-2</v>
      </c>
      <c r="J56" s="115">
        <v>5240.0319247311827</v>
      </c>
      <c r="K56" s="23">
        <v>0.15066687759312147</v>
      </c>
      <c r="L56" s="115">
        <v>485.88130582191786</v>
      </c>
      <c r="M56" s="23">
        <v>2.5794625320764673E-2</v>
      </c>
      <c r="N56" s="115">
        <v>543.9246957424715</v>
      </c>
      <c r="O56" s="23">
        <v>3.6174668243757001E-2</v>
      </c>
    </row>
    <row r="57" spans="1:17" ht="12.4" customHeight="1" x14ac:dyDescent="0.15">
      <c r="A57" s="114" t="s">
        <v>51</v>
      </c>
      <c r="B57" s="115">
        <v>533186.95436538465</v>
      </c>
      <c r="C57" s="23">
        <v>1.1252843341163192</v>
      </c>
      <c r="D57" s="115">
        <v>223425.02381967215</v>
      </c>
      <c r="E57" s="23">
        <v>1.4295015007040877</v>
      </c>
      <c r="F57" s="115">
        <v>277224.35753696493</v>
      </c>
      <c r="G57" s="23">
        <v>4.4199864886528619</v>
      </c>
      <c r="H57" s="115">
        <v>33023.807844444447</v>
      </c>
      <c r="I57" s="23">
        <v>0.64897391330203291</v>
      </c>
      <c r="J57" s="115">
        <v>87582.148553763429</v>
      </c>
      <c r="K57" s="23">
        <v>2.5182535230774201</v>
      </c>
      <c r="L57" s="115">
        <v>44155.763033219184</v>
      </c>
      <c r="M57" s="23">
        <v>2.3441555572253541</v>
      </c>
      <c r="N57" s="115">
        <v>36140.568024922119</v>
      </c>
      <c r="O57" s="23">
        <v>2.4035920205055064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47382420.442571424</v>
      </c>
      <c r="C59" s="23">
        <v>100</v>
      </c>
      <c r="D59" s="115">
        <v>15629576.02420328</v>
      </c>
      <c r="E59" s="23">
        <v>100</v>
      </c>
      <c r="F59" s="115">
        <v>6272063.4610233456</v>
      </c>
      <c r="G59" s="23">
        <v>100</v>
      </c>
      <c r="H59" s="115">
        <v>5088618.6898355559</v>
      </c>
      <c r="I59" s="23">
        <v>100</v>
      </c>
      <c r="J59" s="115">
        <v>3477892.4262849465</v>
      </c>
      <c r="K59" s="23">
        <v>100</v>
      </c>
      <c r="L59" s="115">
        <v>1883653.2796263699</v>
      </c>
      <c r="M59" s="23">
        <v>100</v>
      </c>
      <c r="N59" s="115">
        <v>1503606.5903281411</v>
      </c>
      <c r="O59" s="23">
        <v>100</v>
      </c>
    </row>
    <row r="60" spans="1:17" ht="6" customHeight="1" x14ac:dyDescent="0.15">
      <c r="A60" s="118"/>
      <c r="B60" s="119"/>
      <c r="C60" s="125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4727545.6036950545</v>
      </c>
    </row>
  </sheetData>
  <mergeCells count="13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4:G4"/>
    <mergeCell ref="B5:C5"/>
    <mergeCell ref="D5:E5"/>
    <mergeCell ref="F5:G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0">
    <pageSetUpPr fitToPage="1"/>
  </sheetPr>
  <dimension ref="A1:Q63"/>
  <sheetViews>
    <sheetView view="pageBreakPreview" zoomScale="130" zoomScaleNormal="100" zoomScaleSheetLayoutView="130" workbookViewId="0">
      <selection activeCell="B8" sqref="B8:Q60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7.77734375" style="200" customWidth="1"/>
    <col min="10" max="10" width="8.88671875" style="200"/>
    <col min="11" max="11" width="7.77734375" style="200" customWidth="1"/>
    <col min="12" max="12" width="8.88671875" style="200"/>
    <col min="13" max="13" width="7.77734375" style="200" customWidth="1"/>
    <col min="14" max="14" width="8.88671875" style="200"/>
    <col min="15" max="15" width="7.77734375" style="200" customWidth="1"/>
    <col min="16" max="16" width="8.88671875" style="200"/>
    <col min="17" max="17" width="7.77734375" style="200" customWidth="1"/>
    <col min="18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456</v>
      </c>
      <c r="B2" s="319"/>
      <c r="C2" s="319"/>
      <c r="D2" s="319"/>
      <c r="E2" s="319"/>
      <c r="F2" s="319"/>
      <c r="G2" s="319"/>
      <c r="H2" s="319"/>
      <c r="I2" s="320" t="s">
        <v>457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337</v>
      </c>
      <c r="Q3" s="323"/>
    </row>
    <row r="4" spans="1:17" ht="9.9499999999999993" customHeight="1" x14ac:dyDescent="0.15">
      <c r="A4" s="324" t="s">
        <v>338</v>
      </c>
      <c r="B4" s="327" t="s">
        <v>458</v>
      </c>
      <c r="C4" s="328"/>
      <c r="D4" s="317" t="s">
        <v>460</v>
      </c>
      <c r="E4" s="333"/>
      <c r="F4" s="333"/>
      <c r="G4" s="333"/>
      <c r="H4" s="333"/>
      <c r="I4" s="333" t="s">
        <v>460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329"/>
      <c r="C5" s="330"/>
      <c r="D5" s="317" t="s">
        <v>462</v>
      </c>
      <c r="E5" s="333"/>
      <c r="F5" s="333"/>
      <c r="G5" s="333"/>
      <c r="H5" s="333"/>
      <c r="I5" s="333" t="s">
        <v>462</v>
      </c>
      <c r="J5" s="299"/>
      <c r="K5" s="299"/>
      <c r="L5" s="317" t="s">
        <v>464</v>
      </c>
      <c r="M5" s="333"/>
      <c r="N5" s="333"/>
      <c r="O5" s="333"/>
      <c r="P5" s="333"/>
      <c r="Q5" s="333"/>
    </row>
    <row r="6" spans="1:17" ht="9.9499999999999993" customHeight="1" x14ac:dyDescent="0.15">
      <c r="A6" s="325"/>
      <c r="B6" s="331"/>
      <c r="C6" s="332"/>
      <c r="D6" s="317" t="s">
        <v>466</v>
      </c>
      <c r="E6" s="335"/>
      <c r="F6" s="317" t="s">
        <v>468</v>
      </c>
      <c r="G6" s="335"/>
      <c r="H6" s="46" t="s">
        <v>470</v>
      </c>
      <c r="I6" s="57" t="s">
        <v>472</v>
      </c>
      <c r="J6" s="317" t="s">
        <v>474</v>
      </c>
      <c r="K6" s="318"/>
      <c r="L6" s="317" t="s">
        <v>466</v>
      </c>
      <c r="M6" s="336"/>
      <c r="N6" s="317" t="s">
        <v>468</v>
      </c>
      <c r="O6" s="336"/>
      <c r="P6" s="317" t="s">
        <v>475</v>
      </c>
      <c r="Q6" s="318"/>
    </row>
    <row r="7" spans="1:17" ht="10.5" customHeight="1" x14ac:dyDescent="0.15">
      <c r="A7" s="326"/>
      <c r="B7" s="53" t="s">
        <v>476</v>
      </c>
      <c r="C7" s="57" t="s">
        <v>477</v>
      </c>
      <c r="D7" s="53" t="s">
        <v>476</v>
      </c>
      <c r="E7" s="57" t="s">
        <v>477</v>
      </c>
      <c r="F7" s="46" t="s">
        <v>476</v>
      </c>
      <c r="G7" s="203" t="s">
        <v>477</v>
      </c>
      <c r="H7" s="46" t="s">
        <v>476</v>
      </c>
      <c r="I7" s="204" t="s">
        <v>477</v>
      </c>
      <c r="J7" s="205" t="s">
        <v>478</v>
      </c>
      <c r="K7" s="203" t="s">
        <v>477</v>
      </c>
      <c r="L7" s="206" t="s">
        <v>476</v>
      </c>
      <c r="M7" s="207" t="s">
        <v>477</v>
      </c>
      <c r="N7" s="46" t="s">
        <v>476</v>
      </c>
      <c r="O7" s="207" t="s">
        <v>477</v>
      </c>
      <c r="P7" s="46" t="s">
        <v>476</v>
      </c>
      <c r="Q7" s="203" t="s">
        <v>479</v>
      </c>
    </row>
    <row r="8" spans="1:17" ht="12.4" customHeight="1" x14ac:dyDescent="0.15">
      <c r="A8" s="208" t="s">
        <v>480</v>
      </c>
      <c r="B8" s="151">
        <v>1017957.6413051824</v>
      </c>
      <c r="C8" s="58">
        <v>24.226163703526474</v>
      </c>
      <c r="D8" s="151">
        <v>305033.38407148165</v>
      </c>
      <c r="E8" s="58">
        <v>27.385007204278715</v>
      </c>
      <c r="F8" s="151">
        <v>251859.88066323378</v>
      </c>
      <c r="G8" s="58">
        <v>34.697243526021673</v>
      </c>
      <c r="H8" s="151">
        <v>345974.76878305333</v>
      </c>
      <c r="I8" s="58">
        <v>28.297205396087094</v>
      </c>
      <c r="J8" s="151">
        <v>370156.4019317241</v>
      </c>
      <c r="K8" s="58">
        <v>19.004289347882732</v>
      </c>
      <c r="L8" s="151">
        <v>1858381.5868617021</v>
      </c>
      <c r="M8" s="58">
        <v>18.954755361893255</v>
      </c>
      <c r="N8" s="47">
        <v>1442042.7529000002</v>
      </c>
      <c r="O8" s="58">
        <v>20.296641016273352</v>
      </c>
      <c r="P8" s="47">
        <v>1973108.5735212767</v>
      </c>
      <c r="Q8" s="58">
        <v>25.517728015847553</v>
      </c>
    </row>
    <row r="9" spans="1:17" ht="6" customHeight="1" x14ac:dyDescent="0.15">
      <c r="A9" s="208"/>
      <c r="B9" s="151"/>
      <c r="C9" s="58"/>
      <c r="D9" s="151"/>
      <c r="E9" s="58"/>
      <c r="F9" s="151"/>
      <c r="G9" s="58"/>
      <c r="H9" s="151"/>
      <c r="I9" s="58"/>
      <c r="J9" s="151"/>
      <c r="K9" s="58"/>
      <c r="L9" s="151"/>
      <c r="M9" s="58"/>
      <c r="N9" s="47"/>
      <c r="O9" s="58"/>
      <c r="P9" s="47"/>
      <c r="Q9" s="58"/>
    </row>
    <row r="10" spans="1:17" ht="12.4" customHeight="1" x14ac:dyDescent="0.15">
      <c r="A10" s="208" t="s">
        <v>481</v>
      </c>
      <c r="B10" s="151">
        <v>303814.76457933465</v>
      </c>
      <c r="C10" s="58">
        <v>7.2304248463720899</v>
      </c>
      <c r="D10" s="151">
        <v>160576.80961843411</v>
      </c>
      <c r="E10" s="58">
        <v>14.416117441133663</v>
      </c>
      <c r="F10" s="151">
        <v>104557.32461045314</v>
      </c>
      <c r="G10" s="58">
        <v>14.404243124727966</v>
      </c>
      <c r="H10" s="151">
        <v>173864.1039780862</v>
      </c>
      <c r="I10" s="58">
        <v>14.220309413255499</v>
      </c>
      <c r="J10" s="151">
        <v>285541.68397310347</v>
      </c>
      <c r="K10" s="58">
        <v>14.660064650475713</v>
      </c>
      <c r="L10" s="151">
        <v>750304.49746131524</v>
      </c>
      <c r="M10" s="58">
        <v>7.6528083881439448</v>
      </c>
      <c r="N10" s="47">
        <v>558536.27734999999</v>
      </c>
      <c r="O10" s="58">
        <v>7.8613552151215389</v>
      </c>
      <c r="P10" s="47">
        <v>521743.81044680852</v>
      </c>
      <c r="Q10" s="58">
        <v>6.74758440949525</v>
      </c>
    </row>
    <row r="11" spans="1:17" ht="12.4" customHeight="1" x14ac:dyDescent="0.15">
      <c r="A11" s="208" t="s">
        <v>482</v>
      </c>
      <c r="B11" s="151">
        <v>219965.23896353168</v>
      </c>
      <c r="C11" s="58">
        <v>5.2349073006449762</v>
      </c>
      <c r="D11" s="151">
        <v>118765.28245379089</v>
      </c>
      <c r="E11" s="58">
        <v>10.662400528766694</v>
      </c>
      <c r="F11" s="151">
        <v>81099.179012100925</v>
      </c>
      <c r="G11" s="58">
        <v>11.172553391724305</v>
      </c>
      <c r="H11" s="151">
        <v>132097.89068699782</v>
      </c>
      <c r="I11" s="58">
        <v>10.804259392406115</v>
      </c>
      <c r="J11" s="151">
        <v>194482.84412620691</v>
      </c>
      <c r="K11" s="58">
        <v>9.9849907327966356</v>
      </c>
      <c r="L11" s="151">
        <v>518848.29282495164</v>
      </c>
      <c r="M11" s="58">
        <v>5.2920468702237491</v>
      </c>
      <c r="N11" s="47">
        <v>403915.73814999999</v>
      </c>
      <c r="O11" s="58">
        <v>5.6850829987993592</v>
      </c>
      <c r="P11" s="47">
        <v>405984.91295212763</v>
      </c>
      <c r="Q11" s="58">
        <v>5.2505030520248877</v>
      </c>
    </row>
    <row r="12" spans="1:17" ht="12.4" customHeight="1" x14ac:dyDescent="0.15">
      <c r="A12" s="209" t="s">
        <v>483</v>
      </c>
      <c r="B12" s="151">
        <v>209184.02151994029</v>
      </c>
      <c r="C12" s="58">
        <v>4.9783273329590152</v>
      </c>
      <c r="D12" s="151">
        <v>116560.52337066403</v>
      </c>
      <c r="E12" s="58">
        <v>10.46446369126638</v>
      </c>
      <c r="F12" s="151">
        <v>79667.373022657048</v>
      </c>
      <c r="G12" s="58">
        <v>10.975301963799671</v>
      </c>
      <c r="H12" s="151">
        <v>129283.79771694668</v>
      </c>
      <c r="I12" s="58">
        <v>10.57409530541989</v>
      </c>
      <c r="J12" s="151">
        <v>191358.22736482759</v>
      </c>
      <c r="K12" s="58">
        <v>9.8245690280129114</v>
      </c>
      <c r="L12" s="151">
        <v>494102.24693520309</v>
      </c>
      <c r="M12" s="58">
        <v>5.0396470136332221</v>
      </c>
      <c r="N12" s="47">
        <v>323601.14899999998</v>
      </c>
      <c r="O12" s="58">
        <v>4.5546613236660738</v>
      </c>
      <c r="P12" s="47">
        <v>390458.07329787238</v>
      </c>
      <c r="Q12" s="58">
        <v>5.049698252653978</v>
      </c>
    </row>
    <row r="13" spans="1:17" ht="12.4" customHeight="1" x14ac:dyDescent="0.15">
      <c r="A13" s="209" t="s">
        <v>484</v>
      </c>
      <c r="B13" s="151">
        <v>2167.6653502879076</v>
      </c>
      <c r="C13" s="58">
        <v>5.1587820062144622E-2</v>
      </c>
      <c r="D13" s="151">
        <v>904.65087041625372</v>
      </c>
      <c r="E13" s="58">
        <v>8.1216915581609248E-2</v>
      </c>
      <c r="F13" s="151">
        <v>633.5034992276004</v>
      </c>
      <c r="G13" s="58">
        <v>8.7274023673019507E-2</v>
      </c>
      <c r="H13" s="151">
        <v>1332.2387027027028</v>
      </c>
      <c r="I13" s="58">
        <v>0.10896353031638058</v>
      </c>
      <c r="J13" s="151">
        <v>823.54804620689652</v>
      </c>
      <c r="K13" s="58">
        <v>4.2281979402010186E-2</v>
      </c>
      <c r="L13" s="151">
        <v>5911.5256199226305</v>
      </c>
      <c r="M13" s="58">
        <v>6.0295217480292727E-2</v>
      </c>
      <c r="N13" s="47">
        <v>63956.45</v>
      </c>
      <c r="O13" s="58">
        <v>0.90018212269692244</v>
      </c>
      <c r="P13" s="47">
        <v>5432.1145904255327</v>
      </c>
      <c r="Q13" s="58">
        <v>7.0252202301274477E-2</v>
      </c>
    </row>
    <row r="14" spans="1:17" ht="12.4" customHeight="1" x14ac:dyDescent="0.15">
      <c r="A14" s="209" t="s">
        <v>485</v>
      </c>
      <c r="B14" s="151">
        <v>2760.6116675197268</v>
      </c>
      <c r="C14" s="58">
        <v>6.5699227026233264E-2</v>
      </c>
      <c r="D14" s="151">
        <v>476.79546531219029</v>
      </c>
      <c r="E14" s="58">
        <v>4.2805305695595465E-2</v>
      </c>
      <c r="F14" s="151">
        <v>261.90717121524199</v>
      </c>
      <c r="G14" s="58">
        <v>3.6081399216644987E-2</v>
      </c>
      <c r="H14" s="151">
        <v>609.71446530314097</v>
      </c>
      <c r="I14" s="58">
        <v>4.9868421094219115E-2</v>
      </c>
      <c r="J14" s="151">
        <v>801.41195655172407</v>
      </c>
      <c r="K14" s="58">
        <v>4.1145485069770685E-2</v>
      </c>
      <c r="L14" s="151">
        <v>6262.9623839458418</v>
      </c>
      <c r="M14" s="58">
        <v>6.387973313322956E-2</v>
      </c>
      <c r="N14" s="47">
        <v>920.33889999999997</v>
      </c>
      <c r="O14" s="58">
        <v>1.2953699347017393E-2</v>
      </c>
      <c r="P14" s="47">
        <v>3423.6255531914894</v>
      </c>
      <c r="Q14" s="58">
        <v>4.4276907447893143E-2</v>
      </c>
    </row>
    <row r="15" spans="1:17" ht="12.4" customHeight="1" x14ac:dyDescent="0.15">
      <c r="A15" s="209" t="s">
        <v>486</v>
      </c>
      <c r="B15" s="151">
        <v>5852.9404257837487</v>
      </c>
      <c r="C15" s="58">
        <v>0.13929292059758241</v>
      </c>
      <c r="D15" s="151">
        <v>823.31274739841433</v>
      </c>
      <c r="E15" s="58">
        <v>7.3914616223109991E-2</v>
      </c>
      <c r="F15" s="151">
        <v>536.39531900102986</v>
      </c>
      <c r="G15" s="58">
        <v>7.3896005034968182E-2</v>
      </c>
      <c r="H15" s="151">
        <v>872.13980204528855</v>
      </c>
      <c r="I15" s="58">
        <v>7.1332135575624997E-2</v>
      </c>
      <c r="J15" s="151">
        <v>1499.6567586206895</v>
      </c>
      <c r="K15" s="58">
        <v>7.6994240311943504E-2</v>
      </c>
      <c r="L15" s="151">
        <v>12571.557885880076</v>
      </c>
      <c r="M15" s="58">
        <v>0.12822490597700378</v>
      </c>
      <c r="N15" s="47">
        <v>15437.80025</v>
      </c>
      <c r="O15" s="58">
        <v>0.21728585308934564</v>
      </c>
      <c r="P15" s="47">
        <v>6671.0995106382979</v>
      </c>
      <c r="Q15" s="58">
        <v>8.6275689621743007E-2</v>
      </c>
    </row>
    <row r="16" spans="1:17" ht="12.4" customHeight="1" x14ac:dyDescent="0.15">
      <c r="A16" s="208" t="s">
        <v>487</v>
      </c>
      <c r="B16" s="151">
        <v>83849.525615802937</v>
      </c>
      <c r="C16" s="58">
        <v>1.9955175457271133</v>
      </c>
      <c r="D16" s="151">
        <v>41811.527164643216</v>
      </c>
      <c r="E16" s="58">
        <v>3.753716912366968</v>
      </c>
      <c r="F16" s="151">
        <v>23458.145598352214</v>
      </c>
      <c r="G16" s="58">
        <v>3.231689733003662</v>
      </c>
      <c r="H16" s="151">
        <v>41766.213291088388</v>
      </c>
      <c r="I16" s="58">
        <v>3.4160500208493865</v>
      </c>
      <c r="J16" s="151">
        <v>91058.839846896561</v>
      </c>
      <c r="K16" s="58">
        <v>4.6750739176790761</v>
      </c>
      <c r="L16" s="151">
        <v>231456.20463636363</v>
      </c>
      <c r="M16" s="58">
        <v>2.3607615179201966</v>
      </c>
      <c r="N16" s="47">
        <v>154620.5392</v>
      </c>
      <c r="O16" s="58">
        <v>2.1762722163221802</v>
      </c>
      <c r="P16" s="47">
        <v>115758.89749468084</v>
      </c>
      <c r="Q16" s="58">
        <v>1.4970813574703619</v>
      </c>
    </row>
    <row r="17" spans="1:17" ht="12.4" customHeight="1" x14ac:dyDescent="0.15">
      <c r="A17" s="209" t="s">
        <v>483</v>
      </c>
      <c r="B17" s="151">
        <v>77708.989698336532</v>
      </c>
      <c r="C17" s="58">
        <v>1.8493801994096484</v>
      </c>
      <c r="D17" s="151">
        <v>40403.98050272547</v>
      </c>
      <c r="E17" s="58">
        <v>3.627351479959271</v>
      </c>
      <c r="F17" s="151">
        <v>22836.341967559219</v>
      </c>
      <c r="G17" s="58">
        <v>3.1460275308848686</v>
      </c>
      <c r="H17" s="151">
        <v>40649.115759313368</v>
      </c>
      <c r="I17" s="58">
        <v>3.3246828427881403</v>
      </c>
      <c r="J17" s="151">
        <v>86998.137563448283</v>
      </c>
      <c r="K17" s="58">
        <v>4.4665924197297491</v>
      </c>
      <c r="L17" s="151">
        <v>209047.71117021277</v>
      </c>
      <c r="M17" s="58">
        <v>2.1322037692412752</v>
      </c>
      <c r="N17" s="47">
        <v>133428.74705000001</v>
      </c>
      <c r="O17" s="58">
        <v>1.8779993690747332</v>
      </c>
      <c r="P17" s="47">
        <v>101450.68452127659</v>
      </c>
      <c r="Q17" s="58">
        <v>1.31203675731612</v>
      </c>
    </row>
    <row r="18" spans="1:17" ht="12.4" customHeight="1" x14ac:dyDescent="0.15">
      <c r="A18" s="209" t="s">
        <v>488</v>
      </c>
      <c r="B18" s="151">
        <v>1126.4045708040094</v>
      </c>
      <c r="C18" s="58">
        <v>2.6807069785055392E-2</v>
      </c>
      <c r="D18" s="151">
        <v>517.1945161050545</v>
      </c>
      <c r="E18" s="58">
        <v>4.6432214600587163E-2</v>
      </c>
      <c r="F18" s="151">
        <v>188.98557466529351</v>
      </c>
      <c r="G18" s="58">
        <v>2.6035422909751516E-2</v>
      </c>
      <c r="H18" s="151">
        <v>407.26157815924029</v>
      </c>
      <c r="I18" s="58">
        <v>3.3309840968007293E-2</v>
      </c>
      <c r="J18" s="151">
        <v>1603.9254903448275</v>
      </c>
      <c r="K18" s="58">
        <v>8.2347526483089573E-2</v>
      </c>
      <c r="L18" s="151">
        <v>5239.3809284332692</v>
      </c>
      <c r="M18" s="58">
        <v>5.3439608123717577E-2</v>
      </c>
      <c r="N18" s="47">
        <v>11953.699849999999</v>
      </c>
      <c r="O18" s="58">
        <v>0.16824740749455108</v>
      </c>
      <c r="P18" s="47">
        <v>8122.6524787234039</v>
      </c>
      <c r="Q18" s="58">
        <v>0.10504826723722037</v>
      </c>
    </row>
    <row r="19" spans="1:17" ht="12.4" customHeight="1" x14ac:dyDescent="0.15">
      <c r="A19" s="209" t="s">
        <v>489</v>
      </c>
      <c r="B19" s="151">
        <v>1820.4637502665812</v>
      </c>
      <c r="C19" s="58">
        <v>4.3324840878199135E-2</v>
      </c>
      <c r="D19" s="151">
        <v>425.39137338949456</v>
      </c>
      <c r="E19" s="58">
        <v>3.8190396308160852E-2</v>
      </c>
      <c r="F19" s="151">
        <v>267.09756410916583</v>
      </c>
      <c r="G19" s="58">
        <v>3.6796448893322203E-2</v>
      </c>
      <c r="H19" s="151">
        <v>421.98604821037253</v>
      </c>
      <c r="I19" s="58">
        <v>3.4514152354213304E-2</v>
      </c>
      <c r="J19" s="151">
        <v>855.83063931034485</v>
      </c>
      <c r="K19" s="58">
        <v>4.393940782155447E-2</v>
      </c>
      <c r="L19" s="151">
        <v>4940.8626489361704</v>
      </c>
      <c r="M19" s="58">
        <v>5.039484003145716E-2</v>
      </c>
      <c r="N19" s="47">
        <v>3874.6107000000002</v>
      </c>
      <c r="O19" s="58">
        <v>5.4534848081002132E-2</v>
      </c>
      <c r="P19" s="47">
        <v>2628.8527021276595</v>
      </c>
      <c r="Q19" s="58">
        <v>3.3998305590909307E-2</v>
      </c>
    </row>
    <row r="20" spans="1:17" ht="12.4" customHeight="1" x14ac:dyDescent="0.15">
      <c r="A20" s="208" t="s">
        <v>490</v>
      </c>
      <c r="B20" s="151">
        <v>3193.6675963958201</v>
      </c>
      <c r="C20" s="58">
        <v>7.6005435654210612E-2</v>
      </c>
      <c r="D20" s="151">
        <v>464.96077242319132</v>
      </c>
      <c r="E20" s="58">
        <v>4.1742821498948604E-2</v>
      </c>
      <c r="F20" s="151">
        <v>165.72049201853758</v>
      </c>
      <c r="G20" s="58">
        <v>2.283033031571953E-2</v>
      </c>
      <c r="H20" s="151">
        <v>287.84990540540537</v>
      </c>
      <c r="I20" s="58">
        <v>2.3543184739025325E-2</v>
      </c>
      <c r="J20" s="151">
        <v>1600.9461537931036</v>
      </c>
      <c r="K20" s="58">
        <v>8.2194563644683416E-2</v>
      </c>
      <c r="L20" s="151">
        <v>12228.249888781433</v>
      </c>
      <c r="M20" s="58">
        <v>0.12472330052374729</v>
      </c>
      <c r="N20" s="47">
        <v>5363.4816000000001</v>
      </c>
      <c r="O20" s="58">
        <v>7.5490591671893703E-2</v>
      </c>
      <c r="P20" s="47">
        <v>3556.7077925531917</v>
      </c>
      <c r="Q20" s="58">
        <v>4.5998027326112162E-2</v>
      </c>
    </row>
    <row r="21" spans="1:17" ht="6" customHeight="1" x14ac:dyDescent="0.15">
      <c r="A21" s="208"/>
      <c r="B21" s="151"/>
      <c r="C21" s="58"/>
      <c r="D21" s="151"/>
      <c r="E21" s="58"/>
      <c r="F21" s="151"/>
      <c r="G21" s="58"/>
      <c r="H21" s="151"/>
      <c r="I21" s="58"/>
      <c r="J21" s="151"/>
      <c r="K21" s="58"/>
      <c r="L21" s="151"/>
      <c r="M21" s="58"/>
      <c r="N21" s="47"/>
      <c r="O21" s="58"/>
      <c r="P21" s="47"/>
      <c r="Q21" s="58"/>
    </row>
    <row r="22" spans="1:17" ht="12.4" customHeight="1" x14ac:dyDescent="0.15">
      <c r="A22" s="209" t="s">
        <v>491</v>
      </c>
      <c r="B22" s="151">
        <v>2412997.8276650673</v>
      </c>
      <c r="C22" s="58">
        <v>57.42643703161923</v>
      </c>
      <c r="D22" s="151">
        <v>504793.14459080773</v>
      </c>
      <c r="E22" s="58">
        <v>45.318855650404188</v>
      </c>
      <c r="F22" s="151">
        <v>290848.47487641609</v>
      </c>
      <c r="G22" s="58">
        <v>40.068471149054155</v>
      </c>
      <c r="H22" s="151">
        <v>555360.47872388596</v>
      </c>
      <c r="I22" s="58">
        <v>45.422819677273594</v>
      </c>
      <c r="J22" s="151">
        <v>982384.68687655171</v>
      </c>
      <c r="K22" s="58">
        <v>50.4368497826894</v>
      </c>
      <c r="L22" s="151">
        <v>6083353.6598520307</v>
      </c>
      <c r="M22" s="58">
        <v>62.04779535999262</v>
      </c>
      <c r="N22" s="47">
        <v>4406624.4926000005</v>
      </c>
      <c r="O22" s="58">
        <v>62.02290135986155</v>
      </c>
      <c r="P22" s="47">
        <v>4412121.1903191488</v>
      </c>
      <c r="Q22" s="58">
        <v>57.060878462757088</v>
      </c>
    </row>
    <row r="23" spans="1:17" ht="6" customHeight="1" x14ac:dyDescent="0.15">
      <c r="A23" s="208"/>
      <c r="B23" s="151"/>
      <c r="C23" s="58"/>
      <c r="D23" s="151"/>
      <c r="E23" s="58"/>
      <c r="F23" s="151"/>
      <c r="G23" s="58"/>
      <c r="H23" s="151"/>
      <c r="I23" s="58"/>
      <c r="J23" s="151"/>
      <c r="K23" s="58"/>
      <c r="L23" s="151"/>
      <c r="M23" s="58"/>
      <c r="N23" s="47"/>
      <c r="O23" s="58"/>
      <c r="P23" s="47"/>
      <c r="Q23" s="58"/>
    </row>
    <row r="24" spans="1:17" ht="12.4" customHeight="1" x14ac:dyDescent="0.15">
      <c r="A24" s="208" t="s">
        <v>492</v>
      </c>
      <c r="B24" s="151">
        <v>467123.44537822565</v>
      </c>
      <c r="C24" s="58">
        <v>11.11697441848221</v>
      </c>
      <c r="D24" s="151">
        <v>143466.67751325568</v>
      </c>
      <c r="E24" s="58">
        <v>12.880019704183438</v>
      </c>
      <c r="F24" s="151">
        <v>78612.963420957778</v>
      </c>
      <c r="G24" s="58">
        <v>10.830042200196219</v>
      </c>
      <c r="H24" s="151">
        <v>147447.06868371074</v>
      </c>
      <c r="I24" s="58">
        <v>12.059665513383806</v>
      </c>
      <c r="J24" s="151">
        <v>309669.10131310346</v>
      </c>
      <c r="K24" s="58">
        <v>15.89879621895216</v>
      </c>
      <c r="L24" s="151">
        <v>1112262.9301702126</v>
      </c>
      <c r="M24" s="58">
        <v>11.344640889970185</v>
      </c>
      <c r="N24" s="47">
        <v>697630.97535000008</v>
      </c>
      <c r="O24" s="58">
        <v>9.8191024087435661</v>
      </c>
      <c r="P24" s="47">
        <v>825331.48161702137</v>
      </c>
      <c r="Q24" s="58">
        <v>10.673809111900111</v>
      </c>
    </row>
    <row r="25" spans="1:17" ht="12.4" customHeight="1" x14ac:dyDescent="0.15">
      <c r="A25" s="208" t="s">
        <v>493</v>
      </c>
      <c r="B25" s="151">
        <v>3754.0327148645765</v>
      </c>
      <c r="C25" s="58">
        <v>8.9341449396751205E-2</v>
      </c>
      <c r="D25" s="151">
        <v>979.88080896927647</v>
      </c>
      <c r="E25" s="58">
        <v>8.7970839961142716E-2</v>
      </c>
      <c r="F25" s="151">
        <v>617.72176956745625</v>
      </c>
      <c r="G25" s="58">
        <v>8.5099868282181204E-2</v>
      </c>
      <c r="H25" s="151">
        <v>858.33012235208184</v>
      </c>
      <c r="I25" s="58">
        <v>7.0202644705214493E-2</v>
      </c>
      <c r="J25" s="151">
        <v>2179.4887324137931</v>
      </c>
      <c r="K25" s="58">
        <v>0.11189765808476224</v>
      </c>
      <c r="L25" s="151">
        <v>9835.9430889748564</v>
      </c>
      <c r="M25" s="58">
        <v>0.10032271968420955</v>
      </c>
      <c r="N25" s="47">
        <v>6075.9155499999997</v>
      </c>
      <c r="O25" s="58">
        <v>8.5518044812153249E-2</v>
      </c>
      <c r="P25" s="47">
        <v>5523.2606382978729</v>
      </c>
      <c r="Q25" s="58">
        <v>7.1430971726605716E-2</v>
      </c>
    </row>
    <row r="26" spans="1:17" ht="12.4" customHeight="1" x14ac:dyDescent="0.15">
      <c r="A26" s="208" t="s">
        <v>494</v>
      </c>
      <c r="B26" s="151">
        <v>7076.6379615056512</v>
      </c>
      <c r="C26" s="58">
        <v>0.16841544556432911</v>
      </c>
      <c r="D26" s="151">
        <v>980.63490621902872</v>
      </c>
      <c r="E26" s="58">
        <v>8.8038540611942148E-2</v>
      </c>
      <c r="F26" s="151">
        <v>514.36243460350147</v>
      </c>
      <c r="G26" s="58">
        <v>7.0860665093137903E-2</v>
      </c>
      <c r="H26" s="151">
        <v>930.34159094229369</v>
      </c>
      <c r="I26" s="58">
        <v>7.6092447955141279E-2</v>
      </c>
      <c r="J26" s="151">
        <v>2324.569648965517</v>
      </c>
      <c r="K26" s="58">
        <v>0.11934629250690457</v>
      </c>
      <c r="L26" s="151">
        <v>14642.671368471954</v>
      </c>
      <c r="M26" s="58">
        <v>0.14934944232991873</v>
      </c>
      <c r="N26" s="47">
        <v>5109.8599000000004</v>
      </c>
      <c r="O26" s="58">
        <v>7.1920885719358785E-2</v>
      </c>
      <c r="P26" s="47">
        <v>5496.5702978723402</v>
      </c>
      <c r="Q26" s="58">
        <v>7.1085792116740834E-2</v>
      </c>
    </row>
    <row r="27" spans="1:17" ht="12.4" customHeight="1" x14ac:dyDescent="0.15">
      <c r="A27" s="208" t="s">
        <v>495</v>
      </c>
      <c r="B27" s="151">
        <v>7581.9712509063766</v>
      </c>
      <c r="C27" s="58">
        <v>0.18044176817060861</v>
      </c>
      <c r="D27" s="151">
        <v>4681.3014784440038</v>
      </c>
      <c r="E27" s="58">
        <v>0.4202735877675205</v>
      </c>
      <c r="F27" s="151">
        <v>2408.1532672502576</v>
      </c>
      <c r="G27" s="58">
        <v>0.33175700767321292</v>
      </c>
      <c r="H27" s="151">
        <v>4795.2470639152671</v>
      </c>
      <c r="I27" s="58">
        <v>0.39220227408456154</v>
      </c>
      <c r="J27" s="151">
        <v>10555.042608965518</v>
      </c>
      <c r="K27" s="58">
        <v>0.54190899515230073</v>
      </c>
      <c r="L27" s="151">
        <v>22065.521396518376</v>
      </c>
      <c r="M27" s="58">
        <v>0.2250595695526294</v>
      </c>
      <c r="N27" s="47">
        <v>8105.3645999999999</v>
      </c>
      <c r="O27" s="58">
        <v>0.11408238435467402</v>
      </c>
      <c r="P27" s="47">
        <v>15502.893851063829</v>
      </c>
      <c r="Q27" s="58">
        <v>0.20049511418624238</v>
      </c>
    </row>
    <row r="28" spans="1:17" ht="12.4" customHeight="1" x14ac:dyDescent="0.15">
      <c r="A28" s="208" t="s">
        <v>496</v>
      </c>
      <c r="B28" s="151">
        <v>94103.929590957574</v>
      </c>
      <c r="C28" s="58">
        <v>2.2395599884614383</v>
      </c>
      <c r="D28" s="151">
        <v>49952.154627106051</v>
      </c>
      <c r="E28" s="58">
        <v>4.484558693457565</v>
      </c>
      <c r="F28" s="151">
        <v>24805.423237899071</v>
      </c>
      <c r="G28" s="58">
        <v>3.4172961909810917</v>
      </c>
      <c r="H28" s="151">
        <v>49056.589419284152</v>
      </c>
      <c r="I28" s="58">
        <v>4.01232838947125</v>
      </c>
      <c r="J28" s="151">
        <v>119001.78376827585</v>
      </c>
      <c r="K28" s="58">
        <v>6.1096993590931712</v>
      </c>
      <c r="L28" s="151">
        <v>245955.42369148936</v>
      </c>
      <c r="M28" s="58">
        <v>2.5086478035309581</v>
      </c>
      <c r="N28" s="47">
        <v>156063.38630000001</v>
      </c>
      <c r="O28" s="58">
        <v>2.1965801784621224</v>
      </c>
      <c r="P28" s="47">
        <v>124080.35014361702</v>
      </c>
      <c r="Q28" s="58">
        <v>1.604700658426188</v>
      </c>
    </row>
    <row r="29" spans="1:17" ht="12.4" customHeight="1" x14ac:dyDescent="0.15">
      <c r="A29" s="208" t="s">
        <v>497</v>
      </c>
      <c r="B29" s="151">
        <v>86223.299062166785</v>
      </c>
      <c r="C29" s="58">
        <v>2.0520104898077345</v>
      </c>
      <c r="D29" s="151">
        <v>45721.802320118928</v>
      </c>
      <c r="E29" s="58">
        <v>4.104770006536886</v>
      </c>
      <c r="F29" s="151">
        <v>22601.527733522144</v>
      </c>
      <c r="G29" s="58">
        <v>3.1136785651015702</v>
      </c>
      <c r="H29" s="151">
        <v>44386.481056975892</v>
      </c>
      <c r="I29" s="58">
        <v>3.6303611841312353</v>
      </c>
      <c r="J29" s="151">
        <v>110173.70308758621</v>
      </c>
      <c r="K29" s="58">
        <v>5.6564547339381397</v>
      </c>
      <c r="L29" s="151">
        <v>222280.11675822048</v>
      </c>
      <c r="M29" s="58">
        <v>2.2671690597624736</v>
      </c>
      <c r="N29" s="47">
        <v>148297.40109999999</v>
      </c>
      <c r="O29" s="58">
        <v>2.0872745331023674</v>
      </c>
      <c r="P29" s="47">
        <v>115729.23746276596</v>
      </c>
      <c r="Q29" s="58">
        <v>1.4966977715706793</v>
      </c>
    </row>
    <row r="30" spans="1:17" ht="12.4" customHeight="1" x14ac:dyDescent="0.15">
      <c r="A30" s="208" t="s">
        <v>498</v>
      </c>
      <c r="B30" s="151">
        <v>42.04228769460439</v>
      </c>
      <c r="C30" s="58">
        <v>1.0005557233740442E-3</v>
      </c>
      <c r="D30" s="151">
        <v>39.106550668979189</v>
      </c>
      <c r="E30" s="58">
        <v>3.5108720150890853E-3</v>
      </c>
      <c r="F30" s="151">
        <v>10.777999485066941</v>
      </c>
      <c r="G30" s="58">
        <v>1.4848211309872784E-3</v>
      </c>
      <c r="H30" s="151">
        <v>92.327343681519352</v>
      </c>
      <c r="I30" s="58">
        <v>7.551434507842205E-3</v>
      </c>
      <c r="J30" s="151">
        <v>14.492455172413793</v>
      </c>
      <c r="K30" s="58">
        <v>7.4406064577149449E-4</v>
      </c>
      <c r="L30" s="151">
        <v>75.995293036750482</v>
      </c>
      <c r="M30" s="58">
        <v>7.751218578309091E-4</v>
      </c>
      <c r="N30" s="47">
        <v>0</v>
      </c>
      <c r="O30" s="58">
        <v>0</v>
      </c>
      <c r="P30" s="47">
        <v>137.04672340425532</v>
      </c>
      <c r="Q30" s="58">
        <v>1.7723915755187233E-3</v>
      </c>
    </row>
    <row r="31" spans="1:17" ht="12.4" customHeight="1" x14ac:dyDescent="0.15">
      <c r="A31" s="208" t="s">
        <v>499</v>
      </c>
      <c r="B31" s="151">
        <v>1249.3873268287482</v>
      </c>
      <c r="C31" s="58">
        <v>2.9733911000517085E-2</v>
      </c>
      <c r="D31" s="151">
        <v>273.78269388007931</v>
      </c>
      <c r="E31" s="58">
        <v>2.4579411421262104E-2</v>
      </c>
      <c r="F31" s="151">
        <v>117.4966439237899</v>
      </c>
      <c r="G31" s="58">
        <v>1.6186816482952143E-2</v>
      </c>
      <c r="H31" s="151">
        <v>277.27004565376188</v>
      </c>
      <c r="I31" s="58">
        <v>2.2677860179355542E-2</v>
      </c>
      <c r="J31" s="151">
        <v>685.82865862068968</v>
      </c>
      <c r="K31" s="58">
        <v>3.5211295018752531E-2</v>
      </c>
      <c r="L31" s="151">
        <v>4889.1959912959383</v>
      </c>
      <c r="M31" s="58">
        <v>4.9867860608683652E-2</v>
      </c>
      <c r="N31" s="47">
        <v>4386.6860500000003</v>
      </c>
      <c r="O31" s="58">
        <v>6.1742269311288824E-2</v>
      </c>
      <c r="P31" s="47">
        <v>1248.5180372340426</v>
      </c>
      <c r="Q31" s="58">
        <v>1.6146776778817019E-2</v>
      </c>
    </row>
    <row r="32" spans="1:17" ht="12.4" customHeight="1" x14ac:dyDescent="0.15">
      <c r="A32" s="208" t="s">
        <v>500</v>
      </c>
      <c r="B32" s="151">
        <v>731.25977457880151</v>
      </c>
      <c r="C32" s="58">
        <v>1.7403100374624326E-2</v>
      </c>
      <c r="D32" s="151">
        <v>351.69284799306246</v>
      </c>
      <c r="E32" s="58">
        <v>3.1573957733512723E-2</v>
      </c>
      <c r="F32" s="151">
        <v>208.35553553038105</v>
      </c>
      <c r="G32" s="58">
        <v>2.8703907653949846E-2</v>
      </c>
      <c r="H32" s="151">
        <v>457.47259715120521</v>
      </c>
      <c r="I32" s="58">
        <v>3.7416589915510473E-2</v>
      </c>
      <c r="J32" s="151">
        <v>535.89779172413796</v>
      </c>
      <c r="K32" s="58">
        <v>2.7513658123074783E-2</v>
      </c>
      <c r="L32" s="151">
        <v>2510.9619206963253</v>
      </c>
      <c r="M32" s="58">
        <v>2.5610816027403088E-2</v>
      </c>
      <c r="N32" s="47">
        <v>689.10840000000007</v>
      </c>
      <c r="O32" s="58">
        <v>9.6991478151191926E-3</v>
      </c>
      <c r="P32" s="47">
        <v>1001.7675691489362</v>
      </c>
      <c r="Q32" s="58">
        <v>1.2955613648274309E-2</v>
      </c>
    </row>
    <row r="33" spans="1:17" ht="12.4" customHeight="1" x14ac:dyDescent="0.15">
      <c r="A33" s="208" t="s">
        <v>501</v>
      </c>
      <c r="B33" s="151">
        <v>5857.9411396886335</v>
      </c>
      <c r="C33" s="58">
        <v>0.13941193155518858</v>
      </c>
      <c r="D33" s="151">
        <v>3565.770214444995</v>
      </c>
      <c r="E33" s="58">
        <v>0.32012444575081533</v>
      </c>
      <c r="F33" s="151">
        <v>1867.2653254376933</v>
      </c>
      <c r="G33" s="58">
        <v>0.25724208061163256</v>
      </c>
      <c r="H33" s="151">
        <v>3843.0383758217677</v>
      </c>
      <c r="I33" s="58">
        <v>0.31432132073730634</v>
      </c>
      <c r="J33" s="151">
        <v>7591.8617751724141</v>
      </c>
      <c r="K33" s="58">
        <v>0.38977561136743349</v>
      </c>
      <c r="L33" s="151">
        <v>16199.153728239846</v>
      </c>
      <c r="M33" s="58">
        <v>0.1652249452745668</v>
      </c>
      <c r="N33" s="47">
        <v>2690.1907500000002</v>
      </c>
      <c r="O33" s="58">
        <v>3.7864228233346696E-2</v>
      </c>
      <c r="P33" s="47">
        <v>5963.7803510638296</v>
      </c>
      <c r="Q33" s="58">
        <v>7.712810485289881E-2</v>
      </c>
    </row>
    <row r="34" spans="1:17" ht="12.4" customHeight="1" x14ac:dyDescent="0.15">
      <c r="A34" s="208" t="s">
        <v>502</v>
      </c>
      <c r="B34" s="151">
        <v>0.87502665813606317</v>
      </c>
      <c r="C34" s="58">
        <v>2.0824578749439997E-5</v>
      </c>
      <c r="D34" s="151">
        <v>1.0166005946481664</v>
      </c>
      <c r="E34" s="58">
        <v>9.1267435179456021E-5</v>
      </c>
      <c r="F34" s="151">
        <v>2.1127703398558189</v>
      </c>
      <c r="G34" s="58">
        <v>2.9106385186671865E-4</v>
      </c>
      <c r="H34" s="151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47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08" t="s">
        <v>503</v>
      </c>
      <c r="B35" s="151">
        <v>315.4659190658989</v>
      </c>
      <c r="C35" s="58">
        <v>7.5077082661071945E-3</v>
      </c>
      <c r="D35" s="151">
        <v>102.72348154112983</v>
      </c>
      <c r="E35" s="58">
        <v>9.2222144491345675E-3</v>
      </c>
      <c r="F35" s="151">
        <v>92.611922760041196</v>
      </c>
      <c r="G35" s="58">
        <v>1.275859588655536E-2</v>
      </c>
      <c r="H35" s="151">
        <v>102.31912965668371</v>
      </c>
      <c r="I35" s="58">
        <v>8.3686606339192279E-3</v>
      </c>
      <c r="J35" s="151">
        <v>130.57203999999999</v>
      </c>
      <c r="K35" s="58">
        <v>6.7037306823644269E-3</v>
      </c>
      <c r="L35" s="151">
        <v>2015.7209342359768</v>
      </c>
      <c r="M35" s="58">
        <v>2.0559554322108771E-2</v>
      </c>
      <c r="N35" s="47">
        <v>1086</v>
      </c>
      <c r="O35" s="58">
        <v>1.5285366608823001E-2</v>
      </c>
      <c r="P35" s="47">
        <v>314.25531914893617</v>
      </c>
      <c r="Q35" s="58">
        <v>4.0641867706574276E-3</v>
      </c>
    </row>
    <row r="36" spans="1:17" ht="12.4" customHeight="1" x14ac:dyDescent="0.15">
      <c r="A36" s="208" t="s">
        <v>504</v>
      </c>
      <c r="B36" s="151">
        <v>3180.8032752185968</v>
      </c>
      <c r="C36" s="58">
        <v>7.5699280330915872E-2</v>
      </c>
      <c r="D36" s="151">
        <v>88.083208498513386</v>
      </c>
      <c r="E36" s="58">
        <v>7.9078534523372261E-3</v>
      </c>
      <c r="F36" s="151">
        <v>18.944255921730175</v>
      </c>
      <c r="G36" s="58">
        <v>2.6098378963915069E-3</v>
      </c>
      <c r="H36" s="151">
        <v>53.307360847333818</v>
      </c>
      <c r="I36" s="58">
        <v>4.3599981129439627E-3</v>
      </c>
      <c r="J36" s="151">
        <v>338.94663103448272</v>
      </c>
      <c r="K36" s="58">
        <v>1.7401940952671925E-2</v>
      </c>
      <c r="L36" s="151">
        <v>10871.759389748549</v>
      </c>
      <c r="M36" s="58">
        <v>0.11088763526442819</v>
      </c>
      <c r="N36" s="47">
        <v>170</v>
      </c>
      <c r="O36" s="58">
        <v>2.3927369461325138E-3</v>
      </c>
      <c r="P36" s="47">
        <v>26601.456478723405</v>
      </c>
      <c r="Q36" s="58">
        <v>0.3440300956363716</v>
      </c>
    </row>
    <row r="37" spans="1:17" ht="12.4" customHeight="1" x14ac:dyDescent="0.15">
      <c r="A37" s="208" t="s">
        <v>505</v>
      </c>
      <c r="B37" s="151">
        <v>195.14087609298358</v>
      </c>
      <c r="C37" s="58">
        <v>4.6441174147647006E-3</v>
      </c>
      <c r="D37" s="151">
        <v>82.66835121407334</v>
      </c>
      <c r="E37" s="58">
        <v>7.4217233646554715E-3</v>
      </c>
      <c r="F37" s="151">
        <v>28.703934860968076</v>
      </c>
      <c r="G37" s="58">
        <v>3.9543710391801972E-3</v>
      </c>
      <c r="H37" s="151">
        <v>104.18968955441927</v>
      </c>
      <c r="I37" s="58">
        <v>8.5216533443937242E-3</v>
      </c>
      <c r="J37" s="151">
        <v>186.58032965517242</v>
      </c>
      <c r="K37" s="58">
        <v>9.5792658262446456E-3</v>
      </c>
      <c r="L37" s="151">
        <v>213.47238878143133</v>
      </c>
      <c r="M37" s="58">
        <v>2.1773337265486577E-3</v>
      </c>
      <c r="N37" s="47">
        <v>0</v>
      </c>
      <c r="O37" s="58">
        <v>0</v>
      </c>
      <c r="P37" s="47">
        <v>109.89893617021276</v>
      </c>
      <c r="Q37" s="58">
        <v>1.4212959185604791E-3</v>
      </c>
    </row>
    <row r="38" spans="1:17" ht="12.4" customHeight="1" x14ac:dyDescent="0.15">
      <c r="A38" s="208" t="s">
        <v>506</v>
      </c>
      <c r="B38" s="151">
        <v>1880.5669911494988</v>
      </c>
      <c r="C38" s="58">
        <v>4.4755225497027804E-2</v>
      </c>
      <c r="D38" s="151">
        <v>831.90139383052519</v>
      </c>
      <c r="E38" s="58">
        <v>7.4685679840078678E-2</v>
      </c>
      <c r="F38" s="151">
        <v>560.22341632337793</v>
      </c>
      <c r="G38" s="58">
        <v>7.7178660825076906E-2</v>
      </c>
      <c r="H38" s="151">
        <v>874.21494010226445</v>
      </c>
      <c r="I38" s="58">
        <v>7.1501860691794678E-2</v>
      </c>
      <c r="J38" s="151">
        <v>1479.7239972413793</v>
      </c>
      <c r="K38" s="58">
        <v>7.5970867589554167E-2</v>
      </c>
      <c r="L38" s="151">
        <v>3244.6761479690522</v>
      </c>
      <c r="M38" s="58">
        <v>3.3094410237449488E-2</v>
      </c>
      <c r="N38" s="47">
        <v>0</v>
      </c>
      <c r="O38" s="58">
        <v>0</v>
      </c>
      <c r="P38" s="47">
        <v>3377.3389148936171</v>
      </c>
      <c r="Q38" s="58">
        <v>4.3678293736157489E-2</v>
      </c>
    </row>
    <row r="39" spans="1:17" ht="12.4" customHeight="1" x14ac:dyDescent="0.15">
      <c r="A39" s="208" t="s">
        <v>507</v>
      </c>
      <c r="B39" s="151">
        <v>20285.995398059287</v>
      </c>
      <c r="C39" s="58">
        <v>0.48278221554705381</v>
      </c>
      <c r="D39" s="151">
        <v>5126.1999298810706</v>
      </c>
      <c r="E39" s="58">
        <v>0.46021527262559964</v>
      </c>
      <c r="F39" s="151">
        <v>2112.8672566941295</v>
      </c>
      <c r="G39" s="58">
        <v>0.29107720352531463</v>
      </c>
      <c r="H39" s="151">
        <v>4893.6885084002924</v>
      </c>
      <c r="I39" s="58">
        <v>0.40025377964341641</v>
      </c>
      <c r="J39" s="151">
        <v>13636.820877931033</v>
      </c>
      <c r="K39" s="58">
        <v>0.70013131853721577</v>
      </c>
      <c r="L39" s="151">
        <v>55295.570165377176</v>
      </c>
      <c r="M39" s="58">
        <v>0.56399289171343192</v>
      </c>
      <c r="N39" s="47">
        <v>12050.225900000001</v>
      </c>
      <c r="O39" s="58">
        <v>0.16960600423631134</v>
      </c>
      <c r="P39" s="47">
        <v>23733.138622340426</v>
      </c>
      <c r="Q39" s="58">
        <v>0.30693484608730237</v>
      </c>
    </row>
    <row r="40" spans="1:17" ht="12.4" customHeight="1" x14ac:dyDescent="0.15">
      <c r="A40" s="208" t="s">
        <v>508</v>
      </c>
      <c r="B40" s="151">
        <v>35932.081141714654</v>
      </c>
      <c r="C40" s="58">
        <v>0.85514017934131492</v>
      </c>
      <c r="D40" s="151">
        <v>10409.480168111993</v>
      </c>
      <c r="E40" s="58">
        <v>0.93453275701043059</v>
      </c>
      <c r="F40" s="151">
        <v>6361.1598267250256</v>
      </c>
      <c r="G40" s="58">
        <v>0.87633930038641417</v>
      </c>
      <c r="H40" s="151">
        <v>11315.839200511322</v>
      </c>
      <c r="I40" s="58">
        <v>0.92552016787892244</v>
      </c>
      <c r="J40" s="151">
        <v>19541.938909655171</v>
      </c>
      <c r="K40" s="58">
        <v>1.0033074114607279</v>
      </c>
      <c r="L40" s="151">
        <v>91662.866685686648</v>
      </c>
      <c r="M40" s="58">
        <v>0.93492489706115656</v>
      </c>
      <c r="N40" s="47">
        <v>51774.2183</v>
      </c>
      <c r="O40" s="58">
        <v>0.72871814696200066</v>
      </c>
      <c r="P40" s="47">
        <v>59987.754026595743</v>
      </c>
      <c r="Q40" s="58">
        <v>0.77580687250291724</v>
      </c>
    </row>
    <row r="41" spans="1:17" ht="12.4" customHeight="1" x14ac:dyDescent="0.15">
      <c r="A41" s="208" t="s">
        <v>509</v>
      </c>
      <c r="B41" s="151">
        <v>34043.61782256345</v>
      </c>
      <c r="C41" s="58">
        <v>0.81019703076471694</v>
      </c>
      <c r="D41" s="151">
        <v>9050.7105241575809</v>
      </c>
      <c r="E41" s="58">
        <v>0.8125463829552978</v>
      </c>
      <c r="F41" s="151">
        <v>4648.7323208032958</v>
      </c>
      <c r="G41" s="58">
        <v>0.640428308778064</v>
      </c>
      <c r="H41" s="151">
        <v>9405.1479422936463</v>
      </c>
      <c r="I41" s="58">
        <v>0.76924512165959236</v>
      </c>
      <c r="J41" s="151">
        <v>20172.664793793105</v>
      </c>
      <c r="K41" s="58">
        <v>1.0356896616090514</v>
      </c>
      <c r="L41" s="151">
        <v>96418.8677630561</v>
      </c>
      <c r="M41" s="58">
        <v>0.98343422235783873</v>
      </c>
      <c r="N41" s="47">
        <v>40823.808400000002</v>
      </c>
      <c r="O41" s="58">
        <v>0.57459196847361693</v>
      </c>
      <c r="P41" s="47">
        <v>50699.850462765957</v>
      </c>
      <c r="Q41" s="58">
        <v>0.65568869950432729</v>
      </c>
    </row>
    <row r="42" spans="1:17" ht="12.4" customHeight="1" x14ac:dyDescent="0.15">
      <c r="A42" s="208" t="s">
        <v>510</v>
      </c>
      <c r="B42" s="151">
        <v>45.50804116016208</v>
      </c>
      <c r="C42" s="58">
        <v>1.0830364744444053E-3</v>
      </c>
      <c r="D42" s="151">
        <v>7.9426266105054513</v>
      </c>
      <c r="E42" s="58">
        <v>7.1306584232307016E-4</v>
      </c>
      <c r="F42" s="151">
        <v>7.8092494850669407</v>
      </c>
      <c r="G42" s="58">
        <v>1.0758340328967738E-3</v>
      </c>
      <c r="H42" s="151">
        <v>10.796525200876554</v>
      </c>
      <c r="I42" s="58">
        <v>8.830455823349596E-4</v>
      </c>
      <c r="J42" s="151">
        <v>2.910945517241379</v>
      </c>
      <c r="K42" s="58">
        <v>1.4945155776552332E-4</v>
      </c>
      <c r="L42" s="151">
        <v>242.83465764023211</v>
      </c>
      <c r="M42" s="58">
        <v>2.4768172271512293E-3</v>
      </c>
      <c r="N42" s="47">
        <v>0</v>
      </c>
      <c r="O42" s="58">
        <v>0</v>
      </c>
      <c r="P42" s="47">
        <v>0</v>
      </c>
      <c r="Q42" s="58">
        <v>0</v>
      </c>
    </row>
    <row r="43" spans="1:17" ht="12.4" customHeight="1" x14ac:dyDescent="0.15">
      <c r="A43" s="208" t="s">
        <v>511</v>
      </c>
      <c r="B43" s="151">
        <v>5240.6144591597358</v>
      </c>
      <c r="C43" s="58">
        <v>0.12472030135938553</v>
      </c>
      <c r="D43" s="151">
        <v>3021.2893733894948</v>
      </c>
      <c r="E43" s="58">
        <v>0.27124254451143343</v>
      </c>
      <c r="F43" s="151">
        <v>2050.6096609165807</v>
      </c>
      <c r="G43" s="58">
        <v>0.28250034342218994</v>
      </c>
      <c r="H43" s="151">
        <v>3339.5025525931337</v>
      </c>
      <c r="I43" s="58">
        <v>0.27313722900626103</v>
      </c>
      <c r="J43" s="151">
        <v>5020.4978689655172</v>
      </c>
      <c r="K43" s="58">
        <v>0.25775859521632166</v>
      </c>
      <c r="L43" s="151">
        <v>13309.320685686653</v>
      </c>
      <c r="M43" s="58">
        <v>0.13574979402168916</v>
      </c>
      <c r="N43" s="47">
        <v>0</v>
      </c>
      <c r="O43" s="58">
        <v>0</v>
      </c>
      <c r="P43" s="47">
        <v>31284.805808510639</v>
      </c>
      <c r="Q43" s="58">
        <v>0.40459870093487971</v>
      </c>
    </row>
    <row r="44" spans="1:17" ht="12.4" customHeight="1" x14ac:dyDescent="0.15">
      <c r="A44" s="208" t="s">
        <v>512</v>
      </c>
      <c r="B44" s="151">
        <v>15168.933784922159</v>
      </c>
      <c r="C44" s="58">
        <v>0.36100232285726919</v>
      </c>
      <c r="D44" s="151">
        <v>5069.9032500000003</v>
      </c>
      <c r="E44" s="58">
        <v>0.45516112096671496</v>
      </c>
      <c r="F44" s="151">
        <v>2693.8630512358391</v>
      </c>
      <c r="G44" s="58">
        <v>0.37111755182422862</v>
      </c>
      <c r="H44" s="151">
        <v>5114.7252885317748</v>
      </c>
      <c r="I44" s="58">
        <v>0.4183323325664256</v>
      </c>
      <c r="J44" s="151">
        <v>11349.777312413793</v>
      </c>
      <c r="K44" s="58">
        <v>0.58271166175570221</v>
      </c>
      <c r="L44" s="151">
        <v>31896.989558994195</v>
      </c>
      <c r="M44" s="58">
        <v>0.32533664676079888</v>
      </c>
      <c r="N44" s="47">
        <v>30503.954899999997</v>
      </c>
      <c r="O44" s="58">
        <v>0.42934082289641134</v>
      </c>
      <c r="P44" s="47">
        <v>15934.315143617021</v>
      </c>
      <c r="Q44" s="58">
        <v>0.20607457968112433</v>
      </c>
    </row>
    <row r="45" spans="1:17" ht="12.4" customHeight="1" x14ac:dyDescent="0.15">
      <c r="A45" s="208" t="s">
        <v>513</v>
      </c>
      <c r="B45" s="151">
        <v>17435.022895606737</v>
      </c>
      <c r="C45" s="58">
        <v>0.41493250966920231</v>
      </c>
      <c r="D45" s="151">
        <v>7901.801626982161</v>
      </c>
      <c r="E45" s="58">
        <v>0.70940069442031506</v>
      </c>
      <c r="F45" s="151">
        <v>5005.9704667868173</v>
      </c>
      <c r="G45" s="58">
        <v>0.68964289156645397</v>
      </c>
      <c r="H45" s="151">
        <v>8627.2407618699781</v>
      </c>
      <c r="I45" s="58">
        <v>0.70562025288385022</v>
      </c>
      <c r="J45" s="151">
        <v>14288.805678620691</v>
      </c>
      <c r="K45" s="58">
        <v>0.73360502786134463</v>
      </c>
      <c r="L45" s="151">
        <v>46902.126903288197</v>
      </c>
      <c r="M45" s="58">
        <v>0.47838309833106374</v>
      </c>
      <c r="N45" s="47">
        <v>31946.43305</v>
      </c>
      <c r="O45" s="58">
        <v>0.44964359209343419</v>
      </c>
      <c r="P45" s="47">
        <v>32213.902228723404</v>
      </c>
      <c r="Q45" s="58">
        <v>0.41661447648299155</v>
      </c>
    </row>
    <row r="46" spans="1:17" ht="12.4" customHeight="1" x14ac:dyDescent="0.15">
      <c r="A46" s="208" t="s">
        <v>514</v>
      </c>
      <c r="B46" s="151">
        <v>5068.2703600981022</v>
      </c>
      <c r="C46" s="58">
        <v>0.12061871973379783</v>
      </c>
      <c r="D46" s="151">
        <v>2107.8058522051538</v>
      </c>
      <c r="E46" s="58">
        <v>0.18923265931552039</v>
      </c>
      <c r="F46" s="151">
        <v>1233.1305249742531</v>
      </c>
      <c r="G46" s="58">
        <v>0.16988108630771895</v>
      </c>
      <c r="H46" s="151">
        <v>2118.4578265157047</v>
      </c>
      <c r="I46" s="58">
        <v>0.17326823123755913</v>
      </c>
      <c r="J46" s="151">
        <v>4430.6154144827588</v>
      </c>
      <c r="K46" s="58">
        <v>0.22747329746724382</v>
      </c>
      <c r="L46" s="151">
        <v>15633.566845261121</v>
      </c>
      <c r="M46" s="58">
        <v>0.15945618331601685</v>
      </c>
      <c r="N46" s="47">
        <v>7585.0640999999996</v>
      </c>
      <c r="O46" s="58">
        <v>0.10675919476972567</v>
      </c>
      <c r="P46" s="47">
        <v>9092.8160159574472</v>
      </c>
      <c r="Q46" s="58">
        <v>0.11759515371182012</v>
      </c>
    </row>
    <row r="47" spans="1:17" ht="12.4" customHeight="1" x14ac:dyDescent="0.15">
      <c r="A47" s="209" t="s">
        <v>515</v>
      </c>
      <c r="B47" s="151">
        <v>32025.323498827041</v>
      </c>
      <c r="C47" s="58">
        <v>0.76216406091928746</v>
      </c>
      <c r="D47" s="151">
        <v>3212.1482791129829</v>
      </c>
      <c r="E47" s="58">
        <v>0.28837730018464741</v>
      </c>
      <c r="F47" s="151">
        <v>2055.1695829042224</v>
      </c>
      <c r="G47" s="58">
        <v>0.28312853685755657</v>
      </c>
      <c r="H47" s="151">
        <v>3484.6784536157779</v>
      </c>
      <c r="I47" s="58">
        <v>0.28501113618235274</v>
      </c>
      <c r="J47" s="151">
        <v>5796.6432020689663</v>
      </c>
      <c r="K47" s="58">
        <v>0.29760686046131246</v>
      </c>
      <c r="L47" s="151">
        <v>40387.832547388782</v>
      </c>
      <c r="M47" s="58">
        <v>0.41193987873376131</v>
      </c>
      <c r="N47" s="47">
        <v>17695.398649999999</v>
      </c>
      <c r="O47" s="58">
        <v>0.24906137721410829</v>
      </c>
      <c r="P47" s="47">
        <v>15917.189734042553</v>
      </c>
      <c r="Q47" s="58">
        <v>0.20585310097004594</v>
      </c>
    </row>
    <row r="48" spans="1:17" ht="12.4" customHeight="1" x14ac:dyDescent="0.15">
      <c r="A48" s="208" t="s">
        <v>516</v>
      </c>
      <c r="B48" s="151">
        <v>3633.7031664534015</v>
      </c>
      <c r="C48" s="58">
        <v>8.6477751321413915E-2</v>
      </c>
      <c r="D48" s="151">
        <v>1748.0459703914767</v>
      </c>
      <c r="E48" s="58">
        <v>0.15693446682335277</v>
      </c>
      <c r="F48" s="151">
        <v>1131.92133753862</v>
      </c>
      <c r="G48" s="58">
        <v>0.1559380962043429</v>
      </c>
      <c r="H48" s="151">
        <v>2000.1124707815925</v>
      </c>
      <c r="I48" s="58">
        <v>0.1635887888589703</v>
      </c>
      <c r="J48" s="151">
        <v>2922.4390710344828</v>
      </c>
      <c r="K48" s="58">
        <v>0.15004165109034415</v>
      </c>
      <c r="L48" s="151">
        <v>14990.790864603483</v>
      </c>
      <c r="M48" s="58">
        <v>0.15290012316561394</v>
      </c>
      <c r="N48" s="47">
        <v>12237.48905</v>
      </c>
      <c r="O48" s="58">
        <v>0.17224171869310048</v>
      </c>
      <c r="P48" s="47">
        <v>11934.057845744681</v>
      </c>
      <c r="Q48" s="58">
        <v>0.15434023566662103</v>
      </c>
    </row>
    <row r="49" spans="1:17" ht="12.4" customHeight="1" x14ac:dyDescent="0.15">
      <c r="A49" s="208" t="s">
        <v>517</v>
      </c>
      <c r="B49" s="151">
        <v>979.28101663467692</v>
      </c>
      <c r="C49" s="58">
        <v>2.3305706699474567E-2</v>
      </c>
      <c r="D49" s="151">
        <v>341.07054311199209</v>
      </c>
      <c r="E49" s="58">
        <v>3.062031819474673E-2</v>
      </c>
      <c r="F49" s="151">
        <v>195.89030587023686</v>
      </c>
      <c r="G49" s="58">
        <v>2.6986646818334167E-2</v>
      </c>
      <c r="H49" s="151">
        <v>324.13991709276843</v>
      </c>
      <c r="I49" s="58">
        <v>2.6511337353609901E-2</v>
      </c>
      <c r="J49" s="151">
        <v>761.92302275862062</v>
      </c>
      <c r="K49" s="58">
        <v>3.9118074170142514E-2</v>
      </c>
      <c r="L49" s="151">
        <v>2840.9340367504833</v>
      </c>
      <c r="M49" s="58">
        <v>2.8976400781508954E-2</v>
      </c>
      <c r="N49" s="47">
        <v>953.48169999999993</v>
      </c>
      <c r="O49" s="58">
        <v>1.3420181712066104E-2</v>
      </c>
      <c r="P49" s="47">
        <v>1183.6768563829787</v>
      </c>
      <c r="Q49" s="58">
        <v>1.5308201730597054E-2</v>
      </c>
    </row>
    <row r="50" spans="1:17" ht="12.4" customHeight="1" x14ac:dyDescent="0.15">
      <c r="A50" s="208" t="s">
        <v>518</v>
      </c>
      <c r="B50" s="151">
        <v>86251.865184261042</v>
      </c>
      <c r="C50" s="58">
        <v>2.0526903290487302</v>
      </c>
      <c r="D50" s="151">
        <v>12885.039218780972</v>
      </c>
      <c r="E50" s="58">
        <v>1.1567812254642988</v>
      </c>
      <c r="F50" s="151">
        <v>7075.1876822863023</v>
      </c>
      <c r="G50" s="58">
        <v>0.97470668753649159</v>
      </c>
      <c r="H50" s="151">
        <v>13189.957791453617</v>
      </c>
      <c r="I50" s="58">
        <v>1.0788039431410827</v>
      </c>
      <c r="J50" s="151">
        <v>27871.657367586206</v>
      </c>
      <c r="K50" s="58">
        <v>1.4309655012163109</v>
      </c>
      <c r="L50" s="151">
        <v>156960.40324661508</v>
      </c>
      <c r="M50" s="58">
        <v>1.6009338803597986</v>
      </c>
      <c r="N50" s="47">
        <v>46156.2094</v>
      </c>
      <c r="O50" s="58">
        <v>0.64964510308711076</v>
      </c>
      <c r="P50" s="47">
        <v>80543.078297872329</v>
      </c>
      <c r="Q50" s="58">
        <v>1.0416438269771964</v>
      </c>
    </row>
    <row r="51" spans="1:17" ht="12.4" customHeight="1" x14ac:dyDescent="0.15">
      <c r="A51" s="208" t="s">
        <v>519</v>
      </c>
      <c r="B51" s="151">
        <v>661.01870580081038</v>
      </c>
      <c r="C51" s="58">
        <v>1.5731447683118946E-2</v>
      </c>
      <c r="D51" s="151">
        <v>308.20321828543109</v>
      </c>
      <c r="E51" s="58">
        <v>2.7669585671155746E-2</v>
      </c>
      <c r="F51" s="151">
        <v>166.56008599382079</v>
      </c>
      <c r="G51" s="58">
        <v>2.2945996203222806E-2</v>
      </c>
      <c r="H51" s="151">
        <v>284.90333856829801</v>
      </c>
      <c r="I51" s="58">
        <v>2.3302185641616551E-2</v>
      </c>
      <c r="J51" s="151">
        <v>731.60804344827591</v>
      </c>
      <c r="K51" s="58">
        <v>3.7561665486185364E-2</v>
      </c>
      <c r="L51" s="151">
        <v>1839.1557514506769</v>
      </c>
      <c r="M51" s="58">
        <v>1.8758659463494146E-2</v>
      </c>
      <c r="N51" s="47">
        <v>1699.83725</v>
      </c>
      <c r="O51" s="58">
        <v>2.3925078767572296E-2</v>
      </c>
      <c r="P51" s="47">
        <v>632.12787234042548</v>
      </c>
      <c r="Q51" s="58">
        <v>8.1751543397494842E-3</v>
      </c>
    </row>
    <row r="52" spans="1:17" ht="12.4" customHeight="1" x14ac:dyDescent="0.15">
      <c r="A52" s="208" t="s">
        <v>520</v>
      </c>
      <c r="B52" s="151">
        <v>2523.1075748560461</v>
      </c>
      <c r="C52" s="58">
        <v>6.0046916168042197E-2</v>
      </c>
      <c r="D52" s="151">
        <v>237.64276189296331</v>
      </c>
      <c r="E52" s="58">
        <v>2.1334873775515795E-2</v>
      </c>
      <c r="F52" s="151">
        <v>57.50960427394439</v>
      </c>
      <c r="G52" s="58">
        <v>7.9227574448282306E-3</v>
      </c>
      <c r="H52" s="151">
        <v>312.69983783783783</v>
      </c>
      <c r="I52" s="58">
        <v>2.5575655617155645E-2</v>
      </c>
      <c r="J52" s="151">
        <v>578.42269999999996</v>
      </c>
      <c r="K52" s="58">
        <v>2.969693972282331E-2</v>
      </c>
      <c r="L52" s="151">
        <v>6556.4909410058026</v>
      </c>
      <c r="M52" s="58">
        <v>6.6873608034991136E-2</v>
      </c>
      <c r="N52" s="47">
        <v>14.25</v>
      </c>
      <c r="O52" s="58">
        <v>2.0056765577875486E-4</v>
      </c>
      <c r="P52" s="47">
        <v>881.04203191489364</v>
      </c>
      <c r="Q52" s="58">
        <v>1.1394299960296381E-2</v>
      </c>
    </row>
    <row r="53" spans="1:17" ht="12.4" customHeight="1" x14ac:dyDescent="0.15">
      <c r="A53" s="208" t="s">
        <v>521</v>
      </c>
      <c r="B53" s="151">
        <v>744.14524792066538</v>
      </c>
      <c r="C53" s="58">
        <v>1.770975909391757E-2</v>
      </c>
      <c r="D53" s="151">
        <v>379.5057011892963</v>
      </c>
      <c r="E53" s="58">
        <v>3.4070914541925283E-2</v>
      </c>
      <c r="F53" s="151">
        <v>232.54667636457259</v>
      </c>
      <c r="G53" s="58">
        <v>3.2036577797705544E-2</v>
      </c>
      <c r="H53" s="151">
        <v>341.51260226442662</v>
      </c>
      <c r="I53" s="58">
        <v>2.793224571150299E-2</v>
      </c>
      <c r="J53" s="151">
        <v>844.89463724137931</v>
      </c>
      <c r="K53" s="58">
        <v>4.3377939894637452E-2</v>
      </c>
      <c r="L53" s="151">
        <v>1386.7964825918764</v>
      </c>
      <c r="M53" s="58">
        <v>1.4144774275693073E-2</v>
      </c>
      <c r="N53" s="47">
        <v>5703.1707500000002</v>
      </c>
      <c r="O53" s="58">
        <v>8.0271690374278115E-2</v>
      </c>
      <c r="P53" s="47">
        <v>1240.6305265957449</v>
      </c>
      <c r="Q53" s="58">
        <v>1.6044769543183256E-2</v>
      </c>
    </row>
    <row r="54" spans="1:17" ht="12.4" customHeight="1" x14ac:dyDescent="0.15">
      <c r="A54" s="208" t="s">
        <v>522</v>
      </c>
      <c r="B54" s="151">
        <v>3389.3874775005334</v>
      </c>
      <c r="C54" s="58">
        <v>8.0663332689688561E-2</v>
      </c>
      <c r="D54" s="151">
        <v>1156.0120443508424</v>
      </c>
      <c r="E54" s="58">
        <v>0.10378338836303301</v>
      </c>
      <c r="F54" s="151">
        <v>368.9202278578785</v>
      </c>
      <c r="G54" s="58">
        <v>5.0823953993593782E-2</v>
      </c>
      <c r="H54" s="151">
        <v>1068.3516683710736</v>
      </c>
      <c r="I54" s="58">
        <v>8.7380263888854434E-2</v>
      </c>
      <c r="J54" s="151">
        <v>3429.859440689655</v>
      </c>
      <c r="K54" s="58">
        <v>0.17609324300017473</v>
      </c>
      <c r="L54" s="151">
        <v>10827.881322050291</v>
      </c>
      <c r="M54" s="58">
        <v>0.11044009637098831</v>
      </c>
      <c r="N54" s="47">
        <v>5972.7969499999999</v>
      </c>
      <c r="O54" s="58">
        <v>8.4066658435368188E-2</v>
      </c>
      <c r="P54" s="47">
        <v>4044.5061063829785</v>
      </c>
      <c r="Q54" s="58">
        <v>5.2306602974680406E-2</v>
      </c>
    </row>
    <row r="55" spans="1:17" ht="12.4" customHeight="1" x14ac:dyDescent="0.15">
      <c r="A55" s="208" t="s">
        <v>523</v>
      </c>
      <c r="B55" s="151">
        <v>2600.8670671785026</v>
      </c>
      <c r="C55" s="58">
        <v>6.1897498268974796E-2</v>
      </c>
      <c r="D55" s="151">
        <v>486.62154348364714</v>
      </c>
      <c r="E55" s="58">
        <v>4.3687462323579812E-2</v>
      </c>
      <c r="F55" s="151">
        <v>210.06718280123584</v>
      </c>
      <c r="G55" s="58">
        <v>2.8939711157195805E-2</v>
      </c>
      <c r="H55" s="151">
        <v>673.20531482834178</v>
      </c>
      <c r="I55" s="58">
        <v>5.5061324657985203E-2</v>
      </c>
      <c r="J55" s="151">
        <v>875.08414413793105</v>
      </c>
      <c r="K55" s="58">
        <v>4.49279066690546E-2</v>
      </c>
      <c r="L55" s="151">
        <v>7219.8160957446808</v>
      </c>
      <c r="M55" s="58">
        <v>7.3639261613542811E-2</v>
      </c>
      <c r="N55" s="47">
        <v>112.56</v>
      </c>
      <c r="O55" s="58">
        <v>1.584273356803975E-3</v>
      </c>
      <c r="P55" s="47">
        <v>1322.671180851064</v>
      </c>
      <c r="Q55" s="58">
        <v>1.71057811517808E-2</v>
      </c>
    </row>
    <row r="56" spans="1:17" ht="12.4" customHeight="1" x14ac:dyDescent="0.15">
      <c r="A56" s="208" t="s">
        <v>524</v>
      </c>
      <c r="B56" s="151">
        <v>2947.992853806782</v>
      </c>
      <c r="C56" s="58">
        <v>7.0158673185634166E-2</v>
      </c>
      <c r="D56" s="151">
        <v>359.96606726957384</v>
      </c>
      <c r="E56" s="58">
        <v>3.2316703220796009E-2</v>
      </c>
      <c r="F56" s="151">
        <v>196.99817610710608</v>
      </c>
      <c r="G56" s="58">
        <v>2.7139271536898536E-2</v>
      </c>
      <c r="H56" s="151">
        <v>355.98464755295834</v>
      </c>
      <c r="I56" s="58">
        <v>2.9115911328135995E-2</v>
      </c>
      <c r="J56" s="151">
        <v>804.01325103448278</v>
      </c>
      <c r="K56" s="58">
        <v>4.1279038758890767E-2</v>
      </c>
      <c r="L56" s="151">
        <v>3498.857988394584</v>
      </c>
      <c r="M56" s="58">
        <v>3.568696423000059E-2</v>
      </c>
      <c r="N56" s="47">
        <v>2611.5544500000001</v>
      </c>
      <c r="O56" s="58">
        <v>3.6757428349128096E-2</v>
      </c>
      <c r="P56" s="47">
        <v>3920.9951117021278</v>
      </c>
      <c r="Q56" s="58">
        <v>5.0709265650455984E-2</v>
      </c>
    </row>
    <row r="57" spans="1:17" ht="12.4" customHeight="1" x14ac:dyDescent="0.15">
      <c r="A57" s="208" t="s">
        <v>525</v>
      </c>
      <c r="B57" s="151">
        <v>9733.9637408829185</v>
      </c>
      <c r="C57" s="58">
        <v>0.23165659306655081</v>
      </c>
      <c r="D57" s="151">
        <v>553.27110505450935</v>
      </c>
      <c r="E57" s="58">
        <v>4.9671065493232747E-2</v>
      </c>
      <c r="F57" s="151">
        <v>439.24026596292481</v>
      </c>
      <c r="G57" s="58">
        <v>6.0511529007386329E-2</v>
      </c>
      <c r="H57" s="151">
        <v>424.12393571950327</v>
      </c>
      <c r="I57" s="58">
        <v>3.468900973520786E-2</v>
      </c>
      <c r="J57" s="151">
        <v>1102.5819524137933</v>
      </c>
      <c r="K57" s="58">
        <v>5.6607926660390856E-2</v>
      </c>
      <c r="L57" s="151">
        <v>12143.545021276595</v>
      </c>
      <c r="M57" s="58">
        <v>0.12385934445957475</v>
      </c>
      <c r="N57" s="47">
        <v>3891.9814999999999</v>
      </c>
      <c r="O57" s="58">
        <v>5.4779340757142594E-2</v>
      </c>
      <c r="P57" s="47">
        <v>8202.3267074468095</v>
      </c>
      <c r="Q57" s="58">
        <v>0.10607867444629145</v>
      </c>
    </row>
    <row r="58" spans="1:17" ht="12.4" customHeight="1" x14ac:dyDescent="0.15">
      <c r="A58" s="208" t="s">
        <v>526</v>
      </c>
      <c r="B58" s="151">
        <v>70323.322334399651</v>
      </c>
      <c r="C58" s="58">
        <v>1.6736102269094999</v>
      </c>
      <c r="D58" s="151">
        <v>21403.652852576808</v>
      </c>
      <c r="E58" s="58">
        <v>1.921557502139964</v>
      </c>
      <c r="F58" s="151">
        <v>13320.552925849639</v>
      </c>
      <c r="G58" s="58">
        <v>1.8350936542666871</v>
      </c>
      <c r="H58" s="151">
        <v>23387.460783053324</v>
      </c>
      <c r="I58" s="58">
        <v>1.9128556218097497</v>
      </c>
      <c r="J58" s="151">
        <v>39309.234922758624</v>
      </c>
      <c r="K58" s="58">
        <v>2.0181849364685447</v>
      </c>
      <c r="L58" s="151">
        <v>193403.09420116054</v>
      </c>
      <c r="M58" s="58">
        <v>1.9726348790438188</v>
      </c>
      <c r="N58" s="47">
        <v>249288.01465</v>
      </c>
      <c r="O58" s="58">
        <v>3.5087096640063429</v>
      </c>
      <c r="P58" s="47">
        <v>291556.57245744683</v>
      </c>
      <c r="Q58" s="58">
        <v>3.7706294610663251</v>
      </c>
    </row>
    <row r="59" spans="1:17" ht="6" customHeight="1" x14ac:dyDescent="0.15">
      <c r="A59" s="208"/>
      <c r="B59" s="151"/>
      <c r="C59" s="58"/>
      <c r="D59" s="151"/>
      <c r="E59" s="58"/>
      <c r="F59" s="151"/>
      <c r="G59" s="58"/>
      <c r="H59" s="151"/>
      <c r="I59" s="58"/>
      <c r="J59" s="151"/>
      <c r="K59" s="58"/>
      <c r="L59" s="151"/>
      <c r="M59" s="58"/>
      <c r="N59" s="47"/>
      <c r="O59" s="58"/>
      <c r="P59" s="47"/>
      <c r="Q59" s="58"/>
    </row>
    <row r="60" spans="1:17" ht="12.4" customHeight="1" x14ac:dyDescent="0.15">
      <c r="A60" s="209" t="s">
        <v>527</v>
      </c>
      <c r="B60" s="151">
        <v>4201893.6789278099</v>
      </c>
      <c r="C60" s="58">
        <v>100</v>
      </c>
      <c r="D60" s="151">
        <v>1113870.0157939792</v>
      </c>
      <c r="E60" s="58">
        <v>100</v>
      </c>
      <c r="F60" s="151">
        <v>725878.64357106073</v>
      </c>
      <c r="G60" s="58">
        <v>100</v>
      </c>
      <c r="H60" s="151">
        <v>1222646.4201687363</v>
      </c>
      <c r="I60" s="58">
        <v>100</v>
      </c>
      <c r="J60" s="151">
        <v>1947751.8740944827</v>
      </c>
      <c r="K60" s="58">
        <v>100</v>
      </c>
      <c r="L60" s="151">
        <v>9804302.6743452605</v>
      </c>
      <c r="M60" s="58">
        <v>100</v>
      </c>
      <c r="N60" s="47">
        <v>7104834.4982000003</v>
      </c>
      <c r="O60" s="58">
        <v>100</v>
      </c>
      <c r="P60" s="47">
        <v>7732305.0559042552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49"/>
      <c r="O62" s="199"/>
      <c r="P62" s="49"/>
      <c r="Q62" s="199"/>
    </row>
    <row r="63" spans="1:17" s="8" customFormat="1" x14ac:dyDescent="0.15">
      <c r="B63" s="117">
        <f t="shared" ref="B63:Q63" si="0">SUM(B7,B21,B9,B23)-B59</f>
        <v>0</v>
      </c>
      <c r="C63" s="117">
        <f t="shared" si="0"/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6">
    <mergeCell ref="P6:Q6"/>
    <mergeCell ref="A2:H2"/>
    <mergeCell ref="I2:Q2"/>
    <mergeCell ref="P3:Q3"/>
    <mergeCell ref="A4:A7"/>
    <mergeCell ref="B4:C6"/>
    <mergeCell ref="D4:H4"/>
    <mergeCell ref="I4:Q4"/>
    <mergeCell ref="D5:H5"/>
    <mergeCell ref="I5:K5"/>
    <mergeCell ref="L5:Q5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Q63"/>
  <sheetViews>
    <sheetView view="pageBreakPreview" topLeftCell="A4" zoomScale="130" zoomScaleNormal="100" zoomScaleSheetLayoutView="130" workbookViewId="0">
      <selection activeCell="B8" sqref="B8:Q60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49" customWidth="1"/>
    <col min="7" max="7" width="7.77734375" style="199" customWidth="1"/>
    <col min="8" max="8" width="7.77734375" style="49" customWidth="1"/>
    <col min="9" max="9" width="8.88671875" style="200"/>
    <col min="10" max="10" width="8.88671875" style="50"/>
    <col min="11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528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27" t="s">
        <v>459</v>
      </c>
      <c r="C4" s="337"/>
      <c r="D4" s="337"/>
      <c r="E4" s="337"/>
      <c r="F4" s="337"/>
      <c r="G4" s="337"/>
      <c r="H4" s="337"/>
      <c r="I4" s="333" t="s">
        <v>459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6" t="s">
        <v>463</v>
      </c>
      <c r="C5" s="288"/>
      <c r="D5" s="317" t="s">
        <v>529</v>
      </c>
      <c r="E5" s="333"/>
      <c r="F5" s="333"/>
      <c r="G5" s="333"/>
      <c r="H5" s="333"/>
      <c r="I5" s="333" t="s">
        <v>529</v>
      </c>
      <c r="J5" s="299"/>
      <c r="K5" s="299"/>
      <c r="L5" s="317" t="s">
        <v>530</v>
      </c>
      <c r="M5" s="333"/>
      <c r="N5" s="333"/>
      <c r="O5" s="333"/>
      <c r="P5" s="333"/>
      <c r="Q5" s="333"/>
    </row>
    <row r="6" spans="1:17" ht="9.9499999999999993" customHeight="1" x14ac:dyDescent="0.15">
      <c r="A6" s="325"/>
      <c r="B6" s="286" t="s">
        <v>473</v>
      </c>
      <c r="C6" s="288"/>
      <c r="D6" s="317" t="s">
        <v>465</v>
      </c>
      <c r="E6" s="335"/>
      <c r="F6" s="317" t="s">
        <v>467</v>
      </c>
      <c r="G6" s="335"/>
      <c r="H6" s="46" t="s">
        <v>469</v>
      </c>
      <c r="I6" s="57" t="s">
        <v>471</v>
      </c>
      <c r="J6" s="317" t="s">
        <v>473</v>
      </c>
      <c r="K6" s="318"/>
      <c r="L6" s="317" t="s">
        <v>465</v>
      </c>
      <c r="M6" s="336"/>
      <c r="N6" s="317" t="s">
        <v>467</v>
      </c>
      <c r="O6" s="336"/>
      <c r="P6" s="317" t="s">
        <v>124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151">
        <v>1842350.2347881356</v>
      </c>
      <c r="C8" s="58">
        <v>17.815533412876245</v>
      </c>
      <c r="D8" s="151">
        <v>10049884.568088235</v>
      </c>
      <c r="E8" s="58">
        <v>20.219741647076102</v>
      </c>
      <c r="F8" s="47">
        <v>0</v>
      </c>
      <c r="G8" s="58">
        <v>0</v>
      </c>
      <c r="H8" s="47">
        <v>9140395.0545000006</v>
      </c>
      <c r="I8" s="58">
        <v>16.223089505918676</v>
      </c>
      <c r="J8" s="151">
        <v>10068074.35836</v>
      </c>
      <c r="K8" s="58">
        <v>20.310593533338288</v>
      </c>
      <c r="L8" s="151">
        <v>45771092.223970592</v>
      </c>
      <c r="M8" s="58">
        <v>22.329769200163753</v>
      </c>
      <c r="N8" s="47">
        <v>0</v>
      </c>
      <c r="O8" s="58">
        <v>0</v>
      </c>
      <c r="P8" s="47">
        <v>31736668.059333332</v>
      </c>
      <c r="Q8" s="58">
        <v>29.498557952838134</v>
      </c>
    </row>
    <row r="9" spans="1:17" ht="6" customHeight="1" x14ac:dyDescent="0.15">
      <c r="A9" s="208"/>
      <c r="B9" s="151"/>
      <c r="C9" s="58"/>
      <c r="D9" s="151"/>
      <c r="E9" s="58"/>
      <c r="F9" s="47"/>
      <c r="G9" s="58"/>
      <c r="H9" s="47"/>
      <c r="I9" s="58"/>
      <c r="J9" s="151"/>
      <c r="K9" s="58"/>
      <c r="L9" s="151"/>
      <c r="M9" s="58"/>
      <c r="N9" s="47"/>
      <c r="O9" s="58"/>
      <c r="P9" s="47"/>
      <c r="Q9" s="58"/>
    </row>
    <row r="10" spans="1:17" ht="12.4" customHeight="1" x14ac:dyDescent="0.15">
      <c r="A10" s="208" t="s">
        <v>9</v>
      </c>
      <c r="B10" s="151">
        <v>806968.87223244552</v>
      </c>
      <c r="C10" s="58">
        <v>7.803391903961983</v>
      </c>
      <c r="D10" s="151">
        <v>2227573.7496666666</v>
      </c>
      <c r="E10" s="58">
        <v>4.4817396073472118</v>
      </c>
      <c r="F10" s="47">
        <v>0</v>
      </c>
      <c r="G10" s="58">
        <v>0</v>
      </c>
      <c r="H10" s="47">
        <v>6634301.6945000002</v>
      </c>
      <c r="I10" s="58">
        <v>11.775078599710369</v>
      </c>
      <c r="J10" s="151">
        <v>2139439.1907699998</v>
      </c>
      <c r="K10" s="58">
        <v>4.315947444005749</v>
      </c>
      <c r="L10" s="151">
        <v>4746455.2893823525</v>
      </c>
      <c r="M10" s="58">
        <v>4.2607820006501047</v>
      </c>
      <c r="N10" s="47">
        <v>0</v>
      </c>
      <c r="O10" s="58">
        <v>0</v>
      </c>
      <c r="P10" s="47">
        <v>14574612.699333334</v>
      </c>
      <c r="Q10" s="58">
        <v>13.546792516078836</v>
      </c>
    </row>
    <row r="11" spans="1:17" ht="12.4" customHeight="1" x14ac:dyDescent="0.15">
      <c r="A11" s="208" t="s">
        <v>10</v>
      </c>
      <c r="B11" s="151">
        <v>547319.19658958842</v>
      </c>
      <c r="C11" s="58">
        <v>5.2925786043453913</v>
      </c>
      <c r="D11" s="151">
        <v>1558593.8959607843</v>
      </c>
      <c r="E11" s="58">
        <v>3.1357938188768442</v>
      </c>
      <c r="F11" s="47">
        <v>0</v>
      </c>
      <c r="G11" s="58">
        <v>0</v>
      </c>
      <c r="H11" s="47">
        <v>1945053.0587500001</v>
      </c>
      <c r="I11" s="58">
        <v>3.4522326089534943</v>
      </c>
      <c r="J11" s="151">
        <v>1550864.7127049998</v>
      </c>
      <c r="K11" s="58">
        <v>3.128600533109255</v>
      </c>
      <c r="L11" s="151">
        <v>3672328.8452352942</v>
      </c>
      <c r="M11" s="58">
        <v>2.8132150345187403</v>
      </c>
      <c r="N11" s="47">
        <v>0</v>
      </c>
      <c r="O11" s="58">
        <v>0</v>
      </c>
      <c r="P11" s="47">
        <v>7699585.7453333326</v>
      </c>
      <c r="Q11" s="58">
        <v>7.1566011875265776</v>
      </c>
    </row>
    <row r="12" spans="1:17" ht="12.4" customHeight="1" x14ac:dyDescent="0.15">
      <c r="A12" s="209" t="s">
        <v>11</v>
      </c>
      <c r="B12" s="151">
        <v>521820.3178825666</v>
      </c>
      <c r="C12" s="58">
        <v>5.0460043553139284</v>
      </c>
      <c r="D12" s="151">
        <v>1415720.4741715686</v>
      </c>
      <c r="E12" s="58">
        <v>2.848341395195801</v>
      </c>
      <c r="F12" s="47">
        <v>0</v>
      </c>
      <c r="G12" s="58">
        <v>0</v>
      </c>
      <c r="H12" s="47">
        <v>1820053.0587500001</v>
      </c>
      <c r="I12" s="58">
        <v>3.2303728122873236</v>
      </c>
      <c r="J12" s="151">
        <v>1407633.8224800001</v>
      </c>
      <c r="K12" s="58">
        <v>2.8396570579984854</v>
      </c>
      <c r="L12" s="151">
        <v>3252095.7221176471</v>
      </c>
      <c r="M12" s="58">
        <v>2.4957087409616556</v>
      </c>
      <c r="N12" s="47">
        <v>0</v>
      </c>
      <c r="O12" s="58">
        <v>0</v>
      </c>
      <c r="P12" s="47">
        <v>7289941.4996666666</v>
      </c>
      <c r="Q12" s="58">
        <v>6.7758455739173193</v>
      </c>
    </row>
    <row r="13" spans="1:17" ht="12.4" customHeight="1" x14ac:dyDescent="0.15">
      <c r="A13" s="209" t="s">
        <v>12</v>
      </c>
      <c r="B13" s="151">
        <v>4615.1948523002429</v>
      </c>
      <c r="C13" s="58">
        <v>4.4628950861530799E-2</v>
      </c>
      <c r="D13" s="151">
        <v>23675.295078431373</v>
      </c>
      <c r="E13" s="58">
        <v>4.7633218736087259E-2</v>
      </c>
      <c r="F13" s="47">
        <v>0</v>
      </c>
      <c r="G13" s="58">
        <v>0</v>
      </c>
      <c r="H13" s="47">
        <v>0</v>
      </c>
      <c r="I13" s="58">
        <v>0</v>
      </c>
      <c r="J13" s="151">
        <v>24148.80098</v>
      </c>
      <c r="K13" s="58">
        <v>4.8716016942703194E-2</v>
      </c>
      <c r="L13" s="151">
        <v>30643.32561764706</v>
      </c>
      <c r="M13" s="58">
        <v>6.9748301042050542E-2</v>
      </c>
      <c r="N13" s="47">
        <v>0</v>
      </c>
      <c r="O13" s="58">
        <v>0</v>
      </c>
      <c r="P13" s="47">
        <v>0</v>
      </c>
      <c r="Q13" s="58">
        <v>0</v>
      </c>
    </row>
    <row r="14" spans="1:17" ht="12.4" customHeight="1" x14ac:dyDescent="0.15">
      <c r="A14" s="209" t="s">
        <v>13</v>
      </c>
      <c r="B14" s="151">
        <v>7038.5650399515744</v>
      </c>
      <c r="C14" s="58">
        <v>6.8062949313424118E-2</v>
      </c>
      <c r="D14" s="151">
        <v>26438.757740196081</v>
      </c>
      <c r="E14" s="58">
        <v>5.3193133448903987E-2</v>
      </c>
      <c r="F14" s="47">
        <v>0</v>
      </c>
      <c r="G14" s="58">
        <v>0</v>
      </c>
      <c r="H14" s="47">
        <v>125000</v>
      </c>
      <c r="I14" s="58">
        <v>0.22185979666616984</v>
      </c>
      <c r="J14" s="151">
        <v>24467.532895</v>
      </c>
      <c r="K14" s="58">
        <v>4.9359003291556701E-2</v>
      </c>
      <c r="L14" s="151">
        <v>149572.25791176473</v>
      </c>
      <c r="M14" s="58">
        <v>8.7644818383198694E-2</v>
      </c>
      <c r="N14" s="47">
        <v>0</v>
      </c>
      <c r="O14" s="58">
        <v>0</v>
      </c>
      <c r="P14" s="47">
        <v>95045</v>
      </c>
      <c r="Q14" s="58">
        <v>8.8342305984543096E-2</v>
      </c>
    </row>
    <row r="15" spans="1:17" ht="12.4" customHeight="1" x14ac:dyDescent="0.15">
      <c r="A15" s="209" t="s">
        <v>14</v>
      </c>
      <c r="B15" s="151">
        <v>13845.118814769976</v>
      </c>
      <c r="C15" s="58">
        <v>0.13388234885650882</v>
      </c>
      <c r="D15" s="151">
        <v>92759.368970588243</v>
      </c>
      <c r="E15" s="58">
        <v>0.18662607149605173</v>
      </c>
      <c r="F15" s="47">
        <v>0</v>
      </c>
      <c r="G15" s="58">
        <v>0</v>
      </c>
      <c r="H15" s="47">
        <v>0</v>
      </c>
      <c r="I15" s="58">
        <v>0</v>
      </c>
      <c r="J15" s="151">
        <v>94614.556349999999</v>
      </c>
      <c r="K15" s="58">
        <v>0.1908684548765098</v>
      </c>
      <c r="L15" s="151">
        <v>240017.53958823529</v>
      </c>
      <c r="M15" s="58">
        <v>0.16011317413183582</v>
      </c>
      <c r="N15" s="47">
        <v>0</v>
      </c>
      <c r="O15" s="58">
        <v>0</v>
      </c>
      <c r="P15" s="47">
        <v>314599.24566666671</v>
      </c>
      <c r="Q15" s="58">
        <v>0.29241330762471579</v>
      </c>
    </row>
    <row r="16" spans="1:17" ht="12.4" customHeight="1" x14ac:dyDescent="0.15">
      <c r="A16" s="208" t="s">
        <v>15</v>
      </c>
      <c r="B16" s="151">
        <v>259649.67564285712</v>
      </c>
      <c r="C16" s="58">
        <v>2.5108132996165917</v>
      </c>
      <c r="D16" s="151">
        <v>668979.85370588233</v>
      </c>
      <c r="E16" s="58">
        <v>1.3459457884703683</v>
      </c>
      <c r="F16" s="47">
        <v>0</v>
      </c>
      <c r="G16" s="58">
        <v>0</v>
      </c>
      <c r="H16" s="47">
        <v>4689248.6357500004</v>
      </c>
      <c r="I16" s="58">
        <v>8.3228459907568748</v>
      </c>
      <c r="J16" s="151">
        <v>588574.47806500003</v>
      </c>
      <c r="K16" s="58">
        <v>1.187346910896494</v>
      </c>
      <c r="L16" s="151">
        <v>1074126.4441470588</v>
      </c>
      <c r="M16" s="58">
        <v>1.4475669661313644</v>
      </c>
      <c r="N16" s="47">
        <v>0</v>
      </c>
      <c r="O16" s="58">
        <v>0</v>
      </c>
      <c r="P16" s="47">
        <v>6875026.9539999999</v>
      </c>
      <c r="Q16" s="58">
        <v>6.3901913285522571</v>
      </c>
    </row>
    <row r="17" spans="1:17" ht="12.4" customHeight="1" x14ac:dyDescent="0.15">
      <c r="A17" s="209" t="s">
        <v>11</v>
      </c>
      <c r="B17" s="151">
        <v>235368.07472033898</v>
      </c>
      <c r="C17" s="58">
        <v>2.2760101311500947</v>
      </c>
      <c r="D17" s="151">
        <v>599276.73134803923</v>
      </c>
      <c r="E17" s="58">
        <v>1.2057074487639228</v>
      </c>
      <c r="F17" s="47">
        <v>0</v>
      </c>
      <c r="G17" s="58">
        <v>0</v>
      </c>
      <c r="H17" s="47">
        <v>4563395.7752499999</v>
      </c>
      <c r="I17" s="58">
        <v>8.0994724704337884</v>
      </c>
      <c r="J17" s="151">
        <v>519994.35047</v>
      </c>
      <c r="K17" s="58">
        <v>1.0489983999034331</v>
      </c>
      <c r="L17" s="151">
        <v>944208.65041176474</v>
      </c>
      <c r="M17" s="58">
        <v>1.21172999266255</v>
      </c>
      <c r="N17" s="47">
        <v>0</v>
      </c>
      <c r="O17" s="58">
        <v>0</v>
      </c>
      <c r="P17" s="47">
        <v>6875026.9539999999</v>
      </c>
      <c r="Q17" s="58">
        <v>6.3901913285522571</v>
      </c>
    </row>
    <row r="18" spans="1:17" ht="12.4" customHeight="1" x14ac:dyDescent="0.15">
      <c r="A18" s="209" t="s">
        <v>12</v>
      </c>
      <c r="B18" s="151">
        <v>4420.5656380145283</v>
      </c>
      <c r="C18" s="58">
        <v>4.2746885657664858E-2</v>
      </c>
      <c r="D18" s="151">
        <v>4541.7851323529403</v>
      </c>
      <c r="E18" s="58">
        <v>9.1377887348388816E-3</v>
      </c>
      <c r="F18" s="47">
        <v>0</v>
      </c>
      <c r="G18" s="58">
        <v>0</v>
      </c>
      <c r="H18" s="47">
        <v>0</v>
      </c>
      <c r="I18" s="58">
        <v>0</v>
      </c>
      <c r="J18" s="151">
        <v>4632.6208349999997</v>
      </c>
      <c r="K18" s="58">
        <v>9.3455089250141232E-3</v>
      </c>
      <c r="L18" s="151">
        <v>655.6453529411765</v>
      </c>
      <c r="M18" s="58">
        <v>7.5809606578008698E-2</v>
      </c>
      <c r="N18" s="47">
        <v>0</v>
      </c>
      <c r="O18" s="58">
        <v>0</v>
      </c>
      <c r="P18" s="47">
        <v>0</v>
      </c>
      <c r="Q18" s="58">
        <v>0</v>
      </c>
    </row>
    <row r="19" spans="1:17" ht="12.4" customHeight="1" x14ac:dyDescent="0.15">
      <c r="A19" s="209" t="s">
        <v>13</v>
      </c>
      <c r="B19" s="151">
        <v>5492.9000690072635</v>
      </c>
      <c r="C19" s="58">
        <v>5.3116363471597247E-2</v>
      </c>
      <c r="D19" s="151">
        <v>25014.776730392157</v>
      </c>
      <c r="E19" s="58">
        <v>5.0328172370644061E-2</v>
      </c>
      <c r="F19" s="47">
        <v>0</v>
      </c>
      <c r="G19" s="58">
        <v>0</v>
      </c>
      <c r="H19" s="47">
        <v>0</v>
      </c>
      <c r="I19" s="58">
        <v>0</v>
      </c>
      <c r="J19" s="151">
        <v>25515.072264999999</v>
      </c>
      <c r="K19" s="58">
        <v>5.147223225639571E-2</v>
      </c>
      <c r="L19" s="151">
        <v>50392.403705882352</v>
      </c>
      <c r="M19" s="58">
        <v>6.058267568622263E-2</v>
      </c>
      <c r="N19" s="47">
        <v>0</v>
      </c>
      <c r="O19" s="58">
        <v>0</v>
      </c>
      <c r="P19" s="47">
        <v>0</v>
      </c>
      <c r="Q19" s="58">
        <v>0</v>
      </c>
    </row>
    <row r="20" spans="1:17" ht="12.4" customHeight="1" x14ac:dyDescent="0.15">
      <c r="A20" s="208" t="s">
        <v>14</v>
      </c>
      <c r="B20" s="151">
        <v>14368.135215496368</v>
      </c>
      <c r="C20" s="58">
        <v>0.13893991933723493</v>
      </c>
      <c r="D20" s="151">
        <v>40146.560495098041</v>
      </c>
      <c r="E20" s="58">
        <v>8.0772378600962563E-2</v>
      </c>
      <c r="F20" s="47">
        <v>0</v>
      </c>
      <c r="G20" s="58">
        <v>0</v>
      </c>
      <c r="H20" s="47">
        <v>125852.8605</v>
      </c>
      <c r="I20" s="58">
        <v>0.22337352032308666</v>
      </c>
      <c r="J20" s="151">
        <v>38432.434494999994</v>
      </c>
      <c r="K20" s="58">
        <v>7.7530769811650926E-2</v>
      </c>
      <c r="L20" s="151">
        <v>78869.744676470596</v>
      </c>
      <c r="M20" s="58">
        <v>0.16011317413183582</v>
      </c>
      <c r="N20" s="47">
        <v>0</v>
      </c>
      <c r="O20" s="58">
        <v>0</v>
      </c>
      <c r="P20" s="47">
        <v>0</v>
      </c>
      <c r="Q20" s="58">
        <v>0</v>
      </c>
    </row>
    <row r="21" spans="1:17" ht="6" customHeight="1" x14ac:dyDescent="0.15">
      <c r="A21" s="208"/>
      <c r="B21" s="151"/>
      <c r="C21" s="58"/>
      <c r="D21" s="151"/>
      <c r="E21" s="58"/>
      <c r="F21" s="47"/>
      <c r="G21" s="58"/>
      <c r="H21" s="47"/>
      <c r="I21" s="58"/>
      <c r="J21" s="151"/>
      <c r="K21" s="58"/>
      <c r="L21" s="151"/>
      <c r="M21" s="58"/>
      <c r="N21" s="47"/>
      <c r="O21" s="58"/>
      <c r="P21" s="47"/>
      <c r="Q21" s="58"/>
    </row>
    <row r="22" spans="1:17" ht="12.4" customHeight="1" x14ac:dyDescent="0.15">
      <c r="A22" s="209" t="s">
        <v>16</v>
      </c>
      <c r="B22" s="151">
        <v>6504329.7949818401</v>
      </c>
      <c r="C22" s="58">
        <v>62.896892568416064</v>
      </c>
      <c r="D22" s="151">
        <v>32553476.081686277</v>
      </c>
      <c r="E22" s="58">
        <v>65.495565807397114</v>
      </c>
      <c r="F22" s="47">
        <v>0</v>
      </c>
      <c r="G22" s="58">
        <v>0</v>
      </c>
      <c r="H22" s="47">
        <v>29694038.278749999</v>
      </c>
      <c r="I22" s="58">
        <v>52.703306357767509</v>
      </c>
      <c r="J22" s="151">
        <v>32610664.837745</v>
      </c>
      <c r="K22" s="58">
        <v>65.786359416524562</v>
      </c>
      <c r="L22" s="151">
        <v>82695684.702279419</v>
      </c>
      <c r="M22" s="58">
        <v>63.328211116312424</v>
      </c>
      <c r="N22" s="47">
        <v>0</v>
      </c>
      <c r="O22" s="58">
        <v>0</v>
      </c>
      <c r="P22" s="47">
        <v>37138413.325000003</v>
      </c>
      <c r="Q22" s="58">
        <v>34.519365287364749</v>
      </c>
    </row>
    <row r="23" spans="1:17" ht="6" customHeight="1" x14ac:dyDescent="0.15">
      <c r="A23" s="208"/>
      <c r="B23" s="151"/>
      <c r="C23" s="58"/>
      <c r="D23" s="151"/>
      <c r="E23" s="58"/>
      <c r="F23" s="47"/>
      <c r="G23" s="58"/>
      <c r="H23" s="47"/>
      <c r="I23" s="58"/>
      <c r="J23" s="151"/>
      <c r="K23" s="58"/>
      <c r="L23" s="151"/>
      <c r="M23" s="58"/>
      <c r="N23" s="47"/>
      <c r="O23" s="58"/>
      <c r="P23" s="47"/>
      <c r="Q23" s="58"/>
    </row>
    <row r="24" spans="1:17" ht="12.4" customHeight="1" x14ac:dyDescent="0.15">
      <c r="A24" s="208" t="s">
        <v>17</v>
      </c>
      <c r="B24" s="151">
        <v>1187608.8762046006</v>
      </c>
      <c r="C24" s="58">
        <v>11.484182114745712</v>
      </c>
      <c r="D24" s="151">
        <v>4872393.8799362741</v>
      </c>
      <c r="E24" s="58">
        <v>9.8029529381795815</v>
      </c>
      <c r="F24" s="47">
        <v>0</v>
      </c>
      <c r="G24" s="58">
        <v>0</v>
      </c>
      <c r="H24" s="47">
        <v>10873153.804</v>
      </c>
      <c r="I24" s="58">
        <v>19.298525536603446</v>
      </c>
      <c r="J24" s="151">
        <v>4752378.6814550003</v>
      </c>
      <c r="K24" s="58">
        <v>9.5870996061313871</v>
      </c>
      <c r="L24" s="151">
        <v>15861359.243632352</v>
      </c>
      <c r="M24" s="58">
        <v>10.081237682873708</v>
      </c>
      <c r="N24" s="47">
        <v>0</v>
      </c>
      <c r="O24" s="58">
        <v>0</v>
      </c>
      <c r="P24" s="47">
        <v>24137490.720666669</v>
      </c>
      <c r="Q24" s="58">
        <v>22.435284243718286</v>
      </c>
    </row>
    <row r="25" spans="1:17" ht="12.4" customHeight="1" x14ac:dyDescent="0.15">
      <c r="A25" s="208" t="s">
        <v>18</v>
      </c>
      <c r="B25" s="151">
        <v>10908.563974576273</v>
      </c>
      <c r="C25" s="58">
        <v>0.10548585296427657</v>
      </c>
      <c r="D25" s="151">
        <v>50477.808053921566</v>
      </c>
      <c r="E25" s="58">
        <v>0.10155820505659267</v>
      </c>
      <c r="F25" s="47">
        <v>0</v>
      </c>
      <c r="G25" s="58">
        <v>0</v>
      </c>
      <c r="H25" s="47">
        <v>250106.85875000001</v>
      </c>
      <c r="I25" s="58">
        <v>0.44390925461671571</v>
      </c>
      <c r="J25" s="151">
        <v>46485.227039999998</v>
      </c>
      <c r="K25" s="58">
        <v>9.3775881872626393E-2</v>
      </c>
      <c r="L25" s="151">
        <v>100410.04283823528</v>
      </c>
      <c r="M25" s="58">
        <v>9.2629627849038929E-2</v>
      </c>
      <c r="N25" s="47">
        <v>0</v>
      </c>
      <c r="O25" s="58">
        <v>0</v>
      </c>
      <c r="P25" s="47">
        <v>58472.343666666668</v>
      </c>
      <c r="Q25" s="58">
        <v>5.4348799787827105E-2</v>
      </c>
    </row>
    <row r="26" spans="1:17" ht="12.4" customHeight="1" x14ac:dyDescent="0.15">
      <c r="A26" s="208" t="s">
        <v>19</v>
      </c>
      <c r="B26" s="151">
        <v>16955.169226392252</v>
      </c>
      <c r="C26" s="58">
        <v>0.16395654754998243</v>
      </c>
      <c r="D26" s="151">
        <v>104941.12945588236</v>
      </c>
      <c r="E26" s="58">
        <v>0.21113501467350185</v>
      </c>
      <c r="F26" s="47">
        <v>0</v>
      </c>
      <c r="G26" s="58">
        <v>0</v>
      </c>
      <c r="H26" s="47">
        <v>36650.39</v>
      </c>
      <c r="I26" s="58">
        <v>6.5049984585086595E-2</v>
      </c>
      <c r="J26" s="151">
        <v>106306.94424500001</v>
      </c>
      <c r="K26" s="58">
        <v>0.21445581920425533</v>
      </c>
      <c r="L26" s="151">
        <v>322066.37111764704</v>
      </c>
      <c r="M26" s="58">
        <v>0.2282049155361307</v>
      </c>
      <c r="N26" s="47">
        <v>0</v>
      </c>
      <c r="O26" s="58">
        <v>0</v>
      </c>
      <c r="P26" s="47">
        <v>14247.457</v>
      </c>
      <c r="Q26" s="58">
        <v>1.3242708251834609E-2</v>
      </c>
    </row>
    <row r="27" spans="1:17" ht="12.4" customHeight="1" x14ac:dyDescent="0.15">
      <c r="A27" s="208" t="s">
        <v>20</v>
      </c>
      <c r="B27" s="151">
        <v>23897.212818401935</v>
      </c>
      <c r="C27" s="58">
        <v>0.2310861341138066</v>
      </c>
      <c r="D27" s="151">
        <v>23570.815107843137</v>
      </c>
      <c r="E27" s="58">
        <v>4.742301154432544E-2</v>
      </c>
      <c r="F27" s="47">
        <v>0</v>
      </c>
      <c r="G27" s="58">
        <v>0</v>
      </c>
      <c r="H27" s="47">
        <v>51412.03325</v>
      </c>
      <c r="I27" s="58">
        <v>9.1250105944314902E-2</v>
      </c>
      <c r="J27" s="151">
        <v>23013.990745000003</v>
      </c>
      <c r="K27" s="58">
        <v>4.6426734146393818E-2</v>
      </c>
      <c r="L27" s="151">
        <v>83706.844867647058</v>
      </c>
      <c r="M27" s="58">
        <v>9.8387232986980031E-2</v>
      </c>
      <c r="N27" s="47">
        <v>0</v>
      </c>
      <c r="O27" s="58">
        <v>0</v>
      </c>
      <c r="P27" s="47">
        <v>1017768.1343333333</v>
      </c>
      <c r="Q27" s="58">
        <v>0.94599383391649106</v>
      </c>
    </row>
    <row r="28" spans="1:17" ht="12.4" customHeight="1" x14ac:dyDescent="0.15">
      <c r="A28" s="208" t="s">
        <v>21</v>
      </c>
      <c r="B28" s="151">
        <v>275871.1071961259</v>
      </c>
      <c r="C28" s="58">
        <v>2.6676746012220263</v>
      </c>
      <c r="D28" s="151">
        <v>725679.99971568631</v>
      </c>
      <c r="E28" s="58">
        <v>1.4600229498449511</v>
      </c>
      <c r="F28" s="47">
        <v>0</v>
      </c>
      <c r="G28" s="58">
        <v>0</v>
      </c>
      <c r="H28" s="47">
        <v>5441432.9702500002</v>
      </c>
      <c r="I28" s="58">
        <v>9.6578816988180627</v>
      </c>
      <c r="J28" s="151">
        <v>631364.94030499994</v>
      </c>
      <c r="K28" s="58">
        <v>1.2736692457070871</v>
      </c>
      <c r="L28" s="151">
        <v>1131415.1693382354</v>
      </c>
      <c r="M28" s="58">
        <v>1.1307797968225664</v>
      </c>
      <c r="N28" s="47">
        <v>0</v>
      </c>
      <c r="O28" s="58">
        <v>0</v>
      </c>
      <c r="P28" s="47">
        <v>4623905.2546666674</v>
      </c>
      <c r="Q28" s="58">
        <v>4.2978215882087367</v>
      </c>
    </row>
    <row r="29" spans="1:17" ht="12.4" customHeight="1" x14ac:dyDescent="0.15">
      <c r="A29" s="208" t="s">
        <v>22</v>
      </c>
      <c r="B29" s="151">
        <v>248322.75552421308</v>
      </c>
      <c r="C29" s="58">
        <v>2.4012819412308235</v>
      </c>
      <c r="D29" s="151">
        <v>693401.01908823522</v>
      </c>
      <c r="E29" s="58">
        <v>1.3950796517905146</v>
      </c>
      <c r="F29" s="47">
        <v>0</v>
      </c>
      <c r="G29" s="58">
        <v>0</v>
      </c>
      <c r="H29" s="47">
        <v>5409693.1027499996</v>
      </c>
      <c r="I29" s="58">
        <v>9.6015472944199711</v>
      </c>
      <c r="J29" s="151">
        <v>599075.17741499993</v>
      </c>
      <c r="K29" s="58">
        <v>1.2085302503040487</v>
      </c>
      <c r="L29" s="151">
        <v>1003592.0831617648</v>
      </c>
      <c r="M29" s="58">
        <v>1.0381019747944187</v>
      </c>
      <c r="N29" s="47">
        <v>0</v>
      </c>
      <c r="O29" s="58">
        <v>0</v>
      </c>
      <c r="P29" s="47">
        <v>4185994.6163333333</v>
      </c>
      <c r="Q29" s="58">
        <v>3.8907929638147132</v>
      </c>
    </row>
    <row r="30" spans="1:17" ht="12.4" customHeight="1" x14ac:dyDescent="0.15">
      <c r="A30" s="208" t="s">
        <v>23</v>
      </c>
      <c r="B30" s="151">
        <v>63.93988983050847</v>
      </c>
      <c r="C30" s="58">
        <v>6.1829896519216684E-4</v>
      </c>
      <c r="D30" s="151">
        <v>0.12433333333333332</v>
      </c>
      <c r="E30" s="58">
        <v>2.5015092074814E-7</v>
      </c>
      <c r="F30" s="47">
        <v>0</v>
      </c>
      <c r="G30" s="58">
        <v>0</v>
      </c>
      <c r="H30" s="47">
        <v>0</v>
      </c>
      <c r="I30" s="58">
        <v>0</v>
      </c>
      <c r="J30" s="151">
        <v>0.12681999999999999</v>
      </c>
      <c r="K30" s="58">
        <v>2.55837350839504E-7</v>
      </c>
      <c r="L30" s="151">
        <v>0</v>
      </c>
      <c r="M30" s="58">
        <v>8.7147244904447281E-4</v>
      </c>
      <c r="N30" s="47">
        <v>0</v>
      </c>
      <c r="O30" s="58">
        <v>0</v>
      </c>
      <c r="P30" s="47">
        <v>0</v>
      </c>
      <c r="Q30" s="58">
        <v>0</v>
      </c>
    </row>
    <row r="31" spans="1:17" ht="12.4" customHeight="1" x14ac:dyDescent="0.15">
      <c r="A31" s="208" t="s">
        <v>24</v>
      </c>
      <c r="B31" s="151">
        <v>5729.9921828087172</v>
      </c>
      <c r="C31" s="58">
        <v>5.5409045066877639E-2</v>
      </c>
      <c r="D31" s="151">
        <v>12050.948294117647</v>
      </c>
      <c r="E31" s="58">
        <v>2.4245757198351928E-2</v>
      </c>
      <c r="F31" s="47">
        <v>0</v>
      </c>
      <c r="G31" s="58">
        <v>0</v>
      </c>
      <c r="H31" s="47">
        <v>7103.3175000000001</v>
      </c>
      <c r="I31" s="58">
        <v>1.2607524609641967E-2</v>
      </c>
      <c r="J31" s="151">
        <v>12149.90091</v>
      </c>
      <c r="K31" s="58">
        <v>2.451031747182526E-2</v>
      </c>
      <c r="L31" s="151">
        <v>29308.21086764706</v>
      </c>
      <c r="M31" s="58">
        <v>2.9757384597855291E-2</v>
      </c>
      <c r="N31" s="47">
        <v>0</v>
      </c>
      <c r="O31" s="58">
        <v>0</v>
      </c>
      <c r="P31" s="47">
        <v>16628.190666666665</v>
      </c>
      <c r="Q31" s="58">
        <v>1.5455549559092958E-2</v>
      </c>
    </row>
    <row r="32" spans="1:17" ht="12.4" customHeight="1" x14ac:dyDescent="0.15">
      <c r="A32" s="208" t="s">
        <v>25</v>
      </c>
      <c r="B32" s="151">
        <v>2898.57161622276</v>
      </c>
      <c r="C32" s="58">
        <v>2.802919797948715E-2</v>
      </c>
      <c r="D32" s="151">
        <v>5448.5245882352947</v>
      </c>
      <c r="E32" s="58">
        <v>1.0962092030557154E-2</v>
      </c>
      <c r="F32" s="47">
        <v>0</v>
      </c>
      <c r="G32" s="58">
        <v>0</v>
      </c>
      <c r="H32" s="47">
        <v>0</v>
      </c>
      <c r="I32" s="58">
        <v>0</v>
      </c>
      <c r="J32" s="151">
        <v>5557.4950799999997</v>
      </c>
      <c r="K32" s="58">
        <v>1.1211282278589949E-2</v>
      </c>
      <c r="L32" s="151">
        <v>4574.3508088235294</v>
      </c>
      <c r="M32" s="58">
        <v>6.0063054698590336E-3</v>
      </c>
      <c r="N32" s="47">
        <v>0</v>
      </c>
      <c r="O32" s="58">
        <v>0</v>
      </c>
      <c r="P32" s="47">
        <v>0</v>
      </c>
      <c r="Q32" s="58">
        <v>0</v>
      </c>
    </row>
    <row r="33" spans="1:17" ht="12.4" customHeight="1" x14ac:dyDescent="0.15">
      <c r="A33" s="208" t="s">
        <v>26</v>
      </c>
      <c r="B33" s="151">
        <v>18855.847983050848</v>
      </c>
      <c r="C33" s="58">
        <v>0.18233611797964575</v>
      </c>
      <c r="D33" s="151">
        <v>14779.383411764706</v>
      </c>
      <c r="E33" s="58">
        <v>2.9735198674606392E-2</v>
      </c>
      <c r="F33" s="47">
        <v>0</v>
      </c>
      <c r="G33" s="58">
        <v>0</v>
      </c>
      <c r="H33" s="47">
        <v>24636.55</v>
      </c>
      <c r="I33" s="58">
        <v>4.3726879788447415E-2</v>
      </c>
      <c r="J33" s="151">
        <v>14582.24008</v>
      </c>
      <c r="K33" s="58">
        <v>2.9417139815272334E-2</v>
      </c>
      <c r="L33" s="151">
        <v>93940.5245</v>
      </c>
      <c r="M33" s="58">
        <v>5.6042659511388933E-2</v>
      </c>
      <c r="N33" s="47">
        <v>0</v>
      </c>
      <c r="O33" s="58">
        <v>0</v>
      </c>
      <c r="P33" s="47">
        <v>421282.4476666667</v>
      </c>
      <c r="Q33" s="58">
        <v>0.39157307483493009</v>
      </c>
    </row>
    <row r="34" spans="1:17" ht="12.4" customHeight="1" x14ac:dyDescent="0.15">
      <c r="A34" s="208" t="s">
        <v>27</v>
      </c>
      <c r="B34" s="151">
        <v>0</v>
      </c>
      <c r="C34" s="58">
        <v>0</v>
      </c>
      <c r="D34" s="151">
        <v>0</v>
      </c>
      <c r="E34" s="58">
        <v>0</v>
      </c>
      <c r="F34" s="47">
        <v>0</v>
      </c>
      <c r="G34" s="58">
        <v>0</v>
      </c>
      <c r="H34" s="47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47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08" t="s">
        <v>28</v>
      </c>
      <c r="B35" s="151">
        <v>2425.4908547215496</v>
      </c>
      <c r="C35" s="58">
        <v>2.3454505310108266E-2</v>
      </c>
      <c r="D35" s="151">
        <v>0</v>
      </c>
      <c r="E35" s="58">
        <v>0</v>
      </c>
      <c r="F35" s="47">
        <v>0</v>
      </c>
      <c r="G35" s="58">
        <v>0</v>
      </c>
      <c r="H35" s="47">
        <v>0</v>
      </c>
      <c r="I35" s="58">
        <v>0</v>
      </c>
      <c r="J35" s="151">
        <v>0</v>
      </c>
      <c r="K35" s="58">
        <v>0</v>
      </c>
      <c r="L35" s="151">
        <v>661.76470588235293</v>
      </c>
      <c r="M35" s="58">
        <v>5.4305379711784814E-3</v>
      </c>
      <c r="N35" s="47">
        <v>0</v>
      </c>
      <c r="O35" s="58">
        <v>0</v>
      </c>
      <c r="P35" s="47">
        <v>0</v>
      </c>
      <c r="Q35" s="58">
        <v>0</v>
      </c>
    </row>
    <row r="36" spans="1:17" ht="12.4" customHeight="1" x14ac:dyDescent="0.15">
      <c r="A36" s="208" t="s">
        <v>29</v>
      </c>
      <c r="B36" s="151">
        <v>7550.7571319612589</v>
      </c>
      <c r="C36" s="58">
        <v>7.3015848689833338E-2</v>
      </c>
      <c r="D36" s="151">
        <v>75622.254308823525</v>
      </c>
      <c r="E36" s="58">
        <v>0.15214726443218929</v>
      </c>
      <c r="F36" s="47">
        <v>0</v>
      </c>
      <c r="G36" s="58">
        <v>0</v>
      </c>
      <c r="H36" s="47">
        <v>0</v>
      </c>
      <c r="I36" s="58">
        <v>0</v>
      </c>
      <c r="J36" s="151">
        <v>77134.699394999989</v>
      </c>
      <c r="K36" s="58">
        <v>0.15560587565855774</v>
      </c>
      <c r="L36" s="151">
        <v>36032.740705882359</v>
      </c>
      <c r="M36" s="58">
        <v>0.15833850630757912</v>
      </c>
      <c r="N36" s="47">
        <v>0</v>
      </c>
      <c r="O36" s="58">
        <v>0</v>
      </c>
      <c r="P36" s="47">
        <v>0</v>
      </c>
      <c r="Q36" s="58">
        <v>0</v>
      </c>
    </row>
    <row r="37" spans="1:17" ht="12.4" customHeight="1" x14ac:dyDescent="0.15">
      <c r="A37" s="208" t="s">
        <v>30</v>
      </c>
      <c r="B37" s="151">
        <v>242.21483050847459</v>
      </c>
      <c r="C37" s="58">
        <v>2.3422182843069023E-3</v>
      </c>
      <c r="D37" s="151">
        <v>2325.3230343137252</v>
      </c>
      <c r="E37" s="58">
        <v>4.6784050783145077E-3</v>
      </c>
      <c r="F37" s="47">
        <v>0</v>
      </c>
      <c r="G37" s="58">
        <v>0</v>
      </c>
      <c r="H37" s="47">
        <v>0</v>
      </c>
      <c r="I37" s="58">
        <v>0</v>
      </c>
      <c r="J37" s="151">
        <v>2371.829495</v>
      </c>
      <c r="K37" s="58">
        <v>4.7847545706024182E-3</v>
      </c>
      <c r="L37" s="151">
        <v>6876.9978823529409</v>
      </c>
      <c r="M37" s="58">
        <v>1.6668982085167841E-3</v>
      </c>
      <c r="N37" s="47">
        <v>0</v>
      </c>
      <c r="O37" s="58">
        <v>0</v>
      </c>
      <c r="P37" s="47">
        <v>0</v>
      </c>
      <c r="Q37" s="58">
        <v>0</v>
      </c>
    </row>
    <row r="38" spans="1:17" ht="12.4" customHeight="1" x14ac:dyDescent="0.15">
      <c r="A38" s="208" t="s">
        <v>31</v>
      </c>
      <c r="B38" s="151">
        <v>3293.045303874092</v>
      </c>
      <c r="C38" s="58">
        <v>3.1843759961324977E-2</v>
      </c>
      <c r="D38" s="151">
        <v>33344.928960784309</v>
      </c>
      <c r="E38" s="58">
        <v>6.7087919692934428E-2</v>
      </c>
      <c r="F38" s="47">
        <v>0</v>
      </c>
      <c r="G38" s="58">
        <v>0</v>
      </c>
      <c r="H38" s="47">
        <v>853632.86450000003</v>
      </c>
      <c r="I38" s="58">
        <v>1.515094509964241</v>
      </c>
      <c r="J38" s="151">
        <v>16939.170249999999</v>
      </c>
      <c r="K38" s="58">
        <v>3.4171837582237338E-2</v>
      </c>
      <c r="L38" s="151">
        <v>11227.77275</v>
      </c>
      <c r="M38" s="58">
        <v>8.3636847351517232E-2</v>
      </c>
      <c r="N38" s="47">
        <v>0</v>
      </c>
      <c r="O38" s="58">
        <v>0</v>
      </c>
      <c r="P38" s="47">
        <v>0</v>
      </c>
      <c r="Q38" s="58">
        <v>0</v>
      </c>
    </row>
    <row r="39" spans="1:17" ht="12.4" customHeight="1" x14ac:dyDescent="0.15">
      <c r="A39" s="208" t="s">
        <v>32</v>
      </c>
      <c r="B39" s="151">
        <v>63526.374058111374</v>
      </c>
      <c r="C39" s="58">
        <v>0.61430026618218248</v>
      </c>
      <c r="D39" s="151">
        <v>249472.22992647058</v>
      </c>
      <c r="E39" s="58">
        <v>0.50192258458872629</v>
      </c>
      <c r="F39" s="47">
        <v>0</v>
      </c>
      <c r="G39" s="58">
        <v>0</v>
      </c>
      <c r="H39" s="47">
        <v>286926.18024999998</v>
      </c>
      <c r="I39" s="58">
        <v>0.50925907206772636</v>
      </c>
      <c r="J39" s="151">
        <v>248723.15091999999</v>
      </c>
      <c r="K39" s="58">
        <v>0.50175581157409677</v>
      </c>
      <c r="L39" s="151">
        <v>599932.71401470585</v>
      </c>
      <c r="M39" s="58">
        <v>0.51481926339989215</v>
      </c>
      <c r="N39" s="47">
        <v>0</v>
      </c>
      <c r="O39" s="58">
        <v>0</v>
      </c>
      <c r="P39" s="47">
        <v>188907.13333333333</v>
      </c>
      <c r="Q39" s="58">
        <v>0.17558516256085235</v>
      </c>
    </row>
    <row r="40" spans="1:17" ht="12.4" customHeight="1" x14ac:dyDescent="0.15">
      <c r="A40" s="208" t="s">
        <v>33</v>
      </c>
      <c r="B40" s="151">
        <v>99838.041198547216</v>
      </c>
      <c r="C40" s="58">
        <v>0.96543421834957144</v>
      </c>
      <c r="D40" s="151">
        <v>411861.41522058821</v>
      </c>
      <c r="E40" s="58">
        <v>0.82863950861712177</v>
      </c>
      <c r="F40" s="47">
        <v>0</v>
      </c>
      <c r="G40" s="58">
        <v>0</v>
      </c>
      <c r="H40" s="47">
        <v>177469.08850000001</v>
      </c>
      <c r="I40" s="58">
        <v>0.31498604711312406</v>
      </c>
      <c r="J40" s="151">
        <v>416549.26175499998</v>
      </c>
      <c r="K40" s="58">
        <v>0.84031587779175476</v>
      </c>
      <c r="L40" s="151">
        <v>1090391.179</v>
      </c>
      <c r="M40" s="58">
        <v>0.84980020041806259</v>
      </c>
      <c r="N40" s="47">
        <v>0</v>
      </c>
      <c r="O40" s="58">
        <v>0</v>
      </c>
      <c r="P40" s="47">
        <v>764849.67200000002</v>
      </c>
      <c r="Q40" s="58">
        <v>0.71091150250935264</v>
      </c>
    </row>
    <row r="41" spans="1:17" ht="12.4" customHeight="1" x14ac:dyDescent="0.15">
      <c r="A41" s="208" t="s">
        <v>34</v>
      </c>
      <c r="B41" s="151">
        <v>108170.77628571428</v>
      </c>
      <c r="C41" s="58">
        <v>1.0460117966856162</v>
      </c>
      <c r="D41" s="151">
        <v>416887.38805882353</v>
      </c>
      <c r="E41" s="58">
        <v>0.83875145285148933</v>
      </c>
      <c r="F41" s="47">
        <v>0</v>
      </c>
      <c r="G41" s="58">
        <v>0</v>
      </c>
      <c r="H41" s="47">
        <v>950681.26375000004</v>
      </c>
      <c r="I41" s="58">
        <v>1.6873436149592993</v>
      </c>
      <c r="J41" s="151">
        <v>406211.51054500003</v>
      </c>
      <c r="K41" s="58">
        <v>0.8194612579904279</v>
      </c>
      <c r="L41" s="151">
        <v>903846.70820588234</v>
      </c>
      <c r="M41" s="58">
        <v>0.81773017568024775</v>
      </c>
      <c r="N41" s="47">
        <v>0</v>
      </c>
      <c r="O41" s="58">
        <v>0</v>
      </c>
      <c r="P41" s="47">
        <v>1529185.6506666667</v>
      </c>
      <c r="Q41" s="58">
        <v>1.4213455379911337</v>
      </c>
    </row>
    <row r="42" spans="1:17" ht="12.4" customHeight="1" x14ac:dyDescent="0.15">
      <c r="A42" s="208" t="s">
        <v>35</v>
      </c>
      <c r="B42" s="151">
        <v>303.98430508474576</v>
      </c>
      <c r="C42" s="58">
        <v>2.9395293261653024E-3</v>
      </c>
      <c r="D42" s="151">
        <v>429.67688235294122</v>
      </c>
      <c r="E42" s="58">
        <v>8.6448311859071156E-4</v>
      </c>
      <c r="F42" s="47">
        <v>0</v>
      </c>
      <c r="G42" s="58">
        <v>0</v>
      </c>
      <c r="H42" s="47">
        <v>0</v>
      </c>
      <c r="I42" s="58">
        <v>0</v>
      </c>
      <c r="J42" s="151">
        <v>438.27042</v>
      </c>
      <c r="K42" s="58">
        <v>8.8413454663394402E-4</v>
      </c>
      <c r="L42" s="151">
        <v>351.71188235294119</v>
      </c>
      <c r="M42" s="58">
        <v>9.9884719346678783E-3</v>
      </c>
      <c r="N42" s="47">
        <v>0</v>
      </c>
      <c r="O42" s="58">
        <v>0</v>
      </c>
      <c r="P42" s="47">
        <v>0</v>
      </c>
      <c r="Q42" s="58">
        <v>0</v>
      </c>
    </row>
    <row r="43" spans="1:17" ht="12.4" customHeight="1" x14ac:dyDescent="0.15">
      <c r="A43" s="208" t="s">
        <v>36</v>
      </c>
      <c r="B43" s="151">
        <v>9540.3076234866821</v>
      </c>
      <c r="C43" s="58">
        <v>9.2254809116080194E-2</v>
      </c>
      <c r="D43" s="151">
        <v>8173.109882352941</v>
      </c>
      <c r="E43" s="58">
        <v>1.6443787901712952E-2</v>
      </c>
      <c r="F43" s="47">
        <v>0</v>
      </c>
      <c r="G43" s="58">
        <v>0</v>
      </c>
      <c r="H43" s="47">
        <v>0</v>
      </c>
      <c r="I43" s="58">
        <v>0</v>
      </c>
      <c r="J43" s="151">
        <v>8336.5720799999999</v>
      </c>
      <c r="K43" s="58">
        <v>1.681758804628429E-2</v>
      </c>
      <c r="L43" s="151">
        <v>137198.2731029412</v>
      </c>
      <c r="M43" s="58">
        <v>7.9958294120336934E-2</v>
      </c>
      <c r="N43" s="47">
        <v>0</v>
      </c>
      <c r="O43" s="58">
        <v>0</v>
      </c>
      <c r="P43" s="47">
        <v>0</v>
      </c>
      <c r="Q43" s="58">
        <v>0</v>
      </c>
    </row>
    <row r="44" spans="1:17" ht="12.4" customHeight="1" x14ac:dyDescent="0.15">
      <c r="A44" s="208" t="s">
        <v>37</v>
      </c>
      <c r="B44" s="151">
        <v>35563.870289346247</v>
      </c>
      <c r="C44" s="58">
        <v>0.34390275392121933</v>
      </c>
      <c r="D44" s="151">
        <v>172859.60486274509</v>
      </c>
      <c r="E44" s="58">
        <v>0.34778275589738883</v>
      </c>
      <c r="F44" s="47">
        <v>0</v>
      </c>
      <c r="G44" s="58">
        <v>0</v>
      </c>
      <c r="H44" s="47">
        <v>89160.664999999994</v>
      </c>
      <c r="I44" s="58">
        <v>0.15824933606016386</v>
      </c>
      <c r="J44" s="151">
        <v>174533.58366</v>
      </c>
      <c r="K44" s="58">
        <v>0.3520912291129108</v>
      </c>
      <c r="L44" s="151">
        <v>486546.40301470592</v>
      </c>
      <c r="M44" s="58">
        <v>0.3166468481800423</v>
      </c>
      <c r="N44" s="47">
        <v>0</v>
      </c>
      <c r="O44" s="58">
        <v>0</v>
      </c>
      <c r="P44" s="47">
        <v>0</v>
      </c>
      <c r="Q44" s="58">
        <v>0</v>
      </c>
    </row>
    <row r="45" spans="1:17" ht="12.4" customHeight="1" x14ac:dyDescent="0.15">
      <c r="A45" s="208" t="s">
        <v>38</v>
      </c>
      <c r="B45" s="151">
        <v>50607.33285472155</v>
      </c>
      <c r="C45" s="58">
        <v>0.4893730911666328</v>
      </c>
      <c r="D45" s="151">
        <v>146601.67816176472</v>
      </c>
      <c r="E45" s="58">
        <v>0.29495344323368311</v>
      </c>
      <c r="F45" s="47">
        <v>0</v>
      </c>
      <c r="G45" s="58">
        <v>0</v>
      </c>
      <c r="H45" s="47">
        <v>190893.33325</v>
      </c>
      <c r="I45" s="58">
        <v>0.33881244879817918</v>
      </c>
      <c r="J45" s="151">
        <v>145715.84505999999</v>
      </c>
      <c r="K45" s="58">
        <v>0.29395644043124136</v>
      </c>
      <c r="L45" s="151">
        <v>313511.18263235292</v>
      </c>
      <c r="M45" s="58">
        <v>0.23602389104845009</v>
      </c>
      <c r="N45" s="47">
        <v>0</v>
      </c>
      <c r="O45" s="58">
        <v>0</v>
      </c>
      <c r="P45" s="47">
        <v>724327.67166666663</v>
      </c>
      <c r="Q45" s="58">
        <v>0.67324716506337345</v>
      </c>
    </row>
    <row r="46" spans="1:17" ht="12.4" customHeight="1" x14ac:dyDescent="0.15">
      <c r="A46" s="208" t="s">
        <v>39</v>
      </c>
      <c r="B46" s="151">
        <v>17317.139739709444</v>
      </c>
      <c r="C46" s="58">
        <v>0.16745680371882105</v>
      </c>
      <c r="D46" s="151">
        <v>44784.908053921565</v>
      </c>
      <c r="E46" s="58">
        <v>9.0104444922058477E-2</v>
      </c>
      <c r="F46" s="47">
        <v>0</v>
      </c>
      <c r="G46" s="58">
        <v>0</v>
      </c>
      <c r="H46" s="47">
        <v>34138.750249999997</v>
      </c>
      <c r="I46" s="58">
        <v>6.0592129511217237E-2</v>
      </c>
      <c r="J46" s="151">
        <v>44997.831210000004</v>
      </c>
      <c r="K46" s="58">
        <v>9.0775318800579999E-2</v>
      </c>
      <c r="L46" s="151">
        <v>76688.253485294117</v>
      </c>
      <c r="M46" s="58">
        <v>0.1105101785225321</v>
      </c>
      <c r="N46" s="47">
        <v>0</v>
      </c>
      <c r="O46" s="58">
        <v>0</v>
      </c>
      <c r="P46" s="47">
        <v>262715.90399999998</v>
      </c>
      <c r="Q46" s="58">
        <v>0.24418884505417274</v>
      </c>
    </row>
    <row r="47" spans="1:17" ht="12.4" customHeight="1" x14ac:dyDescent="0.15">
      <c r="A47" s="209" t="s">
        <v>40</v>
      </c>
      <c r="B47" s="151">
        <v>46506.87555811138</v>
      </c>
      <c r="C47" s="58">
        <v>0.44972165432447808</v>
      </c>
      <c r="D47" s="151">
        <v>476018.62145098037</v>
      </c>
      <c r="E47" s="58">
        <v>0.95771981058356337</v>
      </c>
      <c r="F47" s="47">
        <v>0</v>
      </c>
      <c r="G47" s="58">
        <v>0</v>
      </c>
      <c r="H47" s="47">
        <v>267393.52649999998</v>
      </c>
      <c r="I47" s="58">
        <v>0.47459098735312072</v>
      </c>
      <c r="J47" s="151">
        <v>480191.12335000001</v>
      </c>
      <c r="K47" s="58">
        <v>0.96870229375894579</v>
      </c>
      <c r="L47" s="151">
        <v>1993179.4887205882</v>
      </c>
      <c r="M47" s="58">
        <v>1.0388390530877567</v>
      </c>
      <c r="N47" s="47">
        <v>0</v>
      </c>
      <c r="O47" s="58">
        <v>0</v>
      </c>
      <c r="P47" s="47">
        <v>620281.54866666661</v>
      </c>
      <c r="Q47" s="58">
        <v>0.57653850669553286</v>
      </c>
    </row>
    <row r="48" spans="1:17" ht="12.4" customHeight="1" x14ac:dyDescent="0.15">
      <c r="A48" s="208" t="s">
        <v>41</v>
      </c>
      <c r="B48" s="151">
        <v>15753.178084745763</v>
      </c>
      <c r="C48" s="58">
        <v>0.15233328887655934</v>
      </c>
      <c r="D48" s="151">
        <v>19673.373250000001</v>
      </c>
      <c r="E48" s="58">
        <v>3.9581601335463762E-2</v>
      </c>
      <c r="F48" s="47">
        <v>0</v>
      </c>
      <c r="G48" s="58">
        <v>0</v>
      </c>
      <c r="H48" s="47">
        <v>40749</v>
      </c>
      <c r="I48" s="58">
        <v>7.2324518834798041E-2</v>
      </c>
      <c r="J48" s="151">
        <v>19251.860714999999</v>
      </c>
      <c r="K48" s="58">
        <v>3.8837289418520105E-2</v>
      </c>
      <c r="L48" s="151">
        <v>6658.7547794117645</v>
      </c>
      <c r="M48" s="58">
        <v>3.4557054707997442E-2</v>
      </c>
      <c r="N48" s="47">
        <v>0</v>
      </c>
      <c r="O48" s="58">
        <v>0</v>
      </c>
      <c r="P48" s="47">
        <v>79082.251666666678</v>
      </c>
      <c r="Q48" s="58">
        <v>7.3505270920967022E-2</v>
      </c>
    </row>
    <row r="49" spans="1:17" ht="12.4" customHeight="1" x14ac:dyDescent="0.15">
      <c r="A49" s="208" t="s">
        <v>42</v>
      </c>
      <c r="B49" s="151">
        <v>3263.8316113801452</v>
      </c>
      <c r="C49" s="58">
        <v>3.1561263449580428E-2</v>
      </c>
      <c r="D49" s="151">
        <v>8252.4168872549017</v>
      </c>
      <c r="E49" s="58">
        <v>1.6603348654779998E-2</v>
      </c>
      <c r="F49" s="47">
        <v>0</v>
      </c>
      <c r="G49" s="58">
        <v>0</v>
      </c>
      <c r="H49" s="47">
        <v>7151.4987499999997</v>
      </c>
      <c r="I49" s="58">
        <v>1.269304046826694E-2</v>
      </c>
      <c r="J49" s="151">
        <v>8274.4352500000005</v>
      </c>
      <c r="K49" s="58">
        <v>1.6692237770485802E-2</v>
      </c>
      <c r="L49" s="151">
        <v>26611.13398529412</v>
      </c>
      <c r="M49" s="58">
        <v>2.0204718569345175E-2</v>
      </c>
      <c r="N49" s="47">
        <v>0</v>
      </c>
      <c r="O49" s="58">
        <v>0</v>
      </c>
      <c r="P49" s="47">
        <v>4425.4633333333331</v>
      </c>
      <c r="Q49" s="58">
        <v>4.1133740429976258E-3</v>
      </c>
    </row>
    <row r="50" spans="1:17" ht="12.4" customHeight="1" x14ac:dyDescent="0.15">
      <c r="A50" s="208" t="s">
        <v>43</v>
      </c>
      <c r="B50" s="151">
        <v>177036.11870338983</v>
      </c>
      <c r="C50" s="58">
        <v>1.7119399061540901</v>
      </c>
      <c r="D50" s="151">
        <v>926209.58538725495</v>
      </c>
      <c r="E50" s="58">
        <v>1.8634759833006018</v>
      </c>
      <c r="F50" s="47">
        <v>0</v>
      </c>
      <c r="G50" s="58">
        <v>0</v>
      </c>
      <c r="H50" s="47">
        <v>624136.42799999996</v>
      </c>
      <c r="I50" s="58">
        <v>1.1077662480642363</v>
      </c>
      <c r="J50" s="151">
        <v>932251.04853499995</v>
      </c>
      <c r="K50" s="58">
        <v>1.8806547750713158</v>
      </c>
      <c r="L50" s="151">
        <v>5200266.8051176472</v>
      </c>
      <c r="M50" s="58">
        <v>1.9986145463353748</v>
      </c>
      <c r="N50" s="47">
        <v>0</v>
      </c>
      <c r="O50" s="58">
        <v>0</v>
      </c>
      <c r="P50" s="47">
        <v>598377.728</v>
      </c>
      <c r="Q50" s="58">
        <v>0.55617937125900052</v>
      </c>
    </row>
    <row r="51" spans="1:17" ht="12.4" customHeight="1" x14ac:dyDescent="0.15">
      <c r="A51" s="208" t="s">
        <v>44</v>
      </c>
      <c r="B51" s="151">
        <v>2117.2521331719126</v>
      </c>
      <c r="C51" s="58">
        <v>2.0473835761388441E-2</v>
      </c>
      <c r="D51" s="151">
        <v>7668.6261225490198</v>
      </c>
      <c r="E51" s="58">
        <v>1.5428798006130369E-2</v>
      </c>
      <c r="F51" s="47">
        <v>0</v>
      </c>
      <c r="G51" s="58">
        <v>0</v>
      </c>
      <c r="H51" s="47">
        <v>0</v>
      </c>
      <c r="I51" s="58">
        <v>0</v>
      </c>
      <c r="J51" s="151">
        <v>7821.9986449999997</v>
      </c>
      <c r="K51" s="58">
        <v>1.5779525402988409E-2</v>
      </c>
      <c r="L51" s="151">
        <v>3604.8568970588235</v>
      </c>
      <c r="M51" s="58">
        <v>9.5574474778363384E-3</v>
      </c>
      <c r="N51" s="47">
        <v>0</v>
      </c>
      <c r="O51" s="58">
        <v>0</v>
      </c>
      <c r="P51" s="47">
        <v>0</v>
      </c>
      <c r="Q51" s="58">
        <v>0</v>
      </c>
    </row>
    <row r="52" spans="1:17" ht="12.4" customHeight="1" x14ac:dyDescent="0.15">
      <c r="A52" s="208" t="s">
        <v>45</v>
      </c>
      <c r="B52" s="151">
        <v>8006.6473740920101</v>
      </c>
      <c r="C52" s="58">
        <v>7.7424308974920572E-2</v>
      </c>
      <c r="D52" s="151">
        <v>29236.884784313726</v>
      </c>
      <c r="E52" s="58">
        <v>5.882279073943724E-2</v>
      </c>
      <c r="F52" s="47">
        <v>0</v>
      </c>
      <c r="G52" s="58">
        <v>0</v>
      </c>
      <c r="H52" s="47">
        <v>154578.16750000001</v>
      </c>
      <c r="I52" s="58">
        <v>0.27435744648463317</v>
      </c>
      <c r="J52" s="151">
        <v>26730.059129999998</v>
      </c>
      <c r="K52" s="58">
        <v>5.3923257495682844E-2</v>
      </c>
      <c r="L52" s="151">
        <v>132348.74020588235</v>
      </c>
      <c r="M52" s="58">
        <v>9.7181455470364511E-2</v>
      </c>
      <c r="N52" s="47">
        <v>0</v>
      </c>
      <c r="O52" s="58">
        <v>0</v>
      </c>
      <c r="P52" s="47">
        <v>7000</v>
      </c>
      <c r="Q52" s="58">
        <v>6.5063511167531337E-3</v>
      </c>
    </row>
    <row r="53" spans="1:17" ht="12.4" customHeight="1" x14ac:dyDescent="0.15">
      <c r="A53" s="208" t="s">
        <v>46</v>
      </c>
      <c r="B53" s="151">
        <v>1315.5515847457627</v>
      </c>
      <c r="C53" s="58">
        <v>1.2721388567627938E-2</v>
      </c>
      <c r="D53" s="151">
        <v>4466.8219656862748</v>
      </c>
      <c r="E53" s="58">
        <v>8.9869675136818091E-3</v>
      </c>
      <c r="F53" s="47">
        <v>0</v>
      </c>
      <c r="G53" s="58">
        <v>0</v>
      </c>
      <c r="H53" s="47">
        <v>0</v>
      </c>
      <c r="I53" s="58">
        <v>0</v>
      </c>
      <c r="J53" s="151">
        <v>4556.1584050000001</v>
      </c>
      <c r="K53" s="58">
        <v>9.1912592362430219E-3</v>
      </c>
      <c r="L53" s="151">
        <v>23088.895161764707</v>
      </c>
      <c r="M53" s="58">
        <v>1.8955905544368015E-2</v>
      </c>
      <c r="N53" s="47">
        <v>0</v>
      </c>
      <c r="O53" s="58">
        <v>0</v>
      </c>
      <c r="P53" s="47">
        <v>0</v>
      </c>
      <c r="Q53" s="58">
        <v>0</v>
      </c>
    </row>
    <row r="54" spans="1:17" ht="12.4" customHeight="1" x14ac:dyDescent="0.15">
      <c r="A54" s="208" t="s">
        <v>47</v>
      </c>
      <c r="B54" s="151">
        <v>12489.353753026635</v>
      </c>
      <c r="C54" s="58">
        <v>0.1207720958213272</v>
      </c>
      <c r="D54" s="151">
        <v>43661.208848039219</v>
      </c>
      <c r="E54" s="58">
        <v>8.7843632125848642E-2</v>
      </c>
      <c r="F54" s="47">
        <v>0</v>
      </c>
      <c r="G54" s="58">
        <v>0</v>
      </c>
      <c r="H54" s="47">
        <v>62486.25</v>
      </c>
      <c r="I54" s="58">
        <v>0.11090549375545164</v>
      </c>
      <c r="J54" s="151">
        <v>43284.708025</v>
      </c>
      <c r="K54" s="58">
        <v>8.7319389946202655E-2</v>
      </c>
      <c r="L54" s="151">
        <v>34579.862500000003</v>
      </c>
      <c r="M54" s="58">
        <v>6.7646848573962387E-2</v>
      </c>
      <c r="N54" s="47">
        <v>0</v>
      </c>
      <c r="O54" s="58">
        <v>0</v>
      </c>
      <c r="P54" s="47">
        <v>0</v>
      </c>
      <c r="Q54" s="58">
        <v>0</v>
      </c>
    </row>
    <row r="55" spans="1:17" ht="12.4" customHeight="1" x14ac:dyDescent="0.15">
      <c r="A55" s="208" t="s">
        <v>48</v>
      </c>
      <c r="B55" s="151">
        <v>8734.1119382566594</v>
      </c>
      <c r="C55" s="58">
        <v>8.4458893933219301E-2</v>
      </c>
      <c r="D55" s="151">
        <v>10138.864534313725</v>
      </c>
      <c r="E55" s="58">
        <v>2.0398763795704343E-2</v>
      </c>
      <c r="F55" s="47">
        <v>0</v>
      </c>
      <c r="G55" s="58">
        <v>0</v>
      </c>
      <c r="H55" s="47">
        <v>0</v>
      </c>
      <c r="I55" s="58">
        <v>0</v>
      </c>
      <c r="J55" s="151">
        <v>10341.641824999999</v>
      </c>
      <c r="K55" s="58">
        <v>2.0862468442193766E-2</v>
      </c>
      <c r="L55" s="151">
        <v>160725.05954411766</v>
      </c>
      <c r="M55" s="58">
        <v>6.2378596664557966E-2</v>
      </c>
      <c r="N55" s="47">
        <v>0</v>
      </c>
      <c r="O55" s="58">
        <v>0</v>
      </c>
      <c r="P55" s="47">
        <v>0</v>
      </c>
      <c r="Q55" s="58">
        <v>0</v>
      </c>
    </row>
    <row r="56" spans="1:17" ht="12.4" customHeight="1" x14ac:dyDescent="0.15">
      <c r="A56" s="208" t="s">
        <v>49</v>
      </c>
      <c r="B56" s="151">
        <v>3424.2626997578695</v>
      </c>
      <c r="C56" s="58">
        <v>3.3112632652616963E-2</v>
      </c>
      <c r="D56" s="151">
        <v>30395.02125490196</v>
      </c>
      <c r="E56" s="58">
        <v>6.1152889166807063E-2</v>
      </c>
      <c r="F56" s="47">
        <v>0</v>
      </c>
      <c r="G56" s="58">
        <v>0</v>
      </c>
      <c r="H56" s="47">
        <v>293362.14399999997</v>
      </c>
      <c r="I56" s="58">
        <v>0.52068212493913302</v>
      </c>
      <c r="J56" s="151">
        <v>25135.678800000002</v>
      </c>
      <c r="K56" s="58">
        <v>5.0706871753230437E-2</v>
      </c>
      <c r="L56" s="151">
        <v>219444.52047058824</v>
      </c>
      <c r="M56" s="58">
        <v>2.2103543055205104E-2</v>
      </c>
      <c r="N56" s="47">
        <v>0</v>
      </c>
      <c r="O56" s="58">
        <v>0</v>
      </c>
      <c r="P56" s="47">
        <v>195658.79199999999</v>
      </c>
      <c r="Q56" s="58">
        <v>0.18186068569025274</v>
      </c>
    </row>
    <row r="57" spans="1:17" ht="12.4" customHeight="1" x14ac:dyDescent="0.15">
      <c r="A57" s="208" t="s">
        <v>50</v>
      </c>
      <c r="B57" s="151">
        <v>13240.373487893463</v>
      </c>
      <c r="C57" s="58">
        <v>0.12803445936524266</v>
      </c>
      <c r="D57" s="151">
        <v>138982.55127941177</v>
      </c>
      <c r="E57" s="58">
        <v>0.27962423461504371</v>
      </c>
      <c r="F57" s="47">
        <v>0</v>
      </c>
      <c r="G57" s="58">
        <v>0</v>
      </c>
      <c r="H57" s="47">
        <v>32840.925000000003</v>
      </c>
      <c r="I57" s="58">
        <v>5.8288647542631473E-2</v>
      </c>
      <c r="J57" s="151">
        <v>141105.38380500002</v>
      </c>
      <c r="K57" s="58">
        <v>0.28465563461490823</v>
      </c>
      <c r="L57" s="151">
        <v>675150.61160294118</v>
      </c>
      <c r="M57" s="58">
        <v>0.33360084035340704</v>
      </c>
      <c r="N57" s="47">
        <v>0</v>
      </c>
      <c r="O57" s="58">
        <v>0</v>
      </c>
      <c r="P57" s="47">
        <v>376146.13133333332</v>
      </c>
      <c r="Q57" s="58">
        <v>0.34961982880900061</v>
      </c>
    </row>
    <row r="58" spans="1:17" ht="12.4" customHeight="1" x14ac:dyDescent="0.15">
      <c r="A58" s="208" t="s">
        <v>51</v>
      </c>
      <c r="B58" s="151">
        <v>169709.93158474576</v>
      </c>
      <c r="C58" s="58">
        <v>1.6410956503027068</v>
      </c>
      <c r="D58" s="151">
        <v>710657.63448529411</v>
      </c>
      <c r="E58" s="58">
        <v>1.4297988868889393</v>
      </c>
      <c r="F58" s="47">
        <v>0</v>
      </c>
      <c r="G58" s="58">
        <v>0</v>
      </c>
      <c r="H58" s="47">
        <v>1027951.4665</v>
      </c>
      <c r="I58" s="58">
        <v>1.8244888267230488</v>
      </c>
      <c r="J58" s="151">
        <v>704311.75784500001</v>
      </c>
      <c r="K58" s="58">
        <v>1.4208267961849792</v>
      </c>
      <c r="L58" s="151">
        <v>2084836.3851029412</v>
      </c>
      <c r="M58" s="58">
        <v>1.643045986695794</v>
      </c>
      <c r="N58" s="47">
        <v>0</v>
      </c>
      <c r="O58" s="58">
        <v>0</v>
      </c>
      <c r="P58" s="47">
        <v>13072139.584333334</v>
      </c>
      <c r="Q58" s="58">
        <v>12.150275711840006</v>
      </c>
    </row>
    <row r="59" spans="1:17" ht="6" customHeight="1" x14ac:dyDescent="0.15">
      <c r="A59" s="208"/>
      <c r="B59" s="151"/>
      <c r="C59" s="58"/>
      <c r="D59" s="151"/>
      <c r="E59" s="58"/>
      <c r="F59" s="47"/>
      <c r="G59" s="58"/>
      <c r="H59" s="47"/>
      <c r="I59" s="58"/>
      <c r="J59" s="151"/>
      <c r="K59" s="58"/>
      <c r="L59" s="151"/>
      <c r="M59" s="58"/>
      <c r="N59" s="47"/>
      <c r="O59" s="58"/>
      <c r="P59" s="47"/>
      <c r="Q59" s="58"/>
    </row>
    <row r="60" spans="1:17" ht="12.4" customHeight="1" x14ac:dyDescent="0.15">
      <c r="A60" s="209" t="s">
        <v>52</v>
      </c>
      <c r="B60" s="151">
        <v>10341257.778207021</v>
      </c>
      <c r="C60" s="58">
        <v>100</v>
      </c>
      <c r="D60" s="151">
        <v>49703328.279377446</v>
      </c>
      <c r="E60" s="58">
        <v>100</v>
      </c>
      <c r="F60" s="47">
        <v>0</v>
      </c>
      <c r="G60" s="58">
        <v>100</v>
      </c>
      <c r="H60" s="47">
        <v>56341888.831749998</v>
      </c>
      <c r="I60" s="58">
        <v>100</v>
      </c>
      <c r="J60" s="151">
        <v>49570557.068330005</v>
      </c>
      <c r="K60" s="58">
        <v>100</v>
      </c>
      <c r="L60" s="151">
        <v>149074591.4592647</v>
      </c>
      <c r="M60" s="58">
        <v>100</v>
      </c>
      <c r="N60" s="47">
        <v>0</v>
      </c>
      <c r="O60" s="58">
        <v>100</v>
      </c>
      <c r="P60" s="47">
        <v>107587184.80433333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>SUM(H7,H21,H9,H23)-H59</f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F6:G6"/>
    <mergeCell ref="J6:K6"/>
    <mergeCell ref="L6:M6"/>
    <mergeCell ref="N6:O6"/>
    <mergeCell ref="A2:H2"/>
    <mergeCell ref="I2:Q2"/>
    <mergeCell ref="P3:Q3"/>
    <mergeCell ref="A4:A7"/>
    <mergeCell ref="B4:H4"/>
    <mergeCell ref="I4:Q4"/>
    <mergeCell ref="B5:C5"/>
    <mergeCell ref="D5:H5"/>
    <mergeCell ref="I5:K5"/>
    <mergeCell ref="L5:Q5"/>
    <mergeCell ref="P6:Q6"/>
    <mergeCell ref="B6:C6"/>
    <mergeCell ref="D6:E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pageSetUpPr fitToPage="1"/>
  </sheetPr>
  <dimension ref="A1:Q63"/>
  <sheetViews>
    <sheetView view="pageBreakPreview" topLeftCell="A4" zoomScale="130" zoomScaleNormal="100" zoomScaleSheetLayoutView="130" workbookViewId="0">
      <selection activeCell="D8" sqref="D8:Q60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7.7773437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531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532</v>
      </c>
      <c r="C4" s="338"/>
      <c r="D4" s="339" t="s">
        <v>533</v>
      </c>
      <c r="E4" s="340"/>
      <c r="F4" s="340"/>
      <c r="G4" s="340"/>
      <c r="H4" s="340"/>
      <c r="I4" s="333" t="s">
        <v>533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6" t="s">
        <v>530</v>
      </c>
      <c r="C5" s="288"/>
      <c r="D5" s="327" t="s">
        <v>534</v>
      </c>
      <c r="E5" s="301"/>
      <c r="F5" s="343" t="s">
        <v>461</v>
      </c>
      <c r="G5" s="344"/>
      <c r="H5" s="344"/>
      <c r="I5" s="333" t="s">
        <v>461</v>
      </c>
      <c r="J5" s="299"/>
      <c r="K5" s="299"/>
      <c r="L5" s="299"/>
      <c r="M5" s="303"/>
      <c r="N5" s="317" t="s">
        <v>463</v>
      </c>
      <c r="O5" s="333"/>
      <c r="P5" s="333"/>
      <c r="Q5" s="333"/>
    </row>
    <row r="6" spans="1:17" ht="9.9499999999999993" customHeight="1" x14ac:dyDescent="0.15">
      <c r="A6" s="325"/>
      <c r="B6" s="286" t="s">
        <v>473</v>
      </c>
      <c r="C6" s="288"/>
      <c r="D6" s="341"/>
      <c r="E6" s="342"/>
      <c r="F6" s="333" t="s">
        <v>465</v>
      </c>
      <c r="G6" s="335"/>
      <c r="H6" s="46" t="s">
        <v>535</v>
      </c>
      <c r="I6" s="57" t="s">
        <v>536</v>
      </c>
      <c r="J6" s="317" t="s">
        <v>124</v>
      </c>
      <c r="K6" s="318"/>
      <c r="L6" s="317" t="s">
        <v>473</v>
      </c>
      <c r="M6" s="336"/>
      <c r="N6" s="317" t="s">
        <v>465</v>
      </c>
      <c r="O6" s="336"/>
      <c r="P6" s="317" t="s">
        <v>467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151">
        <v>46418834.877723075</v>
      </c>
      <c r="C8" s="58">
        <v>30.743109425589594</v>
      </c>
      <c r="D8" s="151">
        <v>479557.33803194889</v>
      </c>
      <c r="E8" s="58">
        <v>15.533650083242625</v>
      </c>
      <c r="F8" s="151">
        <v>184681.76023327079</v>
      </c>
      <c r="G8" s="58">
        <v>16.345560198292603</v>
      </c>
      <c r="H8" s="151">
        <v>160461.06210268947</v>
      </c>
      <c r="I8" s="58">
        <v>27.069886621459656</v>
      </c>
      <c r="J8" s="151">
        <v>160816.44261070111</v>
      </c>
      <c r="K8" s="58">
        <v>18.228239945533755</v>
      </c>
      <c r="L8" s="151">
        <v>219930.63012037036</v>
      </c>
      <c r="M8" s="58">
        <v>13.122568772309561</v>
      </c>
      <c r="N8" s="151">
        <v>1193538.5945894308</v>
      </c>
      <c r="O8" s="58">
        <v>12.945794630462554</v>
      </c>
      <c r="P8" s="47">
        <v>3868082.05</v>
      </c>
      <c r="Q8" s="58">
        <v>50.502180154544348</v>
      </c>
    </row>
    <row r="9" spans="1:17" ht="6" customHeight="1" x14ac:dyDescent="0.15">
      <c r="A9" s="208"/>
      <c r="B9" s="151"/>
      <c r="C9" s="58"/>
      <c r="D9" s="151"/>
      <c r="E9" s="58"/>
      <c r="F9" s="151"/>
      <c r="G9" s="58"/>
      <c r="H9" s="151"/>
      <c r="I9" s="58"/>
      <c r="J9" s="151"/>
      <c r="K9" s="58"/>
      <c r="L9" s="151"/>
      <c r="M9" s="58"/>
      <c r="N9" s="151"/>
      <c r="O9" s="58"/>
      <c r="P9" s="47"/>
      <c r="Q9" s="58"/>
    </row>
    <row r="10" spans="1:17" ht="12.4" customHeight="1" x14ac:dyDescent="0.15">
      <c r="A10" s="208" t="s">
        <v>9</v>
      </c>
      <c r="B10" s="151">
        <v>4292848.0243076924</v>
      </c>
      <c r="C10" s="58">
        <v>2.8431453935965556</v>
      </c>
      <c r="D10" s="151">
        <v>365181.51284238551</v>
      </c>
      <c r="E10" s="58">
        <v>11.828829187855888</v>
      </c>
      <c r="F10" s="151">
        <v>181955.17597623516</v>
      </c>
      <c r="G10" s="58">
        <v>16.104239414622359</v>
      </c>
      <c r="H10" s="151">
        <v>85424.352889975547</v>
      </c>
      <c r="I10" s="58">
        <v>14.411144467954005</v>
      </c>
      <c r="J10" s="151">
        <v>136719.88548339484</v>
      </c>
      <c r="K10" s="58">
        <v>15.496940719862584</v>
      </c>
      <c r="L10" s="151">
        <v>280718.50018827157</v>
      </c>
      <c r="M10" s="58">
        <v>16.749589733653899</v>
      </c>
      <c r="N10" s="151">
        <v>976115.3980731708</v>
      </c>
      <c r="O10" s="58">
        <v>10.587499672295367</v>
      </c>
      <c r="P10" s="47">
        <v>344206.68900000001</v>
      </c>
      <c r="Q10" s="58">
        <v>4.4940071057378992</v>
      </c>
    </row>
    <row r="11" spans="1:17" ht="12.4" customHeight="1" x14ac:dyDescent="0.15">
      <c r="A11" s="208" t="s">
        <v>10</v>
      </c>
      <c r="B11" s="151">
        <v>3486455.4498461536</v>
      </c>
      <c r="C11" s="58">
        <v>2.3090730666637764</v>
      </c>
      <c r="D11" s="151">
        <v>239100.57174920128</v>
      </c>
      <c r="E11" s="58">
        <v>7.7448603570484833</v>
      </c>
      <c r="F11" s="151">
        <v>120906.91559036898</v>
      </c>
      <c r="G11" s="58">
        <v>10.701063627918712</v>
      </c>
      <c r="H11" s="151">
        <v>64817.032760391201</v>
      </c>
      <c r="I11" s="58">
        <v>10.934676020281792</v>
      </c>
      <c r="J11" s="151">
        <v>97747.780791512923</v>
      </c>
      <c r="K11" s="58">
        <v>11.079526281553063</v>
      </c>
      <c r="L11" s="151">
        <v>175680.0840138889</v>
      </c>
      <c r="M11" s="58">
        <v>10.48227790342629</v>
      </c>
      <c r="N11" s="151">
        <v>623487.36866260157</v>
      </c>
      <c r="O11" s="58">
        <v>6.7626966283148047</v>
      </c>
      <c r="P11" s="47">
        <v>162486</v>
      </c>
      <c r="Q11" s="58">
        <v>2.1214382576479456</v>
      </c>
    </row>
    <row r="12" spans="1:17" ht="12.4" customHeight="1" x14ac:dyDescent="0.15">
      <c r="A12" s="209" t="s">
        <v>11</v>
      </c>
      <c r="B12" s="151">
        <v>3065733.6093076924</v>
      </c>
      <c r="C12" s="58">
        <v>2.0304297613011792</v>
      </c>
      <c r="D12" s="151">
        <v>226360.28715867945</v>
      </c>
      <c r="E12" s="58">
        <v>7.3321816070948964</v>
      </c>
      <c r="F12" s="151">
        <v>117900.73028893059</v>
      </c>
      <c r="G12" s="58">
        <v>10.434996298097847</v>
      </c>
      <c r="H12" s="151">
        <v>63031.664078239613</v>
      </c>
      <c r="I12" s="58">
        <v>10.633483150372834</v>
      </c>
      <c r="J12" s="151">
        <v>94704.200365313649</v>
      </c>
      <c r="K12" s="58">
        <v>10.734542190364129</v>
      </c>
      <c r="L12" s="151">
        <v>171934.63044135802</v>
      </c>
      <c r="M12" s="58">
        <v>10.258798472379652</v>
      </c>
      <c r="N12" s="151">
        <v>588568.46168699185</v>
      </c>
      <c r="O12" s="58">
        <v>6.3839464140563598</v>
      </c>
      <c r="P12" s="47">
        <v>162486</v>
      </c>
      <c r="Q12" s="58">
        <v>2.1214382576479456</v>
      </c>
    </row>
    <row r="13" spans="1:17" ht="12.4" customHeight="1" x14ac:dyDescent="0.15">
      <c r="A13" s="209" t="s">
        <v>12</v>
      </c>
      <c r="B13" s="151">
        <v>32057.632953846154</v>
      </c>
      <c r="C13" s="58">
        <v>2.1231711662337664E-2</v>
      </c>
      <c r="D13" s="151">
        <v>2844.8315276890307</v>
      </c>
      <c r="E13" s="58">
        <v>9.2148767190700157E-2</v>
      </c>
      <c r="F13" s="151">
        <v>1149.5976347717324</v>
      </c>
      <c r="G13" s="58">
        <v>0.10174701237004422</v>
      </c>
      <c r="H13" s="151">
        <v>794.66682396088015</v>
      </c>
      <c r="I13" s="58">
        <v>0.13406081540635589</v>
      </c>
      <c r="J13" s="151">
        <v>1228.4340682656825</v>
      </c>
      <c r="K13" s="58">
        <v>0.13924068080414698</v>
      </c>
      <c r="L13" s="151">
        <v>1307.6799722222222</v>
      </c>
      <c r="M13" s="58">
        <v>7.802514983140843E-2</v>
      </c>
      <c r="N13" s="151">
        <v>6510.6648414634146</v>
      </c>
      <c r="O13" s="58">
        <v>7.0618353128624314E-2</v>
      </c>
      <c r="P13" s="47">
        <v>0</v>
      </c>
      <c r="Q13" s="58">
        <v>0</v>
      </c>
    </row>
    <row r="14" spans="1:17" ht="12.4" customHeight="1" x14ac:dyDescent="0.15">
      <c r="A14" s="209" t="s">
        <v>13</v>
      </c>
      <c r="B14" s="151">
        <v>152088.90058461539</v>
      </c>
      <c r="C14" s="58">
        <v>0.10072820064112301</v>
      </c>
      <c r="D14" s="151">
        <v>2731.381130457934</v>
      </c>
      <c r="E14" s="58">
        <v>8.8473922427350235E-2</v>
      </c>
      <c r="F14" s="151">
        <v>807.29530894308948</v>
      </c>
      <c r="G14" s="58">
        <v>7.1450987111347994E-2</v>
      </c>
      <c r="H14" s="151">
        <v>384.15718581907089</v>
      </c>
      <c r="I14" s="58">
        <v>6.4807569691182787E-2</v>
      </c>
      <c r="J14" s="151">
        <v>1100.5621531365314</v>
      </c>
      <c r="K14" s="58">
        <v>0.12474664080780401</v>
      </c>
      <c r="L14" s="151">
        <v>829.07441820987651</v>
      </c>
      <c r="M14" s="58">
        <v>4.9468262171427094E-2</v>
      </c>
      <c r="N14" s="151">
        <v>9392.5659796747968</v>
      </c>
      <c r="O14" s="58">
        <v>0.10187708279996326</v>
      </c>
      <c r="P14" s="47">
        <v>0</v>
      </c>
      <c r="Q14" s="58">
        <v>0</v>
      </c>
    </row>
    <row r="15" spans="1:17" ht="12.4" customHeight="1" x14ac:dyDescent="0.15">
      <c r="A15" s="209" t="s">
        <v>14</v>
      </c>
      <c r="B15" s="151">
        <v>236575.307</v>
      </c>
      <c r="C15" s="58">
        <v>0.15668339305913678</v>
      </c>
      <c r="D15" s="151">
        <v>7164.0719323748663</v>
      </c>
      <c r="E15" s="58">
        <v>0.23205606033553605</v>
      </c>
      <c r="F15" s="151">
        <v>1049.2923577235772</v>
      </c>
      <c r="G15" s="58">
        <v>9.2869330339473713E-2</v>
      </c>
      <c r="H15" s="151">
        <v>606.54467237163817</v>
      </c>
      <c r="I15" s="58">
        <v>0.10232448481141791</v>
      </c>
      <c r="J15" s="151">
        <v>714.58420479704796</v>
      </c>
      <c r="K15" s="58">
        <v>8.0996769576982708E-2</v>
      </c>
      <c r="L15" s="151">
        <v>1608.6991820987655</v>
      </c>
      <c r="M15" s="58">
        <v>9.5986019043801774E-2</v>
      </c>
      <c r="N15" s="151">
        <v>19015.676154471548</v>
      </c>
      <c r="O15" s="58">
        <v>0.20625477832985736</v>
      </c>
      <c r="P15" s="47">
        <v>0</v>
      </c>
      <c r="Q15" s="58">
        <v>0</v>
      </c>
    </row>
    <row r="16" spans="1:17" ht="12.4" customHeight="1" x14ac:dyDescent="0.15">
      <c r="A16" s="208" t="s">
        <v>15</v>
      </c>
      <c r="B16" s="151">
        <v>806392.57446153846</v>
      </c>
      <c r="C16" s="58">
        <v>0.53407232693277851</v>
      </c>
      <c r="D16" s="151">
        <v>126080.94109318423</v>
      </c>
      <c r="E16" s="58">
        <v>4.0839688308074056</v>
      </c>
      <c r="F16" s="151">
        <v>61048.260385866168</v>
      </c>
      <c r="G16" s="58">
        <v>5.4031757867036454</v>
      </c>
      <c r="H16" s="151">
        <v>20607.320129584354</v>
      </c>
      <c r="I16" s="58">
        <v>3.4764684476722145</v>
      </c>
      <c r="J16" s="151">
        <v>38972.104691881919</v>
      </c>
      <c r="K16" s="58">
        <v>4.4174144383095211</v>
      </c>
      <c r="L16" s="151">
        <v>105038.41617438271</v>
      </c>
      <c r="M16" s="58">
        <v>6.2673118302276105</v>
      </c>
      <c r="N16" s="151">
        <v>352628.02941056911</v>
      </c>
      <c r="O16" s="58">
        <v>3.8248030439805616</v>
      </c>
      <c r="P16" s="47">
        <v>181720.68900000001</v>
      </c>
      <c r="Q16" s="58">
        <v>2.3725688480899536</v>
      </c>
    </row>
    <row r="17" spans="1:17" ht="12.4" customHeight="1" x14ac:dyDescent="0.15">
      <c r="A17" s="209" t="s">
        <v>11</v>
      </c>
      <c r="B17" s="151">
        <v>670478.57486153836</v>
      </c>
      <c r="C17" s="58">
        <v>0.44405673362503673</v>
      </c>
      <c r="D17" s="151">
        <v>116160.06483013845</v>
      </c>
      <c r="E17" s="58">
        <v>3.7626153488197436</v>
      </c>
      <c r="F17" s="151">
        <v>57908.159602251413</v>
      </c>
      <c r="G17" s="58">
        <v>5.1252560488667847</v>
      </c>
      <c r="H17" s="151">
        <v>19836.549325183372</v>
      </c>
      <c r="I17" s="58">
        <v>3.3464389064685478</v>
      </c>
      <c r="J17" s="151">
        <v>37651.279760147605</v>
      </c>
      <c r="K17" s="58">
        <v>4.2677014276817484</v>
      </c>
      <c r="L17" s="151">
        <v>98881.180401234567</v>
      </c>
      <c r="M17" s="58">
        <v>5.8999289430134061</v>
      </c>
      <c r="N17" s="151">
        <v>318117.09616666671</v>
      </c>
      <c r="O17" s="58">
        <v>3.4504779435552595</v>
      </c>
      <c r="P17" s="47">
        <v>97147.680999999997</v>
      </c>
      <c r="Q17" s="58">
        <v>1.2683727035878687</v>
      </c>
    </row>
    <row r="18" spans="1:17" ht="12.4" customHeight="1" x14ac:dyDescent="0.15">
      <c r="A18" s="209" t="s">
        <v>12</v>
      </c>
      <c r="B18" s="151">
        <v>685.90590769230778</v>
      </c>
      <c r="C18" s="58">
        <v>4.542742279376514E-4</v>
      </c>
      <c r="D18" s="151">
        <v>3180.2696075612353</v>
      </c>
      <c r="E18" s="58">
        <v>0.10301415771670747</v>
      </c>
      <c r="F18" s="151">
        <v>1494.438573483427</v>
      </c>
      <c r="G18" s="58">
        <v>0.13226772169958573</v>
      </c>
      <c r="H18" s="151">
        <v>162.93945476772615</v>
      </c>
      <c r="I18" s="58">
        <v>2.7487993092692311E-2</v>
      </c>
      <c r="J18" s="151">
        <v>807.99769926199258</v>
      </c>
      <c r="K18" s="58">
        <v>9.15850126920216E-2</v>
      </c>
      <c r="L18" s="151">
        <v>2908.9973595679012</v>
      </c>
      <c r="M18" s="58">
        <v>0.173570720406266</v>
      </c>
      <c r="N18" s="151">
        <v>10926.880101626017</v>
      </c>
      <c r="O18" s="58">
        <v>0.11851912153372678</v>
      </c>
      <c r="P18" s="47">
        <v>54643.050999999999</v>
      </c>
      <c r="Q18" s="58">
        <v>0.71342675003389722</v>
      </c>
    </row>
    <row r="19" spans="1:17" ht="12.4" customHeight="1" x14ac:dyDescent="0.15">
      <c r="A19" s="209" t="s">
        <v>13</v>
      </c>
      <c r="B19" s="151">
        <v>52718.206953846158</v>
      </c>
      <c r="C19" s="58">
        <v>3.4915172028171119E-2</v>
      </c>
      <c r="D19" s="151">
        <v>1710.5024403620873</v>
      </c>
      <c r="E19" s="58">
        <v>5.5405984369166487E-2</v>
      </c>
      <c r="F19" s="151">
        <v>601.32517198248911</v>
      </c>
      <c r="G19" s="58">
        <v>5.3221264433333651E-2</v>
      </c>
      <c r="H19" s="151">
        <v>369.25099511002446</v>
      </c>
      <c r="I19" s="58">
        <v>6.2292885523172539E-2</v>
      </c>
      <c r="J19" s="151">
        <v>286.56952398523987</v>
      </c>
      <c r="K19" s="58">
        <v>3.2482114138823438E-2</v>
      </c>
      <c r="L19" s="151">
        <v>1011.0719305555555</v>
      </c>
      <c r="M19" s="58">
        <v>6.032748114805761E-2</v>
      </c>
      <c r="N19" s="151">
        <v>4926.2654918699191</v>
      </c>
      <c r="O19" s="58">
        <v>5.3433061688985879E-2</v>
      </c>
      <c r="P19" s="47">
        <v>0</v>
      </c>
      <c r="Q19" s="58">
        <v>0</v>
      </c>
    </row>
    <row r="20" spans="1:17" ht="12.4" customHeight="1" x14ac:dyDescent="0.15">
      <c r="A20" s="208" t="s">
        <v>14</v>
      </c>
      <c r="B20" s="151">
        <v>82509.886738461544</v>
      </c>
      <c r="C20" s="58">
        <v>5.4646147051633023E-2</v>
      </c>
      <c r="D20" s="151">
        <v>5030.104215122471</v>
      </c>
      <c r="E20" s="58">
        <v>0.16293333990178815</v>
      </c>
      <c r="F20" s="151">
        <v>1044.337038148843</v>
      </c>
      <c r="G20" s="58">
        <v>9.243075170394259E-2</v>
      </c>
      <c r="H20" s="151">
        <v>238.58035452322738</v>
      </c>
      <c r="I20" s="58">
        <v>4.024866258780152E-2</v>
      </c>
      <c r="J20" s="151">
        <v>226.25770848708487</v>
      </c>
      <c r="K20" s="58">
        <v>2.5645883796926949E-2</v>
      </c>
      <c r="L20" s="151">
        <v>2237.1664830246914</v>
      </c>
      <c r="M20" s="58">
        <v>0.13348468565988206</v>
      </c>
      <c r="N20" s="151">
        <v>18657.787650406506</v>
      </c>
      <c r="O20" s="58">
        <v>0.20237291720259046</v>
      </c>
      <c r="P20" s="47">
        <v>29929.956999999999</v>
      </c>
      <c r="Q20" s="58">
        <v>0.39076939446818754</v>
      </c>
    </row>
    <row r="21" spans="1:17" ht="6" customHeight="1" x14ac:dyDescent="0.15">
      <c r="A21" s="208"/>
      <c r="B21" s="151"/>
      <c r="C21" s="58"/>
      <c r="D21" s="151"/>
      <c r="E21" s="58"/>
      <c r="F21" s="151"/>
      <c r="G21" s="58"/>
      <c r="H21" s="151"/>
      <c r="I21" s="58"/>
      <c r="J21" s="151"/>
      <c r="K21" s="58"/>
      <c r="L21" s="151"/>
      <c r="M21" s="58"/>
      <c r="N21" s="151"/>
      <c r="O21" s="58"/>
      <c r="P21" s="47"/>
      <c r="Q21" s="58"/>
    </row>
    <row r="22" spans="1:17" ht="12.4" customHeight="1" x14ac:dyDescent="0.15">
      <c r="A22" s="209" t="s">
        <v>16</v>
      </c>
      <c r="B22" s="151">
        <v>84798327.99661538</v>
      </c>
      <c r="C22" s="58">
        <v>56.16177751066509</v>
      </c>
      <c r="D22" s="151">
        <v>1634690.2217619808</v>
      </c>
      <c r="E22" s="58">
        <v>52.950302050548949</v>
      </c>
      <c r="F22" s="151">
        <v>508752.32857848657</v>
      </c>
      <c r="G22" s="58">
        <v>45.027954045366926</v>
      </c>
      <c r="H22" s="151">
        <v>218467.79093643031</v>
      </c>
      <c r="I22" s="58">
        <v>36.855659894019837</v>
      </c>
      <c r="J22" s="151">
        <v>376974.73838745384</v>
      </c>
      <c r="K22" s="58">
        <v>42.729374392180908</v>
      </c>
      <c r="L22" s="151">
        <v>802193.42391666665</v>
      </c>
      <c r="M22" s="58">
        <v>47.864357812640677</v>
      </c>
      <c r="N22" s="151">
        <v>5238302.002939024</v>
      </c>
      <c r="O22" s="58">
        <v>56.817586167556492</v>
      </c>
      <c r="P22" s="47">
        <v>2230508.5</v>
      </c>
      <c r="Q22" s="58">
        <v>29.121807822882783</v>
      </c>
    </row>
    <row r="23" spans="1:17" ht="6" customHeight="1" x14ac:dyDescent="0.15">
      <c r="A23" s="208"/>
      <c r="B23" s="151"/>
      <c r="C23" s="58"/>
      <c r="D23" s="151"/>
      <c r="E23" s="58"/>
      <c r="F23" s="151"/>
      <c r="G23" s="58"/>
      <c r="H23" s="151"/>
      <c r="I23" s="58"/>
      <c r="J23" s="151"/>
      <c r="K23" s="58"/>
      <c r="L23" s="151"/>
      <c r="M23" s="58"/>
      <c r="N23" s="151"/>
      <c r="O23" s="58"/>
      <c r="P23" s="47"/>
      <c r="Q23" s="58"/>
    </row>
    <row r="24" spans="1:17" ht="12.4" customHeight="1" x14ac:dyDescent="0.15">
      <c r="A24" s="208" t="s">
        <v>17</v>
      </c>
      <c r="B24" s="151">
        <v>15479383.944692308</v>
      </c>
      <c r="C24" s="58">
        <v>10.251967670148755</v>
      </c>
      <c r="D24" s="151">
        <v>607786.97421725234</v>
      </c>
      <c r="E24" s="58">
        <v>19.687218678352536</v>
      </c>
      <c r="F24" s="151">
        <v>254469.59592307694</v>
      </c>
      <c r="G24" s="58">
        <v>22.52224634171813</v>
      </c>
      <c r="H24" s="151">
        <v>128412.71269682152</v>
      </c>
      <c r="I24" s="58">
        <v>21.663309016566508</v>
      </c>
      <c r="J24" s="151">
        <v>207726.84069557197</v>
      </c>
      <c r="K24" s="58">
        <v>23.545444942422755</v>
      </c>
      <c r="L24" s="151">
        <v>373129.84063425928</v>
      </c>
      <c r="M24" s="58">
        <v>22.263483681395861</v>
      </c>
      <c r="N24" s="151">
        <v>1811552.1818333333</v>
      </c>
      <c r="O24" s="58">
        <v>19.649119529685599</v>
      </c>
      <c r="P24" s="47">
        <v>1216440.517</v>
      </c>
      <c r="Q24" s="58">
        <v>15.882004916834964</v>
      </c>
    </row>
    <row r="25" spans="1:17" ht="12.4" customHeight="1" x14ac:dyDescent="0.15">
      <c r="A25" s="208" t="s">
        <v>18</v>
      </c>
      <c r="B25" s="151">
        <v>102345.62895384616</v>
      </c>
      <c r="C25" s="58">
        <v>6.7783322835379634E-2</v>
      </c>
      <c r="D25" s="151">
        <v>2681.4397555910546</v>
      </c>
      <c r="E25" s="58">
        <v>8.6856239242599415E-2</v>
      </c>
      <c r="F25" s="151">
        <v>999.20587492182619</v>
      </c>
      <c r="G25" s="58">
        <v>8.8436344544218781E-2</v>
      </c>
      <c r="H25" s="151">
        <v>460.86027139364307</v>
      </c>
      <c r="I25" s="58">
        <v>7.7747430631969774E-2</v>
      </c>
      <c r="J25" s="151">
        <v>448.76695571955719</v>
      </c>
      <c r="K25" s="58">
        <v>5.0866886592468859E-2</v>
      </c>
      <c r="L25" s="151">
        <v>1799.3929830246914</v>
      </c>
      <c r="M25" s="58">
        <v>0.10736411820049488</v>
      </c>
      <c r="N25" s="151">
        <v>7816.4879186991875</v>
      </c>
      <c r="O25" s="58">
        <v>8.4782048762972975E-2</v>
      </c>
      <c r="P25" s="47">
        <v>215.61</v>
      </c>
      <c r="Q25" s="58">
        <v>2.8150320811114408E-3</v>
      </c>
    </row>
    <row r="26" spans="1:17" ht="12.4" customHeight="1" x14ac:dyDescent="0.15">
      <c r="A26" s="208" t="s">
        <v>19</v>
      </c>
      <c r="B26" s="151">
        <v>336273.39792307693</v>
      </c>
      <c r="C26" s="58">
        <v>0.22271325629987654</v>
      </c>
      <c r="D26" s="151">
        <v>5861.1858748668792</v>
      </c>
      <c r="E26" s="58">
        <v>0.18985344031366025</v>
      </c>
      <c r="F26" s="151">
        <v>1140.2535909943715</v>
      </c>
      <c r="G26" s="58">
        <v>0.100920002545872</v>
      </c>
      <c r="H26" s="151">
        <v>236.53679706601466</v>
      </c>
      <c r="I26" s="58">
        <v>3.9903913101874619E-2</v>
      </c>
      <c r="J26" s="151">
        <v>654.05899261992624</v>
      </c>
      <c r="K26" s="58">
        <v>7.4136351124687583E-2</v>
      </c>
      <c r="L26" s="151">
        <v>2117.3178518518516</v>
      </c>
      <c r="M26" s="58">
        <v>0.12633369489533058</v>
      </c>
      <c r="N26" s="151">
        <v>18217.446890243904</v>
      </c>
      <c r="O26" s="58">
        <v>0.19759673227289593</v>
      </c>
      <c r="P26" s="47">
        <v>1253.71</v>
      </c>
      <c r="Q26" s="58">
        <v>1.6368600113214712E-2</v>
      </c>
    </row>
    <row r="27" spans="1:17" ht="12.4" customHeight="1" x14ac:dyDescent="0.15">
      <c r="A27" s="208" t="s">
        <v>20</v>
      </c>
      <c r="B27" s="151">
        <v>40596.323815384618</v>
      </c>
      <c r="C27" s="58">
        <v>2.6886871000116268E-2</v>
      </c>
      <c r="D27" s="151">
        <v>16405.513075612354</v>
      </c>
      <c r="E27" s="58">
        <v>0.53140152249249117</v>
      </c>
      <c r="F27" s="151">
        <v>10811.7347123202</v>
      </c>
      <c r="G27" s="58">
        <v>0.95691020252882775</v>
      </c>
      <c r="H27" s="151">
        <v>4907.0473985330073</v>
      </c>
      <c r="I27" s="58">
        <v>0.82782212072987793</v>
      </c>
      <c r="J27" s="151">
        <v>9783.6556199261995</v>
      </c>
      <c r="K27" s="58">
        <v>1.1089588806301418</v>
      </c>
      <c r="L27" s="151">
        <v>15398.518631172839</v>
      </c>
      <c r="M27" s="58">
        <v>0.91878116121734221</v>
      </c>
      <c r="N27" s="151">
        <v>46814.996516260158</v>
      </c>
      <c r="O27" s="58">
        <v>0.50778192952679801</v>
      </c>
      <c r="P27" s="47">
        <v>2475</v>
      </c>
      <c r="Q27" s="58">
        <v>3.2313920508097102E-2</v>
      </c>
    </row>
    <row r="28" spans="1:17" ht="12.4" customHeight="1" x14ac:dyDescent="0.15">
      <c r="A28" s="208" t="s">
        <v>21</v>
      </c>
      <c r="B28" s="151">
        <v>970223.31924615381</v>
      </c>
      <c r="C28" s="58">
        <v>0.6425771295082181</v>
      </c>
      <c r="D28" s="151">
        <v>239388.47433067093</v>
      </c>
      <c r="E28" s="58">
        <v>7.754185994681233</v>
      </c>
      <c r="F28" s="151">
        <v>127883.15231457161</v>
      </c>
      <c r="G28" s="58">
        <v>11.318506829613142</v>
      </c>
      <c r="H28" s="151">
        <v>66303.775308068463</v>
      </c>
      <c r="I28" s="58">
        <v>11.185490465066954</v>
      </c>
      <c r="J28" s="151">
        <v>109651.10749630997</v>
      </c>
      <c r="K28" s="58">
        <v>12.428745875039345</v>
      </c>
      <c r="L28" s="151">
        <v>182000.02497993826</v>
      </c>
      <c r="M28" s="58">
        <v>10.859368897611722</v>
      </c>
      <c r="N28" s="151">
        <v>618876.70595934964</v>
      </c>
      <c r="O28" s="58">
        <v>6.7126867729676754</v>
      </c>
      <c r="P28" s="47">
        <v>993667.25</v>
      </c>
      <c r="Q28" s="58">
        <v>12.973448294141191</v>
      </c>
    </row>
    <row r="29" spans="1:17" ht="12.4" customHeight="1" x14ac:dyDescent="0.15">
      <c r="A29" s="208" t="s">
        <v>22</v>
      </c>
      <c r="B29" s="151">
        <v>856711.96624615381</v>
      </c>
      <c r="C29" s="58">
        <v>0.56739876806251821</v>
      </c>
      <c r="D29" s="151">
        <v>221634.21388338658</v>
      </c>
      <c r="E29" s="58">
        <v>7.1790963288517498</v>
      </c>
      <c r="F29" s="151">
        <v>117682.85394809257</v>
      </c>
      <c r="G29" s="58">
        <v>10.415712797439996</v>
      </c>
      <c r="H29" s="151">
        <v>62480.873493887528</v>
      </c>
      <c r="I29" s="58">
        <v>10.540564416848332</v>
      </c>
      <c r="J29" s="151">
        <v>99433.157662361627</v>
      </c>
      <c r="K29" s="58">
        <v>11.270560565745336</v>
      </c>
      <c r="L29" s="151">
        <v>167789.25115895062</v>
      </c>
      <c r="M29" s="58">
        <v>10.011456732436807</v>
      </c>
      <c r="N29" s="151">
        <v>561130.64878455282</v>
      </c>
      <c r="O29" s="58">
        <v>6.086340377222486</v>
      </c>
      <c r="P29" s="47">
        <v>989967.25</v>
      </c>
      <c r="Q29" s="58">
        <v>12.925140614997774</v>
      </c>
    </row>
    <row r="30" spans="1:17" ht="12.4" customHeight="1" x14ac:dyDescent="0.15">
      <c r="A30" s="208" t="s">
        <v>23</v>
      </c>
      <c r="B30" s="151">
        <v>0</v>
      </c>
      <c r="C30" s="58">
        <v>0</v>
      </c>
      <c r="D30" s="151">
        <v>109.67786528221512</v>
      </c>
      <c r="E30" s="58">
        <v>3.552646255321092E-3</v>
      </c>
      <c r="F30" s="151">
        <v>128.79904127579738</v>
      </c>
      <c r="G30" s="58">
        <v>1.1399569074914236E-2</v>
      </c>
      <c r="H30" s="151">
        <v>2.4449877750611249</v>
      </c>
      <c r="I30" s="58">
        <v>4.124710443422287E-4</v>
      </c>
      <c r="J30" s="151">
        <v>374.84958671586713</v>
      </c>
      <c r="K30" s="58">
        <v>4.248849246517479E-2</v>
      </c>
      <c r="L30" s="151">
        <v>2.7487515432098766</v>
      </c>
      <c r="M30" s="58">
        <v>1.6400935669588987E-4</v>
      </c>
      <c r="N30" s="151">
        <v>0</v>
      </c>
      <c r="O30" s="58">
        <v>0</v>
      </c>
      <c r="P30" s="47">
        <v>0</v>
      </c>
      <c r="Q30" s="58">
        <v>0</v>
      </c>
    </row>
    <row r="31" spans="1:17" ht="12.4" customHeight="1" x14ac:dyDescent="0.15">
      <c r="A31" s="208" t="s">
        <v>24</v>
      </c>
      <c r="B31" s="151">
        <v>29893.44256923077</v>
      </c>
      <c r="C31" s="58">
        <v>1.9798372329558115E-2</v>
      </c>
      <c r="D31" s="151">
        <v>3566.9611160809368</v>
      </c>
      <c r="E31" s="58">
        <v>0.1155397310051014</v>
      </c>
      <c r="F31" s="151">
        <v>763.83419574734205</v>
      </c>
      <c r="G31" s="58">
        <v>6.7604390451620477E-2</v>
      </c>
      <c r="H31" s="151">
        <v>243.70164303178484</v>
      </c>
      <c r="I31" s="58">
        <v>4.1112627324578058E-2</v>
      </c>
      <c r="J31" s="151">
        <v>627.96253690036895</v>
      </c>
      <c r="K31" s="58">
        <v>7.1178367171917112E-2</v>
      </c>
      <c r="L31" s="151">
        <v>1205.773475308642</v>
      </c>
      <c r="M31" s="58">
        <v>7.1944709770095913E-2</v>
      </c>
      <c r="N31" s="151">
        <v>14251.312914634145</v>
      </c>
      <c r="O31" s="58">
        <v>0.15457780003400495</v>
      </c>
      <c r="P31" s="47">
        <v>3700</v>
      </c>
      <c r="Q31" s="58">
        <v>4.8307679143417888E-2</v>
      </c>
    </row>
    <row r="32" spans="1:17" ht="12.4" customHeight="1" x14ac:dyDescent="0.15">
      <c r="A32" s="208" t="s">
        <v>25</v>
      </c>
      <c r="B32" s="151">
        <v>4785.4746923076918</v>
      </c>
      <c r="C32" s="58">
        <v>3.1694111346515035E-3</v>
      </c>
      <c r="D32" s="151">
        <v>623.5455271565495</v>
      </c>
      <c r="E32" s="58">
        <v>2.0197664099085497E-2</v>
      </c>
      <c r="F32" s="151">
        <v>465.58265290806759</v>
      </c>
      <c r="G32" s="58">
        <v>4.1207151538826377E-2</v>
      </c>
      <c r="H32" s="151">
        <v>250.2463716381418</v>
      </c>
      <c r="I32" s="58">
        <v>4.2216727341247068E-2</v>
      </c>
      <c r="J32" s="151">
        <v>833.45850553505534</v>
      </c>
      <c r="K32" s="58">
        <v>9.4470946980940232E-2</v>
      </c>
      <c r="L32" s="151">
        <v>293.79843518518516</v>
      </c>
      <c r="M32" s="58">
        <v>1.7530028303944883E-2</v>
      </c>
      <c r="N32" s="151">
        <v>1667.4708536585367</v>
      </c>
      <c r="O32" s="58">
        <v>1.8086331955751447E-2</v>
      </c>
      <c r="P32" s="47">
        <v>0</v>
      </c>
      <c r="Q32" s="58">
        <v>0</v>
      </c>
    </row>
    <row r="33" spans="1:17" ht="12.4" customHeight="1" x14ac:dyDescent="0.15">
      <c r="A33" s="208" t="s">
        <v>26</v>
      </c>
      <c r="B33" s="151">
        <v>78832.435738461543</v>
      </c>
      <c r="C33" s="58">
        <v>5.2210577981490314E-2</v>
      </c>
      <c r="D33" s="151">
        <v>13454.075938764643</v>
      </c>
      <c r="E33" s="58">
        <v>0.43579962446997461</v>
      </c>
      <c r="F33" s="151">
        <v>8842.0824765478428</v>
      </c>
      <c r="G33" s="58">
        <v>0.78258292110778649</v>
      </c>
      <c r="H33" s="151">
        <v>3326.508811735941</v>
      </c>
      <c r="I33" s="58">
        <v>0.56118422250845301</v>
      </c>
      <c r="J33" s="151">
        <v>8381.6792047970484</v>
      </c>
      <c r="K33" s="58">
        <v>0.95004750267597693</v>
      </c>
      <c r="L33" s="151">
        <v>12708.453158950617</v>
      </c>
      <c r="M33" s="58">
        <v>0.75827341774417922</v>
      </c>
      <c r="N33" s="151">
        <v>41827.273406504064</v>
      </c>
      <c r="O33" s="58">
        <v>0.45368226375543169</v>
      </c>
      <c r="P33" s="47">
        <v>0</v>
      </c>
      <c r="Q33" s="58">
        <v>0</v>
      </c>
    </row>
    <row r="34" spans="1:17" ht="12.4" customHeight="1" x14ac:dyDescent="0.15">
      <c r="A34" s="208" t="s">
        <v>27</v>
      </c>
      <c r="B34" s="151">
        <v>0</v>
      </c>
      <c r="C34" s="58">
        <v>0</v>
      </c>
      <c r="D34" s="151">
        <v>0</v>
      </c>
      <c r="E34" s="58">
        <v>0</v>
      </c>
      <c r="F34" s="151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08" t="s">
        <v>28</v>
      </c>
      <c r="B35" s="151">
        <v>692.30769230769226</v>
      </c>
      <c r="C35" s="58">
        <v>4.5851411817764257E-4</v>
      </c>
      <c r="D35" s="151">
        <v>935.86772470713527</v>
      </c>
      <c r="E35" s="58">
        <v>3.0314293217701883E-2</v>
      </c>
      <c r="F35" s="151">
        <v>72.26991056910569</v>
      </c>
      <c r="G35" s="58">
        <v>6.3963662260986378E-3</v>
      </c>
      <c r="H35" s="151">
        <v>71.107004889975556</v>
      </c>
      <c r="I35" s="58">
        <v>1.1995798451909618E-2</v>
      </c>
      <c r="J35" s="151">
        <v>54.59661992619926</v>
      </c>
      <c r="K35" s="58">
        <v>6.1884237213169551E-3</v>
      </c>
      <c r="L35" s="151">
        <v>87.786194444444433</v>
      </c>
      <c r="M35" s="58">
        <v>5.2379260370693731E-3</v>
      </c>
      <c r="N35" s="151">
        <v>6674.7967479674799</v>
      </c>
      <c r="O35" s="58">
        <v>7.2398620615189202E-2</v>
      </c>
      <c r="P35" s="47">
        <v>0</v>
      </c>
      <c r="Q35" s="58">
        <v>0</v>
      </c>
    </row>
    <row r="36" spans="1:17" ht="12.4" customHeight="1" x14ac:dyDescent="0.15">
      <c r="A36" s="208" t="s">
        <v>29</v>
      </c>
      <c r="B36" s="151">
        <v>37695.790276923079</v>
      </c>
      <c r="C36" s="58">
        <v>2.496585294353618E-2</v>
      </c>
      <c r="D36" s="151">
        <v>7369.6117848775293</v>
      </c>
      <c r="E36" s="58">
        <v>0.2387138338565096</v>
      </c>
      <c r="F36" s="151">
        <v>101.55392870544091</v>
      </c>
      <c r="G36" s="58">
        <v>8.9881959806491756E-3</v>
      </c>
      <c r="H36" s="151">
        <v>65.100381418092908</v>
      </c>
      <c r="I36" s="58">
        <v>1.0982477125034664E-2</v>
      </c>
      <c r="J36" s="151">
        <v>181.62273985239852</v>
      </c>
      <c r="K36" s="58">
        <v>2.0586594429334037E-2</v>
      </c>
      <c r="L36" s="151">
        <v>57.591282407407405</v>
      </c>
      <c r="M36" s="58">
        <v>3.4362906324738756E-3</v>
      </c>
      <c r="N36" s="151">
        <v>7758.1065406504067</v>
      </c>
      <c r="O36" s="58">
        <v>8.4148811317708044E-2</v>
      </c>
      <c r="P36" s="47">
        <v>0</v>
      </c>
      <c r="Q36" s="58">
        <v>0</v>
      </c>
    </row>
    <row r="37" spans="1:17" ht="12.4" customHeight="1" x14ac:dyDescent="0.15">
      <c r="A37" s="208" t="s">
        <v>30</v>
      </c>
      <c r="B37" s="151">
        <v>7194.3977846153848</v>
      </c>
      <c r="C37" s="58">
        <v>4.7648364920463791E-3</v>
      </c>
      <c r="D37" s="151">
        <v>405.57758359957398</v>
      </c>
      <c r="E37" s="58">
        <v>1.3137324289724752E-2</v>
      </c>
      <c r="F37" s="151">
        <v>213.6552326454034</v>
      </c>
      <c r="G37" s="58">
        <v>1.8909904597370762E-2</v>
      </c>
      <c r="H37" s="151">
        <v>112.07995110024449</v>
      </c>
      <c r="I37" s="58">
        <v>1.8907961402378801E-2</v>
      </c>
      <c r="J37" s="151">
        <v>203.3515553505535</v>
      </c>
      <c r="K37" s="58">
        <v>2.3049514614625125E-2</v>
      </c>
      <c r="L37" s="151">
        <v>286.3849907407407</v>
      </c>
      <c r="M37" s="58">
        <v>1.7087691397490907E-2</v>
      </c>
      <c r="N37" s="151">
        <v>561.22963008130091</v>
      </c>
      <c r="O37" s="58">
        <v>6.0874139843481931E-3</v>
      </c>
      <c r="P37" s="47">
        <v>0</v>
      </c>
      <c r="Q37" s="58">
        <v>0</v>
      </c>
    </row>
    <row r="38" spans="1:17" ht="12.4" customHeight="1" x14ac:dyDescent="0.15">
      <c r="A38" s="208" t="s">
        <v>31</v>
      </c>
      <c r="B38" s="151">
        <v>11745.977646153846</v>
      </c>
      <c r="C38" s="58">
        <v>7.7793395081429909E-3</v>
      </c>
      <c r="D38" s="151">
        <v>2953.1362476038335</v>
      </c>
      <c r="E38" s="58">
        <v>9.5656935011516744E-2</v>
      </c>
      <c r="F38" s="151">
        <v>484.05206378986867</v>
      </c>
      <c r="G38" s="58">
        <v>4.2841816851817552E-2</v>
      </c>
      <c r="H38" s="151">
        <v>90.609696821515897</v>
      </c>
      <c r="I38" s="58">
        <v>1.5285915396680885E-2</v>
      </c>
      <c r="J38" s="151">
        <v>145.30832103321032</v>
      </c>
      <c r="K38" s="58">
        <v>1.64704236636295E-2</v>
      </c>
      <c r="L38" s="151">
        <v>1015.7141574074075</v>
      </c>
      <c r="M38" s="58">
        <v>6.0604468219329799E-2</v>
      </c>
      <c r="N38" s="151">
        <v>2537.9794878048779</v>
      </c>
      <c r="O38" s="58">
        <v>2.7528360938131859E-2</v>
      </c>
      <c r="P38" s="47">
        <v>0</v>
      </c>
      <c r="Q38" s="58">
        <v>0</v>
      </c>
    </row>
    <row r="39" spans="1:17" ht="12.4" customHeight="1" x14ac:dyDescent="0.15">
      <c r="A39" s="208" t="s">
        <v>32</v>
      </c>
      <c r="B39" s="151">
        <v>618903.12543076917</v>
      </c>
      <c r="C39" s="58">
        <v>0.40989840781395437</v>
      </c>
      <c r="D39" s="151">
        <v>27494.431510649629</v>
      </c>
      <c r="E39" s="58">
        <v>0.89058980950398448</v>
      </c>
      <c r="F39" s="151">
        <v>10500.54808005003</v>
      </c>
      <c r="G39" s="58">
        <v>0.929368122443327</v>
      </c>
      <c r="H39" s="151">
        <v>3409.9154718826403</v>
      </c>
      <c r="I39" s="58">
        <v>0.57525498088471794</v>
      </c>
      <c r="J39" s="151">
        <v>6134.4369022140227</v>
      </c>
      <c r="K39" s="58">
        <v>0.69532683330761125</v>
      </c>
      <c r="L39" s="151">
        <v>18627.864430555557</v>
      </c>
      <c r="M39" s="58">
        <v>1.1114660651744452</v>
      </c>
      <c r="N39" s="151">
        <v>95350.734463414643</v>
      </c>
      <c r="O39" s="58">
        <v>1.0342279938184622</v>
      </c>
      <c r="P39" s="47">
        <v>34871.788999999997</v>
      </c>
      <c r="Q39" s="58">
        <v>0.45529059301864028</v>
      </c>
    </row>
    <row r="40" spans="1:17" ht="12.4" customHeight="1" x14ac:dyDescent="0.15">
      <c r="A40" s="208" t="s">
        <v>33</v>
      </c>
      <c r="B40" s="151">
        <v>1105416.1716307693</v>
      </c>
      <c r="C40" s="58">
        <v>0.73211510833440463</v>
      </c>
      <c r="D40" s="151">
        <v>34718.717732694357</v>
      </c>
      <c r="E40" s="58">
        <v>1.124596309612961</v>
      </c>
      <c r="F40" s="151">
        <v>11069.244670419012</v>
      </c>
      <c r="G40" s="58">
        <v>0.97970154108033058</v>
      </c>
      <c r="H40" s="151">
        <v>5695.8170537897313</v>
      </c>
      <c r="I40" s="58">
        <v>0.9608880799006011</v>
      </c>
      <c r="J40" s="151">
        <v>8721.8832140221402</v>
      </c>
      <c r="K40" s="58">
        <v>0.9886089843871444</v>
      </c>
      <c r="L40" s="151">
        <v>16424.185726851854</v>
      </c>
      <c r="M40" s="58">
        <v>0.9799794899502543</v>
      </c>
      <c r="N40" s="151">
        <v>108711.86433333333</v>
      </c>
      <c r="O40" s="58">
        <v>1.1791503650857331</v>
      </c>
      <c r="P40" s="47">
        <v>44734.254000000001</v>
      </c>
      <c r="Q40" s="58">
        <v>0.58405621323031298</v>
      </c>
    </row>
    <row r="41" spans="1:17" ht="12.4" customHeight="1" x14ac:dyDescent="0.15">
      <c r="A41" s="208" t="s">
        <v>34</v>
      </c>
      <c r="B41" s="151">
        <v>874984.91086153837</v>
      </c>
      <c r="C41" s="58">
        <v>0.57950090585460878</v>
      </c>
      <c r="D41" s="151">
        <v>44450.427303514378</v>
      </c>
      <c r="E41" s="58">
        <v>1.4398223716418361</v>
      </c>
      <c r="F41" s="151">
        <v>11786.695443402126</v>
      </c>
      <c r="G41" s="58">
        <v>1.0432006911008553</v>
      </c>
      <c r="H41" s="151">
        <v>4782.4638997555012</v>
      </c>
      <c r="I41" s="58">
        <v>0.80680480261781429</v>
      </c>
      <c r="J41" s="151">
        <v>7655.5734280442803</v>
      </c>
      <c r="K41" s="58">
        <v>0.86774478468508109</v>
      </c>
      <c r="L41" s="151">
        <v>19662.928211419752</v>
      </c>
      <c r="M41" s="58">
        <v>1.1732250645493083</v>
      </c>
      <c r="N41" s="151">
        <v>153150.24143089433</v>
      </c>
      <c r="O41" s="58">
        <v>1.6611541362448645</v>
      </c>
      <c r="P41" s="47">
        <v>31695.355</v>
      </c>
      <c r="Q41" s="58">
        <v>0.413818659372088</v>
      </c>
    </row>
    <row r="42" spans="1:17" ht="12.4" customHeight="1" x14ac:dyDescent="0.15">
      <c r="A42" s="208" t="s">
        <v>35</v>
      </c>
      <c r="B42" s="151">
        <v>367.94473846153846</v>
      </c>
      <c r="C42" s="58">
        <v>2.4368912720214926E-4</v>
      </c>
      <c r="D42" s="151">
        <v>12.631280617678382</v>
      </c>
      <c r="E42" s="58">
        <v>4.091479321815506E-4</v>
      </c>
      <c r="F42" s="151">
        <v>2.3130512820512821</v>
      </c>
      <c r="G42" s="58">
        <v>2.0472037371071093E-4</v>
      </c>
      <c r="H42" s="151">
        <v>2.1193374083129584</v>
      </c>
      <c r="I42" s="58">
        <v>3.5753361347524288E-4</v>
      </c>
      <c r="J42" s="151">
        <v>3.1589298892988933</v>
      </c>
      <c r="K42" s="58">
        <v>3.5805873490592297E-4</v>
      </c>
      <c r="L42" s="151">
        <v>1.7278086419753085</v>
      </c>
      <c r="M42" s="58">
        <v>1.0309290578262085E-4</v>
      </c>
      <c r="N42" s="151">
        <v>9.9647032520325212</v>
      </c>
      <c r="O42" s="58">
        <v>1.0808280724151265E-4</v>
      </c>
      <c r="P42" s="47">
        <v>0</v>
      </c>
      <c r="Q42" s="58">
        <v>0</v>
      </c>
    </row>
    <row r="43" spans="1:17" ht="12.4" customHeight="1" x14ac:dyDescent="0.15">
      <c r="A43" s="208" t="s">
        <v>36</v>
      </c>
      <c r="B43" s="151">
        <v>143530.50109230768</v>
      </c>
      <c r="C43" s="58">
        <v>9.5059988313238905E-2</v>
      </c>
      <c r="D43" s="151">
        <v>4249.7941980830674</v>
      </c>
      <c r="E43" s="58">
        <v>0.13765781641405944</v>
      </c>
      <c r="F43" s="151">
        <v>2473.476723577236</v>
      </c>
      <c r="G43" s="58">
        <v>0.21891908888695794</v>
      </c>
      <c r="H43" s="151">
        <v>530.27159902200492</v>
      </c>
      <c r="I43" s="58">
        <v>8.9457167215554634E-2</v>
      </c>
      <c r="J43" s="151">
        <v>2893.8510922509226</v>
      </c>
      <c r="K43" s="58">
        <v>0.3280125540638259</v>
      </c>
      <c r="L43" s="151">
        <v>3348.3655941358024</v>
      </c>
      <c r="M43" s="58">
        <v>0.19978644066010209</v>
      </c>
      <c r="N43" s="151">
        <v>11692.010540650406</v>
      </c>
      <c r="O43" s="58">
        <v>0.12681815901272236</v>
      </c>
      <c r="P43" s="47">
        <v>0</v>
      </c>
      <c r="Q43" s="58">
        <v>0</v>
      </c>
    </row>
    <row r="44" spans="1:17" ht="12.4" customHeight="1" x14ac:dyDescent="0.15">
      <c r="A44" s="208" t="s">
        <v>37</v>
      </c>
      <c r="B44" s="151">
        <v>509002.39084615384</v>
      </c>
      <c r="C44" s="58">
        <v>0.33711135233986311</v>
      </c>
      <c r="D44" s="151">
        <v>15142.588639510117</v>
      </c>
      <c r="E44" s="58">
        <v>0.49049332504419824</v>
      </c>
      <c r="F44" s="151">
        <v>7698.9125490931829</v>
      </c>
      <c r="G44" s="58">
        <v>0.68140480345022225</v>
      </c>
      <c r="H44" s="151">
        <v>4397.9770391198044</v>
      </c>
      <c r="I44" s="58">
        <v>0.74194161656842539</v>
      </c>
      <c r="J44" s="151">
        <v>5714.2203542435418</v>
      </c>
      <c r="K44" s="58">
        <v>0.64769608149430047</v>
      </c>
      <c r="L44" s="151">
        <v>11442.409143518518</v>
      </c>
      <c r="M44" s="58">
        <v>0.68273255446294467</v>
      </c>
      <c r="N44" s="151">
        <v>30257.721682926829</v>
      </c>
      <c r="O44" s="58">
        <v>0.32819236233212062</v>
      </c>
      <c r="P44" s="47">
        <v>2025</v>
      </c>
      <c r="Q44" s="58">
        <v>2.6438662233897629E-2</v>
      </c>
    </row>
    <row r="45" spans="1:17" ht="12.4" customHeight="1" x14ac:dyDescent="0.15">
      <c r="A45" s="208" t="s">
        <v>38</v>
      </c>
      <c r="B45" s="151">
        <v>294550.4216</v>
      </c>
      <c r="C45" s="58">
        <v>0.1950802054048999</v>
      </c>
      <c r="D45" s="151">
        <v>22974.147536208733</v>
      </c>
      <c r="E45" s="58">
        <v>0.74417038482368458</v>
      </c>
      <c r="F45" s="151">
        <v>9010.5113802376491</v>
      </c>
      <c r="G45" s="58">
        <v>0.79748999574751689</v>
      </c>
      <c r="H45" s="151">
        <v>4837.2650293398538</v>
      </c>
      <c r="I45" s="58">
        <v>0.81604978919048787</v>
      </c>
      <c r="J45" s="151">
        <v>7044.755743542436</v>
      </c>
      <c r="K45" s="58">
        <v>0.79850975414141911</v>
      </c>
      <c r="L45" s="151">
        <v>13288.747973765432</v>
      </c>
      <c r="M45" s="58">
        <v>0.79289778367017294</v>
      </c>
      <c r="N45" s="151">
        <v>66403.716284552836</v>
      </c>
      <c r="O45" s="58">
        <v>0.7202522629903193</v>
      </c>
      <c r="P45" s="47">
        <v>4677.826</v>
      </c>
      <c r="Q45" s="58">
        <v>6.1074302026145381E-2</v>
      </c>
    </row>
    <row r="46" spans="1:17" ht="12.4" customHeight="1" x14ac:dyDescent="0.15">
      <c r="A46" s="208" t="s">
        <v>39</v>
      </c>
      <c r="B46" s="151">
        <v>68102.361923076925</v>
      </c>
      <c r="C46" s="58">
        <v>4.510406972207396E-2</v>
      </c>
      <c r="D46" s="151">
        <v>7856.9337726304575</v>
      </c>
      <c r="E46" s="58">
        <v>0.25449899370139956</v>
      </c>
      <c r="F46" s="151">
        <v>2917.4721832395248</v>
      </c>
      <c r="G46" s="58">
        <v>0.25821563070306258</v>
      </c>
      <c r="H46" s="151">
        <v>957.65167237163814</v>
      </c>
      <c r="I46" s="58">
        <v>0.16155646643645746</v>
      </c>
      <c r="J46" s="151">
        <v>1902.1018487084871</v>
      </c>
      <c r="K46" s="58">
        <v>0.2155996509824207</v>
      </c>
      <c r="L46" s="151">
        <v>5003.7334645061728</v>
      </c>
      <c r="M46" s="58">
        <v>0.29855703350802759</v>
      </c>
      <c r="N46" s="151">
        <v>27899.134345528455</v>
      </c>
      <c r="O46" s="58">
        <v>0.3026097901167058</v>
      </c>
      <c r="P46" s="47">
        <v>7625.5069999999996</v>
      </c>
      <c r="Q46" s="58">
        <v>9.9559606881591101E-2</v>
      </c>
    </row>
    <row r="47" spans="1:17" ht="12.4" customHeight="1" x14ac:dyDescent="0.15">
      <c r="A47" s="209" t="s">
        <v>40</v>
      </c>
      <c r="B47" s="151">
        <v>2056544.0090307693</v>
      </c>
      <c r="C47" s="58">
        <v>1.3620453351472601</v>
      </c>
      <c r="D47" s="151">
        <v>7026.0305197018106</v>
      </c>
      <c r="E47" s="58">
        <v>0.22758467217940931</v>
      </c>
      <c r="F47" s="151">
        <v>3129.6654803001875</v>
      </c>
      <c r="G47" s="58">
        <v>0.27699614430872832</v>
      </c>
      <c r="H47" s="151">
        <v>1520.0506674816627</v>
      </c>
      <c r="I47" s="58">
        <v>0.25643354648412864</v>
      </c>
      <c r="J47" s="151">
        <v>2339.6804760147602</v>
      </c>
      <c r="K47" s="58">
        <v>0.26519836168692718</v>
      </c>
      <c r="L47" s="151">
        <v>4806.3696944444437</v>
      </c>
      <c r="M47" s="58">
        <v>0.28678095827748856</v>
      </c>
      <c r="N47" s="151">
        <v>19559.362463414636</v>
      </c>
      <c r="O47" s="58">
        <v>0.21215190753110674</v>
      </c>
      <c r="P47" s="47">
        <v>0</v>
      </c>
      <c r="Q47" s="58">
        <v>0</v>
      </c>
    </row>
    <row r="48" spans="1:17" ht="12.4" customHeight="1" x14ac:dyDescent="0.15">
      <c r="A48" s="208" t="s">
        <v>41</v>
      </c>
      <c r="B48" s="151">
        <v>3316.1318461538458</v>
      </c>
      <c r="C48" s="58">
        <v>2.1962680555111525E-3</v>
      </c>
      <c r="D48" s="151">
        <v>2021.7337342917999</v>
      </c>
      <c r="E48" s="58">
        <v>6.5487277327167082E-2</v>
      </c>
      <c r="F48" s="151">
        <v>1718.6478993120702</v>
      </c>
      <c r="G48" s="58">
        <v>0.15211173351602963</v>
      </c>
      <c r="H48" s="151">
        <v>1528.6960660146699</v>
      </c>
      <c r="I48" s="58">
        <v>0.25789203089784934</v>
      </c>
      <c r="J48" s="151">
        <v>726.38129151291514</v>
      </c>
      <c r="K48" s="58">
        <v>8.2333947068438967E-2</v>
      </c>
      <c r="L48" s="151">
        <v>2668.4917283950617</v>
      </c>
      <c r="M48" s="58">
        <v>0.15922050605246743</v>
      </c>
      <c r="N48" s="151">
        <v>4112.7264837398379</v>
      </c>
      <c r="O48" s="58">
        <v>4.4608957490876441E-2</v>
      </c>
      <c r="P48" s="47">
        <v>0</v>
      </c>
      <c r="Q48" s="58">
        <v>0</v>
      </c>
    </row>
    <row r="49" spans="1:17" ht="12.4" customHeight="1" x14ac:dyDescent="0.15">
      <c r="A49" s="208" t="s">
        <v>42</v>
      </c>
      <c r="B49" s="151">
        <v>27635.088015384616</v>
      </c>
      <c r="C49" s="58">
        <v>1.8302668239751445E-2</v>
      </c>
      <c r="D49" s="151">
        <v>1935.5230228966986</v>
      </c>
      <c r="E49" s="58">
        <v>6.2694770742376366E-2</v>
      </c>
      <c r="F49" s="151">
        <v>593.48123014383987</v>
      </c>
      <c r="G49" s="58">
        <v>5.2527023576231138E-2</v>
      </c>
      <c r="H49" s="151">
        <v>273.77676039119802</v>
      </c>
      <c r="I49" s="58">
        <v>4.618631938655253E-2</v>
      </c>
      <c r="J49" s="151">
        <v>336.25875092250925</v>
      </c>
      <c r="K49" s="58">
        <v>3.8114294136196145E-2</v>
      </c>
      <c r="L49" s="151">
        <v>1010.4159706790124</v>
      </c>
      <c r="M49" s="58">
        <v>6.0288342085949242E-2</v>
      </c>
      <c r="N49" s="151">
        <v>6274.8959552845527</v>
      </c>
      <c r="O49" s="58">
        <v>6.8061070444544555E-2</v>
      </c>
      <c r="P49" s="47">
        <v>20</v>
      </c>
      <c r="Q49" s="58">
        <v>2.6112258996442098E-4</v>
      </c>
    </row>
    <row r="50" spans="1:17" ht="12.4" customHeight="1" x14ac:dyDescent="0.15">
      <c r="A50" s="208" t="s">
        <v>43</v>
      </c>
      <c r="B50" s="151">
        <v>5412661.6856000004</v>
      </c>
      <c r="C50" s="58">
        <v>3.5847959329964847</v>
      </c>
      <c r="D50" s="151">
        <v>75185.891643769966</v>
      </c>
      <c r="E50" s="58">
        <v>2.4353945594574764</v>
      </c>
      <c r="F50" s="151">
        <v>17397.626368980611</v>
      </c>
      <c r="G50" s="58">
        <v>1.5398052778053648</v>
      </c>
      <c r="H50" s="151">
        <v>6476.9850635696821</v>
      </c>
      <c r="I50" s="58">
        <v>1.0926716364840776</v>
      </c>
      <c r="J50" s="151">
        <v>11117.522721402214</v>
      </c>
      <c r="K50" s="58">
        <v>1.2601501965580599</v>
      </c>
      <c r="L50" s="151">
        <v>29543.241293209878</v>
      </c>
      <c r="M50" s="58">
        <v>1.7627522615421924</v>
      </c>
      <c r="N50" s="151">
        <v>252842.31811382115</v>
      </c>
      <c r="O50" s="58">
        <v>2.742470783123343</v>
      </c>
      <c r="P50" s="47">
        <v>16669.82</v>
      </c>
      <c r="Q50" s="58">
        <v>0.21764332863203523</v>
      </c>
    </row>
    <row r="51" spans="1:17" ht="12.4" customHeight="1" x14ac:dyDescent="0.15">
      <c r="A51" s="208" t="s">
        <v>44</v>
      </c>
      <c r="B51" s="151">
        <v>3771.2349076923074</v>
      </c>
      <c r="C51" s="58">
        <v>2.497681980648518E-3</v>
      </c>
      <c r="D51" s="151">
        <v>993.71594195953139</v>
      </c>
      <c r="E51" s="58">
        <v>3.218809201812449E-2</v>
      </c>
      <c r="F51" s="151">
        <v>680.4188392745466</v>
      </c>
      <c r="G51" s="58">
        <v>6.0221578370092121E-2</v>
      </c>
      <c r="H51" s="151">
        <v>438.96222493887529</v>
      </c>
      <c r="I51" s="58">
        <v>7.4053215805056416E-2</v>
      </c>
      <c r="J51" s="151">
        <v>513.95340221402216</v>
      </c>
      <c r="K51" s="58">
        <v>5.8255647148342124E-2</v>
      </c>
      <c r="L51" s="151">
        <v>972.05467592592595</v>
      </c>
      <c r="M51" s="58">
        <v>5.7999444317063213E-2</v>
      </c>
      <c r="N51" s="151">
        <v>3153.6504674796747</v>
      </c>
      <c r="O51" s="58">
        <v>3.4206276590744128E-2</v>
      </c>
      <c r="P51" s="47">
        <v>0</v>
      </c>
      <c r="Q51" s="58">
        <v>0</v>
      </c>
    </row>
    <row r="52" spans="1:17" ht="12.4" customHeight="1" x14ac:dyDescent="0.15">
      <c r="A52" s="208" t="s">
        <v>45</v>
      </c>
      <c r="B52" s="151">
        <v>138134.06667692307</v>
      </c>
      <c r="C52" s="58">
        <v>9.1485939671621538E-2</v>
      </c>
      <c r="D52" s="151">
        <v>2669.2368551650688</v>
      </c>
      <c r="E52" s="58">
        <v>8.6460967248648019E-2</v>
      </c>
      <c r="F52" s="151">
        <v>522.80634083802374</v>
      </c>
      <c r="G52" s="58">
        <v>4.6271827306730948E-2</v>
      </c>
      <c r="H52" s="151">
        <v>169.76179706601468</v>
      </c>
      <c r="I52" s="58">
        <v>2.8638926721620123E-2</v>
      </c>
      <c r="J52" s="151">
        <v>723.22499815498156</v>
      </c>
      <c r="K52" s="58">
        <v>8.1976187179382209E-2</v>
      </c>
      <c r="L52" s="151">
        <v>578.00434413580251</v>
      </c>
      <c r="M52" s="58">
        <v>3.4487700746660223E-2</v>
      </c>
      <c r="N52" s="151">
        <v>7889.0288821138211</v>
      </c>
      <c r="O52" s="58">
        <v>8.5568869079399187E-2</v>
      </c>
      <c r="P52" s="47">
        <v>0</v>
      </c>
      <c r="Q52" s="58">
        <v>0</v>
      </c>
    </row>
    <row r="53" spans="1:17" ht="12.4" customHeight="1" x14ac:dyDescent="0.15">
      <c r="A53" s="208" t="s">
        <v>46</v>
      </c>
      <c r="B53" s="151">
        <v>24154.53647692308</v>
      </c>
      <c r="C53" s="58">
        <v>1.5997505322797683E-2</v>
      </c>
      <c r="D53" s="151">
        <v>816.85924813631527</v>
      </c>
      <c r="E53" s="58">
        <v>2.6459413132710385E-2</v>
      </c>
      <c r="F53" s="151">
        <v>699.34881425891172</v>
      </c>
      <c r="G53" s="58">
        <v>6.1897006659644295E-2</v>
      </c>
      <c r="H53" s="151">
        <v>468.69243520782396</v>
      </c>
      <c r="I53" s="58">
        <v>7.9068721814218673E-2</v>
      </c>
      <c r="J53" s="151">
        <v>478.45062177121775</v>
      </c>
      <c r="K53" s="58">
        <v>5.4231474059203172E-2</v>
      </c>
      <c r="L53" s="151">
        <v>1029.6964675925926</v>
      </c>
      <c r="M53" s="58">
        <v>6.1438748678129172E-2</v>
      </c>
      <c r="N53" s="151">
        <v>1690.2557479674797</v>
      </c>
      <c r="O53" s="58">
        <v>1.8333469805953802E-2</v>
      </c>
      <c r="P53" s="47">
        <v>0</v>
      </c>
      <c r="Q53" s="58">
        <v>0</v>
      </c>
    </row>
    <row r="54" spans="1:17" ht="12.4" customHeight="1" x14ac:dyDescent="0.15">
      <c r="A54" s="208" t="s">
        <v>47</v>
      </c>
      <c r="B54" s="151">
        <v>36175.856153846151</v>
      </c>
      <c r="C54" s="58">
        <v>2.3959203354236243E-2</v>
      </c>
      <c r="D54" s="151">
        <v>3832.1932854100105</v>
      </c>
      <c r="E54" s="58">
        <v>0.12413103674152348</v>
      </c>
      <c r="F54" s="151">
        <v>2100.8290856785488</v>
      </c>
      <c r="G54" s="58">
        <v>0.18593730232432801</v>
      </c>
      <c r="H54" s="151">
        <v>633.25602200489004</v>
      </c>
      <c r="I54" s="58">
        <v>0.10683070704753619</v>
      </c>
      <c r="J54" s="151">
        <v>1525.0610682656825</v>
      </c>
      <c r="K54" s="58">
        <v>0.17286279084803652</v>
      </c>
      <c r="L54" s="151">
        <v>3508.7050864197531</v>
      </c>
      <c r="M54" s="58">
        <v>0.20935339371826303</v>
      </c>
      <c r="N54" s="151">
        <v>10221.508951219512</v>
      </c>
      <c r="O54" s="58">
        <v>0.11086826709733803</v>
      </c>
      <c r="P54" s="47">
        <v>0</v>
      </c>
      <c r="Q54" s="58">
        <v>0</v>
      </c>
    </row>
    <row r="55" spans="1:17" ht="12.4" customHeight="1" x14ac:dyDescent="0.15">
      <c r="A55" s="208" t="s">
        <v>48</v>
      </c>
      <c r="B55" s="151">
        <v>168143.13921538461</v>
      </c>
      <c r="C55" s="58">
        <v>0.11136089351827941</v>
      </c>
      <c r="D55" s="151">
        <v>1842.1894904153355</v>
      </c>
      <c r="E55" s="58">
        <v>5.9671544279930148E-2</v>
      </c>
      <c r="F55" s="151">
        <v>614.74142401500944</v>
      </c>
      <c r="G55" s="58">
        <v>5.4408691686333811E-2</v>
      </c>
      <c r="H55" s="151">
        <v>262.72218092909537</v>
      </c>
      <c r="I55" s="58">
        <v>4.4321404566934001E-2</v>
      </c>
      <c r="J55" s="151">
        <v>784.28709963099641</v>
      </c>
      <c r="K55" s="58">
        <v>8.8897461019382354E-2</v>
      </c>
      <c r="L55" s="151">
        <v>695.11505709876542</v>
      </c>
      <c r="M55" s="58">
        <v>4.1475328545432878E-2</v>
      </c>
      <c r="N55" s="151">
        <v>7520.7845040650409</v>
      </c>
      <c r="O55" s="58">
        <v>8.1574682285898967E-2</v>
      </c>
      <c r="P55" s="47">
        <v>0</v>
      </c>
      <c r="Q55" s="58">
        <v>0</v>
      </c>
    </row>
    <row r="56" spans="1:17" ht="12.4" customHeight="1" x14ac:dyDescent="0.15">
      <c r="A56" s="208" t="s">
        <v>49</v>
      </c>
      <c r="B56" s="151">
        <v>220542.32332307694</v>
      </c>
      <c r="C56" s="58">
        <v>0.14606477729903103</v>
      </c>
      <c r="D56" s="151">
        <v>2557.2746171458998</v>
      </c>
      <c r="E56" s="58">
        <v>8.283432640719221E-2</v>
      </c>
      <c r="F56" s="151">
        <v>740.43449280800496</v>
      </c>
      <c r="G56" s="58">
        <v>6.5533361604299609E-2</v>
      </c>
      <c r="H56" s="151">
        <v>321.90644743276283</v>
      </c>
      <c r="I56" s="58">
        <v>5.430582921821317E-2</v>
      </c>
      <c r="J56" s="151">
        <v>317.62895202952029</v>
      </c>
      <c r="K56" s="58">
        <v>3.6002641628246401E-2</v>
      </c>
      <c r="L56" s="151">
        <v>1358.2409336419753</v>
      </c>
      <c r="M56" s="58">
        <v>8.1041963328744693E-2</v>
      </c>
      <c r="N56" s="151">
        <v>6598.9594227642274</v>
      </c>
      <c r="O56" s="58">
        <v>7.1576046094469464E-2</v>
      </c>
      <c r="P56" s="47">
        <v>0</v>
      </c>
      <c r="Q56" s="58">
        <v>0</v>
      </c>
    </row>
    <row r="57" spans="1:17" ht="12.4" customHeight="1" x14ac:dyDescent="0.15">
      <c r="A57" s="208" t="s">
        <v>50</v>
      </c>
      <c r="B57" s="151">
        <v>688950.81838461547</v>
      </c>
      <c r="C57" s="58">
        <v>0.45629086671911478</v>
      </c>
      <c r="D57" s="151">
        <v>3881.2353194888178</v>
      </c>
      <c r="E57" s="58">
        <v>0.12571958880054734</v>
      </c>
      <c r="F57" s="151">
        <v>438.86532520325204</v>
      </c>
      <c r="G57" s="58">
        <v>3.8842490904311272E-2</v>
      </c>
      <c r="H57" s="151">
        <v>206.00891442542789</v>
      </c>
      <c r="I57" s="58">
        <v>3.4753839239437812E-2</v>
      </c>
      <c r="J57" s="151">
        <v>326.01115313653133</v>
      </c>
      <c r="K57" s="58">
        <v>3.695274828755233E-2</v>
      </c>
      <c r="L57" s="151">
        <v>680.23142592592592</v>
      </c>
      <c r="M57" s="58">
        <v>4.0587269098959322E-2</v>
      </c>
      <c r="N57" s="151">
        <v>8445.0689349593504</v>
      </c>
      <c r="O57" s="58">
        <v>9.1599993973961943E-2</v>
      </c>
      <c r="P57" s="47">
        <v>0</v>
      </c>
      <c r="Q57" s="58">
        <v>0</v>
      </c>
    </row>
    <row r="58" spans="1:17" ht="12.4" customHeight="1" x14ac:dyDescent="0.15">
      <c r="A58" s="208" t="s">
        <v>51</v>
      </c>
      <c r="B58" s="151">
        <v>1577730.0836</v>
      </c>
      <c r="C58" s="58">
        <v>1.0449277482282777</v>
      </c>
      <c r="D58" s="151">
        <v>72124.612187433435</v>
      </c>
      <c r="E58" s="58">
        <v>2.3362346882376919</v>
      </c>
      <c r="F58" s="151">
        <v>28667.678912445277</v>
      </c>
      <c r="G58" s="58">
        <v>2.537279646982054</v>
      </c>
      <c r="H58" s="151">
        <v>19251.296205378971</v>
      </c>
      <c r="I58" s="58">
        <v>3.2477063205666679</v>
      </c>
      <c r="J58" s="151">
        <v>27345.930346863468</v>
      </c>
      <c r="K58" s="58">
        <v>3.0996095411907283</v>
      </c>
      <c r="L58" s="151">
        <v>35716.58053240741</v>
      </c>
      <c r="M58" s="58">
        <v>2.1310959919122148</v>
      </c>
      <c r="N58" s="151">
        <v>280510.48443089431</v>
      </c>
      <c r="O58" s="58">
        <v>3.042575363374076</v>
      </c>
      <c r="P58" s="47">
        <v>76509.395999999993</v>
      </c>
      <c r="Q58" s="58">
        <v>0.99891658200667555</v>
      </c>
    </row>
    <row r="59" spans="1:17" ht="6" customHeight="1" x14ac:dyDescent="0.15">
      <c r="A59" s="208"/>
      <c r="B59" s="151"/>
      <c r="C59" s="58"/>
      <c r="D59" s="151"/>
      <c r="E59" s="58"/>
      <c r="F59" s="151"/>
      <c r="G59" s="58"/>
      <c r="H59" s="151"/>
      <c r="I59" s="58"/>
      <c r="J59" s="151"/>
      <c r="K59" s="58"/>
      <c r="L59" s="151"/>
      <c r="M59" s="58"/>
      <c r="N59" s="151"/>
      <c r="O59" s="58"/>
      <c r="P59" s="47"/>
      <c r="Q59" s="58"/>
    </row>
    <row r="60" spans="1:17" ht="12.4" customHeight="1" x14ac:dyDescent="0.15">
      <c r="A60" s="209" t="s">
        <v>52</v>
      </c>
      <c r="B60" s="151">
        <v>150989394.84333846</v>
      </c>
      <c r="C60" s="58">
        <v>100</v>
      </c>
      <c r="D60" s="151">
        <v>3087216.0468535675</v>
      </c>
      <c r="E60" s="58">
        <v>100</v>
      </c>
      <c r="F60" s="151">
        <v>1129858.8607110693</v>
      </c>
      <c r="G60" s="58">
        <v>100</v>
      </c>
      <c r="H60" s="151">
        <v>592765.91862591682</v>
      </c>
      <c r="I60" s="58">
        <v>100</v>
      </c>
      <c r="J60" s="151">
        <v>882237.90717712173</v>
      </c>
      <c r="K60" s="58">
        <v>100</v>
      </c>
      <c r="L60" s="151">
        <v>1675972.394859568</v>
      </c>
      <c r="M60" s="58">
        <v>100</v>
      </c>
      <c r="N60" s="151">
        <v>9219508.1774349585</v>
      </c>
      <c r="O60" s="58">
        <v>100</v>
      </c>
      <c r="P60" s="47">
        <v>7659237.7560000001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212"/>
      <c r="K61" s="213"/>
      <c r="L61" s="212"/>
      <c r="M61" s="213"/>
      <c r="N61" s="212"/>
      <c r="O61" s="213"/>
      <c r="P61" s="51"/>
      <c r="Q61" s="213"/>
    </row>
    <row r="62" spans="1:17" x14ac:dyDescent="0.15">
      <c r="I62" s="199"/>
      <c r="J62" s="199"/>
      <c r="K62" s="211"/>
      <c r="L62" s="199"/>
      <c r="M62" s="211"/>
      <c r="N62" s="199"/>
      <c r="O62" s="211"/>
      <c r="P62" s="52"/>
      <c r="Q62" s="211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8">
    <mergeCell ref="P6:Q6"/>
    <mergeCell ref="A2:H2"/>
    <mergeCell ref="I2:Q2"/>
    <mergeCell ref="P3:Q3"/>
    <mergeCell ref="A4:A7"/>
    <mergeCell ref="B4:C4"/>
    <mergeCell ref="D4:H4"/>
    <mergeCell ref="I4:Q4"/>
    <mergeCell ref="B5:C5"/>
    <mergeCell ref="D5:E6"/>
    <mergeCell ref="F5:H5"/>
    <mergeCell ref="I5:M5"/>
    <mergeCell ref="N5:Q5"/>
    <mergeCell ref="B6:C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pageSetUpPr fitToPage="1"/>
  </sheetPr>
  <dimension ref="A1:Q63"/>
  <sheetViews>
    <sheetView view="pageBreakPreview" zoomScale="130" zoomScaleNormal="100" zoomScaleSheetLayoutView="130" workbookViewId="0">
      <selection activeCell="B8" sqref="B8:Q60"/>
    </sheetView>
  </sheetViews>
  <sheetFormatPr defaultRowHeight="13.5" x14ac:dyDescent="0.15"/>
  <cols>
    <col min="1" max="1" width="19" style="200" customWidth="1"/>
    <col min="2" max="2" width="7.77734375" style="49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49" customWidth="1"/>
    <col min="9" max="9" width="8.109375" style="200" customWidth="1"/>
    <col min="10" max="10" width="8.88671875" style="50"/>
    <col min="11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537</v>
      </c>
      <c r="B2" s="319"/>
      <c r="C2" s="319"/>
      <c r="D2" s="319"/>
      <c r="E2" s="319"/>
      <c r="F2" s="319"/>
      <c r="G2" s="319"/>
      <c r="H2" s="319"/>
      <c r="I2" s="320" t="s">
        <v>538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539</v>
      </c>
      <c r="Q3" s="323"/>
    </row>
    <row r="4" spans="1:17" ht="9.9499999999999993" customHeight="1" x14ac:dyDescent="0.15">
      <c r="A4" s="324" t="s">
        <v>540</v>
      </c>
      <c r="B4" s="317" t="s">
        <v>541</v>
      </c>
      <c r="C4" s="302"/>
      <c r="D4" s="302"/>
      <c r="E4" s="302"/>
      <c r="F4" s="302"/>
      <c r="G4" s="302"/>
      <c r="H4" s="302"/>
      <c r="I4" s="333" t="s">
        <v>541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9" t="s">
        <v>542</v>
      </c>
      <c r="C5" s="312"/>
      <c r="D5" s="337"/>
      <c r="E5" s="301"/>
      <c r="F5" s="343" t="s">
        <v>543</v>
      </c>
      <c r="G5" s="344"/>
      <c r="H5" s="344"/>
      <c r="I5" s="333" t="s">
        <v>543</v>
      </c>
      <c r="J5" s="299"/>
      <c r="K5" s="299"/>
      <c r="L5" s="299"/>
      <c r="M5" s="303"/>
      <c r="N5" s="317" t="s">
        <v>544</v>
      </c>
      <c r="O5" s="333"/>
      <c r="P5" s="333"/>
      <c r="Q5" s="333"/>
    </row>
    <row r="6" spans="1:17" ht="9.9499999999999993" customHeight="1" x14ac:dyDescent="0.15">
      <c r="A6" s="325"/>
      <c r="B6" s="286" t="s">
        <v>545</v>
      </c>
      <c r="C6" s="288"/>
      <c r="D6" s="286" t="s">
        <v>546</v>
      </c>
      <c r="E6" s="288"/>
      <c r="F6" s="333" t="s">
        <v>547</v>
      </c>
      <c r="G6" s="335"/>
      <c r="H6" s="46" t="s">
        <v>548</v>
      </c>
      <c r="I6" s="57" t="s">
        <v>549</v>
      </c>
      <c r="J6" s="317" t="s">
        <v>545</v>
      </c>
      <c r="K6" s="318"/>
      <c r="L6" s="317" t="s">
        <v>546</v>
      </c>
      <c r="M6" s="336"/>
      <c r="N6" s="317" t="s">
        <v>547</v>
      </c>
      <c r="O6" s="336"/>
      <c r="P6" s="317" t="s">
        <v>550</v>
      </c>
      <c r="Q6" s="318"/>
    </row>
    <row r="7" spans="1:17" ht="10.5" customHeight="1" x14ac:dyDescent="0.15">
      <c r="A7" s="326"/>
      <c r="B7" s="53" t="s">
        <v>551</v>
      </c>
      <c r="C7" s="57" t="s">
        <v>552</v>
      </c>
      <c r="D7" s="53" t="s">
        <v>551</v>
      </c>
      <c r="E7" s="57" t="s">
        <v>552</v>
      </c>
      <c r="F7" s="46" t="s">
        <v>551</v>
      </c>
      <c r="G7" s="203" t="s">
        <v>552</v>
      </c>
      <c r="H7" s="46" t="s">
        <v>551</v>
      </c>
      <c r="I7" s="204" t="s">
        <v>552</v>
      </c>
      <c r="J7" s="205" t="s">
        <v>553</v>
      </c>
      <c r="K7" s="203" t="s">
        <v>552</v>
      </c>
      <c r="L7" s="206" t="s">
        <v>551</v>
      </c>
      <c r="M7" s="207" t="s">
        <v>552</v>
      </c>
      <c r="N7" s="46" t="s">
        <v>551</v>
      </c>
      <c r="O7" s="207" t="s">
        <v>552</v>
      </c>
      <c r="P7" s="46" t="s">
        <v>551</v>
      </c>
      <c r="Q7" s="203" t="s">
        <v>554</v>
      </c>
    </row>
    <row r="8" spans="1:17" ht="12.4" customHeight="1" x14ac:dyDescent="0.15">
      <c r="A8" s="208" t="s">
        <v>555</v>
      </c>
      <c r="B8" s="47">
        <v>2612590.8900909089</v>
      </c>
      <c r="C8" s="58">
        <v>32.666588497145845</v>
      </c>
      <c r="D8" s="151">
        <v>1115401.3351623931</v>
      </c>
      <c r="E8" s="58">
        <v>12.014738076276135</v>
      </c>
      <c r="F8" s="151">
        <v>7579040.1258000005</v>
      </c>
      <c r="G8" s="58">
        <v>16.452171700314409</v>
      </c>
      <c r="H8" s="47">
        <v>0</v>
      </c>
      <c r="I8" s="58">
        <v>0</v>
      </c>
      <c r="J8" s="47">
        <v>19373588.559999999</v>
      </c>
      <c r="K8" s="58">
        <v>24.984414673822407</v>
      </c>
      <c r="L8" s="151">
        <v>7172331.5591034479</v>
      </c>
      <c r="M8" s="58">
        <v>15.944982725021209</v>
      </c>
      <c r="N8" s="151">
        <v>28106949.389333334</v>
      </c>
      <c r="O8" s="58">
        <v>24.717729363136183</v>
      </c>
      <c r="P8" s="47">
        <v>0</v>
      </c>
      <c r="Q8" s="58">
        <v>0</v>
      </c>
    </row>
    <row r="9" spans="1:17" ht="6" customHeight="1" x14ac:dyDescent="0.15">
      <c r="A9" s="208"/>
      <c r="B9" s="47"/>
      <c r="C9" s="58"/>
      <c r="D9" s="151"/>
      <c r="E9" s="58"/>
      <c r="F9" s="151"/>
      <c r="G9" s="58"/>
      <c r="H9" s="47"/>
      <c r="I9" s="58"/>
      <c r="J9" s="47"/>
      <c r="K9" s="58"/>
      <c r="L9" s="151"/>
      <c r="M9" s="58"/>
      <c r="N9" s="151"/>
      <c r="O9" s="58"/>
      <c r="P9" s="47"/>
      <c r="Q9" s="58"/>
    </row>
    <row r="10" spans="1:17" ht="12.4" customHeight="1" x14ac:dyDescent="0.15">
      <c r="A10" s="208" t="s">
        <v>556</v>
      </c>
      <c r="B10" s="47">
        <v>984811.63372727274</v>
      </c>
      <c r="C10" s="58">
        <v>12.313614239484439</v>
      </c>
      <c r="D10" s="151">
        <v>978407.0652393162</v>
      </c>
      <c r="E10" s="58">
        <v>10.539080643217025</v>
      </c>
      <c r="F10" s="151">
        <v>4583980.0375333335</v>
      </c>
      <c r="G10" s="58">
        <v>9.9506567317918186</v>
      </c>
      <c r="H10" s="47">
        <v>0</v>
      </c>
      <c r="I10" s="58">
        <v>0</v>
      </c>
      <c r="J10" s="47">
        <v>18987807.327</v>
      </c>
      <c r="K10" s="58">
        <v>24.486906518903144</v>
      </c>
      <c r="L10" s="151">
        <v>4087296.3378965515</v>
      </c>
      <c r="M10" s="58">
        <v>9.0865667548628419</v>
      </c>
      <c r="N10" s="151">
        <v>5740255.2266666666</v>
      </c>
      <c r="O10" s="58">
        <v>5.0480780821386757</v>
      </c>
      <c r="P10" s="47">
        <v>0</v>
      </c>
      <c r="Q10" s="58">
        <v>0</v>
      </c>
    </row>
    <row r="11" spans="1:17" ht="12.4" customHeight="1" x14ac:dyDescent="0.15">
      <c r="A11" s="208" t="s">
        <v>557</v>
      </c>
      <c r="B11" s="47">
        <v>815137.00172727276</v>
      </c>
      <c r="C11" s="58">
        <v>10.192083691792837</v>
      </c>
      <c r="D11" s="151">
        <v>616448.28919658123</v>
      </c>
      <c r="E11" s="58">
        <v>6.6401791882265666</v>
      </c>
      <c r="F11" s="151">
        <v>2836735.2448333334</v>
      </c>
      <c r="G11" s="58">
        <v>6.1578319340808561</v>
      </c>
      <c r="H11" s="47">
        <v>0</v>
      </c>
      <c r="I11" s="58">
        <v>0</v>
      </c>
      <c r="J11" s="47">
        <v>3713226.83</v>
      </c>
      <c r="K11" s="58">
        <v>4.7886223355763811</v>
      </c>
      <c r="L11" s="151">
        <v>2806511.3970689652</v>
      </c>
      <c r="M11" s="58">
        <v>6.2392229604948124</v>
      </c>
      <c r="N11" s="151">
        <v>5740255.2266666666</v>
      </c>
      <c r="O11" s="58">
        <v>5.0480780821386757</v>
      </c>
      <c r="P11" s="47">
        <v>0</v>
      </c>
      <c r="Q11" s="58">
        <v>0</v>
      </c>
    </row>
    <row r="12" spans="1:17" ht="12.4" customHeight="1" x14ac:dyDescent="0.15">
      <c r="A12" s="209" t="s">
        <v>558</v>
      </c>
      <c r="B12" s="47">
        <v>789354.66672727279</v>
      </c>
      <c r="C12" s="58">
        <v>9.8697136907586316</v>
      </c>
      <c r="D12" s="151">
        <v>580950.6591495726</v>
      </c>
      <c r="E12" s="58">
        <v>6.2578103368558944</v>
      </c>
      <c r="F12" s="151">
        <v>2560957.2429666668</v>
      </c>
      <c r="G12" s="58">
        <v>5.5591879155019059</v>
      </c>
      <c r="H12" s="47">
        <v>0</v>
      </c>
      <c r="I12" s="58">
        <v>0</v>
      </c>
      <c r="J12" s="47">
        <v>3213226.83</v>
      </c>
      <c r="K12" s="58">
        <v>4.1438162740549007</v>
      </c>
      <c r="L12" s="151">
        <v>2538465.1882413793</v>
      </c>
      <c r="M12" s="58">
        <v>5.6433229893287358</v>
      </c>
      <c r="N12" s="151">
        <v>4988264.2293333327</v>
      </c>
      <c r="O12" s="58">
        <v>4.3867644084941695</v>
      </c>
      <c r="P12" s="47">
        <v>0</v>
      </c>
      <c r="Q12" s="58">
        <v>0</v>
      </c>
    </row>
    <row r="13" spans="1:17" ht="12.4" customHeight="1" x14ac:dyDescent="0.15">
      <c r="A13" s="209" t="s">
        <v>559</v>
      </c>
      <c r="B13" s="47">
        <v>8092.7172727272728</v>
      </c>
      <c r="C13" s="58">
        <v>0.10118747101760253</v>
      </c>
      <c r="D13" s="151">
        <v>6464.1182094017095</v>
      </c>
      <c r="E13" s="58">
        <v>6.9629365441580104E-2</v>
      </c>
      <c r="F13" s="151">
        <v>33267.081700000002</v>
      </c>
      <c r="G13" s="58">
        <v>7.221438744382104E-2</v>
      </c>
      <c r="H13" s="47">
        <v>0</v>
      </c>
      <c r="I13" s="58">
        <v>0</v>
      </c>
      <c r="J13" s="47">
        <v>0</v>
      </c>
      <c r="K13" s="58">
        <v>0</v>
      </c>
      <c r="L13" s="151">
        <v>34414.222448275861</v>
      </c>
      <c r="M13" s="58">
        <v>7.6507085305658723E-2</v>
      </c>
      <c r="N13" s="151">
        <v>301583.663</v>
      </c>
      <c r="O13" s="58">
        <v>0.2652178028685766</v>
      </c>
      <c r="P13" s="47">
        <v>0</v>
      </c>
      <c r="Q13" s="58">
        <v>0</v>
      </c>
    </row>
    <row r="14" spans="1:17" ht="12.4" customHeight="1" x14ac:dyDescent="0.15">
      <c r="A14" s="209" t="s">
        <v>560</v>
      </c>
      <c r="B14" s="47">
        <v>7924.7544545454539</v>
      </c>
      <c r="C14" s="58">
        <v>9.9087344172187605E-2</v>
      </c>
      <c r="D14" s="151">
        <v>9501.7048376068378</v>
      </c>
      <c r="E14" s="58">
        <v>0.10234925430254323</v>
      </c>
      <c r="F14" s="151">
        <v>50936.577766666669</v>
      </c>
      <c r="G14" s="58">
        <v>0.11057037689916717</v>
      </c>
      <c r="H14" s="47">
        <v>0</v>
      </c>
      <c r="I14" s="58">
        <v>0</v>
      </c>
      <c r="J14" s="47">
        <v>500000</v>
      </c>
      <c r="K14" s="58">
        <v>0.64480606152148012</v>
      </c>
      <c r="L14" s="151">
        <v>35451.632172413796</v>
      </c>
      <c r="M14" s="58">
        <v>7.8813375804618321E-2</v>
      </c>
      <c r="N14" s="151">
        <v>0</v>
      </c>
      <c r="O14" s="58">
        <v>0</v>
      </c>
      <c r="P14" s="47">
        <v>0</v>
      </c>
      <c r="Q14" s="58">
        <v>0</v>
      </c>
    </row>
    <row r="15" spans="1:17" ht="12.4" customHeight="1" x14ac:dyDescent="0.15">
      <c r="A15" s="209" t="s">
        <v>561</v>
      </c>
      <c r="B15" s="47">
        <v>9764.8632727272743</v>
      </c>
      <c r="C15" s="58">
        <v>0.12209518584441485</v>
      </c>
      <c r="D15" s="151">
        <v>19531.807000000001</v>
      </c>
      <c r="E15" s="58">
        <v>0.21039023162654799</v>
      </c>
      <c r="F15" s="151">
        <v>191574.34239999999</v>
      </c>
      <c r="G15" s="58">
        <v>0.41585925423596232</v>
      </c>
      <c r="H15" s="47">
        <v>0</v>
      </c>
      <c r="I15" s="58">
        <v>0</v>
      </c>
      <c r="J15" s="47">
        <v>0</v>
      </c>
      <c r="K15" s="58">
        <v>0</v>
      </c>
      <c r="L15" s="151">
        <v>198180.35420689653</v>
      </c>
      <c r="M15" s="58">
        <v>0.44057951005579998</v>
      </c>
      <c r="N15" s="151">
        <v>450407.3343333333</v>
      </c>
      <c r="O15" s="58">
        <v>0.39609587077592812</v>
      </c>
      <c r="P15" s="47">
        <v>0</v>
      </c>
      <c r="Q15" s="58">
        <v>0</v>
      </c>
    </row>
    <row r="16" spans="1:17" ht="12.4" customHeight="1" x14ac:dyDescent="0.15">
      <c r="A16" s="208" t="s">
        <v>562</v>
      </c>
      <c r="B16" s="47">
        <v>169674.63200000001</v>
      </c>
      <c r="C16" s="58">
        <v>2.1215305476916018</v>
      </c>
      <c r="D16" s="151">
        <v>361958.77604273503</v>
      </c>
      <c r="E16" s="58">
        <v>3.898901454990459</v>
      </c>
      <c r="F16" s="151">
        <v>1747244.7927000001</v>
      </c>
      <c r="G16" s="58">
        <v>3.7928247977109626</v>
      </c>
      <c r="H16" s="47">
        <v>0</v>
      </c>
      <c r="I16" s="58">
        <v>0</v>
      </c>
      <c r="J16" s="47">
        <v>15274580.497</v>
      </c>
      <c r="K16" s="58">
        <v>19.698284183326763</v>
      </c>
      <c r="L16" s="151">
        <v>1280784.9408275862</v>
      </c>
      <c r="M16" s="58">
        <v>2.8473437943680291</v>
      </c>
      <c r="N16" s="151">
        <v>0</v>
      </c>
      <c r="O16" s="58">
        <v>0</v>
      </c>
      <c r="P16" s="47">
        <v>0</v>
      </c>
      <c r="Q16" s="58">
        <v>0</v>
      </c>
    </row>
    <row r="17" spans="1:17" ht="12.4" customHeight="1" x14ac:dyDescent="0.15">
      <c r="A17" s="209" t="s">
        <v>558</v>
      </c>
      <c r="B17" s="47">
        <v>165634.87781818182</v>
      </c>
      <c r="C17" s="58">
        <v>2.0710193911275954</v>
      </c>
      <c r="D17" s="151">
        <v>326229.37743589742</v>
      </c>
      <c r="E17" s="58">
        <v>3.5140360685584806</v>
      </c>
      <c r="F17" s="151">
        <v>1576554.963</v>
      </c>
      <c r="G17" s="58">
        <v>3.4223005177084986</v>
      </c>
      <c r="H17" s="47">
        <v>0</v>
      </c>
      <c r="I17" s="58">
        <v>0</v>
      </c>
      <c r="J17" s="47">
        <v>14817677.389</v>
      </c>
      <c r="K17" s="58">
        <v>19.109056396193957</v>
      </c>
      <c r="L17" s="151">
        <v>1119964.5345172414</v>
      </c>
      <c r="M17" s="58">
        <v>2.4898200826825811</v>
      </c>
      <c r="N17" s="151">
        <v>0</v>
      </c>
      <c r="O17" s="58">
        <v>0</v>
      </c>
      <c r="P17" s="47">
        <v>0</v>
      </c>
      <c r="Q17" s="58">
        <v>0</v>
      </c>
    </row>
    <row r="18" spans="1:17" ht="12.4" customHeight="1" x14ac:dyDescent="0.15">
      <c r="A18" s="209" t="s">
        <v>559</v>
      </c>
      <c r="B18" s="47">
        <v>0</v>
      </c>
      <c r="C18" s="58">
        <v>0</v>
      </c>
      <c r="D18" s="151">
        <v>11253.715615384615</v>
      </c>
      <c r="E18" s="58">
        <v>0.12122134091229086</v>
      </c>
      <c r="F18" s="151">
        <v>29830.884633333331</v>
      </c>
      <c r="G18" s="58">
        <v>6.4755276105371767E-2</v>
      </c>
      <c r="H18" s="47">
        <v>0</v>
      </c>
      <c r="I18" s="58">
        <v>0</v>
      </c>
      <c r="J18" s="47">
        <v>0</v>
      </c>
      <c r="K18" s="58">
        <v>0</v>
      </c>
      <c r="L18" s="151">
        <v>30859.535827586209</v>
      </c>
      <c r="M18" s="58">
        <v>6.860457601803098E-2</v>
      </c>
      <c r="N18" s="151">
        <v>0</v>
      </c>
      <c r="O18" s="58">
        <v>0</v>
      </c>
      <c r="P18" s="47">
        <v>0</v>
      </c>
      <c r="Q18" s="58">
        <v>0</v>
      </c>
    </row>
    <row r="19" spans="1:17" ht="12.4" customHeight="1" x14ac:dyDescent="0.15">
      <c r="A19" s="209" t="s">
        <v>560</v>
      </c>
      <c r="B19" s="47">
        <v>1330.6632727272727</v>
      </c>
      <c r="C19" s="58">
        <v>1.6637977925787927E-2</v>
      </c>
      <c r="D19" s="151">
        <v>5116.3419444444444</v>
      </c>
      <c r="E19" s="58">
        <v>5.5111560685208977E-2</v>
      </c>
      <c r="F19" s="151">
        <v>34631.444066666671</v>
      </c>
      <c r="G19" s="58">
        <v>7.5176071713236078E-2</v>
      </c>
      <c r="H19" s="47">
        <v>0</v>
      </c>
      <c r="I19" s="58">
        <v>0</v>
      </c>
      <c r="J19" s="47">
        <v>0</v>
      </c>
      <c r="K19" s="58">
        <v>0</v>
      </c>
      <c r="L19" s="151">
        <v>35825.63179310345</v>
      </c>
      <c r="M19" s="58">
        <v>7.9644823353008903E-2</v>
      </c>
      <c r="N19" s="151">
        <v>0</v>
      </c>
      <c r="O19" s="58">
        <v>0</v>
      </c>
      <c r="P19" s="47">
        <v>0</v>
      </c>
      <c r="Q19" s="58">
        <v>0</v>
      </c>
    </row>
    <row r="20" spans="1:17" ht="12.4" customHeight="1" x14ac:dyDescent="0.15">
      <c r="A20" s="208" t="s">
        <v>561</v>
      </c>
      <c r="B20" s="47">
        <v>2709.090909090909</v>
      </c>
      <c r="C20" s="58">
        <v>3.387317863821844E-2</v>
      </c>
      <c r="D20" s="151">
        <v>19359.341047008547</v>
      </c>
      <c r="E20" s="58">
        <v>0.20853248483447875</v>
      </c>
      <c r="F20" s="151">
        <v>106227.501</v>
      </c>
      <c r="G20" s="58">
        <v>0.23059293218385565</v>
      </c>
      <c r="H20" s="47">
        <v>0</v>
      </c>
      <c r="I20" s="58">
        <v>0</v>
      </c>
      <c r="J20" s="47">
        <v>456903.10800000001</v>
      </c>
      <c r="K20" s="58">
        <v>0.58922778713280688</v>
      </c>
      <c r="L20" s="151">
        <v>94135.238689655176</v>
      </c>
      <c r="M20" s="58">
        <v>0.20927431231440802</v>
      </c>
      <c r="N20" s="151">
        <v>0</v>
      </c>
      <c r="O20" s="58">
        <v>0</v>
      </c>
      <c r="P20" s="47">
        <v>0</v>
      </c>
      <c r="Q20" s="58">
        <v>0</v>
      </c>
    </row>
    <row r="21" spans="1:17" ht="6" customHeight="1" x14ac:dyDescent="0.15">
      <c r="A21" s="208"/>
      <c r="B21" s="47"/>
      <c r="C21" s="58"/>
      <c r="D21" s="151"/>
      <c r="E21" s="58"/>
      <c r="F21" s="151"/>
      <c r="G21" s="58"/>
      <c r="H21" s="47"/>
      <c r="I21" s="58"/>
      <c r="J21" s="47"/>
      <c r="K21" s="58"/>
      <c r="L21" s="151"/>
      <c r="M21" s="58"/>
      <c r="N21" s="151"/>
      <c r="O21" s="58"/>
      <c r="P21" s="47"/>
      <c r="Q21" s="58"/>
    </row>
    <row r="22" spans="1:17" ht="12.4" customHeight="1" x14ac:dyDescent="0.15">
      <c r="A22" s="209" t="s">
        <v>563</v>
      </c>
      <c r="B22" s="47">
        <v>3130842.2734545455</v>
      </c>
      <c r="C22" s="58">
        <v>39.146556234393607</v>
      </c>
      <c r="D22" s="151">
        <v>5350224.4410897437</v>
      </c>
      <c r="E22" s="58">
        <v>57.630866381942511</v>
      </c>
      <c r="F22" s="151">
        <v>25280343.928033333</v>
      </c>
      <c r="G22" s="58">
        <v>54.87720767319508</v>
      </c>
      <c r="H22" s="47">
        <v>0</v>
      </c>
      <c r="I22" s="58">
        <v>0</v>
      </c>
      <c r="J22" s="47">
        <v>0</v>
      </c>
      <c r="K22" s="58">
        <v>0</v>
      </c>
      <c r="L22" s="151">
        <v>26152079.925551724</v>
      </c>
      <c r="M22" s="58">
        <v>58.139317626362086</v>
      </c>
      <c r="N22" s="151">
        <v>69806884.169333324</v>
      </c>
      <c r="O22" s="58">
        <v>61.389361281455777</v>
      </c>
      <c r="P22" s="47">
        <v>0</v>
      </c>
      <c r="Q22" s="58">
        <v>0</v>
      </c>
    </row>
    <row r="23" spans="1:17" ht="6" customHeight="1" x14ac:dyDescent="0.15">
      <c r="A23" s="208"/>
      <c r="B23" s="47"/>
      <c r="C23" s="58"/>
      <c r="D23" s="151"/>
      <c r="E23" s="58"/>
      <c r="F23" s="151"/>
      <c r="G23" s="58"/>
      <c r="H23" s="47"/>
      <c r="I23" s="58"/>
      <c r="J23" s="47"/>
      <c r="K23" s="58"/>
      <c r="L23" s="151"/>
      <c r="M23" s="58"/>
      <c r="N23" s="151"/>
      <c r="O23" s="58"/>
      <c r="P23" s="47"/>
      <c r="Q23" s="58"/>
    </row>
    <row r="24" spans="1:17" ht="12.4" customHeight="1" x14ac:dyDescent="0.15">
      <c r="A24" s="208" t="s">
        <v>564</v>
      </c>
      <c r="B24" s="47">
        <v>1269501.5554545454</v>
      </c>
      <c r="C24" s="58">
        <v>15.873241028976103</v>
      </c>
      <c r="D24" s="151">
        <v>1839576.4064273506</v>
      </c>
      <c r="E24" s="58">
        <v>19.815314898564328</v>
      </c>
      <c r="F24" s="151">
        <v>8623746.4631333333</v>
      </c>
      <c r="G24" s="58">
        <v>18.719963894698701</v>
      </c>
      <c r="H24" s="47">
        <v>0</v>
      </c>
      <c r="I24" s="58">
        <v>0</v>
      </c>
      <c r="J24" s="47">
        <v>39181299.480999999</v>
      </c>
      <c r="K24" s="58">
        <v>50.528678807274439</v>
      </c>
      <c r="L24" s="151">
        <v>7570037.7383793108</v>
      </c>
      <c r="M24" s="58">
        <v>16.829132893753858</v>
      </c>
      <c r="N24" s="151">
        <v>10057607.691333335</v>
      </c>
      <c r="O24" s="58">
        <v>8.8448312732693495</v>
      </c>
      <c r="P24" s="47">
        <v>0</v>
      </c>
      <c r="Q24" s="58">
        <v>0</v>
      </c>
    </row>
    <row r="25" spans="1:17" ht="12.4" customHeight="1" x14ac:dyDescent="0.15">
      <c r="A25" s="208" t="s">
        <v>565</v>
      </c>
      <c r="B25" s="47">
        <v>1181.9306363636365</v>
      </c>
      <c r="C25" s="58">
        <v>1.4778296087879709E-2</v>
      </c>
      <c r="D25" s="151">
        <v>8160.8512008547013</v>
      </c>
      <c r="E25" s="58">
        <v>8.790601783120286E-2</v>
      </c>
      <c r="F25" s="151">
        <v>46906.081666666665</v>
      </c>
      <c r="G25" s="58">
        <v>0.10182119325928662</v>
      </c>
      <c r="H25" s="47">
        <v>0</v>
      </c>
      <c r="I25" s="58">
        <v>0</v>
      </c>
      <c r="J25" s="47">
        <v>914659.29500000004</v>
      </c>
      <c r="K25" s="58">
        <v>1.1795557152859273</v>
      </c>
      <c r="L25" s="151">
        <v>16983.557068965518</v>
      </c>
      <c r="M25" s="58">
        <v>3.7756554035814502E-2</v>
      </c>
      <c r="N25" s="151">
        <v>35991.729666666666</v>
      </c>
      <c r="O25" s="58">
        <v>3.1651739250985557E-2</v>
      </c>
      <c r="P25" s="47">
        <v>0</v>
      </c>
      <c r="Q25" s="58">
        <v>0</v>
      </c>
    </row>
    <row r="26" spans="1:17" ht="12.4" customHeight="1" x14ac:dyDescent="0.15">
      <c r="A26" s="208" t="s">
        <v>566</v>
      </c>
      <c r="B26" s="47">
        <v>8165.6974545454541</v>
      </c>
      <c r="C26" s="58">
        <v>0.10209998034960072</v>
      </c>
      <c r="D26" s="151">
        <v>18762.459628205128</v>
      </c>
      <c r="E26" s="58">
        <v>0.20210307356927254</v>
      </c>
      <c r="F26" s="151">
        <v>134917.33996666668</v>
      </c>
      <c r="G26" s="58">
        <v>0.29287128787261757</v>
      </c>
      <c r="H26" s="47">
        <v>0</v>
      </c>
      <c r="I26" s="58">
        <v>0</v>
      </c>
      <c r="J26" s="47">
        <v>57924.642999999996</v>
      </c>
      <c r="K26" s="58">
        <v>7.4700321835735536E-2</v>
      </c>
      <c r="L26" s="151">
        <v>137572.26055172415</v>
      </c>
      <c r="M26" s="58">
        <v>0.3058401999214827</v>
      </c>
      <c r="N26" s="151">
        <v>218343.149</v>
      </c>
      <c r="O26" s="58">
        <v>0.19201467902187477</v>
      </c>
      <c r="P26" s="47">
        <v>0</v>
      </c>
      <c r="Q26" s="58">
        <v>0</v>
      </c>
    </row>
    <row r="27" spans="1:17" ht="12.4" customHeight="1" x14ac:dyDescent="0.15">
      <c r="A27" s="208" t="s">
        <v>567</v>
      </c>
      <c r="B27" s="47">
        <v>10925.674000000001</v>
      </c>
      <c r="C27" s="58">
        <v>0.13660940867766194</v>
      </c>
      <c r="D27" s="151">
        <v>48691.58858547009</v>
      </c>
      <c r="E27" s="58">
        <v>0.52448985394754477</v>
      </c>
      <c r="F27" s="151">
        <v>65590.981133333335</v>
      </c>
      <c r="G27" s="58">
        <v>0.14238136567244758</v>
      </c>
      <c r="H27" s="47">
        <v>0</v>
      </c>
      <c r="I27" s="58">
        <v>0</v>
      </c>
      <c r="J27" s="47">
        <v>204477.633</v>
      </c>
      <c r="K27" s="58">
        <v>0.26369683440792929</v>
      </c>
      <c r="L27" s="151">
        <v>60801.786241379312</v>
      </c>
      <c r="M27" s="58">
        <v>0.13516991277943824</v>
      </c>
      <c r="N27" s="151">
        <v>12457.058000000001</v>
      </c>
      <c r="O27" s="58">
        <v>1.0954948686880382E-2</v>
      </c>
      <c r="P27" s="47">
        <v>0</v>
      </c>
      <c r="Q27" s="58">
        <v>0</v>
      </c>
    </row>
    <row r="28" spans="1:17" ht="12.4" customHeight="1" x14ac:dyDescent="0.15">
      <c r="A28" s="208" t="s">
        <v>568</v>
      </c>
      <c r="B28" s="47">
        <v>282787.86336363637</v>
      </c>
      <c r="C28" s="58">
        <v>3.5358443602953757</v>
      </c>
      <c r="D28" s="151">
        <v>633074.08512393164</v>
      </c>
      <c r="E28" s="58">
        <v>6.8192668198077593</v>
      </c>
      <c r="F28" s="151">
        <v>2923555.7886666665</v>
      </c>
      <c r="G28" s="58">
        <v>6.3462972899243049</v>
      </c>
      <c r="H28" s="47">
        <v>0</v>
      </c>
      <c r="I28" s="58">
        <v>0</v>
      </c>
      <c r="J28" s="47">
        <v>21606205.681000002</v>
      </c>
      <c r="K28" s="58">
        <v>27.863624779177282</v>
      </c>
      <c r="L28" s="151">
        <v>2279326.482034483</v>
      </c>
      <c r="M28" s="58">
        <v>5.0672255013913814</v>
      </c>
      <c r="N28" s="151">
        <v>1712016.9720000001</v>
      </c>
      <c r="O28" s="58">
        <v>1.5055768448158728</v>
      </c>
      <c r="P28" s="47">
        <v>0</v>
      </c>
      <c r="Q28" s="58">
        <v>0</v>
      </c>
    </row>
    <row r="29" spans="1:17" ht="12.4" customHeight="1" x14ac:dyDescent="0.15">
      <c r="A29" s="208" t="s">
        <v>569</v>
      </c>
      <c r="B29" s="47">
        <v>278061.44536363636</v>
      </c>
      <c r="C29" s="58">
        <v>3.4767474873570596</v>
      </c>
      <c r="D29" s="151">
        <v>572604.68569230766</v>
      </c>
      <c r="E29" s="58">
        <v>6.1679102426750028</v>
      </c>
      <c r="F29" s="151">
        <v>2840393.7853999999</v>
      </c>
      <c r="G29" s="58">
        <v>6.1657736967020176</v>
      </c>
      <c r="H29" s="47">
        <v>0</v>
      </c>
      <c r="I29" s="58">
        <v>0</v>
      </c>
      <c r="J29" s="47">
        <v>21577792.410999998</v>
      </c>
      <c r="K29" s="58">
        <v>27.826982681729984</v>
      </c>
      <c r="L29" s="151">
        <v>2194276.5914137932</v>
      </c>
      <c r="M29" s="58">
        <v>4.8781490447974871</v>
      </c>
      <c r="N29" s="151">
        <v>1601405.6823333332</v>
      </c>
      <c r="O29" s="58">
        <v>1.4083033952993016</v>
      </c>
      <c r="P29" s="47">
        <v>0</v>
      </c>
      <c r="Q29" s="58">
        <v>0</v>
      </c>
    </row>
    <row r="30" spans="1:17" ht="12.4" customHeight="1" x14ac:dyDescent="0.15">
      <c r="A30" s="208" t="s">
        <v>570</v>
      </c>
      <c r="B30" s="47">
        <v>0</v>
      </c>
      <c r="C30" s="58">
        <v>0</v>
      </c>
      <c r="D30" s="151">
        <v>0</v>
      </c>
      <c r="E30" s="58">
        <v>0</v>
      </c>
      <c r="F30" s="151">
        <v>0.8454666666666667</v>
      </c>
      <c r="G30" s="58">
        <v>1.8352934588038288E-6</v>
      </c>
      <c r="H30" s="47">
        <v>0</v>
      </c>
      <c r="I30" s="58">
        <v>0</v>
      </c>
      <c r="J30" s="47">
        <v>0</v>
      </c>
      <c r="K30" s="58">
        <v>0</v>
      </c>
      <c r="L30" s="151">
        <v>0.87462068965517248</v>
      </c>
      <c r="M30" s="58">
        <v>1.9443902826546278E-6</v>
      </c>
      <c r="N30" s="151">
        <v>0</v>
      </c>
      <c r="O30" s="58">
        <v>0</v>
      </c>
      <c r="P30" s="47">
        <v>0</v>
      </c>
      <c r="Q30" s="58">
        <v>0</v>
      </c>
    </row>
    <row r="31" spans="1:17" ht="12.4" customHeight="1" x14ac:dyDescent="0.15">
      <c r="A31" s="208" t="s">
        <v>571</v>
      </c>
      <c r="B31" s="47">
        <v>4725.8725454545456</v>
      </c>
      <c r="C31" s="58">
        <v>5.9090052835233997E-2</v>
      </c>
      <c r="D31" s="151">
        <v>14744.181106837606</v>
      </c>
      <c r="E31" s="58">
        <v>0.15881949264660136</v>
      </c>
      <c r="F31" s="151">
        <v>64062.534599999999</v>
      </c>
      <c r="G31" s="58">
        <v>0.1390634963402152</v>
      </c>
      <c r="H31" s="47">
        <v>0</v>
      </c>
      <c r="I31" s="58">
        <v>0</v>
      </c>
      <c r="J31" s="47">
        <v>28413.27</v>
      </c>
      <c r="K31" s="58">
        <v>3.6642097447292854E-2</v>
      </c>
      <c r="L31" s="151">
        <v>65291.819586206897</v>
      </c>
      <c r="M31" s="58">
        <v>0.14515181385694426</v>
      </c>
      <c r="N31" s="151">
        <v>16561.027333333335</v>
      </c>
      <c r="O31" s="58">
        <v>1.4564049122890022E-2</v>
      </c>
      <c r="P31" s="47">
        <v>0</v>
      </c>
      <c r="Q31" s="58">
        <v>0</v>
      </c>
    </row>
    <row r="32" spans="1:17" ht="12.4" customHeight="1" x14ac:dyDescent="0.15">
      <c r="A32" s="208" t="s">
        <v>572</v>
      </c>
      <c r="B32" s="47">
        <v>0.54545454545454553</v>
      </c>
      <c r="C32" s="58">
        <v>6.8201030815204922E-6</v>
      </c>
      <c r="D32" s="151">
        <v>1752.9565384615385</v>
      </c>
      <c r="E32" s="58">
        <v>1.8882274034255759E-2</v>
      </c>
      <c r="F32" s="151">
        <v>545.1336</v>
      </c>
      <c r="G32" s="58">
        <v>1.1833466293812286E-3</v>
      </c>
      <c r="H32" s="47">
        <v>0</v>
      </c>
      <c r="I32" s="58">
        <v>0</v>
      </c>
      <c r="J32" s="47">
        <v>0</v>
      </c>
      <c r="K32" s="58">
        <v>0</v>
      </c>
      <c r="L32" s="151">
        <v>563.93131034482758</v>
      </c>
      <c r="M32" s="58">
        <v>1.253689253968461E-3</v>
      </c>
      <c r="N32" s="151">
        <v>0</v>
      </c>
      <c r="O32" s="58">
        <v>0</v>
      </c>
      <c r="P32" s="47">
        <v>0</v>
      </c>
      <c r="Q32" s="58">
        <v>0</v>
      </c>
    </row>
    <row r="33" spans="1:17" ht="12.4" customHeight="1" x14ac:dyDescent="0.15">
      <c r="A33" s="208" t="s">
        <v>573</v>
      </c>
      <c r="B33" s="47">
        <v>0</v>
      </c>
      <c r="C33" s="58">
        <v>0</v>
      </c>
      <c r="D33" s="151">
        <v>43972.261786324787</v>
      </c>
      <c r="E33" s="58">
        <v>0.47365481045189917</v>
      </c>
      <c r="F33" s="151">
        <v>18553.489600000001</v>
      </c>
      <c r="G33" s="58">
        <v>4.0274914959231425E-2</v>
      </c>
      <c r="H33" s="47">
        <v>0</v>
      </c>
      <c r="I33" s="58">
        <v>0</v>
      </c>
      <c r="J33" s="47">
        <v>0</v>
      </c>
      <c r="K33" s="58">
        <v>0</v>
      </c>
      <c r="L33" s="151">
        <v>19193.265103448277</v>
      </c>
      <c r="M33" s="58">
        <v>4.2669009092698745E-2</v>
      </c>
      <c r="N33" s="151">
        <v>94050.262333333332</v>
      </c>
      <c r="O33" s="58">
        <v>8.2709400393680854E-2</v>
      </c>
      <c r="P33" s="47">
        <v>0</v>
      </c>
      <c r="Q33" s="58">
        <v>0</v>
      </c>
    </row>
    <row r="34" spans="1:17" ht="12.4" customHeight="1" x14ac:dyDescent="0.15">
      <c r="A34" s="208" t="s">
        <v>574</v>
      </c>
      <c r="B34" s="47">
        <v>0</v>
      </c>
      <c r="C34" s="58">
        <v>0</v>
      </c>
      <c r="D34" s="151">
        <v>0</v>
      </c>
      <c r="E34" s="58">
        <v>0</v>
      </c>
      <c r="F34" s="151">
        <v>0</v>
      </c>
      <c r="G34" s="58">
        <v>0</v>
      </c>
      <c r="H34" s="47">
        <v>0</v>
      </c>
      <c r="I34" s="58">
        <v>0</v>
      </c>
      <c r="J34" s="47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08" t="s">
        <v>575</v>
      </c>
      <c r="B35" s="47">
        <v>0</v>
      </c>
      <c r="C35" s="58">
        <v>0</v>
      </c>
      <c r="D35" s="151">
        <v>7017.0940170940166</v>
      </c>
      <c r="E35" s="58">
        <v>7.5585839835590959E-2</v>
      </c>
      <c r="F35" s="151">
        <v>0</v>
      </c>
      <c r="G35" s="58">
        <v>0</v>
      </c>
      <c r="H35" s="47">
        <v>0</v>
      </c>
      <c r="I35" s="58">
        <v>0</v>
      </c>
      <c r="J35" s="47">
        <v>0</v>
      </c>
      <c r="K35" s="58">
        <v>0</v>
      </c>
      <c r="L35" s="151">
        <v>0</v>
      </c>
      <c r="M35" s="58">
        <v>0</v>
      </c>
      <c r="N35" s="151">
        <v>0</v>
      </c>
      <c r="O35" s="58">
        <v>0</v>
      </c>
      <c r="P35" s="47">
        <v>0</v>
      </c>
      <c r="Q35" s="58">
        <v>0</v>
      </c>
    </row>
    <row r="36" spans="1:17" ht="12.4" customHeight="1" x14ac:dyDescent="0.15">
      <c r="A36" s="208" t="s">
        <v>576</v>
      </c>
      <c r="B36" s="47">
        <v>18.18181818181818</v>
      </c>
      <c r="C36" s="58">
        <v>2.2733676938401637E-4</v>
      </c>
      <c r="D36" s="151">
        <v>8155.1034572649569</v>
      </c>
      <c r="E36" s="58">
        <v>8.7844105018672181E-2</v>
      </c>
      <c r="F36" s="151">
        <v>392308.39970000001</v>
      </c>
      <c r="G36" s="58">
        <v>0.85160192375399146</v>
      </c>
      <c r="H36" s="47">
        <v>0</v>
      </c>
      <c r="I36" s="58">
        <v>0</v>
      </c>
      <c r="J36" s="47">
        <v>0</v>
      </c>
      <c r="K36" s="58">
        <v>0</v>
      </c>
      <c r="L36" s="151">
        <v>405836.27555172413</v>
      </c>
      <c r="M36" s="58">
        <v>0.90222438122591186</v>
      </c>
      <c r="N36" s="151">
        <v>0</v>
      </c>
      <c r="O36" s="58">
        <v>0</v>
      </c>
      <c r="P36" s="47">
        <v>0</v>
      </c>
      <c r="Q36" s="58">
        <v>0</v>
      </c>
    </row>
    <row r="37" spans="1:17" ht="12.4" customHeight="1" x14ac:dyDescent="0.15">
      <c r="A37" s="208" t="s">
        <v>577</v>
      </c>
      <c r="B37" s="47">
        <v>0</v>
      </c>
      <c r="C37" s="58">
        <v>0</v>
      </c>
      <c r="D37" s="151">
        <v>590.01063675213675</v>
      </c>
      <c r="E37" s="58">
        <v>6.3554014499738361E-3</v>
      </c>
      <c r="F37" s="151">
        <v>9399.249866666667</v>
      </c>
      <c r="G37" s="58">
        <v>2.0403384873785003E-2</v>
      </c>
      <c r="H37" s="47">
        <v>0</v>
      </c>
      <c r="I37" s="58">
        <v>0</v>
      </c>
      <c r="J37" s="47">
        <v>0</v>
      </c>
      <c r="K37" s="58">
        <v>0</v>
      </c>
      <c r="L37" s="151">
        <v>9723.3619310344839</v>
      </c>
      <c r="M37" s="58">
        <v>2.1616239676300435E-2</v>
      </c>
      <c r="N37" s="151">
        <v>0</v>
      </c>
      <c r="O37" s="58">
        <v>0</v>
      </c>
      <c r="P37" s="47">
        <v>0</v>
      </c>
      <c r="Q37" s="58">
        <v>0</v>
      </c>
    </row>
    <row r="38" spans="1:17" ht="12.4" customHeight="1" x14ac:dyDescent="0.15">
      <c r="A38" s="208" t="s">
        <v>578</v>
      </c>
      <c r="B38" s="47">
        <v>0</v>
      </c>
      <c r="C38" s="58">
        <v>0</v>
      </c>
      <c r="D38" s="151">
        <v>2668.1322820512819</v>
      </c>
      <c r="E38" s="58">
        <v>2.8740247578272673E-2</v>
      </c>
      <c r="F38" s="151">
        <v>138254.92230000001</v>
      </c>
      <c r="G38" s="58">
        <v>0.30011633166451068</v>
      </c>
      <c r="H38" s="47">
        <v>0</v>
      </c>
      <c r="I38" s="58">
        <v>0</v>
      </c>
      <c r="J38" s="47">
        <v>3414531.4580000001</v>
      </c>
      <c r="K38" s="58">
        <v>4.403421162748355</v>
      </c>
      <c r="L38" s="151">
        <v>25279.869344827584</v>
      </c>
      <c r="M38" s="58">
        <v>5.6200285314815468E-2</v>
      </c>
      <c r="N38" s="151">
        <v>0</v>
      </c>
      <c r="O38" s="58">
        <v>0</v>
      </c>
      <c r="P38" s="47">
        <v>0</v>
      </c>
      <c r="Q38" s="58">
        <v>0</v>
      </c>
    </row>
    <row r="39" spans="1:17" ht="12.4" customHeight="1" x14ac:dyDescent="0.15">
      <c r="A39" s="208" t="s">
        <v>579</v>
      </c>
      <c r="B39" s="47">
        <v>51196.698454545454</v>
      </c>
      <c r="C39" s="58">
        <v>0.64013906163812162</v>
      </c>
      <c r="D39" s="151">
        <v>97684.808572649563</v>
      </c>
      <c r="E39" s="58">
        <v>1.0522287826208165</v>
      </c>
      <c r="F39" s="151">
        <v>337168.77673333336</v>
      </c>
      <c r="G39" s="58">
        <v>0.73190780293121194</v>
      </c>
      <c r="H39" s="47">
        <v>0</v>
      </c>
      <c r="I39" s="58">
        <v>0</v>
      </c>
      <c r="J39" s="47">
        <v>1086021.621</v>
      </c>
      <c r="K39" s="58">
        <v>1.4005466483283671</v>
      </c>
      <c r="L39" s="151">
        <v>311346.26486206893</v>
      </c>
      <c r="M39" s="58">
        <v>0.69216136674893569</v>
      </c>
      <c r="N39" s="151">
        <v>424274.00566666666</v>
      </c>
      <c r="O39" s="58">
        <v>0.37311377704555354</v>
      </c>
      <c r="P39" s="47">
        <v>0</v>
      </c>
      <c r="Q39" s="58">
        <v>0</v>
      </c>
    </row>
    <row r="40" spans="1:17" ht="12.4" customHeight="1" x14ac:dyDescent="0.15">
      <c r="A40" s="208" t="s">
        <v>580</v>
      </c>
      <c r="B40" s="47">
        <v>84910.260272727261</v>
      </c>
      <c r="C40" s="58">
        <v>1.0616773341876793</v>
      </c>
      <c r="D40" s="151">
        <v>110104.15174786324</v>
      </c>
      <c r="E40" s="58">
        <v>1.186005882060863</v>
      </c>
      <c r="F40" s="151">
        <v>517413.46793333336</v>
      </c>
      <c r="G40" s="58">
        <v>1.1231732611516929</v>
      </c>
      <c r="H40" s="47">
        <v>0</v>
      </c>
      <c r="I40" s="58">
        <v>0</v>
      </c>
      <c r="J40" s="47">
        <v>236533.38399999999</v>
      </c>
      <c r="K40" s="58">
        <v>0.30503631951077576</v>
      </c>
      <c r="L40" s="151">
        <v>527098.9880689655</v>
      </c>
      <c r="M40" s="58">
        <v>1.1718064328005495</v>
      </c>
      <c r="N40" s="151">
        <v>1745502.3366666667</v>
      </c>
      <c r="O40" s="58">
        <v>1.5350244440551801</v>
      </c>
      <c r="P40" s="47">
        <v>0</v>
      </c>
      <c r="Q40" s="58">
        <v>0</v>
      </c>
    </row>
    <row r="41" spans="1:17" ht="12.4" customHeight="1" x14ac:dyDescent="0.15">
      <c r="A41" s="208" t="s">
        <v>581</v>
      </c>
      <c r="B41" s="47">
        <v>80924.965181818188</v>
      </c>
      <c r="C41" s="58">
        <v>1.0118471080821707</v>
      </c>
      <c r="D41" s="151">
        <v>157064.48470085469</v>
      </c>
      <c r="E41" s="58">
        <v>1.6918472170300076</v>
      </c>
      <c r="F41" s="151">
        <v>785056.28399999999</v>
      </c>
      <c r="G41" s="58">
        <v>1.7041578569839626</v>
      </c>
      <c r="H41" s="47">
        <v>0</v>
      </c>
      <c r="I41" s="58">
        <v>0</v>
      </c>
      <c r="J41" s="47">
        <v>3090040.6710000001</v>
      </c>
      <c r="K41" s="58">
        <v>3.9849539100174032</v>
      </c>
      <c r="L41" s="151">
        <v>705574.06375862076</v>
      </c>
      <c r="M41" s="58">
        <v>1.5685786644337081</v>
      </c>
      <c r="N41" s="151">
        <v>1134776.1833333333</v>
      </c>
      <c r="O41" s="58">
        <v>0.99794147699325397</v>
      </c>
      <c r="P41" s="47">
        <v>0</v>
      </c>
      <c r="Q41" s="58">
        <v>0</v>
      </c>
    </row>
    <row r="42" spans="1:17" ht="12.4" customHeight="1" x14ac:dyDescent="0.15">
      <c r="A42" s="208" t="s">
        <v>582</v>
      </c>
      <c r="B42" s="47">
        <v>0</v>
      </c>
      <c r="C42" s="58">
        <v>0</v>
      </c>
      <c r="D42" s="151">
        <v>10.475713675213676</v>
      </c>
      <c r="E42" s="58">
        <v>1.1284095867738206E-4</v>
      </c>
      <c r="F42" s="151">
        <v>585.72196666666673</v>
      </c>
      <c r="G42" s="58">
        <v>1.2714536675221349E-3</v>
      </c>
      <c r="H42" s="47">
        <v>0</v>
      </c>
      <c r="I42" s="58">
        <v>0</v>
      </c>
      <c r="J42" s="47">
        <v>0</v>
      </c>
      <c r="K42" s="58">
        <v>0</v>
      </c>
      <c r="L42" s="151">
        <v>605.91927586206896</v>
      </c>
      <c r="M42" s="58">
        <v>1.3470337095773826E-3</v>
      </c>
      <c r="N42" s="151">
        <v>0</v>
      </c>
      <c r="O42" s="58">
        <v>0</v>
      </c>
      <c r="P42" s="47">
        <v>0</v>
      </c>
      <c r="Q42" s="58">
        <v>0</v>
      </c>
    </row>
    <row r="43" spans="1:17" ht="12.4" customHeight="1" x14ac:dyDescent="0.15">
      <c r="A43" s="208" t="s">
        <v>583</v>
      </c>
      <c r="B43" s="47">
        <v>25070.180272727273</v>
      </c>
      <c r="C43" s="58">
        <v>0.31346555850921942</v>
      </c>
      <c r="D43" s="151">
        <v>11113.088076923075</v>
      </c>
      <c r="E43" s="58">
        <v>0.11970654709981901</v>
      </c>
      <c r="F43" s="151">
        <v>38326.321000000004</v>
      </c>
      <c r="G43" s="58">
        <v>8.3196711360174841E-2</v>
      </c>
      <c r="H43" s="47">
        <v>0</v>
      </c>
      <c r="I43" s="58">
        <v>0</v>
      </c>
      <c r="J43" s="47">
        <v>0</v>
      </c>
      <c r="K43" s="58">
        <v>0</v>
      </c>
      <c r="L43" s="151">
        <v>39647.918275862066</v>
      </c>
      <c r="M43" s="58">
        <v>8.8142240327592644E-2</v>
      </c>
      <c r="N43" s="151">
        <v>0</v>
      </c>
      <c r="O43" s="58">
        <v>0</v>
      </c>
      <c r="P43" s="47">
        <v>0</v>
      </c>
      <c r="Q43" s="58">
        <v>0</v>
      </c>
    </row>
    <row r="44" spans="1:17" ht="12.4" customHeight="1" x14ac:dyDescent="0.15">
      <c r="A44" s="208" t="s">
        <v>584</v>
      </c>
      <c r="B44" s="47">
        <v>9149.3670000000002</v>
      </c>
      <c r="C44" s="58">
        <v>0.11439931446288014</v>
      </c>
      <c r="D44" s="151">
        <v>31370.647423076924</v>
      </c>
      <c r="E44" s="58">
        <v>0.33791434543746646</v>
      </c>
      <c r="F44" s="151">
        <v>180416.67046666666</v>
      </c>
      <c r="G44" s="58">
        <v>0.391638781540734</v>
      </c>
      <c r="H44" s="47">
        <v>0</v>
      </c>
      <c r="I44" s="58">
        <v>0</v>
      </c>
      <c r="J44" s="47">
        <v>0</v>
      </c>
      <c r="K44" s="58">
        <v>0</v>
      </c>
      <c r="L44" s="151">
        <v>186637.93496551726</v>
      </c>
      <c r="M44" s="58">
        <v>0.41491928033940484</v>
      </c>
      <c r="N44" s="151">
        <v>1090440.2169999999</v>
      </c>
      <c r="O44" s="58">
        <v>0.9589516740907611</v>
      </c>
      <c r="P44" s="47">
        <v>0</v>
      </c>
      <c r="Q44" s="58">
        <v>0</v>
      </c>
    </row>
    <row r="45" spans="1:17" ht="12.4" customHeight="1" x14ac:dyDescent="0.15">
      <c r="A45" s="208" t="s">
        <v>585</v>
      </c>
      <c r="B45" s="47">
        <v>53342.832999999999</v>
      </c>
      <c r="C45" s="58">
        <v>0.66697330282061051</v>
      </c>
      <c r="D45" s="151">
        <v>67281.475286324785</v>
      </c>
      <c r="E45" s="58">
        <v>0.72473402843196921</v>
      </c>
      <c r="F45" s="151">
        <v>396588.59416666668</v>
      </c>
      <c r="G45" s="58">
        <v>0.86089313914637622</v>
      </c>
      <c r="H45" s="47">
        <v>0</v>
      </c>
      <c r="I45" s="58">
        <v>0</v>
      </c>
      <c r="J45" s="47">
        <v>696781.75899999996</v>
      </c>
      <c r="K45" s="58">
        <v>0.89857820352159823</v>
      </c>
      <c r="L45" s="151">
        <v>386237.10572413792</v>
      </c>
      <c r="M45" s="58">
        <v>0.85865299558228958</v>
      </c>
      <c r="N45" s="151">
        <v>168223.11499999999</v>
      </c>
      <c r="O45" s="58">
        <v>0.14793826863230283</v>
      </c>
      <c r="P45" s="47">
        <v>0</v>
      </c>
      <c r="Q45" s="58">
        <v>0</v>
      </c>
    </row>
    <row r="46" spans="1:17" ht="12.4" customHeight="1" x14ac:dyDescent="0.15">
      <c r="A46" s="208" t="s">
        <v>586</v>
      </c>
      <c r="B46" s="47">
        <v>16854.754090909089</v>
      </c>
      <c r="C46" s="58">
        <v>0.21074379390841183</v>
      </c>
      <c r="D46" s="151">
        <v>28504.954047008549</v>
      </c>
      <c r="E46" s="58">
        <v>0.30704603442242878</v>
      </c>
      <c r="F46" s="151">
        <v>102140.69286666666</v>
      </c>
      <c r="G46" s="58">
        <v>0.22172150941793589</v>
      </c>
      <c r="H46" s="47">
        <v>0</v>
      </c>
      <c r="I46" s="58">
        <v>0</v>
      </c>
      <c r="J46" s="47">
        <v>100962.02</v>
      </c>
      <c r="K46" s="58">
        <v>0.1302018449589058</v>
      </c>
      <c r="L46" s="151">
        <v>102181.33675862069</v>
      </c>
      <c r="M46" s="58">
        <v>0.22716178637444975</v>
      </c>
      <c r="N46" s="151">
        <v>54291.923000000003</v>
      </c>
      <c r="O46" s="58">
        <v>4.7745240535691555E-2</v>
      </c>
      <c r="P46" s="47">
        <v>0</v>
      </c>
      <c r="Q46" s="58">
        <v>0</v>
      </c>
    </row>
    <row r="47" spans="1:17" ht="12.4" customHeight="1" x14ac:dyDescent="0.15">
      <c r="A47" s="209" t="s">
        <v>587</v>
      </c>
      <c r="B47" s="47">
        <v>18188.910545454546</v>
      </c>
      <c r="C47" s="58">
        <v>0.22742544891101771</v>
      </c>
      <c r="D47" s="151">
        <v>19707.372435897436</v>
      </c>
      <c r="E47" s="58">
        <v>0.21228136503392175</v>
      </c>
      <c r="F47" s="151">
        <v>96332.970666666675</v>
      </c>
      <c r="G47" s="58">
        <v>0.20911441917482393</v>
      </c>
      <c r="H47" s="47">
        <v>0</v>
      </c>
      <c r="I47" s="58">
        <v>0</v>
      </c>
      <c r="J47" s="47">
        <v>805640.86</v>
      </c>
      <c r="K47" s="58">
        <v>1.0389642198747562</v>
      </c>
      <c r="L47" s="151">
        <v>71874.077931034481</v>
      </c>
      <c r="M47" s="58">
        <v>0.15978499063286869</v>
      </c>
      <c r="N47" s="151">
        <v>162985.97566666667</v>
      </c>
      <c r="O47" s="58">
        <v>0.14333263922424283</v>
      </c>
      <c r="P47" s="47">
        <v>0</v>
      </c>
      <c r="Q47" s="58">
        <v>0</v>
      </c>
    </row>
    <row r="48" spans="1:17" ht="12.4" customHeight="1" x14ac:dyDescent="0.15">
      <c r="A48" s="208" t="s">
        <v>588</v>
      </c>
      <c r="B48" s="47">
        <v>1564.5854545454547</v>
      </c>
      <c r="C48" s="58">
        <v>1.9562829146387257E-2</v>
      </c>
      <c r="D48" s="151">
        <v>4250.0866452991449</v>
      </c>
      <c r="E48" s="58">
        <v>4.5780542155540727E-2</v>
      </c>
      <c r="F48" s="151">
        <v>1232.2415666666666</v>
      </c>
      <c r="G48" s="58">
        <v>2.6748835597336959E-3</v>
      </c>
      <c r="H48" s="47">
        <v>0</v>
      </c>
      <c r="I48" s="58">
        <v>0</v>
      </c>
      <c r="J48" s="47">
        <v>0</v>
      </c>
      <c r="K48" s="58">
        <v>0</v>
      </c>
      <c r="L48" s="151">
        <v>1274.7326551724136</v>
      </c>
      <c r="M48" s="58">
        <v>2.8338888126199901E-3</v>
      </c>
      <c r="N48" s="151">
        <v>0</v>
      </c>
      <c r="O48" s="58">
        <v>0</v>
      </c>
      <c r="P48" s="47">
        <v>0</v>
      </c>
      <c r="Q48" s="58">
        <v>0</v>
      </c>
    </row>
    <row r="49" spans="1:17" ht="12.4" customHeight="1" x14ac:dyDescent="0.15">
      <c r="A49" s="208" t="s">
        <v>589</v>
      </c>
      <c r="B49" s="47">
        <v>534.69354545454541</v>
      </c>
      <c r="C49" s="58">
        <v>6.685552677876714E-3</v>
      </c>
      <c r="D49" s="151">
        <v>6571.4648547008546</v>
      </c>
      <c r="E49" s="58">
        <v>7.0785668366794341E-2</v>
      </c>
      <c r="F49" s="151">
        <v>34181.16096666667</v>
      </c>
      <c r="G49" s="58">
        <v>7.4198621435630135E-2</v>
      </c>
      <c r="H49" s="47">
        <v>0</v>
      </c>
      <c r="I49" s="58">
        <v>0</v>
      </c>
      <c r="J49" s="47">
        <v>10355.08</v>
      </c>
      <c r="K49" s="58">
        <v>1.3354036703079698E-2</v>
      </c>
      <c r="L49" s="151">
        <v>35002.749965517236</v>
      </c>
      <c r="M49" s="58">
        <v>7.7815454978516718E-2</v>
      </c>
      <c r="N49" s="151">
        <v>38958.838666666663</v>
      </c>
      <c r="O49" s="58">
        <v>3.4261065373042701E-2</v>
      </c>
      <c r="P49" s="47">
        <v>0</v>
      </c>
      <c r="Q49" s="58">
        <v>0</v>
      </c>
    </row>
    <row r="50" spans="1:17" ht="12.4" customHeight="1" x14ac:dyDescent="0.15">
      <c r="A50" s="208" t="s">
        <v>590</v>
      </c>
      <c r="B50" s="47">
        <v>136599.36663636361</v>
      </c>
      <c r="C50" s="58">
        <v>1.7079732291057532</v>
      </c>
      <c r="D50" s="151">
        <v>259316.01454273504</v>
      </c>
      <c r="E50" s="58">
        <v>2.7932672263308413</v>
      </c>
      <c r="F50" s="151">
        <v>1476861.0849666668</v>
      </c>
      <c r="G50" s="58">
        <v>3.2058904220169318</v>
      </c>
      <c r="H50" s="47">
        <v>0</v>
      </c>
      <c r="I50" s="58">
        <v>0</v>
      </c>
      <c r="J50" s="47">
        <v>1255209.594</v>
      </c>
      <c r="K50" s="58">
        <v>1.6187335093822321</v>
      </c>
      <c r="L50" s="151">
        <v>1484504.2398275861</v>
      </c>
      <c r="M50" s="58">
        <v>3.300237065759748</v>
      </c>
      <c r="N50" s="151">
        <v>2291752.3793333336</v>
      </c>
      <c r="O50" s="58">
        <v>2.0154060227248434</v>
      </c>
      <c r="P50" s="47">
        <v>0</v>
      </c>
      <c r="Q50" s="58">
        <v>0</v>
      </c>
    </row>
    <row r="51" spans="1:17" ht="12.4" customHeight="1" x14ac:dyDescent="0.15">
      <c r="A51" s="208" t="s">
        <v>591</v>
      </c>
      <c r="B51" s="47">
        <v>0</v>
      </c>
      <c r="C51" s="58">
        <v>0</v>
      </c>
      <c r="D51" s="151">
        <v>3315.3761324786324</v>
      </c>
      <c r="E51" s="58">
        <v>3.5712146471717048E-2</v>
      </c>
      <c r="F51" s="151">
        <v>80.36</v>
      </c>
      <c r="G51" s="58">
        <v>1.7444115559392328E-4</v>
      </c>
      <c r="H51" s="47">
        <v>0</v>
      </c>
      <c r="I51" s="58">
        <v>0</v>
      </c>
      <c r="J51" s="47">
        <v>0</v>
      </c>
      <c r="K51" s="58">
        <v>0</v>
      </c>
      <c r="L51" s="151">
        <v>83.131034482758622</v>
      </c>
      <c r="M51" s="58">
        <v>1.8481060138084596E-4</v>
      </c>
      <c r="N51" s="151">
        <v>0</v>
      </c>
      <c r="O51" s="58">
        <v>0</v>
      </c>
      <c r="P51" s="47">
        <v>0</v>
      </c>
      <c r="Q51" s="58">
        <v>0</v>
      </c>
    </row>
    <row r="52" spans="1:17" ht="12.4" customHeight="1" x14ac:dyDescent="0.15">
      <c r="A52" s="208" t="s">
        <v>592</v>
      </c>
      <c r="B52" s="47">
        <v>1109.1246363636365</v>
      </c>
      <c r="C52" s="58">
        <v>1.3867964642132207E-2</v>
      </c>
      <c r="D52" s="151">
        <v>8241.4561282051272</v>
      </c>
      <c r="E52" s="58">
        <v>8.8774267724082576E-2</v>
      </c>
      <c r="F52" s="151">
        <v>68582.198000000004</v>
      </c>
      <c r="G52" s="58">
        <v>0.14887453798271846</v>
      </c>
      <c r="H52" s="47">
        <v>0</v>
      </c>
      <c r="I52" s="58">
        <v>0</v>
      </c>
      <c r="J52" s="47">
        <v>618312.67000000004</v>
      </c>
      <c r="K52" s="58">
        <v>0.79738351506306127</v>
      </c>
      <c r="L52" s="151">
        <v>49625.9748275862</v>
      </c>
      <c r="M52" s="58">
        <v>0.11032469773847309</v>
      </c>
      <c r="N52" s="151">
        <v>59564.143333333333</v>
      </c>
      <c r="O52" s="58">
        <v>5.2381720771843145E-2</v>
      </c>
      <c r="P52" s="47">
        <v>0</v>
      </c>
      <c r="Q52" s="58">
        <v>0</v>
      </c>
    </row>
    <row r="53" spans="1:17" ht="12.4" customHeight="1" x14ac:dyDescent="0.15">
      <c r="A53" s="208" t="s">
        <v>593</v>
      </c>
      <c r="B53" s="47">
        <v>0</v>
      </c>
      <c r="C53" s="58">
        <v>0</v>
      </c>
      <c r="D53" s="151">
        <v>1776.93552991453</v>
      </c>
      <c r="E53" s="58">
        <v>1.914056788110597E-2</v>
      </c>
      <c r="F53" s="151">
        <v>0</v>
      </c>
      <c r="G53" s="58">
        <v>0</v>
      </c>
      <c r="H53" s="47">
        <v>0</v>
      </c>
      <c r="I53" s="58">
        <v>0</v>
      </c>
      <c r="J53" s="47">
        <v>0</v>
      </c>
      <c r="K53" s="58">
        <v>0</v>
      </c>
      <c r="L53" s="151">
        <v>0</v>
      </c>
      <c r="M53" s="58">
        <v>0</v>
      </c>
      <c r="N53" s="151">
        <v>0</v>
      </c>
      <c r="O53" s="58">
        <v>0</v>
      </c>
      <c r="P53" s="47">
        <v>0</v>
      </c>
      <c r="Q53" s="58">
        <v>0</v>
      </c>
    </row>
    <row r="54" spans="1:17" ht="12.4" customHeight="1" x14ac:dyDescent="0.15">
      <c r="A54" s="208" t="s">
        <v>594</v>
      </c>
      <c r="B54" s="47">
        <v>6147.0383636363631</v>
      </c>
      <c r="C54" s="58">
        <v>7.6859631357778582E-2</v>
      </c>
      <c r="D54" s="151">
        <v>10456.725555555557</v>
      </c>
      <c r="E54" s="58">
        <v>0.1126364248678362</v>
      </c>
      <c r="F54" s="151">
        <v>39654.663666666667</v>
      </c>
      <c r="G54" s="58">
        <v>8.6080206006740878E-2</v>
      </c>
      <c r="H54" s="47">
        <v>0</v>
      </c>
      <c r="I54" s="58">
        <v>0</v>
      </c>
      <c r="J54" s="47">
        <v>0</v>
      </c>
      <c r="K54" s="58">
        <v>0</v>
      </c>
      <c r="L54" s="151">
        <v>41022.065862068965</v>
      </c>
      <c r="M54" s="58">
        <v>9.1197140863512299E-2</v>
      </c>
      <c r="N54" s="151">
        <v>44500.723333333335</v>
      </c>
      <c r="O54" s="58">
        <v>3.9134693010639203E-2</v>
      </c>
      <c r="P54" s="47">
        <v>0</v>
      </c>
      <c r="Q54" s="58">
        <v>0</v>
      </c>
    </row>
    <row r="55" spans="1:17" ht="12.4" customHeight="1" x14ac:dyDescent="0.15">
      <c r="A55" s="208" t="s">
        <v>595</v>
      </c>
      <c r="B55" s="47">
        <v>0</v>
      </c>
      <c r="C55" s="58">
        <v>0</v>
      </c>
      <c r="D55" s="151">
        <v>7906.4657606837609</v>
      </c>
      <c r="E55" s="58">
        <v>8.5165861138072244E-2</v>
      </c>
      <c r="F55" s="151">
        <v>8571.459233333333</v>
      </c>
      <c r="G55" s="58">
        <v>1.8606461595182557E-2</v>
      </c>
      <c r="H55" s="47">
        <v>0</v>
      </c>
      <c r="I55" s="58">
        <v>0</v>
      </c>
      <c r="J55" s="47">
        <v>0</v>
      </c>
      <c r="K55" s="58">
        <v>0</v>
      </c>
      <c r="L55" s="151">
        <v>8867.0267931034487</v>
      </c>
      <c r="M55" s="58">
        <v>1.9712500443301868E-2</v>
      </c>
      <c r="N55" s="151">
        <v>123134.52033333333</v>
      </c>
      <c r="O55" s="58">
        <v>0.10828659157204659</v>
      </c>
      <c r="P55" s="47">
        <v>0</v>
      </c>
      <c r="Q55" s="58">
        <v>0</v>
      </c>
    </row>
    <row r="56" spans="1:17" ht="12.4" customHeight="1" x14ac:dyDescent="0.15">
      <c r="A56" s="208" t="s">
        <v>596</v>
      </c>
      <c r="B56" s="47">
        <v>3042.3267272727271</v>
      </c>
      <c r="C56" s="58">
        <v>3.8039800127385615E-2</v>
      </c>
      <c r="D56" s="151">
        <v>6794.3522393162393</v>
      </c>
      <c r="E56" s="58">
        <v>7.318653831578914E-2</v>
      </c>
      <c r="F56" s="151">
        <v>64571.151700000002</v>
      </c>
      <c r="G56" s="58">
        <v>0.14016757492009113</v>
      </c>
      <c r="H56" s="47">
        <v>0</v>
      </c>
      <c r="I56" s="58">
        <v>0</v>
      </c>
      <c r="J56" s="47">
        <v>1173448.5759999999</v>
      </c>
      <c r="K56" s="58">
        <v>1.5132935093770985</v>
      </c>
      <c r="L56" s="151">
        <v>26333.999137931034</v>
      </c>
      <c r="M56" s="58">
        <v>5.8543746601073365E-2</v>
      </c>
      <c r="N56" s="151">
        <v>19376.135999999999</v>
      </c>
      <c r="O56" s="58">
        <v>1.7039703566445276E-2</v>
      </c>
      <c r="P56" s="47">
        <v>0</v>
      </c>
      <c r="Q56" s="58">
        <v>0</v>
      </c>
    </row>
    <row r="57" spans="1:17" ht="12.4" customHeight="1" x14ac:dyDescent="0.15">
      <c r="A57" s="208" t="s">
        <v>597</v>
      </c>
      <c r="B57" s="47">
        <v>0</v>
      </c>
      <c r="C57" s="58">
        <v>0</v>
      </c>
      <c r="D57" s="151">
        <v>8878.1493931623936</v>
      </c>
      <c r="E57" s="58">
        <v>9.5632519164383131E-2</v>
      </c>
      <c r="F57" s="151">
        <v>110985.1526</v>
      </c>
      <c r="G57" s="58">
        <v>0.24092058578038725</v>
      </c>
      <c r="H57" s="47">
        <v>0</v>
      </c>
      <c r="I57" s="58">
        <v>0</v>
      </c>
      <c r="J57" s="47">
        <v>0</v>
      </c>
      <c r="K57" s="58">
        <v>0</v>
      </c>
      <c r="L57" s="151">
        <v>114812.2268275862</v>
      </c>
      <c r="M57" s="58">
        <v>0.2552418217564828</v>
      </c>
      <c r="N57" s="151">
        <v>393390.913</v>
      </c>
      <c r="O57" s="58">
        <v>0.34595466006500286</v>
      </c>
      <c r="P57" s="47">
        <v>0</v>
      </c>
      <c r="Q57" s="58">
        <v>0</v>
      </c>
    </row>
    <row r="58" spans="1:17" ht="12.4" customHeight="1" x14ac:dyDescent="0.15">
      <c r="A58" s="208" t="s">
        <v>598</v>
      </c>
      <c r="B58" s="47">
        <v>477787.10399999999</v>
      </c>
      <c r="C58" s="58">
        <v>5.9740217172187782</v>
      </c>
      <c r="D58" s="151">
        <v>272108.59670940175</v>
      </c>
      <c r="E58" s="58">
        <v>2.9310647340139071</v>
      </c>
      <c r="F58" s="151">
        <v>654064.72733333334</v>
      </c>
      <c r="G58" s="58">
        <v>1.4198084478503112</v>
      </c>
      <c r="H58" s="47">
        <v>0</v>
      </c>
      <c r="I58" s="58">
        <v>0</v>
      </c>
      <c r="J58" s="47">
        <v>3910194.5359999998</v>
      </c>
      <c r="K58" s="58">
        <v>5.0426342770819428</v>
      </c>
      <c r="L58" s="151">
        <v>541784.38910344825</v>
      </c>
      <c r="M58" s="58">
        <v>1.2044539009042279</v>
      </c>
      <c r="N58" s="151">
        <v>327627.3723333333</v>
      </c>
      <c r="O58" s="58">
        <v>0.2881210838328857</v>
      </c>
      <c r="P58" s="47">
        <v>0</v>
      </c>
      <c r="Q58" s="58">
        <v>0</v>
      </c>
    </row>
    <row r="59" spans="1:17" ht="6" customHeight="1" x14ac:dyDescent="0.15">
      <c r="A59" s="208"/>
      <c r="B59" s="47"/>
      <c r="C59" s="58"/>
      <c r="D59" s="151"/>
      <c r="E59" s="58"/>
      <c r="F59" s="151"/>
      <c r="G59" s="58"/>
      <c r="H59" s="47"/>
      <c r="I59" s="58"/>
      <c r="J59" s="47"/>
      <c r="K59" s="58"/>
      <c r="L59" s="151"/>
      <c r="M59" s="58"/>
      <c r="N59" s="151"/>
      <c r="O59" s="58"/>
      <c r="P59" s="47"/>
      <c r="Q59" s="58"/>
    </row>
    <row r="60" spans="1:17" ht="12.4" customHeight="1" x14ac:dyDescent="0.15">
      <c r="A60" s="209" t="s">
        <v>599</v>
      </c>
      <c r="B60" s="47">
        <v>7997746.3527272725</v>
      </c>
      <c r="C60" s="58">
        <v>100</v>
      </c>
      <c r="D60" s="151">
        <v>9283609.2479188032</v>
      </c>
      <c r="E60" s="58">
        <v>100</v>
      </c>
      <c r="F60" s="151">
        <v>46067110.554499999</v>
      </c>
      <c r="G60" s="58">
        <v>100</v>
      </c>
      <c r="H60" s="47">
        <v>0</v>
      </c>
      <c r="I60" s="58">
        <v>0</v>
      </c>
      <c r="J60" s="47">
        <v>77542695.368000001</v>
      </c>
      <c r="K60" s="58">
        <v>100</v>
      </c>
      <c r="L60" s="151">
        <v>44981745.560931034</v>
      </c>
      <c r="M60" s="58">
        <v>100</v>
      </c>
      <c r="N60" s="151">
        <v>113711696.47666667</v>
      </c>
      <c r="O60" s="58">
        <v>100</v>
      </c>
      <c r="P60" s="47">
        <v>0</v>
      </c>
      <c r="Q60" s="58">
        <v>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49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F6:G6"/>
    <mergeCell ref="J6:K6"/>
    <mergeCell ref="L6:M6"/>
    <mergeCell ref="N6:O6"/>
    <mergeCell ref="A2:H2"/>
    <mergeCell ref="I2:Q2"/>
    <mergeCell ref="P3:Q3"/>
    <mergeCell ref="A4:A7"/>
    <mergeCell ref="B4:H4"/>
    <mergeCell ref="I4:Q4"/>
    <mergeCell ref="B5:E5"/>
    <mergeCell ref="F5:H5"/>
    <mergeCell ref="I5:M5"/>
    <mergeCell ref="N5:Q5"/>
    <mergeCell ref="P6:Q6"/>
    <mergeCell ref="B6:C6"/>
    <mergeCell ref="D6:E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pageSetUpPr fitToPage="1"/>
  </sheetPr>
  <dimension ref="A1:Q63"/>
  <sheetViews>
    <sheetView view="pageBreakPreview" zoomScale="130" zoomScaleNormal="100" zoomScaleSheetLayoutView="130" workbookViewId="0">
      <selection activeCell="F8" sqref="F8:Q60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7.664062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624</v>
      </c>
      <c r="B2" s="319"/>
      <c r="C2" s="319"/>
      <c r="D2" s="319"/>
      <c r="E2" s="319"/>
      <c r="F2" s="319"/>
      <c r="G2" s="319"/>
      <c r="H2" s="319"/>
      <c r="I2" s="320" t="s">
        <v>600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1</v>
      </c>
      <c r="C4" s="302"/>
      <c r="D4" s="302"/>
      <c r="E4" s="335"/>
      <c r="F4" s="339" t="s">
        <v>2</v>
      </c>
      <c r="G4" s="340"/>
      <c r="H4" s="340"/>
      <c r="I4" s="333" t="s">
        <v>601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9" t="s">
        <v>530</v>
      </c>
      <c r="C5" s="312"/>
      <c r="D5" s="337"/>
      <c r="E5" s="301"/>
      <c r="F5" s="327" t="s">
        <v>602</v>
      </c>
      <c r="G5" s="337"/>
      <c r="H5" s="214"/>
      <c r="I5" s="333" t="s">
        <v>461</v>
      </c>
      <c r="J5" s="299"/>
      <c r="K5" s="299"/>
      <c r="L5" s="299"/>
      <c r="M5" s="299"/>
      <c r="N5" s="299"/>
      <c r="O5" s="299"/>
      <c r="P5" s="286" t="s">
        <v>463</v>
      </c>
      <c r="Q5" s="287"/>
    </row>
    <row r="6" spans="1:17" ht="9.9499999999999993" customHeight="1" x14ac:dyDescent="0.15">
      <c r="A6" s="325"/>
      <c r="B6" s="286" t="s">
        <v>124</v>
      </c>
      <c r="C6" s="288"/>
      <c r="D6" s="286" t="s">
        <v>473</v>
      </c>
      <c r="E6" s="288"/>
      <c r="F6" s="341"/>
      <c r="G6" s="345"/>
      <c r="H6" s="46" t="s">
        <v>603</v>
      </c>
      <c r="I6" s="57" t="s">
        <v>604</v>
      </c>
      <c r="J6" s="317" t="s">
        <v>467</v>
      </c>
      <c r="K6" s="318"/>
      <c r="L6" s="317" t="s">
        <v>124</v>
      </c>
      <c r="M6" s="336"/>
      <c r="N6" s="317" t="s">
        <v>473</v>
      </c>
      <c r="O6" s="336"/>
      <c r="P6" s="317" t="s">
        <v>465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47">
        <v>0</v>
      </c>
      <c r="C8" s="58">
        <v>0</v>
      </c>
      <c r="D8" s="151">
        <v>28106949.389333334</v>
      </c>
      <c r="E8" s="58">
        <v>24.717729363136183</v>
      </c>
      <c r="F8" s="151">
        <v>1154902.1260099243</v>
      </c>
      <c r="G8" s="58">
        <v>25.615917516373127</v>
      </c>
      <c r="H8" s="151">
        <v>335792.96596020058</v>
      </c>
      <c r="I8" s="58">
        <v>30.293294244371506</v>
      </c>
      <c r="J8" s="151">
        <v>264591.26354634581</v>
      </c>
      <c r="K8" s="58">
        <v>35.375890736176615</v>
      </c>
      <c r="L8" s="151">
        <v>392919.38772248576</v>
      </c>
      <c r="M8" s="58">
        <v>29.916273990206015</v>
      </c>
      <c r="N8" s="151">
        <v>504452.70181612449</v>
      </c>
      <c r="O8" s="58">
        <v>22.785274625949416</v>
      </c>
      <c r="P8" s="151">
        <v>2063075.2565573549</v>
      </c>
      <c r="Q8" s="58">
        <v>20.565035858873806</v>
      </c>
    </row>
    <row r="9" spans="1:17" ht="6" customHeight="1" x14ac:dyDescent="0.15">
      <c r="A9" s="208"/>
      <c r="B9" s="47"/>
      <c r="C9" s="58"/>
      <c r="D9" s="151"/>
      <c r="E9" s="58"/>
      <c r="F9" s="151"/>
      <c r="G9" s="58"/>
      <c r="H9" s="151"/>
      <c r="I9" s="58"/>
      <c r="J9" s="151"/>
      <c r="K9" s="58"/>
      <c r="L9" s="151"/>
      <c r="M9" s="58"/>
      <c r="N9" s="151"/>
      <c r="O9" s="58"/>
      <c r="P9" s="151"/>
      <c r="Q9" s="58"/>
    </row>
    <row r="10" spans="1:17" ht="12.4" customHeight="1" x14ac:dyDescent="0.15">
      <c r="A10" s="208" t="s">
        <v>9</v>
      </c>
      <c r="B10" s="47">
        <v>0</v>
      </c>
      <c r="C10" s="58">
        <v>0</v>
      </c>
      <c r="D10" s="151">
        <v>5740255.2266666666</v>
      </c>
      <c r="E10" s="58">
        <v>5.0480780821386757</v>
      </c>
      <c r="F10" s="151">
        <v>281422.64642200165</v>
      </c>
      <c r="G10" s="58">
        <v>6.242000196927064</v>
      </c>
      <c r="H10" s="151">
        <v>154208.03478919266</v>
      </c>
      <c r="I10" s="58">
        <v>13.911754700868183</v>
      </c>
      <c r="J10" s="151">
        <v>107745.38704961378</v>
      </c>
      <c r="K10" s="58">
        <v>14.405574048466486</v>
      </c>
      <c r="L10" s="151">
        <v>182932.69635626185</v>
      </c>
      <c r="M10" s="58">
        <v>13.928212343205542</v>
      </c>
      <c r="N10" s="151">
        <v>289769.11782743991</v>
      </c>
      <c r="O10" s="58">
        <v>13.088380543997852</v>
      </c>
      <c r="P10" s="151">
        <v>668799.79688529018</v>
      </c>
      <c r="Q10" s="58">
        <v>6.6666941797870098</v>
      </c>
    </row>
    <row r="11" spans="1:17" ht="12.4" customHeight="1" x14ac:dyDescent="0.15">
      <c r="A11" s="208" t="s">
        <v>10</v>
      </c>
      <c r="B11" s="47">
        <v>0</v>
      </c>
      <c r="C11" s="58">
        <v>0</v>
      </c>
      <c r="D11" s="151">
        <v>5740255.2266666666</v>
      </c>
      <c r="E11" s="58">
        <v>5.0480780821386757</v>
      </c>
      <c r="F11" s="151">
        <v>211753.20752236512</v>
      </c>
      <c r="G11" s="58">
        <v>4.6967206792324623</v>
      </c>
      <c r="H11" s="151">
        <v>117622.48335010516</v>
      </c>
      <c r="I11" s="58">
        <v>10.611218396697279</v>
      </c>
      <c r="J11" s="151">
        <v>83840.287573380876</v>
      </c>
      <c r="K11" s="58">
        <v>11.209458743017176</v>
      </c>
      <c r="L11" s="151">
        <v>139732.62442647057</v>
      </c>
      <c r="M11" s="58">
        <v>10.639025734880073</v>
      </c>
      <c r="N11" s="151">
        <v>212534.35547949083</v>
      </c>
      <c r="O11" s="58">
        <v>9.5998170683096617</v>
      </c>
      <c r="P11" s="151">
        <v>478994.05943859648</v>
      </c>
      <c r="Q11" s="58">
        <v>4.7746828319679464</v>
      </c>
    </row>
    <row r="12" spans="1:17" ht="12.4" customHeight="1" x14ac:dyDescent="0.15">
      <c r="A12" s="209" t="s">
        <v>11</v>
      </c>
      <c r="B12" s="47">
        <v>0</v>
      </c>
      <c r="C12" s="58">
        <v>0</v>
      </c>
      <c r="D12" s="151">
        <v>4988264.2293333327</v>
      </c>
      <c r="E12" s="58">
        <v>4.3867644084941695</v>
      </c>
      <c r="F12" s="151">
        <v>201867.85169206039</v>
      </c>
      <c r="G12" s="58">
        <v>4.4774618746409907</v>
      </c>
      <c r="H12" s="151">
        <v>115787.1871025724</v>
      </c>
      <c r="I12" s="58">
        <v>10.445648611478221</v>
      </c>
      <c r="J12" s="151">
        <v>82467.163263814611</v>
      </c>
      <c r="K12" s="58">
        <v>11.025871821471311</v>
      </c>
      <c r="L12" s="151">
        <v>137362.10793026566</v>
      </c>
      <c r="M12" s="58">
        <v>10.458538278127602</v>
      </c>
      <c r="N12" s="151">
        <v>210094.49564073552</v>
      </c>
      <c r="O12" s="58">
        <v>9.4896127294792425</v>
      </c>
      <c r="P12" s="151">
        <v>459176.8149311741</v>
      </c>
      <c r="Q12" s="58">
        <v>4.5771416406692458</v>
      </c>
    </row>
    <row r="13" spans="1:17" ht="12.4" customHeight="1" x14ac:dyDescent="0.15">
      <c r="A13" s="209" t="s">
        <v>12</v>
      </c>
      <c r="B13" s="47">
        <v>0</v>
      </c>
      <c r="C13" s="58">
        <v>0</v>
      </c>
      <c r="D13" s="151">
        <v>301583.663</v>
      </c>
      <c r="E13" s="58">
        <v>0.2652178028685766</v>
      </c>
      <c r="F13" s="151">
        <v>1930.9033351970925</v>
      </c>
      <c r="G13" s="58">
        <v>4.2827750899883138E-2</v>
      </c>
      <c r="H13" s="151">
        <v>833.21834945801641</v>
      </c>
      <c r="I13" s="58">
        <v>7.5168127949806138E-2</v>
      </c>
      <c r="J13" s="151">
        <v>599.83475490196088</v>
      </c>
      <c r="K13" s="58">
        <v>8.0197994690993299E-2</v>
      </c>
      <c r="L13" s="151">
        <v>1371.5553012333967</v>
      </c>
      <c r="M13" s="58">
        <v>0.10442809763665346</v>
      </c>
      <c r="N13" s="151">
        <v>339.23657425742573</v>
      </c>
      <c r="O13" s="58">
        <v>1.5322741814631424E-2</v>
      </c>
      <c r="P13" s="151">
        <v>4929.5775222672064</v>
      </c>
      <c r="Q13" s="58">
        <v>4.9138749637126986E-2</v>
      </c>
    </row>
    <row r="14" spans="1:17" ht="12.4" customHeight="1" x14ac:dyDescent="0.15">
      <c r="A14" s="209" t="s">
        <v>13</v>
      </c>
      <c r="B14" s="47">
        <v>0</v>
      </c>
      <c r="C14" s="58">
        <v>0</v>
      </c>
      <c r="D14" s="151">
        <v>0</v>
      </c>
      <c r="E14" s="58">
        <v>0</v>
      </c>
      <c r="F14" s="151">
        <v>2777.5772683813252</v>
      </c>
      <c r="G14" s="58">
        <v>6.1607116828181846E-2</v>
      </c>
      <c r="H14" s="151">
        <v>399.00785827535998</v>
      </c>
      <c r="I14" s="58">
        <v>3.5996175268259163E-2</v>
      </c>
      <c r="J14" s="151">
        <v>245.74684224598931</v>
      </c>
      <c r="K14" s="58">
        <v>3.2856388844946849E-2</v>
      </c>
      <c r="L14" s="151">
        <v>503.8081337760911</v>
      </c>
      <c r="M14" s="58">
        <v>3.8359171472559461E-2</v>
      </c>
      <c r="N14" s="151">
        <v>816.20389674681746</v>
      </c>
      <c r="O14" s="58">
        <v>3.6866548382419317E-2</v>
      </c>
      <c r="P14" s="151">
        <v>4930.2731740890686</v>
      </c>
      <c r="Q14" s="58">
        <v>4.9145683996218548E-2</v>
      </c>
    </row>
    <row r="15" spans="1:17" ht="12.4" customHeight="1" x14ac:dyDescent="0.15">
      <c r="A15" s="209" t="s">
        <v>14</v>
      </c>
      <c r="B15" s="47">
        <v>0</v>
      </c>
      <c r="C15" s="58">
        <v>0</v>
      </c>
      <c r="D15" s="151">
        <v>450407.3343333333</v>
      </c>
      <c r="E15" s="58">
        <v>0.39609587077592812</v>
      </c>
      <c r="F15" s="151">
        <v>5176.8752267263062</v>
      </c>
      <c r="G15" s="58">
        <v>0.11482393686340561</v>
      </c>
      <c r="H15" s="151">
        <v>603.0700397993852</v>
      </c>
      <c r="I15" s="58">
        <v>5.4405482000992586E-2</v>
      </c>
      <c r="J15" s="151">
        <v>527.54271241830065</v>
      </c>
      <c r="K15" s="58">
        <v>7.0532538009922457E-2</v>
      </c>
      <c r="L15" s="151">
        <v>495.15306119544596</v>
      </c>
      <c r="M15" s="58">
        <v>3.7700187643259143E-2</v>
      </c>
      <c r="N15" s="151">
        <v>1284.4193677510607</v>
      </c>
      <c r="O15" s="58">
        <v>5.8015048633367781E-2</v>
      </c>
      <c r="P15" s="151">
        <v>9957.3938110661256</v>
      </c>
      <c r="Q15" s="58">
        <v>9.9256757665354758E-2</v>
      </c>
    </row>
    <row r="16" spans="1:17" ht="12.4" customHeight="1" x14ac:dyDescent="0.15">
      <c r="A16" s="208" t="s">
        <v>15</v>
      </c>
      <c r="B16" s="47">
        <v>0</v>
      </c>
      <c r="C16" s="58">
        <v>0</v>
      </c>
      <c r="D16" s="151">
        <v>0</v>
      </c>
      <c r="E16" s="58">
        <v>0</v>
      </c>
      <c r="F16" s="151">
        <v>69669.43889963656</v>
      </c>
      <c r="G16" s="58">
        <v>1.5452795176946028</v>
      </c>
      <c r="H16" s="151">
        <v>36585.551439087525</v>
      </c>
      <c r="I16" s="58">
        <v>3.3005363041709068</v>
      </c>
      <c r="J16" s="151">
        <v>23905.099476232917</v>
      </c>
      <c r="K16" s="58">
        <v>3.1961153054493119</v>
      </c>
      <c r="L16" s="151">
        <v>43200.071929791273</v>
      </c>
      <c r="M16" s="58">
        <v>3.2891866083254708</v>
      </c>
      <c r="N16" s="151">
        <v>77234.762347949087</v>
      </c>
      <c r="O16" s="58">
        <v>3.4885634756881911</v>
      </c>
      <c r="P16" s="151">
        <v>189805.73744669365</v>
      </c>
      <c r="Q16" s="58">
        <v>1.8920113478190634</v>
      </c>
    </row>
    <row r="17" spans="1:17" ht="12.4" customHeight="1" x14ac:dyDescent="0.15">
      <c r="A17" s="209" t="s">
        <v>11</v>
      </c>
      <c r="B17" s="47">
        <v>0</v>
      </c>
      <c r="C17" s="58">
        <v>0</v>
      </c>
      <c r="D17" s="151">
        <v>0</v>
      </c>
      <c r="E17" s="58">
        <v>0</v>
      </c>
      <c r="F17" s="151">
        <v>64808.501160749234</v>
      </c>
      <c r="G17" s="58">
        <v>1.4374631258400319</v>
      </c>
      <c r="H17" s="151">
        <v>35666.906797767348</v>
      </c>
      <c r="I17" s="58">
        <v>3.2176615115261273</v>
      </c>
      <c r="J17" s="151">
        <v>23352.570263517529</v>
      </c>
      <c r="K17" s="58">
        <v>3.122242068685614</v>
      </c>
      <c r="L17" s="151">
        <v>42145.921967741939</v>
      </c>
      <c r="M17" s="58">
        <v>3.2089252619097861</v>
      </c>
      <c r="N17" s="151">
        <v>74977.080483734084</v>
      </c>
      <c r="O17" s="58">
        <v>3.3865878075849896</v>
      </c>
      <c r="P17" s="151">
        <v>172775.65365721998</v>
      </c>
      <c r="Q17" s="58">
        <v>1.7222529821477266</v>
      </c>
    </row>
    <row r="18" spans="1:17" ht="12.4" customHeight="1" x14ac:dyDescent="0.15">
      <c r="A18" s="209" t="s">
        <v>12</v>
      </c>
      <c r="B18" s="47">
        <v>0</v>
      </c>
      <c r="C18" s="58">
        <v>0</v>
      </c>
      <c r="D18" s="151">
        <v>0</v>
      </c>
      <c r="E18" s="58">
        <v>0</v>
      </c>
      <c r="F18" s="151">
        <v>604.23461364271736</v>
      </c>
      <c r="G18" s="58">
        <v>1.3402022279658031E-2</v>
      </c>
      <c r="H18" s="151">
        <v>278.44791101763468</v>
      </c>
      <c r="I18" s="58">
        <v>2.51199559111299E-2</v>
      </c>
      <c r="J18" s="151">
        <v>193.18882887700534</v>
      </c>
      <c r="K18" s="58">
        <v>2.5829374750333655E-2</v>
      </c>
      <c r="L18" s="151">
        <v>307.2666911764706</v>
      </c>
      <c r="M18" s="58">
        <v>2.3394810255053397E-2</v>
      </c>
      <c r="N18" s="151">
        <v>598.43671145685994</v>
      </c>
      <c r="O18" s="58">
        <v>2.7030373249472314E-2</v>
      </c>
      <c r="P18" s="151">
        <v>3434.9247611336032</v>
      </c>
      <c r="Q18" s="58">
        <v>3.4239832338022261E-2</v>
      </c>
    </row>
    <row r="19" spans="1:17" ht="12.4" customHeight="1" x14ac:dyDescent="0.15">
      <c r="A19" s="209" t="s">
        <v>13</v>
      </c>
      <c r="B19" s="47">
        <v>0</v>
      </c>
      <c r="C19" s="58">
        <v>0</v>
      </c>
      <c r="D19" s="151">
        <v>0</v>
      </c>
      <c r="E19" s="58">
        <v>0</v>
      </c>
      <c r="F19" s="151">
        <v>1600.902112105116</v>
      </c>
      <c r="G19" s="58">
        <v>3.550826994937905E-2</v>
      </c>
      <c r="H19" s="151">
        <v>347.92734961980261</v>
      </c>
      <c r="I19" s="58">
        <v>3.1387987975144846E-2</v>
      </c>
      <c r="J19" s="151">
        <v>214.98679916815212</v>
      </c>
      <c r="K19" s="58">
        <v>2.8743766574744603E-2</v>
      </c>
      <c r="L19" s="151">
        <v>437.75797343453507</v>
      </c>
      <c r="M19" s="58">
        <v>3.3330214501694391E-2</v>
      </c>
      <c r="N19" s="151">
        <v>713.01212729844417</v>
      </c>
      <c r="O19" s="58">
        <v>3.220555083487147E-2</v>
      </c>
      <c r="P19" s="151">
        <v>3989.2747381916329</v>
      </c>
      <c r="Q19" s="58">
        <v>3.9765673976774579E-2</v>
      </c>
    </row>
    <row r="20" spans="1:17" ht="12.4" customHeight="1" x14ac:dyDescent="0.15">
      <c r="A20" s="208" t="s">
        <v>14</v>
      </c>
      <c r="B20" s="47">
        <v>0</v>
      </c>
      <c r="C20" s="58">
        <v>0</v>
      </c>
      <c r="D20" s="151">
        <v>0</v>
      </c>
      <c r="E20" s="58">
        <v>0</v>
      </c>
      <c r="F20" s="151">
        <v>2655.8010131395022</v>
      </c>
      <c r="G20" s="58">
        <v>5.8906099625534038E-2</v>
      </c>
      <c r="H20" s="151">
        <v>292.26938068273745</v>
      </c>
      <c r="I20" s="58">
        <v>2.6366848758504903E-2</v>
      </c>
      <c r="J20" s="151">
        <v>144.35358467023173</v>
      </c>
      <c r="K20" s="58">
        <v>1.9300095438620022E-2</v>
      </c>
      <c r="L20" s="151">
        <v>309.12529743833016</v>
      </c>
      <c r="M20" s="58">
        <v>2.3536321658937022E-2</v>
      </c>
      <c r="N20" s="151">
        <v>946.23302545968886</v>
      </c>
      <c r="O20" s="58">
        <v>4.2739744018857072E-2</v>
      </c>
      <c r="P20" s="151">
        <v>9605.8842901484477</v>
      </c>
      <c r="Q20" s="58">
        <v>9.5752859356540626E-2</v>
      </c>
    </row>
    <row r="21" spans="1:17" ht="6" customHeight="1" x14ac:dyDescent="0.15">
      <c r="A21" s="208"/>
      <c r="B21" s="47"/>
      <c r="C21" s="58"/>
      <c r="D21" s="151"/>
      <c r="E21" s="58"/>
      <c r="F21" s="151"/>
      <c r="G21" s="58"/>
      <c r="H21" s="151"/>
      <c r="I21" s="58"/>
      <c r="J21" s="151"/>
      <c r="K21" s="58"/>
      <c r="L21" s="151"/>
      <c r="M21" s="58"/>
      <c r="N21" s="151"/>
      <c r="O21" s="58"/>
      <c r="P21" s="151"/>
      <c r="Q21" s="58"/>
    </row>
    <row r="22" spans="1:17" ht="12.4" customHeight="1" x14ac:dyDescent="0.15">
      <c r="A22" s="209" t="s">
        <v>16</v>
      </c>
      <c r="B22" s="47">
        <v>0</v>
      </c>
      <c r="C22" s="58">
        <v>0</v>
      </c>
      <c r="D22" s="151">
        <v>69806884.169333324</v>
      </c>
      <c r="E22" s="58">
        <v>61.389361281455777</v>
      </c>
      <c r="F22" s="151">
        <v>2643626.9010297735</v>
      </c>
      <c r="G22" s="58">
        <v>58.636075833374868</v>
      </c>
      <c r="H22" s="151">
        <v>505242.23735787085</v>
      </c>
      <c r="I22" s="58">
        <v>45.580024933519987</v>
      </c>
      <c r="J22" s="151">
        <v>302990.41668152111</v>
      </c>
      <c r="K22" s="58">
        <v>40.509863141254669</v>
      </c>
      <c r="L22" s="151">
        <v>606201.41347865271</v>
      </c>
      <c r="M22" s="58">
        <v>46.155237296883591</v>
      </c>
      <c r="N22" s="151">
        <v>1167134.2955388967</v>
      </c>
      <c r="O22" s="58">
        <v>52.717480456495259</v>
      </c>
      <c r="P22" s="151">
        <v>6425645.6013819156</v>
      </c>
      <c r="Q22" s="58">
        <v>64.051775032841689</v>
      </c>
    </row>
    <row r="23" spans="1:17" ht="6" customHeight="1" x14ac:dyDescent="0.15">
      <c r="A23" s="208"/>
      <c r="B23" s="47"/>
      <c r="C23" s="58"/>
      <c r="D23" s="151"/>
      <c r="E23" s="58"/>
      <c r="F23" s="151"/>
      <c r="G23" s="58"/>
      <c r="H23" s="151"/>
      <c r="I23" s="58"/>
      <c r="J23" s="151"/>
      <c r="K23" s="58"/>
      <c r="L23" s="151"/>
      <c r="M23" s="58"/>
      <c r="N23" s="151"/>
      <c r="O23" s="58"/>
      <c r="P23" s="151"/>
      <c r="Q23" s="58"/>
    </row>
    <row r="24" spans="1:17" ht="12.4" customHeight="1" x14ac:dyDescent="0.15">
      <c r="A24" s="208" t="s">
        <v>17</v>
      </c>
      <c r="B24" s="47">
        <v>0</v>
      </c>
      <c r="C24" s="58">
        <v>0</v>
      </c>
      <c r="D24" s="151">
        <v>10057607.691333335</v>
      </c>
      <c r="E24" s="58">
        <v>8.8448312732693495</v>
      </c>
      <c r="F24" s="151">
        <v>428581.44963153481</v>
      </c>
      <c r="G24" s="58">
        <v>9.5060064533249271</v>
      </c>
      <c r="H24" s="151">
        <v>113229.6907574826</v>
      </c>
      <c r="I24" s="58">
        <v>10.214926121240316</v>
      </c>
      <c r="J24" s="151">
        <v>72615.268703802736</v>
      </c>
      <c r="K24" s="58">
        <v>9.7086720741022283</v>
      </c>
      <c r="L24" s="151">
        <v>131343.31065180266</v>
      </c>
      <c r="M24" s="58">
        <v>10.000276369704851</v>
      </c>
      <c r="N24" s="151">
        <v>252585.60857284299</v>
      </c>
      <c r="O24" s="58">
        <v>11.408864373557467</v>
      </c>
      <c r="P24" s="151">
        <v>874434.89689473691</v>
      </c>
      <c r="Q24" s="58">
        <v>8.7164949284975108</v>
      </c>
    </row>
    <row r="25" spans="1:17" ht="12.4" customHeight="1" x14ac:dyDescent="0.15">
      <c r="A25" s="208" t="s">
        <v>18</v>
      </c>
      <c r="B25" s="47">
        <v>0</v>
      </c>
      <c r="C25" s="58">
        <v>0</v>
      </c>
      <c r="D25" s="151">
        <v>35991.729666666666</v>
      </c>
      <c r="E25" s="58">
        <v>3.1651739250985557E-2</v>
      </c>
      <c r="F25" s="151">
        <v>4145.1418139502375</v>
      </c>
      <c r="G25" s="58">
        <v>9.1939921495049801E-2</v>
      </c>
      <c r="H25" s="151">
        <v>1005.3610169875425</v>
      </c>
      <c r="I25" s="58">
        <v>9.0697841219919792E-2</v>
      </c>
      <c r="J25" s="151">
        <v>653.72480570409982</v>
      </c>
      <c r="K25" s="58">
        <v>8.7403102385751122E-2</v>
      </c>
      <c r="L25" s="151">
        <v>986.80106499051237</v>
      </c>
      <c r="M25" s="58">
        <v>7.5133505641452034E-2</v>
      </c>
      <c r="N25" s="151">
        <v>2734.8261739745399</v>
      </c>
      <c r="O25" s="58">
        <v>0.12352746888638548</v>
      </c>
      <c r="P25" s="151">
        <v>10872.534654520918</v>
      </c>
      <c r="Q25" s="58">
        <v>0.10837901542194893</v>
      </c>
    </row>
    <row r="26" spans="1:17" ht="12.4" customHeight="1" x14ac:dyDescent="0.15">
      <c r="A26" s="208" t="s">
        <v>19</v>
      </c>
      <c r="B26" s="47">
        <v>0</v>
      </c>
      <c r="C26" s="58">
        <v>0</v>
      </c>
      <c r="D26" s="151">
        <v>218343.149</v>
      </c>
      <c r="E26" s="58">
        <v>0.19201467902187477</v>
      </c>
      <c r="F26" s="151">
        <v>7460.2605524182272</v>
      </c>
      <c r="G26" s="58">
        <v>0.16546979580134163</v>
      </c>
      <c r="H26" s="151">
        <v>904.18655961818479</v>
      </c>
      <c r="I26" s="58">
        <v>8.157046835092456E-2</v>
      </c>
      <c r="J26" s="151">
        <v>557.3475534759358</v>
      </c>
      <c r="K26" s="58">
        <v>7.4517449629951535E-2</v>
      </c>
      <c r="L26" s="151">
        <v>977.68136717267555</v>
      </c>
      <c r="M26" s="58">
        <v>7.4439145965774764E-2</v>
      </c>
      <c r="N26" s="151">
        <v>2336.3407892503537</v>
      </c>
      <c r="O26" s="58">
        <v>0.10552855859672021</v>
      </c>
      <c r="P26" s="151">
        <v>13232.7312780027</v>
      </c>
      <c r="Q26" s="58">
        <v>0.13190580051697745</v>
      </c>
    </row>
    <row r="27" spans="1:17" ht="12.4" customHeight="1" x14ac:dyDescent="0.15">
      <c r="A27" s="208" t="s">
        <v>20</v>
      </c>
      <c r="B27" s="47">
        <v>0</v>
      </c>
      <c r="C27" s="58">
        <v>0</v>
      </c>
      <c r="D27" s="151">
        <v>12457.058000000001</v>
      </c>
      <c r="E27" s="58">
        <v>1.0954948686880382E-2</v>
      </c>
      <c r="F27" s="151">
        <v>4632.7322701984904</v>
      </c>
      <c r="G27" s="58">
        <v>0.10275475733934597</v>
      </c>
      <c r="H27" s="151">
        <v>2909.9999454780782</v>
      </c>
      <c r="I27" s="58">
        <v>0.26252332102132458</v>
      </c>
      <c r="J27" s="151">
        <v>2049.7463740344624</v>
      </c>
      <c r="K27" s="58">
        <v>0.27405139078606128</v>
      </c>
      <c r="L27" s="151">
        <v>3346.0277101518027</v>
      </c>
      <c r="M27" s="58">
        <v>0.25476137061076476</v>
      </c>
      <c r="N27" s="151">
        <v>5705.5685360678926</v>
      </c>
      <c r="O27" s="58">
        <v>0.25771087264167303</v>
      </c>
      <c r="P27" s="151">
        <v>13028.545539811066</v>
      </c>
      <c r="Q27" s="58">
        <v>0.12987044721881974</v>
      </c>
    </row>
    <row r="28" spans="1:17" ht="12.4" customHeight="1" x14ac:dyDescent="0.15">
      <c r="A28" s="208" t="s">
        <v>21</v>
      </c>
      <c r="B28" s="47">
        <v>0</v>
      </c>
      <c r="C28" s="58">
        <v>0</v>
      </c>
      <c r="D28" s="151">
        <v>1712016.9720000001</v>
      </c>
      <c r="E28" s="58">
        <v>1.5055768448158728</v>
      </c>
      <c r="F28" s="151">
        <v>53844.329689823877</v>
      </c>
      <c r="G28" s="58">
        <v>1.1942760143876265</v>
      </c>
      <c r="H28" s="151">
        <v>28703.065856495712</v>
      </c>
      <c r="I28" s="58">
        <v>2.5894241626534109</v>
      </c>
      <c r="J28" s="151">
        <v>19565.238225193109</v>
      </c>
      <c r="K28" s="58">
        <v>2.6158752197820117</v>
      </c>
      <c r="L28" s="151">
        <v>32799.618774667928</v>
      </c>
      <c r="M28" s="58">
        <v>2.4973122037192796</v>
      </c>
      <c r="N28" s="151">
        <v>59993.581069306929</v>
      </c>
      <c r="O28" s="58">
        <v>2.7098085024363412</v>
      </c>
      <c r="P28" s="151">
        <v>124827.47781781376</v>
      </c>
      <c r="Q28" s="58">
        <v>1.2442985535000759</v>
      </c>
    </row>
    <row r="29" spans="1:17" ht="12.4" customHeight="1" x14ac:dyDescent="0.15">
      <c r="A29" s="208" t="s">
        <v>22</v>
      </c>
      <c r="B29" s="47">
        <v>0</v>
      </c>
      <c r="C29" s="58">
        <v>0</v>
      </c>
      <c r="D29" s="151">
        <v>1601405.6823333332</v>
      </c>
      <c r="E29" s="58">
        <v>1.4083033952993016</v>
      </c>
      <c r="F29" s="151">
        <v>48521.344020547949</v>
      </c>
      <c r="G29" s="58">
        <v>1.0762113240782447</v>
      </c>
      <c r="H29" s="151">
        <v>25971.500821873484</v>
      </c>
      <c r="I29" s="58">
        <v>2.3429982046086093</v>
      </c>
      <c r="J29" s="151">
        <v>17545.165673796793</v>
      </c>
      <c r="K29" s="58">
        <v>2.3457912234340808</v>
      </c>
      <c r="L29" s="151">
        <v>29544.904083491459</v>
      </c>
      <c r="M29" s="58">
        <v>2.2495032650319513</v>
      </c>
      <c r="N29" s="151">
        <v>55434.457021216411</v>
      </c>
      <c r="O29" s="58">
        <v>2.5038805866663951</v>
      </c>
      <c r="P29" s="151">
        <v>112804.97407692307</v>
      </c>
      <c r="Q29" s="58">
        <v>1.1244564780551718</v>
      </c>
    </row>
    <row r="30" spans="1:17" ht="12.4" customHeight="1" x14ac:dyDescent="0.15">
      <c r="A30" s="208" t="s">
        <v>23</v>
      </c>
      <c r="B30" s="47">
        <v>0</v>
      </c>
      <c r="C30" s="58">
        <v>0</v>
      </c>
      <c r="D30" s="151">
        <v>0</v>
      </c>
      <c r="E30" s="58">
        <v>0</v>
      </c>
      <c r="F30" s="151">
        <v>25.780834917528658</v>
      </c>
      <c r="G30" s="58">
        <v>5.7182312325656875E-4</v>
      </c>
      <c r="H30" s="151">
        <v>17.744929946610579</v>
      </c>
      <c r="I30" s="58">
        <v>1.6008446832151523E-3</v>
      </c>
      <c r="J30" s="151">
        <v>12.13955733808675</v>
      </c>
      <c r="K30" s="58">
        <v>1.623060596263738E-3</v>
      </c>
      <c r="L30" s="151">
        <v>23.540697817836811</v>
      </c>
      <c r="M30" s="58">
        <v>1.7923522937393309E-3</v>
      </c>
      <c r="N30" s="151">
        <v>27.151161244695896</v>
      </c>
      <c r="O30" s="58">
        <v>1.2263719931454155E-3</v>
      </c>
      <c r="P30" s="151">
        <v>100.88351012145749</v>
      </c>
      <c r="Q30" s="58">
        <v>1.005621581967315E-3</v>
      </c>
    </row>
    <row r="31" spans="1:17" ht="12.4" customHeight="1" x14ac:dyDescent="0.15">
      <c r="A31" s="208" t="s">
        <v>24</v>
      </c>
      <c r="B31" s="47">
        <v>0</v>
      </c>
      <c r="C31" s="58">
        <v>0</v>
      </c>
      <c r="D31" s="151">
        <v>16561.027333333335</v>
      </c>
      <c r="E31" s="58">
        <v>1.4564049122890022E-2</v>
      </c>
      <c r="F31" s="151">
        <v>625.85482038020689</v>
      </c>
      <c r="G31" s="58">
        <v>1.388156199129391E-2</v>
      </c>
      <c r="H31" s="151">
        <v>150.33486636466591</v>
      </c>
      <c r="I31" s="58">
        <v>1.3562339904740192E-2</v>
      </c>
      <c r="J31" s="151">
        <v>101.06924925727867</v>
      </c>
      <c r="K31" s="58">
        <v>1.3512973446633169E-2</v>
      </c>
      <c r="L31" s="151">
        <v>188.73394022770398</v>
      </c>
      <c r="M31" s="58">
        <v>1.4369910071963699E-2</v>
      </c>
      <c r="N31" s="151">
        <v>270.39543140028292</v>
      </c>
      <c r="O31" s="58">
        <v>1.2213303922997406E-2</v>
      </c>
      <c r="P31" s="151">
        <v>1570.5758286099865</v>
      </c>
      <c r="Q31" s="58">
        <v>1.5655729538602451E-2</v>
      </c>
    </row>
    <row r="32" spans="1:17" ht="12.4" customHeight="1" x14ac:dyDescent="0.15">
      <c r="A32" s="208" t="s">
        <v>25</v>
      </c>
      <c r="B32" s="47">
        <v>0</v>
      </c>
      <c r="C32" s="58">
        <v>0</v>
      </c>
      <c r="D32" s="151">
        <v>0</v>
      </c>
      <c r="E32" s="58">
        <v>0</v>
      </c>
      <c r="F32" s="151">
        <v>754.77943723790884</v>
      </c>
      <c r="G32" s="58">
        <v>1.6741131020460737E-2</v>
      </c>
      <c r="H32" s="151">
        <v>298.16208882057919</v>
      </c>
      <c r="I32" s="58">
        <v>2.6898454716972182E-2</v>
      </c>
      <c r="J32" s="151">
        <v>208.65185204991087</v>
      </c>
      <c r="K32" s="58">
        <v>2.7896783216070305E-2</v>
      </c>
      <c r="L32" s="151">
        <v>364.82232495256164</v>
      </c>
      <c r="M32" s="58">
        <v>2.7777007121708441E-2</v>
      </c>
      <c r="N32" s="151">
        <v>525.56191796322491</v>
      </c>
      <c r="O32" s="58">
        <v>2.3738742186572234E-2</v>
      </c>
      <c r="P32" s="151">
        <v>2911.8796423751687</v>
      </c>
      <c r="Q32" s="58">
        <v>2.9026042104783101E-2</v>
      </c>
    </row>
    <row r="33" spans="1:17" ht="12.4" customHeight="1" x14ac:dyDescent="0.15">
      <c r="A33" s="208" t="s">
        <v>26</v>
      </c>
      <c r="B33" s="47">
        <v>0</v>
      </c>
      <c r="C33" s="58">
        <v>0</v>
      </c>
      <c r="D33" s="151">
        <v>94050.262333333332</v>
      </c>
      <c r="E33" s="58">
        <v>8.2709400393680854E-2</v>
      </c>
      <c r="F33" s="151">
        <v>3916.5705767402856</v>
      </c>
      <c r="G33" s="58">
        <v>8.6870174174370637E-2</v>
      </c>
      <c r="H33" s="151">
        <v>2265.3231494903735</v>
      </c>
      <c r="I33" s="58">
        <v>0.20436431873987448</v>
      </c>
      <c r="J33" s="151">
        <v>1698.2118927510396</v>
      </c>
      <c r="K33" s="58">
        <v>0.2270511790889633</v>
      </c>
      <c r="L33" s="151">
        <v>2677.617728178368</v>
      </c>
      <c r="M33" s="58">
        <v>0.20386966919991681</v>
      </c>
      <c r="N33" s="151">
        <v>3736.0155374823198</v>
      </c>
      <c r="O33" s="58">
        <v>0.16874949766723141</v>
      </c>
      <c r="P33" s="151">
        <v>7439.1647597840756</v>
      </c>
      <c r="Q33" s="58">
        <v>7.4154682219551266E-2</v>
      </c>
    </row>
    <row r="34" spans="1:17" ht="12.4" customHeight="1" x14ac:dyDescent="0.15">
      <c r="A34" s="208" t="s">
        <v>27</v>
      </c>
      <c r="B34" s="47">
        <v>0</v>
      </c>
      <c r="C34" s="58">
        <v>0</v>
      </c>
      <c r="D34" s="151">
        <v>0</v>
      </c>
      <c r="E34" s="58">
        <v>0</v>
      </c>
      <c r="F34" s="151">
        <v>1.1470506010623429</v>
      </c>
      <c r="G34" s="58">
        <v>2.5441769412472881E-5</v>
      </c>
      <c r="H34" s="151">
        <v>1.3276168904707977</v>
      </c>
      <c r="I34" s="58">
        <v>1.1976989747782918E-4</v>
      </c>
      <c r="J34" s="151">
        <v>2.4379084967320259</v>
      </c>
      <c r="K34" s="58">
        <v>3.2594872351135803E-4</v>
      </c>
      <c r="L34" s="151">
        <v>0</v>
      </c>
      <c r="M34" s="58">
        <v>0</v>
      </c>
      <c r="N34" s="151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08" t="s">
        <v>28</v>
      </c>
      <c r="B35" s="47">
        <v>0</v>
      </c>
      <c r="C35" s="58">
        <v>0</v>
      </c>
      <c r="D35" s="151">
        <v>0</v>
      </c>
      <c r="E35" s="58">
        <v>0</v>
      </c>
      <c r="F35" s="151">
        <v>161.89261979312272</v>
      </c>
      <c r="G35" s="58">
        <v>3.5908047112682777E-3</v>
      </c>
      <c r="H35" s="151">
        <v>108.54624753276168</v>
      </c>
      <c r="I35" s="58">
        <v>9.7924130311355783E-3</v>
      </c>
      <c r="J35" s="151">
        <v>98.22398781937018</v>
      </c>
      <c r="K35" s="58">
        <v>1.3132561575151717E-2</v>
      </c>
      <c r="L35" s="151">
        <v>109.3730592979127</v>
      </c>
      <c r="M35" s="58">
        <v>8.3274954388720679E-3</v>
      </c>
      <c r="N35" s="151">
        <v>155.22489957567186</v>
      </c>
      <c r="O35" s="58">
        <v>7.0112459560307773E-3</v>
      </c>
      <c r="P35" s="151">
        <v>596.8359595141701</v>
      </c>
      <c r="Q35" s="58">
        <v>5.949348124971339E-3</v>
      </c>
    </row>
    <row r="36" spans="1:17" ht="12.4" customHeight="1" x14ac:dyDescent="0.15">
      <c r="A36" s="208" t="s">
        <v>29</v>
      </c>
      <c r="B36" s="47">
        <v>0</v>
      </c>
      <c r="C36" s="58">
        <v>0</v>
      </c>
      <c r="D36" s="151">
        <v>0</v>
      </c>
      <c r="E36" s="58">
        <v>0</v>
      </c>
      <c r="F36" s="151">
        <v>1126.3040464076041</v>
      </c>
      <c r="G36" s="58">
        <v>2.4981607446522742E-2</v>
      </c>
      <c r="H36" s="151">
        <v>52.41916259504935</v>
      </c>
      <c r="I36" s="58">
        <v>4.7289528891548971E-3</v>
      </c>
      <c r="J36" s="151">
        <v>11.39759982174688</v>
      </c>
      <c r="K36" s="58">
        <v>1.5238607675274172E-3</v>
      </c>
      <c r="L36" s="151">
        <v>20.02989990512334</v>
      </c>
      <c r="M36" s="58">
        <v>1.52504557494957E-3</v>
      </c>
      <c r="N36" s="151">
        <v>344.29348514851483</v>
      </c>
      <c r="O36" s="58">
        <v>1.5551153919468201E-2</v>
      </c>
      <c r="P36" s="151">
        <v>3751.0199892037786</v>
      </c>
      <c r="Q36" s="58">
        <v>3.7390715796791194E-2</v>
      </c>
    </row>
    <row r="37" spans="1:17" ht="12.4" customHeight="1" x14ac:dyDescent="0.15">
      <c r="A37" s="208" t="s">
        <v>30</v>
      </c>
      <c r="B37" s="47">
        <v>0</v>
      </c>
      <c r="C37" s="58">
        <v>0</v>
      </c>
      <c r="D37" s="151">
        <v>0</v>
      </c>
      <c r="E37" s="58">
        <v>0</v>
      </c>
      <c r="F37" s="151">
        <v>147.40961965334077</v>
      </c>
      <c r="G37" s="58">
        <v>3.269569406029012E-3</v>
      </c>
      <c r="H37" s="151">
        <v>52.044558162109695</v>
      </c>
      <c r="I37" s="58">
        <v>4.6951582494135996E-3</v>
      </c>
      <c r="J37" s="151">
        <v>19.241052584670232</v>
      </c>
      <c r="K37" s="58">
        <v>2.5725315521050703E-3</v>
      </c>
      <c r="L37" s="151">
        <v>83.043086812144224</v>
      </c>
      <c r="M37" s="58">
        <v>6.3227720893712421E-3</v>
      </c>
      <c r="N37" s="151">
        <v>115.79519660537481</v>
      </c>
      <c r="O37" s="58">
        <v>5.2302730177089824E-3</v>
      </c>
      <c r="P37" s="151">
        <v>102.2218097165992</v>
      </c>
      <c r="Q37" s="58">
        <v>1.018961948042924E-3</v>
      </c>
    </row>
    <row r="38" spans="1:17" ht="12.4" customHeight="1" x14ac:dyDescent="0.15">
      <c r="A38" s="208" t="s">
        <v>31</v>
      </c>
      <c r="B38" s="47">
        <v>0</v>
      </c>
      <c r="C38" s="58">
        <v>0</v>
      </c>
      <c r="D38" s="151">
        <v>0</v>
      </c>
      <c r="E38" s="58">
        <v>0</v>
      </c>
      <c r="F38" s="151">
        <v>1657.0525001397821</v>
      </c>
      <c r="G38" s="58">
        <v>3.6753694713967278E-2</v>
      </c>
      <c r="H38" s="151">
        <v>933.76557466429381</v>
      </c>
      <c r="I38" s="58">
        <v>8.4238915570145567E-2</v>
      </c>
      <c r="J38" s="151">
        <v>634.65500891265594</v>
      </c>
      <c r="K38" s="58">
        <v>8.4853467758313608E-2</v>
      </c>
      <c r="L38" s="151">
        <v>1084.6796470588235</v>
      </c>
      <c r="M38" s="58">
        <v>8.2585829376102121E-2</v>
      </c>
      <c r="N38" s="151">
        <v>1907.8522786421499</v>
      </c>
      <c r="O38" s="58">
        <v>8.6174457898830187E-2</v>
      </c>
      <c r="P38" s="151">
        <v>3596.1432968960867</v>
      </c>
      <c r="Q38" s="58">
        <v>3.5846882278896985E-2</v>
      </c>
    </row>
    <row r="39" spans="1:17" ht="12.4" customHeight="1" x14ac:dyDescent="0.15">
      <c r="A39" s="208" t="s">
        <v>32</v>
      </c>
      <c r="B39" s="47">
        <v>0</v>
      </c>
      <c r="C39" s="58">
        <v>0</v>
      </c>
      <c r="D39" s="151">
        <v>424274.00566666666</v>
      </c>
      <c r="E39" s="58">
        <v>0.37311377704555354</v>
      </c>
      <c r="F39" s="151">
        <v>18766.512016913613</v>
      </c>
      <c r="G39" s="58">
        <v>0.41624429730346968</v>
      </c>
      <c r="H39" s="151">
        <v>3770.3986905031547</v>
      </c>
      <c r="I39" s="58">
        <v>0.34014350664969734</v>
      </c>
      <c r="J39" s="151">
        <v>1938.8672231134876</v>
      </c>
      <c r="K39" s="58">
        <v>0.25922683204845431</v>
      </c>
      <c r="L39" s="151">
        <v>4601.5122623339657</v>
      </c>
      <c r="M39" s="58">
        <v>0.35035202107792995</v>
      </c>
      <c r="N39" s="151">
        <v>10012.191490806224</v>
      </c>
      <c r="O39" s="58">
        <v>0.45223374144751527</v>
      </c>
      <c r="P39" s="151">
        <v>43008.665912280703</v>
      </c>
      <c r="Q39" s="58">
        <v>0.42871667134639357</v>
      </c>
    </row>
    <row r="40" spans="1:17" ht="12.4" customHeight="1" x14ac:dyDescent="0.15">
      <c r="A40" s="208" t="s">
        <v>33</v>
      </c>
      <c r="B40" s="47">
        <v>0</v>
      </c>
      <c r="C40" s="58">
        <v>0</v>
      </c>
      <c r="D40" s="151">
        <v>1745502.3366666667</v>
      </c>
      <c r="E40" s="58">
        <v>1.5350244440551801</v>
      </c>
      <c r="F40" s="151">
        <v>36671.954242381886</v>
      </c>
      <c r="G40" s="58">
        <v>0.81338992619448303</v>
      </c>
      <c r="H40" s="151">
        <v>10263.517014398964</v>
      </c>
      <c r="I40" s="58">
        <v>0.9259149905366153</v>
      </c>
      <c r="J40" s="151">
        <v>6517.9197629233513</v>
      </c>
      <c r="K40" s="58">
        <v>0.87144682809965401</v>
      </c>
      <c r="L40" s="151">
        <v>12134.478767552182</v>
      </c>
      <c r="M40" s="58">
        <v>0.92390043067771455</v>
      </c>
      <c r="N40" s="151">
        <v>22517.679635077795</v>
      </c>
      <c r="O40" s="58">
        <v>1.0170854721904397</v>
      </c>
      <c r="P40" s="151">
        <v>86934.830585695017</v>
      </c>
      <c r="Q40" s="58">
        <v>0.86657910451762266</v>
      </c>
    </row>
    <row r="41" spans="1:17" ht="12.4" customHeight="1" x14ac:dyDescent="0.15">
      <c r="A41" s="208" t="s">
        <v>34</v>
      </c>
      <c r="B41" s="47">
        <v>0</v>
      </c>
      <c r="C41" s="58">
        <v>0</v>
      </c>
      <c r="D41" s="151">
        <v>1134776.1833333333</v>
      </c>
      <c r="E41" s="58">
        <v>0.99794147699325397</v>
      </c>
      <c r="F41" s="151">
        <v>29966.983899077437</v>
      </c>
      <c r="G41" s="58">
        <v>0.66467259041711446</v>
      </c>
      <c r="H41" s="151">
        <v>8050.2004707976057</v>
      </c>
      <c r="I41" s="58">
        <v>0.72624240621214775</v>
      </c>
      <c r="J41" s="151">
        <v>4619.0231648841354</v>
      </c>
      <c r="K41" s="58">
        <v>0.61756407448497774</v>
      </c>
      <c r="L41" s="151">
        <v>9529.7550289373812</v>
      </c>
      <c r="M41" s="58">
        <v>0.725580797012219</v>
      </c>
      <c r="N41" s="151">
        <v>19974.446302687411</v>
      </c>
      <c r="O41" s="58">
        <v>0.90221192763857427</v>
      </c>
      <c r="P41" s="151">
        <v>74823.9251174089</v>
      </c>
      <c r="Q41" s="58">
        <v>0.74585582772628445</v>
      </c>
    </row>
    <row r="42" spans="1:17" ht="12.4" customHeight="1" x14ac:dyDescent="0.15">
      <c r="A42" s="208" t="s">
        <v>35</v>
      </c>
      <c r="B42" s="47">
        <v>0</v>
      </c>
      <c r="C42" s="58">
        <v>0</v>
      </c>
      <c r="D42" s="151">
        <v>0</v>
      </c>
      <c r="E42" s="58">
        <v>0</v>
      </c>
      <c r="F42" s="151">
        <v>56.339511462119098</v>
      </c>
      <c r="G42" s="58">
        <v>1.2496195530546624E-3</v>
      </c>
      <c r="H42" s="151">
        <v>9.7741972172787577</v>
      </c>
      <c r="I42" s="58">
        <v>8.8177139583274229E-4</v>
      </c>
      <c r="J42" s="151">
        <v>8.7535103980986335</v>
      </c>
      <c r="K42" s="58">
        <v>1.1703456238527034E-3</v>
      </c>
      <c r="L42" s="151">
        <v>13.210980075901329</v>
      </c>
      <c r="M42" s="58">
        <v>1.0058635740035264E-3</v>
      </c>
      <c r="N42" s="151">
        <v>4.3864936350777937</v>
      </c>
      <c r="O42" s="58">
        <v>1.9813049223524237E-4</v>
      </c>
      <c r="P42" s="151">
        <v>335.54617948717947</v>
      </c>
      <c r="Q42" s="58">
        <v>3.3447733869761101E-3</v>
      </c>
    </row>
    <row r="43" spans="1:17" ht="12.4" customHeight="1" x14ac:dyDescent="0.15">
      <c r="A43" s="208" t="s">
        <v>36</v>
      </c>
      <c r="B43" s="47">
        <v>0</v>
      </c>
      <c r="C43" s="58">
        <v>0</v>
      </c>
      <c r="D43" s="151">
        <v>0</v>
      </c>
      <c r="E43" s="58">
        <v>0</v>
      </c>
      <c r="F43" s="151">
        <v>5726.4278367346933</v>
      </c>
      <c r="G43" s="58">
        <v>0.12701310338396446</v>
      </c>
      <c r="H43" s="151">
        <v>3279.6763292347518</v>
      </c>
      <c r="I43" s="58">
        <v>0.29587338074134695</v>
      </c>
      <c r="J43" s="151">
        <v>2256.6956889483067</v>
      </c>
      <c r="K43" s="58">
        <v>0.30172054453737707</v>
      </c>
      <c r="L43" s="151">
        <v>3589.0231010436432</v>
      </c>
      <c r="M43" s="58">
        <v>0.27326266354623041</v>
      </c>
      <c r="N43" s="151">
        <v>7227.6959052333805</v>
      </c>
      <c r="O43" s="58">
        <v>0.32646278931740397</v>
      </c>
      <c r="P43" s="151">
        <v>14639.91632388664</v>
      </c>
      <c r="Q43" s="58">
        <v>0.14593282683930575</v>
      </c>
    </row>
    <row r="44" spans="1:17" ht="12.4" customHeight="1" x14ac:dyDescent="0.15">
      <c r="A44" s="208" t="s">
        <v>37</v>
      </c>
      <c r="B44" s="47">
        <v>0</v>
      </c>
      <c r="C44" s="58">
        <v>0</v>
      </c>
      <c r="D44" s="151">
        <v>1090440.2169999999</v>
      </c>
      <c r="E44" s="58">
        <v>0.9589516740907611</v>
      </c>
      <c r="F44" s="151">
        <v>14909.320726586524</v>
      </c>
      <c r="G44" s="58">
        <v>0.3306911653863478</v>
      </c>
      <c r="H44" s="151">
        <v>4312.7463763145124</v>
      </c>
      <c r="I44" s="58">
        <v>0.38907096998132856</v>
      </c>
      <c r="J44" s="151">
        <v>2483.2548627450979</v>
      </c>
      <c r="K44" s="58">
        <v>0.33201153929695976</v>
      </c>
      <c r="L44" s="151">
        <v>4860.7341527514236</v>
      </c>
      <c r="M44" s="58">
        <v>0.37008877457064654</v>
      </c>
      <c r="N44" s="151">
        <v>11388.998429985857</v>
      </c>
      <c r="O44" s="58">
        <v>0.51442178029274199</v>
      </c>
      <c r="P44" s="151">
        <v>31460.715318488532</v>
      </c>
      <c r="Q44" s="58">
        <v>0.31360501106981808</v>
      </c>
    </row>
    <row r="45" spans="1:17" ht="12.4" customHeight="1" x14ac:dyDescent="0.15">
      <c r="A45" s="208" t="s">
        <v>38</v>
      </c>
      <c r="B45" s="47">
        <v>0</v>
      </c>
      <c r="C45" s="58">
        <v>0</v>
      </c>
      <c r="D45" s="151">
        <v>168223.11499999999</v>
      </c>
      <c r="E45" s="58">
        <v>0.14793826863230283</v>
      </c>
      <c r="F45" s="151">
        <v>15846.105373357563</v>
      </c>
      <c r="G45" s="58">
        <v>0.35146920163882023</v>
      </c>
      <c r="H45" s="151">
        <v>7661.7377073289108</v>
      </c>
      <c r="I45" s="58">
        <v>0.6911975482500734</v>
      </c>
      <c r="J45" s="151">
        <v>5038.2449854426613</v>
      </c>
      <c r="K45" s="58">
        <v>0.67361409336892231</v>
      </c>
      <c r="L45" s="151">
        <v>9159.5274762808349</v>
      </c>
      <c r="M45" s="58">
        <v>0.69739224421975832</v>
      </c>
      <c r="N45" s="151">
        <v>15686.257748231967</v>
      </c>
      <c r="O45" s="58">
        <v>0.70852170948857773</v>
      </c>
      <c r="P45" s="151">
        <v>40960.09587854251</v>
      </c>
      <c r="Q45" s="58">
        <v>0.40829622566980656</v>
      </c>
    </row>
    <row r="46" spans="1:17" ht="12.4" customHeight="1" x14ac:dyDescent="0.15">
      <c r="A46" s="208" t="s">
        <v>39</v>
      </c>
      <c r="B46" s="47">
        <v>0</v>
      </c>
      <c r="C46" s="58">
        <v>0</v>
      </c>
      <c r="D46" s="151">
        <v>54291.923000000003</v>
      </c>
      <c r="E46" s="58">
        <v>4.7745240535691555E-2</v>
      </c>
      <c r="F46" s="151">
        <v>4192.640294101202</v>
      </c>
      <c r="G46" s="58">
        <v>9.2993445531674296E-2</v>
      </c>
      <c r="H46" s="151">
        <v>1845.884536644556</v>
      </c>
      <c r="I46" s="58">
        <v>0.16652499926498307</v>
      </c>
      <c r="J46" s="151">
        <v>1265.7743036244801</v>
      </c>
      <c r="K46" s="58">
        <v>0.16923421000949396</v>
      </c>
      <c r="L46" s="151">
        <v>2092.7573325426943</v>
      </c>
      <c r="M46" s="58">
        <v>0.15933930396832149</v>
      </c>
      <c r="N46" s="151">
        <v>3871.6882008486564</v>
      </c>
      <c r="O46" s="58">
        <v>0.17487760221084186</v>
      </c>
      <c r="P46" s="151">
        <v>11591.42978677463</v>
      </c>
      <c r="Q46" s="58">
        <v>0.11554506723056671</v>
      </c>
    </row>
    <row r="47" spans="1:17" ht="12.4" customHeight="1" x14ac:dyDescent="0.15">
      <c r="A47" s="209" t="s">
        <v>40</v>
      </c>
      <c r="B47" s="47">
        <v>0</v>
      </c>
      <c r="C47" s="58">
        <v>0</v>
      </c>
      <c r="D47" s="151">
        <v>162985.97566666667</v>
      </c>
      <c r="E47" s="58">
        <v>0.14333263922424283</v>
      </c>
      <c r="F47" s="151">
        <v>39426.121292423821</v>
      </c>
      <c r="G47" s="58">
        <v>0.87447780056175273</v>
      </c>
      <c r="H47" s="151">
        <v>3190.3246397023136</v>
      </c>
      <c r="I47" s="58">
        <v>0.28781258943055249</v>
      </c>
      <c r="J47" s="151">
        <v>2131.7972085561496</v>
      </c>
      <c r="K47" s="58">
        <v>0.28502159939365912</v>
      </c>
      <c r="L47" s="151">
        <v>3716.2889497153697</v>
      </c>
      <c r="M47" s="58">
        <v>0.28295248827218289</v>
      </c>
      <c r="N47" s="151">
        <v>6661.7115813295613</v>
      </c>
      <c r="O47" s="58">
        <v>0.30089823547974498</v>
      </c>
      <c r="P47" s="151">
        <v>48020.938869095815</v>
      </c>
      <c r="Q47" s="58">
        <v>0.47867974116836964</v>
      </c>
    </row>
    <row r="48" spans="1:17" ht="12.4" customHeight="1" x14ac:dyDescent="0.15">
      <c r="A48" s="208" t="s">
        <v>41</v>
      </c>
      <c r="B48" s="47">
        <v>0</v>
      </c>
      <c r="C48" s="58">
        <v>0</v>
      </c>
      <c r="D48" s="151">
        <v>0</v>
      </c>
      <c r="E48" s="58">
        <v>0</v>
      </c>
      <c r="F48" s="151">
        <v>4171.2666634050884</v>
      </c>
      <c r="G48" s="58">
        <v>9.251937491685204E-2</v>
      </c>
      <c r="H48" s="151">
        <v>1807.5450088982366</v>
      </c>
      <c r="I48" s="58">
        <v>0.16306622938906148</v>
      </c>
      <c r="J48" s="151">
        <v>1103.9147192513369</v>
      </c>
      <c r="K48" s="58">
        <v>0.14759355984349057</v>
      </c>
      <c r="L48" s="151">
        <v>2374.5455839658443</v>
      </c>
      <c r="M48" s="58">
        <v>0.1807942252580545</v>
      </c>
      <c r="N48" s="151">
        <v>3466.9259745403115</v>
      </c>
      <c r="O48" s="58">
        <v>0.15659517761197825</v>
      </c>
      <c r="P48" s="151">
        <v>19216.747353576247</v>
      </c>
      <c r="Q48" s="58">
        <v>0.19155534785321932</v>
      </c>
    </row>
    <row r="49" spans="1:17" ht="12.4" customHeight="1" x14ac:dyDescent="0.15">
      <c r="A49" s="208" t="s">
        <v>42</v>
      </c>
      <c r="B49" s="47">
        <v>0</v>
      </c>
      <c r="C49" s="58">
        <v>0</v>
      </c>
      <c r="D49" s="151">
        <v>38958.838666666663</v>
      </c>
      <c r="E49" s="58">
        <v>3.4261065373042701E-2</v>
      </c>
      <c r="F49" s="151">
        <v>725.54364103997762</v>
      </c>
      <c r="G49" s="58">
        <v>1.6092676292509819E-2</v>
      </c>
      <c r="H49" s="151">
        <v>271.11547112117779</v>
      </c>
      <c r="I49" s="58">
        <v>2.4458465701895249E-2</v>
      </c>
      <c r="J49" s="151">
        <v>188.62047801544861</v>
      </c>
      <c r="K49" s="58">
        <v>2.5218585570234209E-2</v>
      </c>
      <c r="L49" s="151">
        <v>322.40250142314989</v>
      </c>
      <c r="M49" s="58">
        <v>2.4547227418859108E-2</v>
      </c>
      <c r="N49" s="151">
        <v>510.9529349363508</v>
      </c>
      <c r="O49" s="58">
        <v>2.3078879152684681E-2</v>
      </c>
      <c r="P49" s="151">
        <v>1630.487149797571</v>
      </c>
      <c r="Q49" s="58">
        <v>1.6252934349555954E-2</v>
      </c>
    </row>
    <row r="50" spans="1:17" ht="12.4" customHeight="1" x14ac:dyDescent="0.15">
      <c r="A50" s="208" t="s">
        <v>43</v>
      </c>
      <c r="B50" s="47">
        <v>0</v>
      </c>
      <c r="C50" s="58">
        <v>0</v>
      </c>
      <c r="D50" s="151">
        <v>2291752.3793333336</v>
      </c>
      <c r="E50" s="58">
        <v>2.0154060227248434</v>
      </c>
      <c r="F50" s="151">
        <v>90525.85305870841</v>
      </c>
      <c r="G50" s="58">
        <v>2.0078781853686376</v>
      </c>
      <c r="H50" s="151">
        <v>11718.396291053228</v>
      </c>
      <c r="I50" s="58">
        <v>1.0571657625463833</v>
      </c>
      <c r="J50" s="151">
        <v>7207.008472370766</v>
      </c>
      <c r="K50" s="58">
        <v>0.96357808960169811</v>
      </c>
      <c r="L50" s="151">
        <v>13915.577679316888</v>
      </c>
      <c r="M50" s="58">
        <v>1.0595105448969813</v>
      </c>
      <c r="N50" s="151">
        <v>26645.798032531824</v>
      </c>
      <c r="O50" s="58">
        <v>1.2035455923083207</v>
      </c>
      <c r="P50" s="151">
        <v>121739.09619298246</v>
      </c>
      <c r="Q50" s="58">
        <v>1.213513113822744</v>
      </c>
    </row>
    <row r="51" spans="1:17" ht="12.4" customHeight="1" x14ac:dyDescent="0.15">
      <c r="A51" s="208" t="s">
        <v>44</v>
      </c>
      <c r="B51" s="47">
        <v>0</v>
      </c>
      <c r="C51" s="58">
        <v>0</v>
      </c>
      <c r="D51" s="151">
        <v>0</v>
      </c>
      <c r="E51" s="58">
        <v>0</v>
      </c>
      <c r="F51" s="151">
        <v>536.13439488398103</v>
      </c>
      <c r="G51" s="58">
        <v>1.1891548320624236E-2</v>
      </c>
      <c r="H51" s="151">
        <v>207.52955492638733</v>
      </c>
      <c r="I51" s="58">
        <v>1.8722113055023429E-2</v>
      </c>
      <c r="J51" s="151">
        <v>128.91510665478313</v>
      </c>
      <c r="K51" s="58">
        <v>1.72359686640347E-2</v>
      </c>
      <c r="L51" s="151">
        <v>227.85668311195445</v>
      </c>
      <c r="M51" s="58">
        <v>1.7348655157966592E-2</v>
      </c>
      <c r="N51" s="151">
        <v>521.2023224893918</v>
      </c>
      <c r="O51" s="58">
        <v>2.3541826638748403E-2</v>
      </c>
      <c r="P51" s="151">
        <v>1473.6824844804319</v>
      </c>
      <c r="Q51" s="58">
        <v>1.4689882514759242E-2</v>
      </c>
    </row>
    <row r="52" spans="1:17" ht="12.4" customHeight="1" x14ac:dyDescent="0.15">
      <c r="A52" s="208" t="s">
        <v>45</v>
      </c>
      <c r="B52" s="47">
        <v>0</v>
      </c>
      <c r="C52" s="58">
        <v>0</v>
      </c>
      <c r="D52" s="151">
        <v>59564.143333333333</v>
      </c>
      <c r="E52" s="58">
        <v>5.2381720771843145E-2</v>
      </c>
      <c r="F52" s="151">
        <v>2507.0911935979875</v>
      </c>
      <c r="G52" s="58">
        <v>5.5607691573926171E-2</v>
      </c>
      <c r="H52" s="151">
        <v>172.56049296230384</v>
      </c>
      <c r="I52" s="58">
        <v>1.5567407057837067E-2</v>
      </c>
      <c r="J52" s="151">
        <v>45.732242424242422</v>
      </c>
      <c r="K52" s="58">
        <v>6.1144075183607229E-3</v>
      </c>
      <c r="L52" s="151">
        <v>214.90792741935485</v>
      </c>
      <c r="M52" s="58">
        <v>1.6362756942616498E-2</v>
      </c>
      <c r="N52" s="151">
        <v>650.12131258840168</v>
      </c>
      <c r="O52" s="58">
        <v>2.9364879193191275E-2</v>
      </c>
      <c r="P52" s="151">
        <v>5796.5634709851556</v>
      </c>
      <c r="Q52" s="58">
        <v>5.7780992360873536E-2</v>
      </c>
    </row>
    <row r="53" spans="1:17" ht="12.4" customHeight="1" x14ac:dyDescent="0.15">
      <c r="A53" s="208" t="s">
        <v>46</v>
      </c>
      <c r="B53" s="47">
        <v>0</v>
      </c>
      <c r="C53" s="58">
        <v>0</v>
      </c>
      <c r="D53" s="151">
        <v>0</v>
      </c>
      <c r="E53" s="58">
        <v>0</v>
      </c>
      <c r="F53" s="151">
        <v>727.90043108750342</v>
      </c>
      <c r="G53" s="58">
        <v>1.6144950280150144E-2</v>
      </c>
      <c r="H53" s="151">
        <v>288.62840025885782</v>
      </c>
      <c r="I53" s="58">
        <v>2.6038380617419261E-2</v>
      </c>
      <c r="J53" s="151">
        <v>194.2489854426619</v>
      </c>
      <c r="K53" s="58">
        <v>2.5971117838624769E-2</v>
      </c>
      <c r="L53" s="151">
        <v>313.43625474383305</v>
      </c>
      <c r="M53" s="58">
        <v>2.3864551275345241E-2</v>
      </c>
      <c r="N53" s="151">
        <v>663.99778217821779</v>
      </c>
      <c r="O53" s="58">
        <v>2.999165583509307E-2</v>
      </c>
      <c r="P53" s="151">
        <v>1271.4048448043184</v>
      </c>
      <c r="Q53" s="58">
        <v>1.2673549421642148E-2</v>
      </c>
    </row>
    <row r="54" spans="1:17" ht="12.4" customHeight="1" x14ac:dyDescent="0.15">
      <c r="A54" s="208" t="s">
        <v>47</v>
      </c>
      <c r="B54" s="47">
        <v>0</v>
      </c>
      <c r="C54" s="58">
        <v>0</v>
      </c>
      <c r="D54" s="151">
        <v>44500.723333333335</v>
      </c>
      <c r="E54" s="58">
        <v>3.9134693010639203E-2</v>
      </c>
      <c r="F54" s="151">
        <v>3284.6616908023484</v>
      </c>
      <c r="G54" s="58">
        <v>7.285433202160424E-2</v>
      </c>
      <c r="H54" s="151">
        <v>877.78332276330696</v>
      </c>
      <c r="I54" s="58">
        <v>7.9188521424902736E-2</v>
      </c>
      <c r="J54" s="151">
        <v>317.64739215686279</v>
      </c>
      <c r="K54" s="58">
        <v>4.2469502911627079E-2</v>
      </c>
      <c r="L54" s="151">
        <v>937.8356171726756</v>
      </c>
      <c r="M54" s="58">
        <v>7.140535223710498E-2</v>
      </c>
      <c r="N54" s="151">
        <v>3365.5164285714286</v>
      </c>
      <c r="O54" s="58">
        <v>0.15201468008213037</v>
      </c>
      <c r="P54" s="151">
        <v>11222.694390013496</v>
      </c>
      <c r="Q54" s="58">
        <v>0.11186945887225475</v>
      </c>
    </row>
    <row r="55" spans="1:17" ht="12.4" customHeight="1" x14ac:dyDescent="0.15">
      <c r="A55" s="208" t="s">
        <v>48</v>
      </c>
      <c r="B55" s="47">
        <v>0</v>
      </c>
      <c r="C55" s="58">
        <v>0</v>
      </c>
      <c r="D55" s="151">
        <v>123134.52033333333</v>
      </c>
      <c r="E55" s="58">
        <v>0.10828659157204659</v>
      </c>
      <c r="F55" s="151">
        <v>2868.5914452054794</v>
      </c>
      <c r="G55" s="58">
        <v>6.3625826114312389E-2</v>
      </c>
      <c r="H55" s="151">
        <v>410.91852855524996</v>
      </c>
      <c r="I55" s="58">
        <v>3.707068687514959E-2</v>
      </c>
      <c r="J55" s="151">
        <v>185.23884729649436</v>
      </c>
      <c r="K55" s="58">
        <v>2.4766461047223003E-2</v>
      </c>
      <c r="L55" s="151">
        <v>613.19155740037957</v>
      </c>
      <c r="M55" s="58">
        <v>4.6687456035199075E-2</v>
      </c>
      <c r="N55" s="151">
        <v>882.27109193776528</v>
      </c>
      <c r="O55" s="58">
        <v>3.9850691753586472E-2</v>
      </c>
      <c r="P55" s="151">
        <v>7572.1062051282051</v>
      </c>
      <c r="Q55" s="58">
        <v>7.5479861987929983E-2</v>
      </c>
    </row>
    <row r="56" spans="1:17" ht="12.4" customHeight="1" x14ac:dyDescent="0.15">
      <c r="A56" s="208" t="s">
        <v>49</v>
      </c>
      <c r="B56" s="47">
        <v>0</v>
      </c>
      <c r="C56" s="58">
        <v>0</v>
      </c>
      <c r="D56" s="151">
        <v>19376.135999999999</v>
      </c>
      <c r="E56" s="58">
        <v>1.7039703566445276E-2</v>
      </c>
      <c r="F56" s="151">
        <v>2998.0910844282917</v>
      </c>
      <c r="G56" s="58">
        <v>6.6498149233321979E-2</v>
      </c>
      <c r="H56" s="151">
        <v>248.89326532923474</v>
      </c>
      <c r="I56" s="58">
        <v>2.2453707154052122E-2</v>
      </c>
      <c r="J56" s="151">
        <v>184.68562150920974</v>
      </c>
      <c r="K56" s="58">
        <v>2.469249467833725E-2</v>
      </c>
      <c r="L56" s="151">
        <v>326.02154174573059</v>
      </c>
      <c r="M56" s="58">
        <v>2.4822775547190201E-2</v>
      </c>
      <c r="N56" s="151">
        <v>324.61677652050923</v>
      </c>
      <c r="O56" s="58">
        <v>1.4662390298597916E-2</v>
      </c>
      <c r="P56" s="151">
        <v>2004.4876221322536</v>
      </c>
      <c r="Q56" s="58">
        <v>1.9981025751143012E-2</v>
      </c>
    </row>
    <row r="57" spans="1:17" ht="12.4" customHeight="1" x14ac:dyDescent="0.15">
      <c r="A57" s="208" t="s">
        <v>50</v>
      </c>
      <c r="B57" s="47">
        <v>0</v>
      </c>
      <c r="C57" s="58">
        <v>0</v>
      </c>
      <c r="D57" s="151">
        <v>393390.913</v>
      </c>
      <c r="E57" s="58">
        <v>0.34595466006500286</v>
      </c>
      <c r="F57" s="151">
        <v>11432.411465054516</v>
      </c>
      <c r="G57" s="58">
        <v>0.25357275089089093</v>
      </c>
      <c r="H57" s="151">
        <v>583.40563290729654</v>
      </c>
      <c r="I57" s="58">
        <v>5.2631473238123817E-2</v>
      </c>
      <c r="J57" s="151">
        <v>476.29650505050506</v>
      </c>
      <c r="K57" s="58">
        <v>6.3680912570033193E-2</v>
      </c>
      <c r="L57" s="151">
        <v>462.15323102466789</v>
      </c>
      <c r="M57" s="58">
        <v>3.518763165374271E-2</v>
      </c>
      <c r="N57" s="151">
        <v>1454.8757708628004</v>
      </c>
      <c r="O57" s="58">
        <v>6.5714275820911369E-2</v>
      </c>
      <c r="P57" s="151">
        <v>13082.54971120108</v>
      </c>
      <c r="Q57" s="58">
        <v>0.13040876869673698</v>
      </c>
    </row>
    <row r="58" spans="1:17" ht="12.4" customHeight="1" x14ac:dyDescent="0.15">
      <c r="A58" s="208" t="s">
        <v>51</v>
      </c>
      <c r="B58" s="47">
        <v>0</v>
      </c>
      <c r="C58" s="58">
        <v>0</v>
      </c>
      <c r="D58" s="151">
        <v>327627.3723333333</v>
      </c>
      <c r="E58" s="58">
        <v>0.2881210838328857</v>
      </c>
      <c r="F58" s="151">
        <v>70065.229207296608</v>
      </c>
      <c r="G58" s="58">
        <v>1.5540582112708519</v>
      </c>
      <c r="H58" s="151">
        <v>19587.938288141078</v>
      </c>
      <c r="I58" s="58">
        <v>1.7671102088349828</v>
      </c>
      <c r="J58" s="151">
        <v>12730.617106951871</v>
      </c>
      <c r="K58" s="58">
        <v>1.7020853740348298</v>
      </c>
      <c r="L58" s="151">
        <v>22530.839413187852</v>
      </c>
      <c r="M58" s="58">
        <v>1.7154632379462167</v>
      </c>
      <c r="N58" s="151">
        <v>43460.791929278639</v>
      </c>
      <c r="O58" s="58">
        <v>1.9630504029509919</v>
      </c>
      <c r="P58" s="151">
        <v>167641.50315249665</v>
      </c>
      <c r="Q58" s="58">
        <v>1.6710750191049832</v>
      </c>
    </row>
    <row r="59" spans="1:17" ht="6" customHeight="1" x14ac:dyDescent="0.15">
      <c r="A59" s="208"/>
      <c r="B59" s="47"/>
      <c r="C59" s="58"/>
      <c r="D59" s="151"/>
      <c r="E59" s="58"/>
      <c r="F59" s="151"/>
      <c r="G59" s="58"/>
      <c r="H59" s="151"/>
      <c r="I59" s="58"/>
      <c r="J59" s="151"/>
      <c r="K59" s="58"/>
      <c r="L59" s="151"/>
      <c r="M59" s="58"/>
      <c r="N59" s="151"/>
      <c r="O59" s="58"/>
      <c r="P59" s="151"/>
      <c r="Q59" s="58"/>
    </row>
    <row r="60" spans="1:17" ht="12.4" customHeight="1" x14ac:dyDescent="0.15">
      <c r="A60" s="209" t="s">
        <v>52</v>
      </c>
      <c r="B60" s="47">
        <v>0</v>
      </c>
      <c r="C60" s="58">
        <v>0</v>
      </c>
      <c r="D60" s="151">
        <v>113711696.47666667</v>
      </c>
      <c r="E60" s="58">
        <v>100</v>
      </c>
      <c r="F60" s="151">
        <v>4508533.1230932353</v>
      </c>
      <c r="G60" s="58">
        <v>100</v>
      </c>
      <c r="H60" s="151">
        <v>1108472.9288647468</v>
      </c>
      <c r="I60" s="58">
        <v>100</v>
      </c>
      <c r="J60" s="151">
        <v>747942.33598128345</v>
      </c>
      <c r="K60" s="58">
        <v>100</v>
      </c>
      <c r="L60" s="151">
        <v>1313396.808209203</v>
      </c>
      <c r="M60" s="58">
        <v>100</v>
      </c>
      <c r="N60" s="151">
        <v>2213941.7237553042</v>
      </c>
      <c r="O60" s="58">
        <v>100</v>
      </c>
      <c r="P60" s="151">
        <v>10031955.551719297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J6:K6"/>
    <mergeCell ref="L6:M6"/>
    <mergeCell ref="N6:O6"/>
    <mergeCell ref="P6:Q6"/>
    <mergeCell ref="A2:H2"/>
    <mergeCell ref="I2:Q2"/>
    <mergeCell ref="P3:Q3"/>
    <mergeCell ref="A4:A7"/>
    <mergeCell ref="B4:E4"/>
    <mergeCell ref="F4:H4"/>
    <mergeCell ref="I4:Q4"/>
    <mergeCell ref="B5:E5"/>
    <mergeCell ref="F5:G6"/>
    <mergeCell ref="I5:O5"/>
    <mergeCell ref="P5:Q5"/>
    <mergeCell ref="B6:C6"/>
    <mergeCell ref="D6:E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0000"/>
    <pageSetUpPr fitToPage="1"/>
  </sheetPr>
  <dimension ref="A1:Q63"/>
  <sheetViews>
    <sheetView view="pageBreakPreview" zoomScale="130" zoomScaleNormal="100" zoomScaleSheetLayoutView="130" workbookViewId="0">
      <selection activeCell="B8" sqref="B8:Q60"/>
    </sheetView>
  </sheetViews>
  <sheetFormatPr defaultRowHeight="13.5" x14ac:dyDescent="0.15"/>
  <cols>
    <col min="1" max="1" width="19" style="200" customWidth="1"/>
    <col min="2" max="2" width="7.77734375" style="49" customWidth="1"/>
    <col min="3" max="3" width="7.77734375" style="52" customWidth="1"/>
    <col min="4" max="4" width="7.77734375" style="49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7.664062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605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601</v>
      </c>
      <c r="C4" s="333"/>
      <c r="D4" s="333"/>
      <c r="E4" s="333"/>
      <c r="F4" s="333"/>
      <c r="G4" s="333"/>
      <c r="H4" s="333"/>
      <c r="I4" s="333" t="s">
        <v>601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6" t="s">
        <v>463</v>
      </c>
      <c r="C5" s="287"/>
      <c r="D5" s="302"/>
      <c r="E5" s="302"/>
      <c r="F5" s="302"/>
      <c r="G5" s="335"/>
      <c r="H5" s="214"/>
      <c r="I5" s="333" t="s">
        <v>529</v>
      </c>
      <c r="J5" s="299"/>
      <c r="K5" s="299"/>
      <c r="L5" s="299"/>
      <c r="M5" s="299"/>
      <c r="N5" s="299"/>
      <c r="O5" s="299"/>
      <c r="P5" s="286" t="s">
        <v>530</v>
      </c>
      <c r="Q5" s="287"/>
    </row>
    <row r="6" spans="1:17" ht="9.9499999999999993" customHeight="1" x14ac:dyDescent="0.15">
      <c r="A6" s="325"/>
      <c r="B6" s="286" t="s">
        <v>467</v>
      </c>
      <c r="C6" s="288"/>
      <c r="D6" s="286" t="s">
        <v>124</v>
      </c>
      <c r="E6" s="288"/>
      <c r="F6" s="286" t="s">
        <v>473</v>
      </c>
      <c r="G6" s="288"/>
      <c r="H6" s="46" t="s">
        <v>606</v>
      </c>
      <c r="I6" s="57" t="s">
        <v>604</v>
      </c>
      <c r="J6" s="317" t="s">
        <v>467</v>
      </c>
      <c r="K6" s="318"/>
      <c r="L6" s="317" t="s">
        <v>124</v>
      </c>
      <c r="M6" s="336"/>
      <c r="N6" s="317" t="s">
        <v>607</v>
      </c>
      <c r="O6" s="336"/>
      <c r="P6" s="317" t="s">
        <v>465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47">
        <v>1314356.4741052631</v>
      </c>
      <c r="C8" s="58">
        <v>18.575755935453483</v>
      </c>
      <c r="D8" s="47">
        <v>1856690.8879281438</v>
      </c>
      <c r="E8" s="58">
        <v>24.458704637552113</v>
      </c>
      <c r="F8" s="151">
        <v>2150808.313183784</v>
      </c>
      <c r="G8" s="58">
        <v>19.79099597536495</v>
      </c>
      <c r="H8" s="151">
        <v>10530198.848752942</v>
      </c>
      <c r="I8" s="58">
        <v>20.822596025474127</v>
      </c>
      <c r="J8" s="47">
        <v>0</v>
      </c>
      <c r="K8" s="58" t="s">
        <v>645</v>
      </c>
      <c r="L8" s="47">
        <v>5729330.5526666669</v>
      </c>
      <c r="M8" s="58">
        <v>11.627267337014343</v>
      </c>
      <c r="N8" s="151">
        <v>10616441.991796408</v>
      </c>
      <c r="O8" s="58">
        <v>20.983474027276873</v>
      </c>
      <c r="P8" s="151">
        <v>46254208.346419357</v>
      </c>
      <c r="Q8" s="58">
        <v>30.599820717829708</v>
      </c>
    </row>
    <row r="9" spans="1:17" ht="6" customHeight="1" x14ac:dyDescent="0.15">
      <c r="A9" s="208"/>
      <c r="B9" s="47"/>
      <c r="C9" s="58"/>
      <c r="D9" s="47"/>
      <c r="E9" s="58"/>
      <c r="F9" s="151"/>
      <c r="G9" s="58"/>
      <c r="H9" s="151"/>
      <c r="I9" s="58"/>
      <c r="J9" s="47"/>
      <c r="K9" s="58"/>
      <c r="L9" s="47"/>
      <c r="M9" s="58"/>
      <c r="N9" s="151"/>
      <c r="O9" s="58"/>
      <c r="P9" s="151"/>
      <c r="Q9" s="58"/>
    </row>
    <row r="10" spans="1:17" ht="12.4" customHeight="1" x14ac:dyDescent="0.15">
      <c r="A10" s="208" t="s">
        <v>9</v>
      </c>
      <c r="B10" s="47">
        <v>569816.78200000001</v>
      </c>
      <c r="C10" s="58">
        <v>8.0532014555358735</v>
      </c>
      <c r="D10" s="47">
        <v>475517.6057784431</v>
      </c>
      <c r="E10" s="58">
        <v>6.264125463915672</v>
      </c>
      <c r="F10" s="151">
        <v>730347.19003423431</v>
      </c>
      <c r="G10" s="58">
        <v>6.7204028411022465</v>
      </c>
      <c r="H10" s="151">
        <v>1811906.5016705883</v>
      </c>
      <c r="I10" s="58">
        <v>3.5828950300102642</v>
      </c>
      <c r="J10" s="47">
        <v>0</v>
      </c>
      <c r="K10" s="58" t="s">
        <v>645</v>
      </c>
      <c r="L10" s="47">
        <v>2516466.4836666663</v>
      </c>
      <c r="M10" s="58">
        <v>5.1069890768669532</v>
      </c>
      <c r="N10" s="151">
        <v>1799249.7355269461</v>
      </c>
      <c r="O10" s="58">
        <v>3.556230055529745</v>
      </c>
      <c r="P10" s="151">
        <v>4137628.946693548</v>
      </c>
      <c r="Q10" s="58">
        <v>2.737279665830155</v>
      </c>
    </row>
    <row r="11" spans="1:17" ht="12.4" customHeight="1" x14ac:dyDescent="0.15">
      <c r="A11" s="208" t="s">
        <v>10</v>
      </c>
      <c r="B11" s="47">
        <v>416622.56647368422</v>
      </c>
      <c r="C11" s="58">
        <v>5.8881127490818006</v>
      </c>
      <c r="D11" s="47">
        <v>366787.9790838323</v>
      </c>
      <c r="E11" s="58">
        <v>4.8317998991350093</v>
      </c>
      <c r="F11" s="151">
        <v>514892.21040360362</v>
      </c>
      <c r="G11" s="58">
        <v>4.7378604598938701</v>
      </c>
      <c r="H11" s="151">
        <v>1351435.0503588235</v>
      </c>
      <c r="I11" s="58">
        <v>2.6723508750853875</v>
      </c>
      <c r="J11" s="47">
        <v>0</v>
      </c>
      <c r="K11" s="58" t="s">
        <v>645</v>
      </c>
      <c r="L11" s="47">
        <v>1355661.8016666668</v>
      </c>
      <c r="M11" s="58">
        <v>2.7512188451441797</v>
      </c>
      <c r="N11" s="151">
        <v>1351359.1206946108</v>
      </c>
      <c r="O11" s="58">
        <v>2.670971030834119</v>
      </c>
      <c r="P11" s="151">
        <v>3277085.8132741936</v>
      </c>
      <c r="Q11" s="58">
        <v>2.1679808594301941</v>
      </c>
    </row>
    <row r="12" spans="1:17" ht="12.4" customHeight="1" x14ac:dyDescent="0.15">
      <c r="A12" s="209" t="s">
        <v>11</v>
      </c>
      <c r="B12" s="47">
        <v>332080.89368421055</v>
      </c>
      <c r="C12" s="58">
        <v>4.6932881249772285</v>
      </c>
      <c r="D12" s="47">
        <v>353805.95125748502</v>
      </c>
      <c r="E12" s="58">
        <v>4.6607840416944466</v>
      </c>
      <c r="F12" s="151">
        <v>495234.03427747748</v>
      </c>
      <c r="G12" s="58">
        <v>4.5569727061082848</v>
      </c>
      <c r="H12" s="151">
        <v>1228770.7472764708</v>
      </c>
      <c r="I12" s="58">
        <v>2.4297923758095039</v>
      </c>
      <c r="J12" s="47">
        <v>0</v>
      </c>
      <c r="K12" s="58" t="s">
        <v>645</v>
      </c>
      <c r="L12" s="47">
        <v>1355661.8016666668</v>
      </c>
      <c r="M12" s="58">
        <v>2.7512188451441797</v>
      </c>
      <c r="N12" s="151">
        <v>1226491.2672574848</v>
      </c>
      <c r="O12" s="58">
        <v>2.4241688195599078</v>
      </c>
      <c r="P12" s="151">
        <v>2892596.1390806451</v>
      </c>
      <c r="Q12" s="58">
        <v>1.913618812844867</v>
      </c>
    </row>
    <row r="13" spans="1:17" ht="12.4" customHeight="1" x14ac:dyDescent="0.15">
      <c r="A13" s="209" t="s">
        <v>12</v>
      </c>
      <c r="B13" s="47">
        <v>67322.578947368427</v>
      </c>
      <c r="C13" s="58">
        <v>0.95146774874976592</v>
      </c>
      <c r="D13" s="47">
        <v>5177.4026227544909</v>
      </c>
      <c r="E13" s="58">
        <v>6.8203362424505296E-2</v>
      </c>
      <c r="F13" s="151">
        <v>2719.0301009009008</v>
      </c>
      <c r="G13" s="58">
        <v>2.5019576804670682E-2</v>
      </c>
      <c r="H13" s="151">
        <v>22539.692617647059</v>
      </c>
      <c r="I13" s="58">
        <v>4.4570375228119075E-2</v>
      </c>
      <c r="J13" s="47">
        <v>0</v>
      </c>
      <c r="K13" s="58" t="s">
        <v>645</v>
      </c>
      <c r="L13" s="47">
        <v>0</v>
      </c>
      <c r="M13" s="58">
        <v>0</v>
      </c>
      <c r="N13" s="151">
        <v>22944.597275449101</v>
      </c>
      <c r="O13" s="58">
        <v>4.5350161698971103E-2</v>
      </c>
      <c r="P13" s="151">
        <v>19016.050854838712</v>
      </c>
      <c r="Q13" s="58">
        <v>1.2580212000628527E-2</v>
      </c>
    </row>
    <row r="14" spans="1:17" ht="12.4" customHeight="1" x14ac:dyDescent="0.15">
      <c r="A14" s="209" t="s">
        <v>13</v>
      </c>
      <c r="B14" s="47">
        <v>968.77778947368415</v>
      </c>
      <c r="C14" s="58">
        <v>1.3691703984036572E-2</v>
      </c>
      <c r="D14" s="47">
        <v>2955.961706586826</v>
      </c>
      <c r="E14" s="58">
        <v>3.893970438019391E-2</v>
      </c>
      <c r="F14" s="151">
        <v>5659.9640342342345</v>
      </c>
      <c r="G14" s="58">
        <v>5.2081036108896812E-2</v>
      </c>
      <c r="H14" s="151">
        <v>22737.701447058822</v>
      </c>
      <c r="I14" s="58">
        <v>4.4961921287556161E-2</v>
      </c>
      <c r="J14" s="47">
        <v>0</v>
      </c>
      <c r="K14" s="58" t="s">
        <v>645</v>
      </c>
      <c r="L14" s="47">
        <v>0</v>
      </c>
      <c r="M14" s="58">
        <v>0</v>
      </c>
      <c r="N14" s="151">
        <v>23146.163149700602</v>
      </c>
      <c r="O14" s="58">
        <v>4.5748558100553671E-2</v>
      </c>
      <c r="P14" s="151">
        <v>159448.04093548388</v>
      </c>
      <c r="Q14" s="58">
        <v>0.10548405519976171</v>
      </c>
    </row>
    <row r="15" spans="1:17" ht="12.4" customHeight="1" x14ac:dyDescent="0.15">
      <c r="A15" s="209" t="s">
        <v>14</v>
      </c>
      <c r="B15" s="47">
        <v>16250.316052631579</v>
      </c>
      <c r="C15" s="58">
        <v>0.22966517137076986</v>
      </c>
      <c r="D15" s="47">
        <v>4848.6634970059877</v>
      </c>
      <c r="E15" s="58">
        <v>6.3872790635863583E-2</v>
      </c>
      <c r="F15" s="151">
        <v>11279.18199099099</v>
      </c>
      <c r="G15" s="58">
        <v>0.10378714087201739</v>
      </c>
      <c r="H15" s="151">
        <v>77386.909017647064</v>
      </c>
      <c r="I15" s="58">
        <v>0.15302620276020884</v>
      </c>
      <c r="J15" s="47">
        <v>0</v>
      </c>
      <c r="K15" s="58" t="s">
        <v>645</v>
      </c>
      <c r="L15" s="47">
        <v>0</v>
      </c>
      <c r="M15" s="58">
        <v>0</v>
      </c>
      <c r="N15" s="151">
        <v>78777.093011976045</v>
      </c>
      <c r="O15" s="58">
        <v>0.15570349147468632</v>
      </c>
      <c r="P15" s="151">
        <v>206025.5824032258</v>
      </c>
      <c r="Q15" s="58">
        <v>0.13629777938493662</v>
      </c>
    </row>
    <row r="16" spans="1:17" ht="12.4" customHeight="1" x14ac:dyDescent="0.15">
      <c r="A16" s="208" t="s">
        <v>15</v>
      </c>
      <c r="B16" s="47">
        <v>153194.21552631579</v>
      </c>
      <c r="C16" s="58">
        <v>2.1650887064540734</v>
      </c>
      <c r="D16" s="47">
        <v>108729.62669461078</v>
      </c>
      <c r="E16" s="58">
        <v>1.4323255647806616</v>
      </c>
      <c r="F16" s="151">
        <v>215454.97963063064</v>
      </c>
      <c r="G16" s="58">
        <v>1.9825423812083753</v>
      </c>
      <c r="H16" s="151">
        <v>460471.45131176471</v>
      </c>
      <c r="I16" s="58">
        <v>0.9105441549248765</v>
      </c>
      <c r="J16" s="47">
        <v>0</v>
      </c>
      <c r="K16" s="58" t="s">
        <v>645</v>
      </c>
      <c r="L16" s="47">
        <v>1160804.682</v>
      </c>
      <c r="M16" s="58">
        <v>2.355770231722774</v>
      </c>
      <c r="N16" s="151">
        <v>447890.61483233533</v>
      </c>
      <c r="O16" s="58">
        <v>0.88525902469562612</v>
      </c>
      <c r="P16" s="151">
        <v>860543.1334193548</v>
      </c>
      <c r="Q16" s="58">
        <v>0.56929880639996133</v>
      </c>
    </row>
    <row r="17" spans="1:17" ht="12.4" customHeight="1" x14ac:dyDescent="0.15">
      <c r="A17" s="209" t="s">
        <v>11</v>
      </c>
      <c r="B17" s="47">
        <v>135338.27684210526</v>
      </c>
      <c r="C17" s="58">
        <v>1.912731324319892</v>
      </c>
      <c r="D17" s="47">
        <v>95178.360311377241</v>
      </c>
      <c r="E17" s="58">
        <v>1.2538109697625568</v>
      </c>
      <c r="F17" s="151">
        <v>197406.38905945944</v>
      </c>
      <c r="G17" s="58">
        <v>1.8164654783223595</v>
      </c>
      <c r="H17" s="151">
        <v>415394.05798235291</v>
      </c>
      <c r="I17" s="58">
        <v>0.82140734329753451</v>
      </c>
      <c r="J17" s="47">
        <v>0</v>
      </c>
      <c r="K17" s="58" t="s">
        <v>645</v>
      </c>
      <c r="L17" s="47">
        <v>1145301.9040000001</v>
      </c>
      <c r="M17" s="58">
        <v>2.3243084505224405</v>
      </c>
      <c r="N17" s="151">
        <v>402281.94098802394</v>
      </c>
      <c r="O17" s="58">
        <v>0.79511315249379333</v>
      </c>
      <c r="P17" s="151">
        <v>718372.85758064524</v>
      </c>
      <c r="Q17" s="58">
        <v>0.47524498713476399</v>
      </c>
    </row>
    <row r="18" spans="1:17" ht="12.4" customHeight="1" x14ac:dyDescent="0.15">
      <c r="A18" s="209" t="s">
        <v>12</v>
      </c>
      <c r="B18" s="47">
        <v>9706.891894736842</v>
      </c>
      <c r="C18" s="58">
        <v>0.13718717736085229</v>
      </c>
      <c r="D18" s="47">
        <v>9144.0638682634744</v>
      </c>
      <c r="E18" s="58">
        <v>0.12045729248466273</v>
      </c>
      <c r="F18" s="151">
        <v>1502.3236684684684</v>
      </c>
      <c r="G18" s="58">
        <v>1.382386403014352E-2</v>
      </c>
      <c r="H18" s="151">
        <v>185.86840000000001</v>
      </c>
      <c r="I18" s="58">
        <v>3.6753936584583849E-4</v>
      </c>
      <c r="J18" s="47">
        <v>0</v>
      </c>
      <c r="K18" s="58" t="s">
        <v>645</v>
      </c>
      <c r="L18" s="47">
        <v>0</v>
      </c>
      <c r="M18" s="58">
        <v>0</v>
      </c>
      <c r="N18" s="151">
        <v>189.20735329341318</v>
      </c>
      <c r="O18" s="58">
        <v>3.7396969593673943E-4</v>
      </c>
      <c r="P18" s="151">
        <v>398.88729032258067</v>
      </c>
      <c r="Q18" s="58">
        <v>2.6388689822721268E-4</v>
      </c>
    </row>
    <row r="19" spans="1:17" ht="12.4" customHeight="1" x14ac:dyDescent="0.15">
      <c r="A19" s="209" t="s">
        <v>13</v>
      </c>
      <c r="B19" s="47">
        <v>4078.5375789473687</v>
      </c>
      <c r="C19" s="58">
        <v>5.764183471738589E-2</v>
      </c>
      <c r="D19" s="47">
        <v>1132.3370958083833</v>
      </c>
      <c r="E19" s="58">
        <v>1.4916590993466785E-2</v>
      </c>
      <c r="F19" s="151">
        <v>4845.8740036036033</v>
      </c>
      <c r="G19" s="58">
        <v>4.4590060543554168E-2</v>
      </c>
      <c r="H19" s="151">
        <v>17173.99252352941</v>
      </c>
      <c r="I19" s="58">
        <v>3.3960147723546184E-2</v>
      </c>
      <c r="J19" s="47">
        <v>0</v>
      </c>
      <c r="K19" s="58" t="s">
        <v>645</v>
      </c>
      <c r="L19" s="47">
        <v>0</v>
      </c>
      <c r="M19" s="58">
        <v>0</v>
      </c>
      <c r="N19" s="151">
        <v>17482.507359281437</v>
      </c>
      <c r="O19" s="58">
        <v>3.4554301656678221E-2</v>
      </c>
      <c r="P19" s="151">
        <v>55269.087935483876</v>
      </c>
      <c r="Q19" s="58">
        <v>3.656368236588127E-2</v>
      </c>
    </row>
    <row r="20" spans="1:17" ht="12.4" customHeight="1" x14ac:dyDescent="0.15">
      <c r="A20" s="208" t="s">
        <v>14</v>
      </c>
      <c r="B20" s="47">
        <v>4070.5092105263161</v>
      </c>
      <c r="C20" s="58">
        <v>5.752837005594319E-2</v>
      </c>
      <c r="D20" s="47">
        <v>3274.8654191616765</v>
      </c>
      <c r="E20" s="58">
        <v>4.3140711539975347E-2</v>
      </c>
      <c r="F20" s="151">
        <v>11700.392899099099</v>
      </c>
      <c r="G20" s="58">
        <v>0.10766297831231796</v>
      </c>
      <c r="H20" s="151">
        <v>27717.53240588235</v>
      </c>
      <c r="I20" s="58">
        <v>5.4809124537949852E-2</v>
      </c>
      <c r="J20" s="47">
        <v>0</v>
      </c>
      <c r="K20" s="58" t="s">
        <v>645</v>
      </c>
      <c r="L20" s="47">
        <v>15502.778</v>
      </c>
      <c r="M20" s="58">
        <v>3.1461781200333515E-2</v>
      </c>
      <c r="N20" s="151">
        <v>27936.959131736527</v>
      </c>
      <c r="O20" s="58">
        <v>5.5217600849217799E-2</v>
      </c>
      <c r="P20" s="151">
        <v>86502.300612903229</v>
      </c>
      <c r="Q20" s="58">
        <v>5.7226250001088962E-2</v>
      </c>
    </row>
    <row r="21" spans="1:17" ht="6" customHeight="1" x14ac:dyDescent="0.15">
      <c r="A21" s="208"/>
      <c r="B21" s="47"/>
      <c r="C21" s="58"/>
      <c r="D21" s="47"/>
      <c r="E21" s="58"/>
      <c r="F21" s="151"/>
      <c r="G21" s="58"/>
      <c r="H21" s="151"/>
      <c r="I21" s="58"/>
      <c r="J21" s="47"/>
      <c r="K21" s="58"/>
      <c r="L21" s="47"/>
      <c r="M21" s="58"/>
      <c r="N21" s="151"/>
      <c r="O21" s="58"/>
      <c r="P21" s="151"/>
      <c r="Q21" s="58"/>
    </row>
    <row r="22" spans="1:17" ht="12.4" customHeight="1" x14ac:dyDescent="0.15">
      <c r="A22" s="209" t="s">
        <v>16</v>
      </c>
      <c r="B22" s="47">
        <v>4521156.9132631579</v>
      </c>
      <c r="C22" s="58">
        <v>63.897358913863897</v>
      </c>
      <c r="D22" s="47">
        <v>4490659.6532215569</v>
      </c>
      <c r="E22" s="58">
        <v>59.156706590229703</v>
      </c>
      <c r="F22" s="151">
        <v>7073083.3282594597</v>
      </c>
      <c r="G22" s="58">
        <v>65.084072264808327</v>
      </c>
      <c r="H22" s="151">
        <v>33983209.077435292</v>
      </c>
      <c r="I22" s="58">
        <v>67.198981180916775</v>
      </c>
      <c r="J22" s="47">
        <v>0</v>
      </c>
      <c r="K22" s="58" t="s">
        <v>645</v>
      </c>
      <c r="L22" s="47">
        <v>39592051.038333334</v>
      </c>
      <c r="M22" s="58">
        <v>80.349241087015542</v>
      </c>
      <c r="N22" s="151">
        <v>33882451.437419161</v>
      </c>
      <c r="O22" s="58">
        <v>66.968909194524926</v>
      </c>
      <c r="P22" s="151">
        <v>84694445.920483872</v>
      </c>
      <c r="Q22" s="58">
        <v>56.030250081306491</v>
      </c>
    </row>
    <row r="23" spans="1:17" ht="6" customHeight="1" x14ac:dyDescent="0.15">
      <c r="A23" s="208"/>
      <c r="B23" s="47"/>
      <c r="C23" s="58"/>
      <c r="D23" s="47"/>
      <c r="E23" s="58"/>
      <c r="F23" s="151"/>
      <c r="G23" s="58"/>
      <c r="H23" s="151"/>
      <c r="I23" s="58"/>
      <c r="J23" s="47"/>
      <c r="K23" s="58"/>
      <c r="L23" s="47"/>
      <c r="M23" s="58"/>
      <c r="N23" s="151"/>
      <c r="O23" s="58"/>
      <c r="P23" s="151"/>
      <c r="Q23" s="58"/>
    </row>
    <row r="24" spans="1:17" ht="12.4" customHeight="1" x14ac:dyDescent="0.15">
      <c r="A24" s="208" t="s">
        <v>17</v>
      </c>
      <c r="B24" s="47">
        <v>670325.21</v>
      </c>
      <c r="C24" s="58">
        <v>9.4736836951467485</v>
      </c>
      <c r="D24" s="47">
        <v>768257.03914371249</v>
      </c>
      <c r="E24" s="58">
        <v>10.120463308302504</v>
      </c>
      <c r="F24" s="151">
        <v>913371.44877837831</v>
      </c>
      <c r="G24" s="58">
        <v>8.404528918724484</v>
      </c>
      <c r="H24" s="151">
        <v>4245703.8825882357</v>
      </c>
      <c r="I24" s="58">
        <v>8.3955277635988388</v>
      </c>
      <c r="J24" s="47">
        <v>0</v>
      </c>
      <c r="K24" s="58" t="s">
        <v>645</v>
      </c>
      <c r="L24" s="47">
        <v>1437105.2450000001</v>
      </c>
      <c r="M24" s="58">
        <v>2.9165024991031729</v>
      </c>
      <c r="N24" s="151">
        <v>4296157.7503293408</v>
      </c>
      <c r="O24" s="58">
        <v>8.4913867226684641</v>
      </c>
      <c r="P24" s="151">
        <v>16072146.023435485</v>
      </c>
      <c r="Q24" s="58">
        <v>10.632649535033654</v>
      </c>
    </row>
    <row r="25" spans="1:17" ht="12.4" customHeight="1" x14ac:dyDescent="0.15">
      <c r="A25" s="208" t="s">
        <v>18</v>
      </c>
      <c r="B25" s="47">
        <v>6384.3526842105266</v>
      </c>
      <c r="C25" s="58">
        <v>9.0229842211173375E-2</v>
      </c>
      <c r="D25" s="47">
        <v>5697.5458083832336</v>
      </c>
      <c r="E25" s="58">
        <v>7.5055353043538942E-2</v>
      </c>
      <c r="F25" s="151">
        <v>12583.342933333333</v>
      </c>
      <c r="G25" s="58">
        <v>0.11578757987112033</v>
      </c>
      <c r="H25" s="151">
        <v>52219.589194117652</v>
      </c>
      <c r="I25" s="58">
        <v>0.10325991237421855</v>
      </c>
      <c r="J25" s="47">
        <v>0</v>
      </c>
      <c r="K25" s="58" t="s">
        <v>645</v>
      </c>
      <c r="L25" s="47">
        <v>28589.38</v>
      </c>
      <c r="M25" s="58">
        <v>5.8020105700616421E-2</v>
      </c>
      <c r="N25" s="151">
        <v>52644.083970059881</v>
      </c>
      <c r="O25" s="58">
        <v>0.10405141096509825</v>
      </c>
      <c r="P25" s="151">
        <v>104940.80240322581</v>
      </c>
      <c r="Q25" s="58">
        <v>6.9424380058003665E-2</v>
      </c>
    </row>
    <row r="26" spans="1:17" ht="12.4" customHeight="1" x14ac:dyDescent="0.15">
      <c r="A26" s="208" t="s">
        <v>19</v>
      </c>
      <c r="B26" s="47">
        <v>5312.8151578947372</v>
      </c>
      <c r="C26" s="58">
        <v>7.5085838315219977E-2</v>
      </c>
      <c r="D26" s="47">
        <v>5446.141916167664</v>
      </c>
      <c r="E26" s="58">
        <v>7.174353976088034E-2</v>
      </c>
      <c r="F26" s="151">
        <v>15846.855295495496</v>
      </c>
      <c r="G26" s="58">
        <v>0.14581729457382062</v>
      </c>
      <c r="H26" s="151">
        <v>101732.22477647058</v>
      </c>
      <c r="I26" s="58">
        <v>0.20116704819340081</v>
      </c>
      <c r="J26" s="47">
        <v>0</v>
      </c>
      <c r="K26" s="58" t="s">
        <v>645</v>
      </c>
      <c r="L26" s="47">
        <v>29558.972333333331</v>
      </c>
      <c r="M26" s="58">
        <v>5.9987824121460358E-2</v>
      </c>
      <c r="N26" s="151">
        <v>103028.75026946107</v>
      </c>
      <c r="O26" s="58">
        <v>0.20363706663801179</v>
      </c>
      <c r="P26" s="151">
        <v>333580.5609354839</v>
      </c>
      <c r="Q26" s="58">
        <v>0.22068273838198901</v>
      </c>
    </row>
    <row r="27" spans="1:17" ht="12.4" customHeight="1" x14ac:dyDescent="0.15">
      <c r="A27" s="208" t="s">
        <v>20</v>
      </c>
      <c r="B27" s="47">
        <v>8401.6995789473694</v>
      </c>
      <c r="C27" s="58">
        <v>0.11874093816730391</v>
      </c>
      <c r="D27" s="47">
        <v>13754.578071856287</v>
      </c>
      <c r="E27" s="58">
        <v>0.18119287634846401</v>
      </c>
      <c r="F27" s="151">
        <v>12968.478225225224</v>
      </c>
      <c r="G27" s="58">
        <v>0.11933146193865822</v>
      </c>
      <c r="H27" s="151">
        <v>16710.099105882353</v>
      </c>
      <c r="I27" s="58">
        <v>3.3042836913628748E-2</v>
      </c>
      <c r="J27" s="47">
        <v>0</v>
      </c>
      <c r="K27" s="58" t="s">
        <v>645</v>
      </c>
      <c r="L27" s="47">
        <v>390.16666666666669</v>
      </c>
      <c r="M27" s="58">
        <v>7.9181539581680942E-4</v>
      </c>
      <c r="N27" s="151">
        <v>17003.271544910182</v>
      </c>
      <c r="O27" s="58">
        <v>3.3607088619431777E-2</v>
      </c>
      <c r="P27" s="151">
        <v>42919.159758064518</v>
      </c>
      <c r="Q27" s="58">
        <v>2.8393494146967332E-2</v>
      </c>
    </row>
    <row r="28" spans="1:17" ht="12.4" customHeight="1" x14ac:dyDescent="0.15">
      <c r="A28" s="208" t="s">
        <v>21</v>
      </c>
      <c r="B28" s="47">
        <v>111978.97242105263</v>
      </c>
      <c r="C28" s="58">
        <v>1.5825950589335793</v>
      </c>
      <c r="D28" s="47">
        <v>114845.81860479042</v>
      </c>
      <c r="E28" s="58">
        <v>1.5128958591739301</v>
      </c>
      <c r="F28" s="151">
        <v>128270.8268108108</v>
      </c>
      <c r="G28" s="58">
        <v>1.1803038892906539</v>
      </c>
      <c r="H28" s="151">
        <v>354537.18253529409</v>
      </c>
      <c r="I28" s="58">
        <v>0.70106791276942337</v>
      </c>
      <c r="J28" s="47">
        <v>0</v>
      </c>
      <c r="K28" s="58" t="s">
        <v>645</v>
      </c>
      <c r="L28" s="47">
        <v>53175.4</v>
      </c>
      <c r="M28" s="58">
        <v>0.107915678083</v>
      </c>
      <c r="N28" s="151">
        <v>359950.86725149705</v>
      </c>
      <c r="O28" s="58">
        <v>0.7114454805012812</v>
      </c>
      <c r="P28" s="151">
        <v>887422.62012903229</v>
      </c>
      <c r="Q28" s="58">
        <v>0.58708113375368609</v>
      </c>
    </row>
    <row r="29" spans="1:17" ht="12.4" customHeight="1" x14ac:dyDescent="0.15">
      <c r="A29" s="208" t="s">
        <v>22</v>
      </c>
      <c r="B29" s="47">
        <v>103998.988</v>
      </c>
      <c r="C29" s="58">
        <v>1.4698142069389908</v>
      </c>
      <c r="D29" s="47">
        <v>105914.86263473054</v>
      </c>
      <c r="E29" s="58">
        <v>1.3952458962086725</v>
      </c>
      <c r="F29" s="151">
        <v>115179.6810072072</v>
      </c>
      <c r="G29" s="58">
        <v>1.0598436826214155</v>
      </c>
      <c r="H29" s="151">
        <v>330780.15783529414</v>
      </c>
      <c r="I29" s="58">
        <v>0.65409036417793653</v>
      </c>
      <c r="J29" s="47">
        <v>0</v>
      </c>
      <c r="K29" s="58" t="s">
        <v>645</v>
      </c>
      <c r="L29" s="47">
        <v>20326.666666666668</v>
      </c>
      <c r="M29" s="58">
        <v>4.1251518869636093E-2</v>
      </c>
      <c r="N29" s="151">
        <v>336357.16665868263</v>
      </c>
      <c r="O29" s="58">
        <v>0.66481236142247613</v>
      </c>
      <c r="P29" s="151">
        <v>754366.70838709676</v>
      </c>
      <c r="Q29" s="58">
        <v>0.49905699086365246</v>
      </c>
    </row>
    <row r="30" spans="1:17" ht="12.4" customHeight="1" x14ac:dyDescent="0.15">
      <c r="A30" s="208" t="s">
        <v>23</v>
      </c>
      <c r="B30" s="47">
        <v>0</v>
      </c>
      <c r="C30" s="58">
        <v>0</v>
      </c>
      <c r="D30" s="47">
        <v>154.28014371257484</v>
      </c>
      <c r="E30" s="58">
        <v>2.0323751740472804E-3</v>
      </c>
      <c r="F30" s="151">
        <v>88.27008468468469</v>
      </c>
      <c r="G30" s="58">
        <v>8.1223086224441372E-4</v>
      </c>
      <c r="H30" s="151">
        <v>0</v>
      </c>
      <c r="I30" s="58">
        <v>0</v>
      </c>
      <c r="J30" s="47">
        <v>0</v>
      </c>
      <c r="K30" s="58" t="s">
        <v>645</v>
      </c>
      <c r="L30" s="47">
        <v>0</v>
      </c>
      <c r="M30" s="58">
        <v>0</v>
      </c>
      <c r="N30" s="151">
        <v>0</v>
      </c>
      <c r="O30" s="58">
        <v>0</v>
      </c>
      <c r="P30" s="151">
        <v>0</v>
      </c>
      <c r="Q30" s="58">
        <v>0</v>
      </c>
    </row>
    <row r="31" spans="1:17" ht="12.4" customHeight="1" x14ac:dyDescent="0.15">
      <c r="A31" s="208" t="s">
        <v>24</v>
      </c>
      <c r="B31" s="47">
        <v>4422.8274210526315</v>
      </c>
      <c r="C31" s="58">
        <v>6.2507671500635145E-2</v>
      </c>
      <c r="D31" s="47">
        <v>1071.7980958083833</v>
      </c>
      <c r="E31" s="58">
        <v>1.4119093935835903E-2</v>
      </c>
      <c r="F31" s="151">
        <v>1623.0138486486487</v>
      </c>
      <c r="G31" s="58">
        <v>1.4934413424792393E-2</v>
      </c>
      <c r="H31" s="151">
        <v>2895.9477529411761</v>
      </c>
      <c r="I31" s="58">
        <v>5.7264968151589024E-3</v>
      </c>
      <c r="J31" s="47">
        <v>0</v>
      </c>
      <c r="K31" s="58" t="s">
        <v>645</v>
      </c>
      <c r="L31" s="47">
        <v>0</v>
      </c>
      <c r="M31" s="58">
        <v>0</v>
      </c>
      <c r="N31" s="151">
        <v>2947.9707664670659</v>
      </c>
      <c r="O31" s="58">
        <v>5.8266854431204846E-3</v>
      </c>
      <c r="P31" s="151">
        <v>30516.73820967742</v>
      </c>
      <c r="Q31" s="58">
        <v>2.0188578542202219E-2</v>
      </c>
    </row>
    <row r="32" spans="1:17" ht="12.4" customHeight="1" x14ac:dyDescent="0.15">
      <c r="A32" s="208" t="s">
        <v>25</v>
      </c>
      <c r="B32" s="47">
        <v>725.37726315789473</v>
      </c>
      <c r="C32" s="58">
        <v>1.0251732514743286E-2</v>
      </c>
      <c r="D32" s="47">
        <v>1127.7024131736528</v>
      </c>
      <c r="E32" s="58">
        <v>1.4855537032148453E-2</v>
      </c>
      <c r="F32" s="151">
        <v>3523.5934126126126</v>
      </c>
      <c r="G32" s="58">
        <v>3.2422890789654414E-2</v>
      </c>
      <c r="H32" s="151">
        <v>6399.9620764705887</v>
      </c>
      <c r="I32" s="58">
        <v>1.2655394908566578E-2</v>
      </c>
      <c r="J32" s="47">
        <v>0</v>
      </c>
      <c r="K32" s="58" t="s">
        <v>645</v>
      </c>
      <c r="L32" s="47">
        <v>0</v>
      </c>
      <c r="M32" s="58">
        <v>0</v>
      </c>
      <c r="N32" s="151">
        <v>6514.9314550898207</v>
      </c>
      <c r="O32" s="58">
        <v>1.2876808923649039E-2</v>
      </c>
      <c r="P32" s="151">
        <v>5017.0299193548381</v>
      </c>
      <c r="Q32" s="58">
        <v>3.3190540181438437E-3</v>
      </c>
    </row>
    <row r="33" spans="1:17" ht="12.4" customHeight="1" x14ac:dyDescent="0.15">
      <c r="A33" s="208" t="s">
        <v>26</v>
      </c>
      <c r="B33" s="47">
        <v>2831.7797368421052</v>
      </c>
      <c r="C33" s="58">
        <v>4.0021447979209979E-2</v>
      </c>
      <c r="D33" s="47">
        <v>6577.1753173652696</v>
      </c>
      <c r="E33" s="58">
        <v>8.6642956823225953E-2</v>
      </c>
      <c r="F33" s="151">
        <v>7856.2684576576576</v>
      </c>
      <c r="G33" s="58">
        <v>7.2290671592547179E-2</v>
      </c>
      <c r="H33" s="151">
        <v>14461.114870588235</v>
      </c>
      <c r="I33" s="58">
        <v>2.8595656867761408E-2</v>
      </c>
      <c r="J33" s="47">
        <v>0</v>
      </c>
      <c r="K33" s="58" t="s">
        <v>645</v>
      </c>
      <c r="L33" s="47">
        <v>32848.73333333333</v>
      </c>
      <c r="M33" s="58">
        <v>6.666415921336391E-2</v>
      </c>
      <c r="N33" s="151">
        <v>14130.798371257486</v>
      </c>
      <c r="O33" s="58">
        <v>2.7929624712035452E-2</v>
      </c>
      <c r="P33" s="151">
        <v>97522.143612903223</v>
      </c>
      <c r="Q33" s="58">
        <v>6.4516510329687457E-2</v>
      </c>
    </row>
    <row r="34" spans="1:17" ht="12.4" customHeight="1" x14ac:dyDescent="0.15">
      <c r="A34" s="208" t="s">
        <v>27</v>
      </c>
      <c r="B34" s="47">
        <v>0</v>
      </c>
      <c r="C34" s="58">
        <v>0</v>
      </c>
      <c r="D34" s="47">
        <v>0</v>
      </c>
      <c r="E34" s="58">
        <v>0</v>
      </c>
      <c r="F34" s="151">
        <v>0</v>
      </c>
      <c r="G34" s="58">
        <v>0</v>
      </c>
      <c r="H34" s="151">
        <v>0</v>
      </c>
      <c r="I34" s="58">
        <v>0</v>
      </c>
      <c r="J34" s="47">
        <v>0</v>
      </c>
      <c r="K34" s="58" t="s">
        <v>645</v>
      </c>
      <c r="L34" s="47">
        <v>0</v>
      </c>
      <c r="M34" s="58">
        <v>0</v>
      </c>
      <c r="N34" s="151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08" t="s">
        <v>28</v>
      </c>
      <c r="B35" s="47">
        <v>1143.1578947368421</v>
      </c>
      <c r="C35" s="58">
        <v>1.6156212159090223E-2</v>
      </c>
      <c r="D35" s="47">
        <v>353.77245508982037</v>
      </c>
      <c r="E35" s="58">
        <v>4.6603427873764961E-3</v>
      </c>
      <c r="F35" s="151">
        <v>651.27107387387389</v>
      </c>
      <c r="G35" s="58">
        <v>5.9927717048990558E-3</v>
      </c>
      <c r="H35" s="151">
        <v>0</v>
      </c>
      <c r="I35" s="58">
        <v>0</v>
      </c>
      <c r="J35" s="47">
        <v>0</v>
      </c>
      <c r="K35" s="58" t="s">
        <v>645</v>
      </c>
      <c r="L35" s="47">
        <v>0</v>
      </c>
      <c r="M35" s="58">
        <v>0</v>
      </c>
      <c r="N35" s="151">
        <v>0</v>
      </c>
      <c r="O35" s="58">
        <v>0</v>
      </c>
      <c r="P35" s="151">
        <v>725.80645161290329</v>
      </c>
      <c r="Q35" s="58">
        <v>4.80162737385133E-4</v>
      </c>
    </row>
    <row r="36" spans="1:17" ht="12.4" customHeight="1" x14ac:dyDescent="0.15">
      <c r="A36" s="208" t="s">
        <v>29</v>
      </c>
      <c r="B36" s="47">
        <v>178.94736842105263</v>
      </c>
      <c r="C36" s="58">
        <v>2.5290571519754491E-3</v>
      </c>
      <c r="D36" s="47">
        <v>45.155688622754489</v>
      </c>
      <c r="E36" s="58">
        <v>5.9484842517952183E-4</v>
      </c>
      <c r="F36" s="151">
        <v>4988.4050666666662</v>
      </c>
      <c r="G36" s="58">
        <v>4.59015822064354E-2</v>
      </c>
      <c r="H36" s="151">
        <v>14728.494847058824</v>
      </c>
      <c r="I36" s="58">
        <v>2.9124378624616663E-2</v>
      </c>
      <c r="J36" s="47">
        <v>0</v>
      </c>
      <c r="K36" s="58" t="s">
        <v>645</v>
      </c>
      <c r="L36" s="47">
        <v>0</v>
      </c>
      <c r="M36" s="58">
        <v>0</v>
      </c>
      <c r="N36" s="151">
        <v>14993.078586826347</v>
      </c>
      <c r="O36" s="58">
        <v>2.9633927765883934E-2</v>
      </c>
      <c r="P36" s="151">
        <v>39519.78012903226</v>
      </c>
      <c r="Q36" s="58">
        <v>2.6144608890491378E-2</v>
      </c>
    </row>
    <row r="37" spans="1:17" ht="12.4" customHeight="1" x14ac:dyDescent="0.15">
      <c r="A37" s="208" t="s">
        <v>30</v>
      </c>
      <c r="B37" s="47">
        <v>0</v>
      </c>
      <c r="C37" s="58">
        <v>0</v>
      </c>
      <c r="D37" s="47">
        <v>123.71856287425149</v>
      </c>
      <c r="E37" s="58">
        <v>1.6297789832428193E-3</v>
      </c>
      <c r="F37" s="151">
        <v>99.252902702702698</v>
      </c>
      <c r="G37" s="58">
        <v>9.1329096409561333E-4</v>
      </c>
      <c r="H37" s="151">
        <v>1114.6987529411765</v>
      </c>
      <c r="I37" s="58">
        <v>2.2042244553950375E-3</v>
      </c>
      <c r="J37" s="47">
        <v>0</v>
      </c>
      <c r="K37" s="58" t="s">
        <v>645</v>
      </c>
      <c r="L37" s="47">
        <v>0</v>
      </c>
      <c r="M37" s="58">
        <v>0</v>
      </c>
      <c r="N37" s="151">
        <v>1134.7232814371257</v>
      </c>
      <c r="O37" s="58">
        <v>2.24278873492468E-3</v>
      </c>
      <c r="P37" s="151">
        <v>7542.5138064516132</v>
      </c>
      <c r="Q37" s="58">
        <v>4.9898069492533299E-3</v>
      </c>
    </row>
    <row r="38" spans="1:17" ht="12.4" customHeight="1" x14ac:dyDescent="0.15">
      <c r="A38" s="208" t="s">
        <v>31</v>
      </c>
      <c r="B38" s="47">
        <v>0</v>
      </c>
      <c r="C38" s="58">
        <v>0</v>
      </c>
      <c r="D38" s="47">
        <v>3802.0342275449102</v>
      </c>
      <c r="E38" s="58">
        <v>5.0085252638447535E-2</v>
      </c>
      <c r="F38" s="151">
        <v>3657.3017423423421</v>
      </c>
      <c r="G38" s="58">
        <v>3.3653228704629612E-2</v>
      </c>
      <c r="H38" s="151">
        <v>15615.987288235294</v>
      </c>
      <c r="I38" s="58">
        <v>3.087932141759802E-2</v>
      </c>
      <c r="J38" s="47">
        <v>0</v>
      </c>
      <c r="K38" s="58" t="s">
        <v>645</v>
      </c>
      <c r="L38" s="47">
        <v>0</v>
      </c>
      <c r="M38" s="58">
        <v>0</v>
      </c>
      <c r="N38" s="151">
        <v>15896.514005988025</v>
      </c>
      <c r="O38" s="58">
        <v>3.1419574375920495E-2</v>
      </c>
      <c r="P38" s="151">
        <v>12314.331403225806</v>
      </c>
      <c r="Q38" s="58">
        <v>8.1466389042159481E-3</v>
      </c>
    </row>
    <row r="39" spans="1:17" ht="12.4" customHeight="1" x14ac:dyDescent="0.15">
      <c r="A39" s="208" t="s">
        <v>32</v>
      </c>
      <c r="B39" s="47">
        <v>10849.091</v>
      </c>
      <c r="C39" s="58">
        <v>0.15332983898049032</v>
      </c>
      <c r="D39" s="47">
        <v>21533.107586826347</v>
      </c>
      <c r="E39" s="58">
        <v>0.28366160561197357</v>
      </c>
      <c r="F39" s="151">
        <v>50571.63918018018</v>
      </c>
      <c r="G39" s="58">
        <v>0.46534277431771848</v>
      </c>
      <c r="H39" s="151">
        <v>238343.26143529412</v>
      </c>
      <c r="I39" s="58">
        <v>0.47130405793323071</v>
      </c>
      <c r="J39" s="47">
        <v>0</v>
      </c>
      <c r="K39" s="58" t="s">
        <v>645</v>
      </c>
      <c r="L39" s="47">
        <v>20561.033333333333</v>
      </c>
      <c r="M39" s="58">
        <v>4.1727149288088711E-2</v>
      </c>
      <c r="N39" s="151">
        <v>242255.51702994012</v>
      </c>
      <c r="O39" s="58">
        <v>0.47881977346933385</v>
      </c>
      <c r="P39" s="151">
        <v>621984.14158064523</v>
      </c>
      <c r="Q39" s="58">
        <v>0.41147830439896205</v>
      </c>
    </row>
    <row r="40" spans="1:17" ht="12.4" customHeight="1" x14ac:dyDescent="0.15">
      <c r="A40" s="208" t="s">
        <v>33</v>
      </c>
      <c r="B40" s="47">
        <v>52144.742736842105</v>
      </c>
      <c r="C40" s="58">
        <v>0.73695989899237568</v>
      </c>
      <c r="D40" s="47">
        <v>57443.535191616764</v>
      </c>
      <c r="E40" s="58">
        <v>0.75671964015313242</v>
      </c>
      <c r="F40" s="151">
        <v>96999.799954954957</v>
      </c>
      <c r="G40" s="58">
        <v>0.89255869002942656</v>
      </c>
      <c r="H40" s="151">
        <v>395847.80268235295</v>
      </c>
      <c r="I40" s="58">
        <v>0.78275624242389019</v>
      </c>
      <c r="J40" s="47">
        <v>0</v>
      </c>
      <c r="K40" s="58" t="s">
        <v>645</v>
      </c>
      <c r="L40" s="47">
        <v>157780.99</v>
      </c>
      <c r="M40" s="58">
        <v>0.32020525514536879</v>
      </c>
      <c r="N40" s="151">
        <v>400124.45201197604</v>
      </c>
      <c r="O40" s="58">
        <v>0.79084886000031773</v>
      </c>
      <c r="P40" s="151">
        <v>1083863.323612903</v>
      </c>
      <c r="Q40" s="58">
        <v>0.71703796413052934</v>
      </c>
    </row>
    <row r="41" spans="1:17" ht="12.4" customHeight="1" x14ac:dyDescent="0.15">
      <c r="A41" s="208" t="s">
        <v>34</v>
      </c>
      <c r="B41" s="47">
        <v>41304.25331578948</v>
      </c>
      <c r="C41" s="58">
        <v>0.58375162583845808</v>
      </c>
      <c r="D41" s="47">
        <v>44045.53625748503</v>
      </c>
      <c r="E41" s="58">
        <v>0.58022407980175938</v>
      </c>
      <c r="F41" s="151">
        <v>85232.69034954955</v>
      </c>
      <c r="G41" s="58">
        <v>0.78428180760584765</v>
      </c>
      <c r="H41" s="151">
        <v>337091.47039999999</v>
      </c>
      <c r="I41" s="58">
        <v>0.66657046201967218</v>
      </c>
      <c r="J41" s="47">
        <v>0</v>
      </c>
      <c r="K41" s="58" t="s">
        <v>645</v>
      </c>
      <c r="L41" s="47">
        <v>237561.46133333334</v>
      </c>
      <c r="M41" s="58">
        <v>0.48211402615072108</v>
      </c>
      <c r="N41" s="151">
        <v>338879.43463473051</v>
      </c>
      <c r="O41" s="58">
        <v>0.66979764223558946</v>
      </c>
      <c r="P41" s="151">
        <v>836700.56812903227</v>
      </c>
      <c r="Q41" s="58">
        <v>0.55352557733779972</v>
      </c>
    </row>
    <row r="42" spans="1:17" ht="12.4" customHeight="1" x14ac:dyDescent="0.15">
      <c r="A42" s="208" t="s">
        <v>35</v>
      </c>
      <c r="B42" s="47">
        <v>0</v>
      </c>
      <c r="C42" s="58">
        <v>0</v>
      </c>
      <c r="D42" s="47">
        <v>0</v>
      </c>
      <c r="E42" s="58">
        <v>0</v>
      </c>
      <c r="F42" s="151">
        <v>447.99949369369369</v>
      </c>
      <c r="G42" s="58">
        <v>4.1223367616302345E-3</v>
      </c>
      <c r="H42" s="151">
        <v>412.24955882352941</v>
      </c>
      <c r="I42" s="58">
        <v>8.1518935666432114E-4</v>
      </c>
      <c r="J42" s="47">
        <v>0</v>
      </c>
      <c r="K42" s="58" t="s">
        <v>645</v>
      </c>
      <c r="L42" s="47">
        <v>0</v>
      </c>
      <c r="M42" s="58">
        <v>0</v>
      </c>
      <c r="N42" s="151">
        <v>419.65523952095811</v>
      </c>
      <c r="O42" s="58">
        <v>8.2945160211897375E-4</v>
      </c>
      <c r="P42" s="151">
        <v>385.74851612903223</v>
      </c>
      <c r="Q42" s="58">
        <v>2.5519484297110425E-4</v>
      </c>
    </row>
    <row r="43" spans="1:17" ht="12.4" customHeight="1" x14ac:dyDescent="0.15">
      <c r="A43" s="208" t="s">
        <v>36</v>
      </c>
      <c r="B43" s="47">
        <v>0</v>
      </c>
      <c r="C43" s="58">
        <v>0</v>
      </c>
      <c r="D43" s="47">
        <v>33567.494065868268</v>
      </c>
      <c r="E43" s="58">
        <v>0.44219392044090738</v>
      </c>
      <c r="F43" s="151">
        <v>9445.777454054054</v>
      </c>
      <c r="G43" s="58">
        <v>8.6916784927547772E-2</v>
      </c>
      <c r="H43" s="151">
        <v>3044.2634470588232</v>
      </c>
      <c r="I43" s="58">
        <v>6.0197788155472703E-3</v>
      </c>
      <c r="J43" s="47">
        <v>0</v>
      </c>
      <c r="K43" s="58" t="s">
        <v>645</v>
      </c>
      <c r="L43" s="47">
        <v>0</v>
      </c>
      <c r="M43" s="58">
        <v>0</v>
      </c>
      <c r="N43" s="151">
        <v>3098.9508143712574</v>
      </c>
      <c r="O43" s="58">
        <v>6.1250985947472426E-3</v>
      </c>
      <c r="P43" s="151">
        <v>150475.52533870967</v>
      </c>
      <c r="Q43" s="58">
        <v>9.9548219770627736E-2</v>
      </c>
    </row>
    <row r="44" spans="1:17" ht="12.4" customHeight="1" x14ac:dyDescent="0.15">
      <c r="A44" s="208" t="s">
        <v>37</v>
      </c>
      <c r="B44" s="47">
        <v>32002.847263157892</v>
      </c>
      <c r="C44" s="58">
        <v>0.45229516627496485</v>
      </c>
      <c r="D44" s="47">
        <v>14029.874754491018</v>
      </c>
      <c r="E44" s="58">
        <v>0.18481943599392794</v>
      </c>
      <c r="F44" s="151">
        <v>36687.111475675672</v>
      </c>
      <c r="G44" s="58">
        <v>0.33758214114770363</v>
      </c>
      <c r="H44" s="151">
        <v>169858.14744117646</v>
      </c>
      <c r="I44" s="58">
        <v>0.33588041751195435</v>
      </c>
      <c r="J44" s="47">
        <v>0</v>
      </c>
      <c r="K44" s="58" t="s">
        <v>645</v>
      </c>
      <c r="L44" s="47">
        <v>118880.88666666667</v>
      </c>
      <c r="M44" s="58">
        <v>0.24126027252717624</v>
      </c>
      <c r="N44" s="151">
        <v>170773.90661676644</v>
      </c>
      <c r="O44" s="58">
        <v>0.33753585587323243</v>
      </c>
      <c r="P44" s="151">
        <v>448643.87112903228</v>
      </c>
      <c r="Q44" s="58">
        <v>0.29680373988638881</v>
      </c>
    </row>
    <row r="45" spans="1:17" ht="12.4" customHeight="1" x14ac:dyDescent="0.15">
      <c r="A45" s="208" t="s">
        <v>38</v>
      </c>
      <c r="B45" s="47">
        <v>33381.622894736844</v>
      </c>
      <c r="C45" s="58">
        <v>0.47178135600092658</v>
      </c>
      <c r="D45" s="47">
        <v>31691.495766467066</v>
      </c>
      <c r="E45" s="58">
        <v>0.41748087391068717</v>
      </c>
      <c r="F45" s="151">
        <v>44008.469221621628</v>
      </c>
      <c r="G45" s="58">
        <v>0.40495074893857469</v>
      </c>
      <c r="H45" s="151">
        <v>105558.34819411764</v>
      </c>
      <c r="I45" s="58">
        <v>0.20873289034069381</v>
      </c>
      <c r="J45" s="47">
        <v>0</v>
      </c>
      <c r="K45" s="58" t="s">
        <v>645</v>
      </c>
      <c r="L45" s="47">
        <v>22263.858</v>
      </c>
      <c r="M45" s="58">
        <v>4.5182910383628976E-2</v>
      </c>
      <c r="N45" s="151">
        <v>107054.6564011976</v>
      </c>
      <c r="O45" s="58">
        <v>0.21159429909092076</v>
      </c>
      <c r="P45" s="151">
        <v>285636.88440322579</v>
      </c>
      <c r="Q45" s="58">
        <v>0.18896523723153885</v>
      </c>
    </row>
    <row r="46" spans="1:17" ht="12.4" customHeight="1" x14ac:dyDescent="0.15">
      <c r="A46" s="208" t="s">
        <v>39</v>
      </c>
      <c r="B46" s="47">
        <v>7582.9355263157895</v>
      </c>
      <c r="C46" s="58">
        <v>0.10716937329122223</v>
      </c>
      <c r="D46" s="47">
        <v>8323.820880239522</v>
      </c>
      <c r="E46" s="58">
        <v>0.10965200383616397</v>
      </c>
      <c r="F46" s="151">
        <v>12711.883981981982</v>
      </c>
      <c r="G46" s="58">
        <v>0.11697037024852447</v>
      </c>
      <c r="H46" s="151">
        <v>34718.653058823525</v>
      </c>
      <c r="I46" s="58">
        <v>6.8653260738574612E-2</v>
      </c>
      <c r="J46" s="47">
        <v>0</v>
      </c>
      <c r="K46" s="58" t="s">
        <v>645</v>
      </c>
      <c r="L46" s="47">
        <v>11864.326999999999</v>
      </c>
      <c r="M46" s="58">
        <v>2.4077804646574264E-2</v>
      </c>
      <c r="N46" s="151">
        <v>35129.209814371257</v>
      </c>
      <c r="O46" s="58">
        <v>6.9433136102304352E-2</v>
      </c>
      <c r="P46" s="151">
        <v>66021.223403225813</v>
      </c>
      <c r="Q46" s="58">
        <v>4.3676838755513668E-2</v>
      </c>
    </row>
    <row r="47" spans="1:17" ht="12.4" customHeight="1" x14ac:dyDescent="0.15">
      <c r="A47" s="209" t="s">
        <v>40</v>
      </c>
      <c r="B47" s="47">
        <v>18626.735421052632</v>
      </c>
      <c r="C47" s="58">
        <v>0.26325102654611299</v>
      </c>
      <c r="D47" s="47">
        <v>14452.998982035928</v>
      </c>
      <c r="E47" s="58">
        <v>0.19039336893764033</v>
      </c>
      <c r="F47" s="151">
        <v>59127.850268468472</v>
      </c>
      <c r="G47" s="58">
        <v>0.54407407648663331</v>
      </c>
      <c r="H47" s="151">
        <v>552041.42465294118</v>
      </c>
      <c r="I47" s="58">
        <v>1.0916161926264778</v>
      </c>
      <c r="J47" s="47">
        <v>0</v>
      </c>
      <c r="K47" s="58" t="s">
        <v>645</v>
      </c>
      <c r="L47" s="47">
        <v>87977.748666666666</v>
      </c>
      <c r="M47" s="58">
        <v>0.17854456014583969</v>
      </c>
      <c r="N47" s="151">
        <v>560377.89787425147</v>
      </c>
      <c r="O47" s="58">
        <v>1.1075909494528009</v>
      </c>
      <c r="P47" s="151">
        <v>2143621.2457258063</v>
      </c>
      <c r="Q47" s="58">
        <v>1.4181288179201594</v>
      </c>
    </row>
    <row r="48" spans="1:17" ht="12.4" customHeight="1" x14ac:dyDescent="0.15">
      <c r="A48" s="208" t="s">
        <v>41</v>
      </c>
      <c r="B48" s="47">
        <v>12881.56742105263</v>
      </c>
      <c r="C48" s="58">
        <v>0.1820547600242573</v>
      </c>
      <c r="D48" s="47">
        <v>12817.203203592815</v>
      </c>
      <c r="E48" s="58">
        <v>0.16884457691607732</v>
      </c>
      <c r="F48" s="151">
        <v>21359.255987387391</v>
      </c>
      <c r="G48" s="58">
        <v>0.19654050372226387</v>
      </c>
      <c r="H48" s="151">
        <v>23390.593505882352</v>
      </c>
      <c r="I48" s="58">
        <v>4.6252961255973515E-2</v>
      </c>
      <c r="J48" s="47">
        <v>0</v>
      </c>
      <c r="K48" s="58" t="s">
        <v>645</v>
      </c>
      <c r="L48" s="47">
        <v>54332</v>
      </c>
      <c r="M48" s="58">
        <v>0.11026291521277802</v>
      </c>
      <c r="N48" s="151">
        <v>22834.759856287423</v>
      </c>
      <c r="O48" s="58">
        <v>4.5133067249250265E-2</v>
      </c>
      <c r="P48" s="151">
        <v>7303.1504032258063</v>
      </c>
      <c r="Q48" s="58">
        <v>4.8314542828264643E-3</v>
      </c>
    </row>
    <row r="49" spans="1:17" ht="12.4" customHeight="1" x14ac:dyDescent="0.15">
      <c r="A49" s="208" t="s">
        <v>42</v>
      </c>
      <c r="B49" s="47">
        <v>1002.6123157894737</v>
      </c>
      <c r="C49" s="58">
        <v>1.4169886208886671E-2</v>
      </c>
      <c r="D49" s="47">
        <v>1197.2002754491018</v>
      </c>
      <c r="E49" s="58">
        <v>1.5771051670254582E-2</v>
      </c>
      <c r="F49" s="151">
        <v>1782.3583747747748</v>
      </c>
      <c r="G49" s="58">
        <v>1.6400646773402819E-2</v>
      </c>
      <c r="H49" s="151">
        <v>3764.5759764705881</v>
      </c>
      <c r="I49" s="58">
        <v>7.444137180233317E-3</v>
      </c>
      <c r="J49" s="47">
        <v>0</v>
      </c>
      <c r="K49" s="58" t="s">
        <v>645</v>
      </c>
      <c r="L49" s="47">
        <v>6083.6383333333333</v>
      </c>
      <c r="M49" s="58">
        <v>1.2346309683677014E-2</v>
      </c>
      <c r="N49" s="151">
        <v>3722.9161736526944</v>
      </c>
      <c r="O49" s="58">
        <v>7.3583706194538046E-3</v>
      </c>
      <c r="P49" s="151">
        <v>26880.735274193547</v>
      </c>
      <c r="Q49" s="58">
        <v>1.778315335100614E-2</v>
      </c>
    </row>
    <row r="50" spans="1:17" ht="12.4" customHeight="1" x14ac:dyDescent="0.15">
      <c r="A50" s="208" t="s">
        <v>43</v>
      </c>
      <c r="B50" s="47">
        <v>47708.124631578947</v>
      </c>
      <c r="C50" s="58">
        <v>0.67425732421464279</v>
      </c>
      <c r="D50" s="47">
        <v>75501.482964071853</v>
      </c>
      <c r="E50" s="58">
        <v>0.99460200053875336</v>
      </c>
      <c r="F50" s="151">
        <v>138186.42929009008</v>
      </c>
      <c r="G50" s="58">
        <v>1.2715438419902259</v>
      </c>
      <c r="H50" s="151">
        <v>836851.65506470588</v>
      </c>
      <c r="I50" s="58">
        <v>1.6548048329329914</v>
      </c>
      <c r="J50" s="47">
        <v>0</v>
      </c>
      <c r="K50" s="58" t="s">
        <v>645</v>
      </c>
      <c r="L50" s="47">
        <v>413778.70600000001</v>
      </c>
      <c r="M50" s="58">
        <v>0.83973434396913438</v>
      </c>
      <c r="N50" s="151">
        <v>844451.76792215579</v>
      </c>
      <c r="O50" s="58">
        <v>1.6690649987231996</v>
      </c>
      <c r="P50" s="151">
        <v>5527695.0591451619</v>
      </c>
      <c r="Q50" s="58">
        <v>3.6568883965294168</v>
      </c>
    </row>
    <row r="51" spans="1:17" ht="12.4" customHeight="1" x14ac:dyDescent="0.15">
      <c r="A51" s="208" t="s">
        <v>44</v>
      </c>
      <c r="B51" s="47">
        <v>1789.3023684210525</v>
      </c>
      <c r="C51" s="58">
        <v>2.5288150319451645E-2</v>
      </c>
      <c r="D51" s="47">
        <v>701.40143712574854</v>
      </c>
      <c r="E51" s="58">
        <v>9.2397558982780965E-3</v>
      </c>
      <c r="F51" s="151">
        <v>1695.2575423423425</v>
      </c>
      <c r="G51" s="58">
        <v>1.5599174966940674E-2</v>
      </c>
      <c r="H51" s="151">
        <v>7150.8017176470585</v>
      </c>
      <c r="I51" s="58">
        <v>1.4140118108260104E-2</v>
      </c>
      <c r="J51" s="47">
        <v>0</v>
      </c>
      <c r="K51" s="58" t="s">
        <v>645</v>
      </c>
      <c r="L51" s="47">
        <v>0</v>
      </c>
      <c r="M51" s="58">
        <v>0</v>
      </c>
      <c r="N51" s="151">
        <v>7279.2592335329346</v>
      </c>
      <c r="O51" s="58">
        <v>1.4387508280333744E-2</v>
      </c>
      <c r="P51" s="151">
        <v>3953.7140161290322</v>
      </c>
      <c r="Q51" s="58">
        <v>2.6156093550887554E-3</v>
      </c>
    </row>
    <row r="52" spans="1:17" ht="12.4" customHeight="1" x14ac:dyDescent="0.15">
      <c r="A52" s="208" t="s">
        <v>45</v>
      </c>
      <c r="B52" s="47">
        <v>15</v>
      </c>
      <c r="C52" s="58">
        <v>2.1199449656264792E-4</v>
      </c>
      <c r="D52" s="47">
        <v>918.77563473053897</v>
      </c>
      <c r="E52" s="58">
        <v>1.2103286564372592E-2</v>
      </c>
      <c r="F52" s="151">
        <v>7462.2216234234238</v>
      </c>
      <c r="G52" s="58">
        <v>6.866478858724534E-2</v>
      </c>
      <c r="H52" s="151">
        <v>22981.52091764706</v>
      </c>
      <c r="I52" s="58">
        <v>4.5444054095504526E-2</v>
      </c>
      <c r="J52" s="47">
        <v>0</v>
      </c>
      <c r="K52" s="58" t="s">
        <v>645</v>
      </c>
      <c r="L52" s="47">
        <v>0</v>
      </c>
      <c r="M52" s="58">
        <v>0</v>
      </c>
      <c r="N52" s="151">
        <v>23394.362610778444</v>
      </c>
      <c r="O52" s="58">
        <v>4.6239126122225659E-2</v>
      </c>
      <c r="P52" s="151">
        <v>139790.67587096774</v>
      </c>
      <c r="Q52" s="58">
        <v>9.2479576942256586E-2</v>
      </c>
    </row>
    <row r="53" spans="1:17" ht="12.4" customHeight="1" x14ac:dyDescent="0.15">
      <c r="A53" s="208" t="s">
        <v>46</v>
      </c>
      <c r="B53" s="47">
        <v>6003.3376315789474</v>
      </c>
      <c r="C53" s="58">
        <v>8.4844969260145217E-2</v>
      </c>
      <c r="D53" s="47">
        <v>941.34658682634733</v>
      </c>
      <c r="E53" s="58">
        <v>1.2400619983892814E-2</v>
      </c>
      <c r="F53" s="151">
        <v>1208.7255765765765</v>
      </c>
      <c r="G53" s="58">
        <v>1.1122275692684477E-2</v>
      </c>
      <c r="H53" s="151">
        <v>5360.1863588235292</v>
      </c>
      <c r="I53" s="58">
        <v>1.0599324549721815E-2</v>
      </c>
      <c r="J53" s="47">
        <v>0</v>
      </c>
      <c r="K53" s="58" t="s">
        <v>645</v>
      </c>
      <c r="L53" s="47">
        <v>0</v>
      </c>
      <c r="M53" s="58">
        <v>0</v>
      </c>
      <c r="N53" s="151">
        <v>5456.4771317365276</v>
      </c>
      <c r="O53" s="58">
        <v>1.0784766333456864E-2</v>
      </c>
      <c r="P53" s="151">
        <v>25323.30437096774</v>
      </c>
      <c r="Q53" s="58">
        <v>1.6752823179485506E-2</v>
      </c>
    </row>
    <row r="54" spans="1:17" ht="12.4" customHeight="1" x14ac:dyDescent="0.15">
      <c r="A54" s="208" t="s">
        <v>47</v>
      </c>
      <c r="B54" s="47">
        <v>6287.1546842105272</v>
      </c>
      <c r="C54" s="58">
        <v>8.8856146139380296E-2</v>
      </c>
      <c r="D54" s="47">
        <v>3751.4390778443117</v>
      </c>
      <c r="E54" s="58">
        <v>4.9418748682045523E-2</v>
      </c>
      <c r="F54" s="151">
        <v>13639.766266666667</v>
      </c>
      <c r="G54" s="58">
        <v>0.12550842287238834</v>
      </c>
      <c r="H54" s="151">
        <v>45045.509970588239</v>
      </c>
      <c r="I54" s="58">
        <v>8.9073764926111146E-2</v>
      </c>
      <c r="J54" s="47">
        <v>0</v>
      </c>
      <c r="K54" s="58" t="s">
        <v>645</v>
      </c>
      <c r="L54" s="47">
        <v>83315</v>
      </c>
      <c r="M54" s="58">
        <v>0.16908184460267614</v>
      </c>
      <c r="N54" s="151">
        <v>44358.034101796402</v>
      </c>
      <c r="O54" s="58">
        <v>8.7673973747075362E-2</v>
      </c>
      <c r="P54" s="151">
        <v>33857.060967741934</v>
      </c>
      <c r="Q54" s="58">
        <v>2.2398394279852241E-2</v>
      </c>
    </row>
    <row r="55" spans="1:17" ht="12.4" customHeight="1" x14ac:dyDescent="0.15">
      <c r="A55" s="208" t="s">
        <v>48</v>
      </c>
      <c r="B55" s="47">
        <v>118.48421052631579</v>
      </c>
      <c r="C55" s="58">
        <v>1.6745333707432737E-3</v>
      </c>
      <c r="D55" s="47">
        <v>1488.9951017964072</v>
      </c>
      <c r="E55" s="58">
        <v>1.9614945944092781E-2</v>
      </c>
      <c r="F55" s="151">
        <v>9657.6888576576584</v>
      </c>
      <c r="G55" s="58">
        <v>8.8866720544843528E-2</v>
      </c>
      <c r="H55" s="151">
        <v>10654.026988235295</v>
      </c>
      <c r="I55" s="58">
        <v>2.1067455914832479E-2</v>
      </c>
      <c r="J55" s="47">
        <v>0</v>
      </c>
      <c r="K55" s="58" t="s">
        <v>645</v>
      </c>
      <c r="L55" s="47">
        <v>0</v>
      </c>
      <c r="M55" s="58">
        <v>0</v>
      </c>
      <c r="N55" s="151">
        <v>10845.416694610778</v>
      </c>
      <c r="O55" s="58">
        <v>2.1436044175837141E-2</v>
      </c>
      <c r="P55" s="151">
        <v>170320.97561290325</v>
      </c>
      <c r="Q55" s="58">
        <v>0.11267712721850402</v>
      </c>
    </row>
    <row r="56" spans="1:17" ht="12.4" customHeight="1" x14ac:dyDescent="0.15">
      <c r="A56" s="208" t="s">
        <v>49</v>
      </c>
      <c r="B56" s="47">
        <v>2749.0046842105262</v>
      </c>
      <c r="C56" s="58">
        <v>3.8851590938504765E-2</v>
      </c>
      <c r="D56" s="47">
        <v>1597.7548143712575</v>
      </c>
      <c r="E56" s="58">
        <v>2.1047667838528166E-2</v>
      </c>
      <c r="F56" s="151">
        <v>2101.3859189189188</v>
      </c>
      <c r="G56" s="58">
        <v>1.9336228156218407E-2</v>
      </c>
      <c r="H56" s="151">
        <v>24962.033617647059</v>
      </c>
      <c r="I56" s="58">
        <v>4.9360353917354979E-2</v>
      </c>
      <c r="J56" s="47">
        <v>0</v>
      </c>
      <c r="K56" s="58" t="s">
        <v>645</v>
      </c>
      <c r="L56" s="47">
        <v>0</v>
      </c>
      <c r="M56" s="58">
        <v>0</v>
      </c>
      <c r="N56" s="151">
        <v>25410.453383233533</v>
      </c>
      <c r="O56" s="58">
        <v>5.0223944048338166E-2</v>
      </c>
      <c r="P56" s="151">
        <v>228726.82745161289</v>
      </c>
      <c r="Q56" s="58">
        <v>0.1513159594248927</v>
      </c>
    </row>
    <row r="57" spans="1:17" ht="12.4" customHeight="1" x14ac:dyDescent="0.15">
      <c r="A57" s="208" t="s">
        <v>50</v>
      </c>
      <c r="B57" s="47">
        <v>4096.822631578947</v>
      </c>
      <c r="C57" s="58">
        <v>5.7900256752536093E-2</v>
      </c>
      <c r="D57" s="47">
        <v>7917.7825808383232</v>
      </c>
      <c r="E57" s="58">
        <v>0.10430314856835472</v>
      </c>
      <c r="F57" s="151">
        <v>14944.252279279279</v>
      </c>
      <c r="G57" s="58">
        <v>0.13751185305595487</v>
      </c>
      <c r="H57" s="151">
        <v>146386.12712941176</v>
      </c>
      <c r="I57" s="58">
        <v>0.28946644149178824</v>
      </c>
      <c r="J57" s="47">
        <v>0</v>
      </c>
      <c r="K57" s="58" t="s">
        <v>645</v>
      </c>
      <c r="L57" s="47">
        <v>43787.9</v>
      </c>
      <c r="M57" s="58">
        <v>8.8864417011072727E-2</v>
      </c>
      <c r="N57" s="151">
        <v>148229.20905389223</v>
      </c>
      <c r="O57" s="58">
        <v>0.29297609883514625</v>
      </c>
      <c r="P57" s="151">
        <v>703252.10412903223</v>
      </c>
      <c r="Q57" s="58">
        <v>0.46524173853795425</v>
      </c>
    </row>
    <row r="58" spans="1:17" ht="12.4" customHeight="1" x14ac:dyDescent="0.15">
      <c r="A58" s="208" t="s">
        <v>51</v>
      </c>
      <c r="B58" s="47">
        <v>258381.62615789473</v>
      </c>
      <c r="C58" s="58">
        <v>3.6516988505587467</v>
      </c>
      <c r="D58" s="47">
        <v>292267.0286467066</v>
      </c>
      <c r="E58" s="58">
        <v>3.8501147258506037</v>
      </c>
      <c r="F58" s="151">
        <v>127035.15163063063</v>
      </c>
      <c r="G58" s="58">
        <v>1.1689336326443962</v>
      </c>
      <c r="H58" s="151">
        <v>725582.95397058816</v>
      </c>
      <c r="I58" s="58">
        <v>1.4347801927110806</v>
      </c>
      <c r="J58" s="47">
        <v>0</v>
      </c>
      <c r="K58" s="58" t="s">
        <v>645</v>
      </c>
      <c r="L58" s="47">
        <v>67203.776666666672</v>
      </c>
      <c r="M58" s="58">
        <v>0.13638526703554327</v>
      </c>
      <c r="N58" s="151">
        <v>737410.12482035928</v>
      </c>
      <c r="O58" s="58">
        <v>1.4574964205122312</v>
      </c>
      <c r="P58" s="151">
        <v>2138744.3093387098</v>
      </c>
      <c r="Q58" s="58">
        <v>1.4149024438358873</v>
      </c>
    </row>
    <row r="59" spans="1:17" ht="6" customHeight="1" x14ac:dyDescent="0.15">
      <c r="A59" s="208"/>
      <c r="B59" s="47"/>
      <c r="C59" s="58"/>
      <c r="D59" s="47"/>
      <c r="E59" s="58"/>
      <c r="F59" s="151"/>
      <c r="G59" s="58"/>
      <c r="H59" s="151"/>
      <c r="I59" s="58"/>
      <c r="J59" s="47"/>
      <c r="K59" s="58"/>
      <c r="L59" s="47"/>
      <c r="M59" s="58"/>
      <c r="N59" s="151"/>
      <c r="O59" s="58"/>
      <c r="P59" s="151"/>
      <c r="Q59" s="58"/>
    </row>
    <row r="60" spans="1:17" ht="12.4" customHeight="1" x14ac:dyDescent="0.15">
      <c r="A60" s="209" t="s">
        <v>52</v>
      </c>
      <c r="B60" s="47">
        <v>7075655.3793684207</v>
      </c>
      <c r="C60" s="58">
        <v>100</v>
      </c>
      <c r="D60" s="47">
        <v>7591125.1860718569</v>
      </c>
      <c r="E60" s="58">
        <v>100</v>
      </c>
      <c r="F60" s="151">
        <v>10867610.280255856</v>
      </c>
      <c r="G60" s="58">
        <v>100</v>
      </c>
      <c r="H60" s="151">
        <v>50571018.31044706</v>
      </c>
      <c r="I60" s="58">
        <v>100</v>
      </c>
      <c r="J60" s="47">
        <v>0</v>
      </c>
      <c r="K60" s="58" t="s">
        <v>645</v>
      </c>
      <c r="L60" s="47">
        <v>49274953.319666661</v>
      </c>
      <c r="M60" s="58">
        <v>100</v>
      </c>
      <c r="N60" s="151">
        <v>50594300.915071853</v>
      </c>
      <c r="O60" s="58">
        <v>100</v>
      </c>
      <c r="P60" s="151">
        <v>151158429.23703226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6">
    <mergeCell ref="P6:Q6"/>
    <mergeCell ref="A2:H2"/>
    <mergeCell ref="I2:Q2"/>
    <mergeCell ref="P3:Q3"/>
    <mergeCell ref="A4:A7"/>
    <mergeCell ref="B4:H4"/>
    <mergeCell ref="I4:Q4"/>
    <mergeCell ref="B5:G5"/>
    <mergeCell ref="I5:O5"/>
    <mergeCell ref="P5:Q5"/>
    <mergeCell ref="B6:C6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pageSetUpPr fitToPage="1"/>
  </sheetPr>
  <dimension ref="A1:Q63"/>
  <sheetViews>
    <sheetView view="pageBreakPreview" topLeftCell="A13" zoomScale="130" zoomScaleNormal="100" zoomScaleSheetLayoutView="130" workbookViewId="0">
      <selection activeCell="H8" sqref="H8:Q60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8.10937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608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601</v>
      </c>
      <c r="C4" s="302"/>
      <c r="D4" s="302"/>
      <c r="E4" s="302"/>
      <c r="F4" s="302"/>
      <c r="G4" s="335"/>
      <c r="H4" s="215"/>
      <c r="I4" s="333" t="s">
        <v>609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6" t="s">
        <v>530</v>
      </c>
      <c r="C5" s="287"/>
      <c r="D5" s="302"/>
      <c r="E5" s="302"/>
      <c r="F5" s="302"/>
      <c r="G5" s="335"/>
      <c r="H5" s="346" t="s">
        <v>610</v>
      </c>
      <c r="I5" s="348" t="s">
        <v>611</v>
      </c>
      <c r="J5" s="286" t="s">
        <v>461</v>
      </c>
      <c r="K5" s="299"/>
      <c r="L5" s="299"/>
      <c r="M5" s="299"/>
      <c r="N5" s="299"/>
      <c r="O5" s="299"/>
      <c r="P5" s="299"/>
      <c r="Q5" s="299"/>
    </row>
    <row r="6" spans="1:17" ht="9.9499999999999993" customHeight="1" x14ac:dyDescent="0.15">
      <c r="A6" s="325"/>
      <c r="B6" s="286" t="s">
        <v>467</v>
      </c>
      <c r="C6" s="288"/>
      <c r="D6" s="286" t="s">
        <v>124</v>
      </c>
      <c r="E6" s="288"/>
      <c r="F6" s="286" t="s">
        <v>473</v>
      </c>
      <c r="G6" s="288"/>
      <c r="H6" s="347"/>
      <c r="I6" s="349"/>
      <c r="J6" s="333" t="s">
        <v>465</v>
      </c>
      <c r="K6" s="318"/>
      <c r="L6" s="317" t="s">
        <v>467</v>
      </c>
      <c r="M6" s="336"/>
      <c r="N6" s="317" t="s">
        <v>124</v>
      </c>
      <c r="O6" s="336"/>
      <c r="P6" s="317" t="s">
        <v>473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47">
        <v>0</v>
      </c>
      <c r="C8" s="58" t="s">
        <v>645</v>
      </c>
      <c r="D8" s="47">
        <v>14674155.807</v>
      </c>
      <c r="E8" s="58">
        <v>16.68575018132621</v>
      </c>
      <c r="F8" s="151">
        <v>46771914.125754096</v>
      </c>
      <c r="G8" s="58">
        <v>30.731625797309846</v>
      </c>
      <c r="H8" s="151">
        <v>1922270.8578230087</v>
      </c>
      <c r="I8" s="58">
        <v>23.546960542251981</v>
      </c>
      <c r="J8" s="151">
        <v>236111.41372972974</v>
      </c>
      <c r="K8" s="58">
        <v>14.471281164245852</v>
      </c>
      <c r="L8" s="151">
        <v>282689.86949999997</v>
      </c>
      <c r="M8" s="58">
        <v>33.701269146701073</v>
      </c>
      <c r="N8" s="151">
        <v>159220.98754545453</v>
      </c>
      <c r="O8" s="58">
        <v>11.652150234466328</v>
      </c>
      <c r="P8" s="151">
        <v>263466.43992105266</v>
      </c>
      <c r="Q8" s="58">
        <v>12.68397303977007</v>
      </c>
    </row>
    <row r="9" spans="1:17" ht="6" customHeight="1" x14ac:dyDescent="0.15">
      <c r="A9" s="208"/>
      <c r="B9" s="47"/>
      <c r="C9" s="58"/>
      <c r="D9" s="47"/>
      <c r="E9" s="58"/>
      <c r="F9" s="151"/>
      <c r="G9" s="58"/>
      <c r="H9" s="151"/>
      <c r="I9" s="58"/>
      <c r="J9" s="151"/>
      <c r="K9" s="58"/>
      <c r="L9" s="151"/>
      <c r="M9" s="58"/>
      <c r="N9" s="151"/>
      <c r="O9" s="58"/>
      <c r="P9" s="151"/>
      <c r="Q9" s="58"/>
    </row>
    <row r="10" spans="1:17" ht="12.4" customHeight="1" x14ac:dyDescent="0.15">
      <c r="A10" s="208" t="s">
        <v>9</v>
      </c>
      <c r="B10" s="47">
        <v>0</v>
      </c>
      <c r="C10" s="58" t="s">
        <v>645</v>
      </c>
      <c r="D10" s="47">
        <v>4222610.2060000002</v>
      </c>
      <c r="E10" s="58">
        <v>4.8014631940069874</v>
      </c>
      <c r="F10" s="151">
        <v>4136235.8112950819</v>
      </c>
      <c r="G10" s="58">
        <v>2.717726087078403</v>
      </c>
      <c r="H10" s="151">
        <v>720748.9222123893</v>
      </c>
      <c r="I10" s="58">
        <v>8.8288527931105971</v>
      </c>
      <c r="J10" s="151">
        <v>280062.91163513513</v>
      </c>
      <c r="K10" s="58">
        <v>17.165070819442001</v>
      </c>
      <c r="L10" s="151">
        <v>110127.00957142857</v>
      </c>
      <c r="M10" s="58">
        <v>13.12894585310932</v>
      </c>
      <c r="N10" s="151">
        <v>249308.47440909091</v>
      </c>
      <c r="O10" s="58">
        <v>18.24495528713522</v>
      </c>
      <c r="P10" s="151">
        <v>360476.07605263154</v>
      </c>
      <c r="Q10" s="58">
        <v>17.354274159182314</v>
      </c>
    </row>
    <row r="11" spans="1:17" ht="12.4" customHeight="1" x14ac:dyDescent="0.15">
      <c r="A11" s="208" t="s">
        <v>10</v>
      </c>
      <c r="B11" s="47">
        <v>0</v>
      </c>
      <c r="C11" s="58" t="s">
        <v>645</v>
      </c>
      <c r="D11" s="47">
        <v>2853218.4040000001</v>
      </c>
      <c r="E11" s="58">
        <v>3.2443494622836044</v>
      </c>
      <c r="F11" s="151">
        <v>3284034.4593278691</v>
      </c>
      <c r="G11" s="58">
        <v>2.1577846448230575</v>
      </c>
      <c r="H11" s="151">
        <v>533061.77432743367</v>
      </c>
      <c r="I11" s="58">
        <v>6.529768953000807</v>
      </c>
      <c r="J11" s="151">
        <v>197507.84144594596</v>
      </c>
      <c r="K11" s="58">
        <v>12.105266156168407</v>
      </c>
      <c r="L11" s="151">
        <v>61928.902571428574</v>
      </c>
      <c r="M11" s="58">
        <v>7.3829409494263576</v>
      </c>
      <c r="N11" s="151">
        <v>224928.80795454548</v>
      </c>
      <c r="O11" s="58">
        <v>16.460796423571807</v>
      </c>
      <c r="P11" s="151">
        <v>231582.68042105265</v>
      </c>
      <c r="Q11" s="58">
        <v>11.149004312725765</v>
      </c>
    </row>
    <row r="12" spans="1:17" ht="12.4" customHeight="1" x14ac:dyDescent="0.15">
      <c r="A12" s="209" t="s">
        <v>11</v>
      </c>
      <c r="B12" s="47">
        <v>0</v>
      </c>
      <c r="C12" s="58" t="s">
        <v>645</v>
      </c>
      <c r="D12" s="47">
        <v>2853218.4040000001</v>
      </c>
      <c r="E12" s="58">
        <v>3.2443494622836044</v>
      </c>
      <c r="F12" s="151">
        <v>2893241.6757213115</v>
      </c>
      <c r="G12" s="58">
        <v>1.9010130797809313</v>
      </c>
      <c r="H12" s="151">
        <v>489705.09586725663</v>
      </c>
      <c r="I12" s="58">
        <v>5.9986689819482919</v>
      </c>
      <c r="J12" s="151">
        <v>180453.58991891891</v>
      </c>
      <c r="K12" s="58">
        <v>11.06001016877307</v>
      </c>
      <c r="L12" s="151">
        <v>57234.754000000001</v>
      </c>
      <c r="M12" s="58">
        <v>6.8233214459042584</v>
      </c>
      <c r="N12" s="151">
        <v>178712.15909090909</v>
      </c>
      <c r="O12" s="58">
        <v>13.078558037825513</v>
      </c>
      <c r="P12" s="151">
        <v>226858.19994736841</v>
      </c>
      <c r="Q12" s="58">
        <v>10.921555295032706</v>
      </c>
    </row>
    <row r="13" spans="1:17" ht="12.4" customHeight="1" x14ac:dyDescent="0.15">
      <c r="A13" s="209" t="s">
        <v>12</v>
      </c>
      <c r="B13" s="47">
        <v>0</v>
      </c>
      <c r="C13" s="58" t="s">
        <v>645</v>
      </c>
      <c r="D13" s="47">
        <v>0</v>
      </c>
      <c r="E13" s="58">
        <v>0</v>
      </c>
      <c r="F13" s="151">
        <v>19327.789393442625</v>
      </c>
      <c r="G13" s="58">
        <v>1.2699381717230852E-2</v>
      </c>
      <c r="H13" s="151">
        <v>4992.3054159292042</v>
      </c>
      <c r="I13" s="58">
        <v>6.1153514430784491E-2</v>
      </c>
      <c r="J13" s="151">
        <v>1420.3166216216216</v>
      </c>
      <c r="K13" s="58">
        <v>8.7051281634633937E-2</v>
      </c>
      <c r="L13" s="151">
        <v>1034.5501428571429</v>
      </c>
      <c r="M13" s="58">
        <v>0.12333534580441208</v>
      </c>
      <c r="N13" s="151">
        <v>4119.0785454545457</v>
      </c>
      <c r="O13" s="58">
        <v>0.30144343895305536</v>
      </c>
      <c r="P13" s="151">
        <v>0</v>
      </c>
      <c r="Q13" s="58">
        <v>0</v>
      </c>
    </row>
    <row r="14" spans="1:17" ht="12.4" customHeight="1" x14ac:dyDescent="0.15">
      <c r="A14" s="209" t="s">
        <v>13</v>
      </c>
      <c r="B14" s="47">
        <v>0</v>
      </c>
      <c r="C14" s="58" t="s">
        <v>645</v>
      </c>
      <c r="D14" s="47">
        <v>0</v>
      </c>
      <c r="E14" s="58">
        <v>0</v>
      </c>
      <c r="F14" s="151">
        <v>162061.94324590164</v>
      </c>
      <c r="G14" s="58">
        <v>0.10648328358824927</v>
      </c>
      <c r="H14" s="151">
        <v>4075.9364955752212</v>
      </c>
      <c r="I14" s="58">
        <v>4.9928403920521516E-2</v>
      </c>
      <c r="J14" s="151">
        <v>842.19528378378379</v>
      </c>
      <c r="K14" s="58">
        <v>5.1618193946302932E-2</v>
      </c>
      <c r="L14" s="151">
        <v>1543.4794999999999</v>
      </c>
      <c r="M14" s="58">
        <v>0.18400807267667441</v>
      </c>
      <c r="N14" s="151">
        <v>22.727272727272727</v>
      </c>
      <c r="O14" s="58">
        <v>1.6632329714841745E-3</v>
      </c>
      <c r="P14" s="151">
        <v>1058.2562631578949</v>
      </c>
      <c r="Q14" s="58">
        <v>5.094726263840172E-2</v>
      </c>
    </row>
    <row r="15" spans="1:17" ht="12.4" customHeight="1" x14ac:dyDescent="0.15">
      <c r="A15" s="209" t="s">
        <v>14</v>
      </c>
      <c r="B15" s="47">
        <v>0</v>
      </c>
      <c r="C15" s="58" t="s">
        <v>645</v>
      </c>
      <c r="D15" s="47">
        <v>0</v>
      </c>
      <c r="E15" s="58">
        <v>0</v>
      </c>
      <c r="F15" s="151">
        <v>209403.05096721312</v>
      </c>
      <c r="G15" s="58">
        <v>0.13758889973664595</v>
      </c>
      <c r="H15" s="151">
        <v>34288.436548672566</v>
      </c>
      <c r="I15" s="58">
        <v>0.42001805270120951</v>
      </c>
      <c r="J15" s="151">
        <v>14791.739621621622</v>
      </c>
      <c r="K15" s="58">
        <v>0.90658651181439887</v>
      </c>
      <c r="L15" s="151">
        <v>2116.1189285714286</v>
      </c>
      <c r="M15" s="58">
        <v>0.25227608504101146</v>
      </c>
      <c r="N15" s="151">
        <v>42074.843045454545</v>
      </c>
      <c r="O15" s="58">
        <v>3.0791317138217518</v>
      </c>
      <c r="P15" s="151">
        <v>3666.2242105263158</v>
      </c>
      <c r="Q15" s="58">
        <v>0.17650175505465684</v>
      </c>
    </row>
    <row r="16" spans="1:17" ht="12.4" customHeight="1" x14ac:dyDescent="0.15">
      <c r="A16" s="208" t="s">
        <v>15</v>
      </c>
      <c r="B16" s="47">
        <v>0</v>
      </c>
      <c r="C16" s="58" t="s">
        <v>645</v>
      </c>
      <c r="D16" s="47">
        <v>1369391.8019999999</v>
      </c>
      <c r="E16" s="58">
        <v>1.5571137317233832</v>
      </c>
      <c r="F16" s="151">
        <v>852201.35196721321</v>
      </c>
      <c r="G16" s="58">
        <v>0.55994144225534592</v>
      </c>
      <c r="H16" s="151">
        <v>187687.14788495578</v>
      </c>
      <c r="I16" s="58">
        <v>2.2990838401097919</v>
      </c>
      <c r="J16" s="151">
        <v>82555.070189189195</v>
      </c>
      <c r="K16" s="58">
        <v>5.0598046632735958</v>
      </c>
      <c r="L16" s="151">
        <v>48198.107000000004</v>
      </c>
      <c r="M16" s="58">
        <v>5.746004903682965</v>
      </c>
      <c r="N16" s="151">
        <v>24379.666454545451</v>
      </c>
      <c r="O16" s="58">
        <v>1.784158863563414</v>
      </c>
      <c r="P16" s="151">
        <v>128893.39563157895</v>
      </c>
      <c r="Q16" s="58">
        <v>6.2052698464565514</v>
      </c>
    </row>
    <row r="17" spans="1:17" ht="12.4" customHeight="1" x14ac:dyDescent="0.15">
      <c r="A17" s="209" t="s">
        <v>11</v>
      </c>
      <c r="B17" s="47">
        <v>0</v>
      </c>
      <c r="C17" s="58" t="s">
        <v>645</v>
      </c>
      <c r="D17" s="47">
        <v>1369391.8019999999</v>
      </c>
      <c r="E17" s="58">
        <v>1.5571137317233832</v>
      </c>
      <c r="F17" s="151">
        <v>707700.41586885252</v>
      </c>
      <c r="G17" s="58">
        <v>0.46499667083555529</v>
      </c>
      <c r="H17" s="151">
        <v>158492.80990265484</v>
      </c>
      <c r="I17" s="58">
        <v>1.9414662225254837</v>
      </c>
      <c r="J17" s="151">
        <v>76978.22144594595</v>
      </c>
      <c r="K17" s="58">
        <v>4.7179993057980614</v>
      </c>
      <c r="L17" s="151">
        <v>33172.845571428574</v>
      </c>
      <c r="M17" s="58">
        <v>3.9547472958335543</v>
      </c>
      <c r="N17" s="151">
        <v>22802.283136363636</v>
      </c>
      <c r="O17" s="58">
        <v>1.6687224020507734</v>
      </c>
      <c r="P17" s="151">
        <v>124482.06105263157</v>
      </c>
      <c r="Q17" s="58">
        <v>5.9928965024908445</v>
      </c>
    </row>
    <row r="18" spans="1:17" ht="12.4" customHeight="1" x14ac:dyDescent="0.15">
      <c r="A18" s="209" t="s">
        <v>12</v>
      </c>
      <c r="B18" s="47">
        <v>0</v>
      </c>
      <c r="C18" s="58" t="s">
        <v>645</v>
      </c>
      <c r="D18" s="47">
        <v>0</v>
      </c>
      <c r="E18" s="58">
        <v>0</v>
      </c>
      <c r="F18" s="151">
        <v>405.42642622950819</v>
      </c>
      <c r="G18" s="58">
        <v>2.6638664361109277E-4</v>
      </c>
      <c r="H18" s="151">
        <v>1577.507274336283</v>
      </c>
      <c r="I18" s="58">
        <v>1.9323760433001404E-2</v>
      </c>
      <c r="J18" s="151">
        <v>508.69895945945945</v>
      </c>
      <c r="K18" s="58">
        <v>3.1178186407895027E-2</v>
      </c>
      <c r="L18" s="151">
        <v>187.82142857142858</v>
      </c>
      <c r="M18" s="58">
        <v>2.239139494810799E-2</v>
      </c>
      <c r="N18" s="151">
        <v>1337.6937727272727</v>
      </c>
      <c r="O18" s="58">
        <v>9.7895441096158567E-2</v>
      </c>
      <c r="P18" s="151">
        <v>146.97263157894736</v>
      </c>
      <c r="Q18" s="58">
        <v>7.0756522048501949E-3</v>
      </c>
    </row>
    <row r="19" spans="1:17" ht="12.4" customHeight="1" x14ac:dyDescent="0.15">
      <c r="A19" s="209" t="s">
        <v>13</v>
      </c>
      <c r="B19" s="47">
        <v>0</v>
      </c>
      <c r="C19" s="58" t="s">
        <v>645</v>
      </c>
      <c r="D19" s="47">
        <v>0</v>
      </c>
      <c r="E19" s="58">
        <v>0</v>
      </c>
      <c r="F19" s="151">
        <v>56175.138557377046</v>
      </c>
      <c r="G19" s="58">
        <v>3.6910042480103648E-2</v>
      </c>
      <c r="H19" s="151">
        <v>17533.826858407079</v>
      </c>
      <c r="I19" s="58">
        <v>0.21478155771303067</v>
      </c>
      <c r="J19" s="151">
        <v>2526.9342702702702</v>
      </c>
      <c r="K19" s="58">
        <v>0.15487593645306727</v>
      </c>
      <c r="L19" s="151">
        <v>11455.489</v>
      </c>
      <c r="M19" s="58">
        <v>1.3656821826651047</v>
      </c>
      <c r="N19" s="151">
        <v>45.454545454545453</v>
      </c>
      <c r="O19" s="58">
        <v>3.326465942968349E-3</v>
      </c>
      <c r="P19" s="151">
        <v>674.11289473684212</v>
      </c>
      <c r="Q19" s="58">
        <v>3.2453582267121341E-2</v>
      </c>
    </row>
    <row r="20" spans="1:17" ht="12.4" customHeight="1" x14ac:dyDescent="0.15">
      <c r="A20" s="208" t="s">
        <v>14</v>
      </c>
      <c r="B20" s="47">
        <v>0</v>
      </c>
      <c r="C20" s="58" t="s">
        <v>645</v>
      </c>
      <c r="D20" s="47">
        <v>0</v>
      </c>
      <c r="E20" s="58">
        <v>0</v>
      </c>
      <c r="F20" s="151">
        <v>87920.371114754089</v>
      </c>
      <c r="G20" s="58">
        <v>5.7768342296075949E-2</v>
      </c>
      <c r="H20" s="151">
        <v>10083.003849557523</v>
      </c>
      <c r="I20" s="58">
        <v>0.12351229943827532</v>
      </c>
      <c r="J20" s="151">
        <v>2541.2155135135135</v>
      </c>
      <c r="K20" s="58">
        <v>0.15575123461457219</v>
      </c>
      <c r="L20" s="151">
        <v>3381.951</v>
      </c>
      <c r="M20" s="58">
        <v>0.40318403023619803</v>
      </c>
      <c r="N20" s="151">
        <v>194.23500000000001</v>
      </c>
      <c r="O20" s="58">
        <v>1.4214554473514064E-2</v>
      </c>
      <c r="P20" s="151">
        <v>3590.2490526315787</v>
      </c>
      <c r="Q20" s="58">
        <v>0.17284410949373499</v>
      </c>
    </row>
    <row r="21" spans="1:17" ht="6" customHeight="1" x14ac:dyDescent="0.15">
      <c r="A21" s="208"/>
      <c r="B21" s="47"/>
      <c r="C21" s="58"/>
      <c r="D21" s="47"/>
      <c r="E21" s="58"/>
      <c r="F21" s="151"/>
      <c r="G21" s="58"/>
      <c r="H21" s="151"/>
      <c r="I21" s="58"/>
      <c r="J21" s="151"/>
      <c r="K21" s="58"/>
      <c r="L21" s="151"/>
      <c r="M21" s="58"/>
      <c r="N21" s="151"/>
      <c r="O21" s="58"/>
      <c r="P21" s="151"/>
      <c r="Q21" s="58"/>
    </row>
    <row r="22" spans="1:17" ht="12.4" customHeight="1" x14ac:dyDescent="0.15">
      <c r="A22" s="209" t="s">
        <v>16</v>
      </c>
      <c r="B22" s="47">
        <v>0</v>
      </c>
      <c r="C22" s="58" t="s">
        <v>645</v>
      </c>
      <c r="D22" s="47">
        <v>31714111.987</v>
      </c>
      <c r="E22" s="58">
        <v>36.061614500866462</v>
      </c>
      <c r="F22" s="151">
        <v>85562975.984967202</v>
      </c>
      <c r="G22" s="58">
        <v>56.219408788881296</v>
      </c>
      <c r="H22" s="151">
        <v>4609856.401053098</v>
      </c>
      <c r="I22" s="58">
        <v>56.468684597329258</v>
      </c>
      <c r="J22" s="151">
        <v>837429.70258108107</v>
      </c>
      <c r="K22" s="58">
        <v>51.326111219737669</v>
      </c>
      <c r="L22" s="151">
        <v>350146.20121428574</v>
      </c>
      <c r="M22" s="58">
        <v>41.743170311299735</v>
      </c>
      <c r="N22" s="151">
        <v>798535.96118181816</v>
      </c>
      <c r="O22" s="58">
        <v>58.43865894034991</v>
      </c>
      <c r="P22" s="151">
        <v>1039472.6323157895</v>
      </c>
      <c r="Q22" s="58">
        <v>50.042968841963557</v>
      </c>
    </row>
    <row r="23" spans="1:17" ht="6" customHeight="1" x14ac:dyDescent="0.15">
      <c r="A23" s="208"/>
      <c r="B23" s="47"/>
      <c r="C23" s="58"/>
      <c r="D23" s="47"/>
      <c r="E23" s="58"/>
      <c r="F23" s="151"/>
      <c r="G23" s="58"/>
      <c r="H23" s="151"/>
      <c r="I23" s="58"/>
      <c r="J23" s="151"/>
      <c r="K23" s="58"/>
      <c r="L23" s="151"/>
      <c r="M23" s="58"/>
      <c r="N23" s="151"/>
      <c r="O23" s="58"/>
      <c r="P23" s="151"/>
      <c r="Q23" s="58"/>
    </row>
    <row r="24" spans="1:17" ht="12.4" customHeight="1" x14ac:dyDescent="0.15">
      <c r="A24" s="208" t="s">
        <v>17</v>
      </c>
      <c r="B24" s="47">
        <v>0</v>
      </c>
      <c r="C24" s="58" t="s">
        <v>645</v>
      </c>
      <c r="D24" s="47">
        <v>37333359.733000003</v>
      </c>
      <c r="E24" s="58">
        <v>42.451172123800355</v>
      </c>
      <c r="F24" s="151">
        <v>15723601.536393441</v>
      </c>
      <c r="G24" s="58">
        <v>10.331239326730435</v>
      </c>
      <c r="H24" s="151">
        <v>910686.39155752223</v>
      </c>
      <c r="I24" s="58">
        <v>11.155502067308166</v>
      </c>
      <c r="J24" s="151">
        <v>277982.08422972972</v>
      </c>
      <c r="K24" s="58">
        <v>17.037536796574482</v>
      </c>
      <c r="L24" s="151">
        <v>95847.672714285713</v>
      </c>
      <c r="M24" s="58">
        <v>11.426614688889867</v>
      </c>
      <c r="N24" s="151">
        <v>159386.12736363636</v>
      </c>
      <c r="O24" s="58">
        <v>11.664235538048546</v>
      </c>
      <c r="P24" s="151">
        <v>413745.05297368421</v>
      </c>
      <c r="Q24" s="58">
        <v>19.918783959084067</v>
      </c>
    </row>
    <row r="25" spans="1:17" ht="12.4" customHeight="1" x14ac:dyDescent="0.15">
      <c r="A25" s="208" t="s">
        <v>18</v>
      </c>
      <c r="B25" s="47">
        <v>0</v>
      </c>
      <c r="C25" s="58" t="s">
        <v>645</v>
      </c>
      <c r="D25" s="47">
        <v>107044.93799999999</v>
      </c>
      <c r="E25" s="58">
        <v>0.1217191037859581</v>
      </c>
      <c r="F25" s="151">
        <v>104906.30837704918</v>
      </c>
      <c r="G25" s="58">
        <v>6.8929003079766252E-2</v>
      </c>
      <c r="H25" s="151">
        <v>3065.2016814159292</v>
      </c>
      <c r="I25" s="58">
        <v>3.7547353304874832E-2</v>
      </c>
      <c r="J25" s="151">
        <v>676.80152702702696</v>
      </c>
      <c r="K25" s="58">
        <v>4.1481201756769712E-2</v>
      </c>
      <c r="L25" s="151">
        <v>266.18071428571426</v>
      </c>
      <c r="M25" s="58">
        <v>3.1733107060647595E-2</v>
      </c>
      <c r="N25" s="151">
        <v>54.545454545454547</v>
      </c>
      <c r="O25" s="58">
        <v>3.9917591315620201E-3</v>
      </c>
      <c r="P25" s="151">
        <v>1188.3363947368421</v>
      </c>
      <c r="Q25" s="58">
        <v>5.7209665100178296E-2</v>
      </c>
    </row>
    <row r="26" spans="1:17" ht="12.4" customHeight="1" x14ac:dyDescent="0.15">
      <c r="A26" s="208" t="s">
        <v>19</v>
      </c>
      <c r="B26" s="47">
        <v>0</v>
      </c>
      <c r="C26" s="58" t="s">
        <v>645</v>
      </c>
      <c r="D26" s="47">
        <v>42742.370999999999</v>
      </c>
      <c r="E26" s="58">
        <v>4.8601673175866812E-2</v>
      </c>
      <c r="F26" s="151">
        <v>338348.4001147541</v>
      </c>
      <c r="G26" s="58">
        <v>0.2223128263147055</v>
      </c>
      <c r="H26" s="151">
        <v>15473.757796460177</v>
      </c>
      <c r="I26" s="58">
        <v>0.18954663063781402</v>
      </c>
      <c r="J26" s="151">
        <v>5212.3662297297296</v>
      </c>
      <c r="K26" s="58">
        <v>0.31946620474595616</v>
      </c>
      <c r="L26" s="151">
        <v>388.97949999999997</v>
      </c>
      <c r="M26" s="58">
        <v>4.6372736473491535E-2</v>
      </c>
      <c r="N26" s="151">
        <v>3700.3102272727269</v>
      </c>
      <c r="O26" s="58">
        <v>0.27079703088768436</v>
      </c>
      <c r="P26" s="151">
        <v>7864.8042894736845</v>
      </c>
      <c r="Q26" s="58">
        <v>0.37863253323893642</v>
      </c>
    </row>
    <row r="27" spans="1:17" ht="12.4" customHeight="1" x14ac:dyDescent="0.15">
      <c r="A27" s="208" t="s">
        <v>20</v>
      </c>
      <c r="B27" s="47">
        <v>0</v>
      </c>
      <c r="C27" s="58" t="s">
        <v>645</v>
      </c>
      <c r="D27" s="47">
        <v>65784.024999999994</v>
      </c>
      <c r="E27" s="58">
        <v>7.4801973040827599E-2</v>
      </c>
      <c r="F27" s="151">
        <v>42544.325901639342</v>
      </c>
      <c r="G27" s="58">
        <v>2.7953876334688009E-2</v>
      </c>
      <c r="H27" s="151">
        <v>3987.9158849557521</v>
      </c>
      <c r="I27" s="58">
        <v>4.8850190703728105E-2</v>
      </c>
      <c r="J27" s="151">
        <v>3864.013054054054</v>
      </c>
      <c r="K27" s="58">
        <v>0.23682556655875786</v>
      </c>
      <c r="L27" s="151">
        <v>1021.0454999999999</v>
      </c>
      <c r="M27" s="58">
        <v>0.1217253708715868</v>
      </c>
      <c r="N27" s="151">
        <v>780.3066818181818</v>
      </c>
      <c r="O27" s="58">
        <v>5.7104599247054084E-2</v>
      </c>
      <c r="P27" s="151">
        <v>6696.7258421052629</v>
      </c>
      <c r="Q27" s="58">
        <v>0.32239813944215112</v>
      </c>
    </row>
    <row r="28" spans="1:17" ht="12.4" customHeight="1" x14ac:dyDescent="0.15">
      <c r="A28" s="208" t="s">
        <v>21</v>
      </c>
      <c r="B28" s="47">
        <v>0</v>
      </c>
      <c r="C28" s="58" t="s">
        <v>645</v>
      </c>
      <c r="D28" s="47">
        <v>1205625.916</v>
      </c>
      <c r="E28" s="58">
        <v>1.3708981362261596</v>
      </c>
      <c r="F28" s="151">
        <v>882206.17265573773</v>
      </c>
      <c r="G28" s="58">
        <v>0.57965619925750556</v>
      </c>
      <c r="H28" s="151">
        <v>134080.40825663717</v>
      </c>
      <c r="I28" s="58">
        <v>1.6424251919854926</v>
      </c>
      <c r="J28" s="151">
        <v>96163.895364864875</v>
      </c>
      <c r="K28" s="58">
        <v>5.8938902854862469</v>
      </c>
      <c r="L28" s="151">
        <v>16462.097857142857</v>
      </c>
      <c r="M28" s="58">
        <v>1.9625520772434419</v>
      </c>
      <c r="N28" s="151">
        <v>46310.918318181823</v>
      </c>
      <c r="O28" s="58">
        <v>3.3891372366064596</v>
      </c>
      <c r="P28" s="151">
        <v>154389.96536842105</v>
      </c>
      <c r="Q28" s="58">
        <v>7.4327423216819666</v>
      </c>
    </row>
    <row r="29" spans="1:17" ht="12.4" customHeight="1" x14ac:dyDescent="0.15">
      <c r="A29" s="208" t="s">
        <v>22</v>
      </c>
      <c r="B29" s="47">
        <v>0</v>
      </c>
      <c r="C29" s="58" t="s">
        <v>645</v>
      </c>
      <c r="D29" s="47">
        <v>0</v>
      </c>
      <c r="E29" s="58">
        <v>0</v>
      </c>
      <c r="F29" s="151">
        <v>766733.37573770492</v>
      </c>
      <c r="G29" s="58">
        <v>0.50378445333937716</v>
      </c>
      <c r="H29" s="151">
        <v>127476.26540707966</v>
      </c>
      <c r="I29" s="58">
        <v>1.5615273879840104</v>
      </c>
      <c r="J29" s="151">
        <v>90455.586189189198</v>
      </c>
      <c r="K29" s="58">
        <v>5.5440277110822631</v>
      </c>
      <c r="L29" s="151">
        <v>15632.564785714285</v>
      </c>
      <c r="M29" s="58">
        <v>1.863658129060046</v>
      </c>
      <c r="N29" s="151">
        <v>30756.814681818185</v>
      </c>
      <c r="O29" s="58">
        <v>2.2508529241716562</v>
      </c>
      <c r="P29" s="151">
        <v>152584.40915789473</v>
      </c>
      <c r="Q29" s="58">
        <v>7.3458180579959818</v>
      </c>
    </row>
    <row r="30" spans="1:17" ht="12.4" customHeight="1" x14ac:dyDescent="0.15">
      <c r="A30" s="208" t="s">
        <v>23</v>
      </c>
      <c r="B30" s="47">
        <v>0</v>
      </c>
      <c r="C30" s="58" t="s">
        <v>645</v>
      </c>
      <c r="D30" s="47">
        <v>0</v>
      </c>
      <c r="E30" s="58">
        <v>0</v>
      </c>
      <c r="F30" s="151">
        <v>0</v>
      </c>
      <c r="G30" s="58">
        <v>0</v>
      </c>
      <c r="H30" s="151">
        <v>33.844707964601767</v>
      </c>
      <c r="I30" s="58">
        <v>4.1458257548005579E-4</v>
      </c>
      <c r="J30" s="151">
        <v>0</v>
      </c>
      <c r="K30" s="58">
        <v>0</v>
      </c>
      <c r="L30" s="151">
        <v>0</v>
      </c>
      <c r="M30" s="58">
        <v>0</v>
      </c>
      <c r="N30" s="151">
        <v>0</v>
      </c>
      <c r="O30" s="58">
        <v>0</v>
      </c>
      <c r="P30" s="151">
        <v>0</v>
      </c>
      <c r="Q30" s="58">
        <v>0</v>
      </c>
    </row>
    <row r="31" spans="1:17" ht="12.4" customHeight="1" x14ac:dyDescent="0.15">
      <c r="A31" s="208" t="s">
        <v>24</v>
      </c>
      <c r="B31" s="47">
        <v>0</v>
      </c>
      <c r="C31" s="58" t="s">
        <v>645</v>
      </c>
      <c r="D31" s="47">
        <v>1210.548</v>
      </c>
      <c r="E31" s="58">
        <v>1.3764949599941289E-3</v>
      </c>
      <c r="F31" s="151">
        <v>30997.167557377048</v>
      </c>
      <c r="G31" s="58">
        <v>2.0366781474639207E-2</v>
      </c>
      <c r="H31" s="151">
        <v>1981.658761061947</v>
      </c>
      <c r="I31" s="58">
        <v>2.4274435865806576E-2</v>
      </c>
      <c r="J31" s="151">
        <v>276.19972972972971</v>
      </c>
      <c r="K31" s="58">
        <v>1.6928296194028334E-2</v>
      </c>
      <c r="L31" s="151">
        <v>0</v>
      </c>
      <c r="M31" s="58">
        <v>0</v>
      </c>
      <c r="N31" s="151">
        <v>393.19454545454545</v>
      </c>
      <c r="O31" s="58">
        <v>2.877486181714025E-2</v>
      </c>
      <c r="P31" s="151">
        <v>310.2236842105263</v>
      </c>
      <c r="Q31" s="58">
        <v>1.4934990763922483E-2</v>
      </c>
    </row>
    <row r="32" spans="1:17" ht="12.4" customHeight="1" x14ac:dyDescent="0.15">
      <c r="A32" s="208" t="s">
        <v>25</v>
      </c>
      <c r="B32" s="47">
        <v>0</v>
      </c>
      <c r="C32" s="58" t="s">
        <v>645</v>
      </c>
      <c r="D32" s="47">
        <v>0</v>
      </c>
      <c r="E32" s="58">
        <v>0</v>
      </c>
      <c r="F32" s="151">
        <v>5099.2763114754098</v>
      </c>
      <c r="G32" s="58">
        <v>3.3504947225381941E-3</v>
      </c>
      <c r="H32" s="151">
        <v>466.46863716814158</v>
      </c>
      <c r="I32" s="58">
        <v>5.7140327279557711E-3</v>
      </c>
      <c r="J32" s="151">
        <v>231.42594594594595</v>
      </c>
      <c r="K32" s="58">
        <v>1.4184108593407048E-2</v>
      </c>
      <c r="L32" s="151">
        <v>128.57142857142856</v>
      </c>
      <c r="M32" s="58">
        <v>1.5327823124774433E-2</v>
      </c>
      <c r="N32" s="151">
        <v>163.63636363636365</v>
      </c>
      <c r="O32" s="58">
        <v>1.1975277394686059E-2</v>
      </c>
      <c r="P32" s="151">
        <v>308.56631578947372</v>
      </c>
      <c r="Q32" s="58">
        <v>1.4855200653364584E-2</v>
      </c>
    </row>
    <row r="33" spans="1:17" ht="12.4" customHeight="1" x14ac:dyDescent="0.15">
      <c r="A33" s="208" t="s">
        <v>26</v>
      </c>
      <c r="B33" s="47">
        <v>0</v>
      </c>
      <c r="C33" s="58" t="s">
        <v>645</v>
      </c>
      <c r="D33" s="47">
        <v>1204415.368</v>
      </c>
      <c r="E33" s="58">
        <v>1.3695216412661657</v>
      </c>
      <c r="F33" s="151">
        <v>79376.353049180325</v>
      </c>
      <c r="G33" s="58">
        <v>5.2154469720951037E-2</v>
      </c>
      <c r="H33" s="151">
        <v>4122.1707433628317</v>
      </c>
      <c r="I33" s="58">
        <v>5.0494752832239649E-2</v>
      </c>
      <c r="J33" s="151">
        <v>5200.6835000000001</v>
      </c>
      <c r="K33" s="58">
        <v>0.31875016961654756</v>
      </c>
      <c r="L33" s="151">
        <v>700.96164285714281</v>
      </c>
      <c r="M33" s="58">
        <v>8.3566125058621266E-2</v>
      </c>
      <c r="N33" s="151">
        <v>14997.272727272726</v>
      </c>
      <c r="O33" s="58">
        <v>1.0975341732229771</v>
      </c>
      <c r="P33" s="151">
        <v>1186.7662105263157</v>
      </c>
      <c r="Q33" s="58">
        <v>5.7134072268697531E-2</v>
      </c>
    </row>
    <row r="34" spans="1:17" ht="12.4" customHeight="1" x14ac:dyDescent="0.15">
      <c r="A34" s="208" t="s">
        <v>27</v>
      </c>
      <c r="B34" s="47">
        <v>0</v>
      </c>
      <c r="C34" s="58" t="s">
        <v>645</v>
      </c>
      <c r="D34" s="47">
        <v>0</v>
      </c>
      <c r="E34" s="58">
        <v>0</v>
      </c>
      <c r="F34" s="151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08" t="s">
        <v>28</v>
      </c>
      <c r="B35" s="47">
        <v>0</v>
      </c>
      <c r="C35" s="58" t="s">
        <v>645</v>
      </c>
      <c r="D35" s="47">
        <v>0</v>
      </c>
      <c r="E35" s="58">
        <v>0</v>
      </c>
      <c r="F35" s="151">
        <v>737.70491803278696</v>
      </c>
      <c r="G35" s="58">
        <v>4.8471121855018216E-4</v>
      </c>
      <c r="H35" s="151">
        <v>377.87610619469029</v>
      </c>
      <c r="I35" s="58">
        <v>4.628813741942215E-3</v>
      </c>
      <c r="J35" s="151">
        <v>577.02702702702697</v>
      </c>
      <c r="K35" s="58">
        <v>3.5366017320261275E-2</v>
      </c>
      <c r="L35" s="151">
        <v>0</v>
      </c>
      <c r="M35" s="58">
        <v>0</v>
      </c>
      <c r="N35" s="151">
        <v>909.09090909090901</v>
      </c>
      <c r="O35" s="58">
        <v>6.6529318859366984E-2</v>
      </c>
      <c r="P35" s="151">
        <v>597.36842105263156</v>
      </c>
      <c r="Q35" s="58">
        <v>2.8758899804134572E-2</v>
      </c>
    </row>
    <row r="36" spans="1:17" ht="12.4" customHeight="1" x14ac:dyDescent="0.15">
      <c r="A36" s="208" t="s">
        <v>29</v>
      </c>
      <c r="B36" s="47">
        <v>0</v>
      </c>
      <c r="C36" s="58" t="s">
        <v>645</v>
      </c>
      <c r="D36" s="47">
        <v>0</v>
      </c>
      <c r="E36" s="58">
        <v>0</v>
      </c>
      <c r="F36" s="151">
        <v>40167.645377049179</v>
      </c>
      <c r="G36" s="58">
        <v>2.6392271301268148E-2</v>
      </c>
      <c r="H36" s="151">
        <v>67597.563761061945</v>
      </c>
      <c r="I36" s="58">
        <v>0.82804000287281265</v>
      </c>
      <c r="J36" s="151">
        <v>2800.9636351351351</v>
      </c>
      <c r="K36" s="58">
        <v>0.17167121086855333</v>
      </c>
      <c r="L36" s="151">
        <v>0</v>
      </c>
      <c r="M36" s="58">
        <v>0</v>
      </c>
      <c r="N36" s="151">
        <v>202.95454545454544</v>
      </c>
      <c r="O36" s="58">
        <v>1.4852670435353679E-2</v>
      </c>
      <c r="P36" s="151">
        <v>5337.0081315789475</v>
      </c>
      <c r="Q36" s="58">
        <v>0.25693772335583065</v>
      </c>
    </row>
    <row r="37" spans="1:17" ht="12.4" customHeight="1" x14ac:dyDescent="0.15">
      <c r="A37" s="208" t="s">
        <v>30</v>
      </c>
      <c r="B37" s="47">
        <v>0</v>
      </c>
      <c r="C37" s="58" t="s">
        <v>645</v>
      </c>
      <c r="D37" s="47">
        <v>0</v>
      </c>
      <c r="E37" s="58">
        <v>0</v>
      </c>
      <c r="F37" s="151">
        <v>7666.1615737704915</v>
      </c>
      <c r="G37" s="58">
        <v>5.0370743466559434E-3</v>
      </c>
      <c r="H37" s="151">
        <v>86.824911504424776</v>
      </c>
      <c r="I37" s="58">
        <v>1.0635664359988192E-3</v>
      </c>
      <c r="J37" s="151">
        <v>0</v>
      </c>
      <c r="K37" s="58">
        <v>0</v>
      </c>
      <c r="L37" s="151">
        <v>0</v>
      </c>
      <c r="M37" s="58">
        <v>0</v>
      </c>
      <c r="N37" s="151">
        <v>0</v>
      </c>
      <c r="O37" s="58">
        <v>0</v>
      </c>
      <c r="P37" s="151">
        <v>0</v>
      </c>
      <c r="Q37" s="58">
        <v>0</v>
      </c>
    </row>
    <row r="38" spans="1:17" ht="12.4" customHeight="1" x14ac:dyDescent="0.15">
      <c r="A38" s="208" t="s">
        <v>31</v>
      </c>
      <c r="B38" s="47">
        <v>0</v>
      </c>
      <c r="C38" s="58" t="s">
        <v>645</v>
      </c>
      <c r="D38" s="47">
        <v>0</v>
      </c>
      <c r="E38" s="58">
        <v>0</v>
      </c>
      <c r="F38" s="151">
        <v>12516.205688524591</v>
      </c>
      <c r="G38" s="58">
        <v>8.2238103103439552E-3</v>
      </c>
      <c r="H38" s="151">
        <v>1723.1391238938054</v>
      </c>
      <c r="I38" s="58">
        <v>2.1107685628179024E-2</v>
      </c>
      <c r="J38" s="151">
        <v>1740.6043378378379</v>
      </c>
      <c r="K38" s="58">
        <v>0.10668173287628623</v>
      </c>
      <c r="L38" s="151">
        <v>85.754285714285714</v>
      </c>
      <c r="M38" s="58">
        <v>1.0223317405932885E-2</v>
      </c>
      <c r="N38" s="151">
        <v>583.57727272727266</v>
      </c>
      <c r="O38" s="58">
        <v>4.2707498301987744E-2</v>
      </c>
      <c r="P38" s="151">
        <v>3020.1437105263158</v>
      </c>
      <c r="Q38" s="58">
        <v>0.14539772660239267</v>
      </c>
    </row>
    <row r="39" spans="1:17" ht="12.4" customHeight="1" x14ac:dyDescent="0.15">
      <c r="A39" s="208" t="s">
        <v>32</v>
      </c>
      <c r="B39" s="47">
        <v>0</v>
      </c>
      <c r="C39" s="58" t="s">
        <v>645</v>
      </c>
      <c r="D39" s="47">
        <v>230916.99600000001</v>
      </c>
      <c r="E39" s="58">
        <v>0.26257205924175209</v>
      </c>
      <c r="F39" s="151">
        <v>628395.07839344267</v>
      </c>
      <c r="G39" s="58">
        <v>0.41288886210934195</v>
      </c>
      <c r="H39" s="151">
        <v>26478.63385840708</v>
      </c>
      <c r="I39" s="58">
        <v>0.32435145345893612</v>
      </c>
      <c r="J39" s="151">
        <v>9588.0694999999996</v>
      </c>
      <c r="K39" s="58">
        <v>0.58765329199907024</v>
      </c>
      <c r="L39" s="151">
        <v>5292.8273571428572</v>
      </c>
      <c r="M39" s="58">
        <v>0.63099183435752371</v>
      </c>
      <c r="N39" s="151">
        <v>8434.3079090909087</v>
      </c>
      <c r="O39" s="58">
        <v>0.61724163626618889</v>
      </c>
      <c r="P39" s="151">
        <v>11838.494368421054</v>
      </c>
      <c r="Q39" s="58">
        <v>0.56993651049263594</v>
      </c>
    </row>
    <row r="40" spans="1:17" ht="12.4" customHeight="1" x14ac:dyDescent="0.15">
      <c r="A40" s="208" t="s">
        <v>33</v>
      </c>
      <c r="B40" s="47">
        <v>0</v>
      </c>
      <c r="C40" s="58" t="s">
        <v>645</v>
      </c>
      <c r="D40" s="47">
        <v>1912578.6429999999</v>
      </c>
      <c r="E40" s="58">
        <v>2.1747628864629167</v>
      </c>
      <c r="F40" s="151">
        <v>1070277.8265737705</v>
      </c>
      <c r="G40" s="58">
        <v>0.7032292408856573</v>
      </c>
      <c r="H40" s="151">
        <v>59914.824371681418</v>
      </c>
      <c r="I40" s="58">
        <v>0.7339298723873382</v>
      </c>
      <c r="J40" s="151">
        <v>15865.763972972973</v>
      </c>
      <c r="K40" s="58">
        <v>0.97241352169983897</v>
      </c>
      <c r="L40" s="151">
        <v>2903.3850000000002</v>
      </c>
      <c r="M40" s="58">
        <v>0.3461311135576251</v>
      </c>
      <c r="N40" s="151">
        <v>5571.9697272727271</v>
      </c>
      <c r="O40" s="58">
        <v>0.40776928572651416</v>
      </c>
      <c r="P40" s="151">
        <v>26600.942368421052</v>
      </c>
      <c r="Q40" s="58">
        <v>1.2806399021242825</v>
      </c>
    </row>
    <row r="41" spans="1:17" ht="12.4" customHeight="1" x14ac:dyDescent="0.15">
      <c r="A41" s="208" t="s">
        <v>34</v>
      </c>
      <c r="B41" s="47">
        <v>0</v>
      </c>
      <c r="C41" s="58" t="s">
        <v>645</v>
      </c>
      <c r="D41" s="47">
        <v>319307.125</v>
      </c>
      <c r="E41" s="58">
        <v>0.36307907514011456</v>
      </c>
      <c r="F41" s="151">
        <v>845182.42785245902</v>
      </c>
      <c r="G41" s="58">
        <v>0.55532963721323492</v>
      </c>
      <c r="H41" s="151">
        <v>134486.4712654867</v>
      </c>
      <c r="I41" s="58">
        <v>1.6473992827116437</v>
      </c>
      <c r="J41" s="151">
        <v>30175.004256756758</v>
      </c>
      <c r="K41" s="58">
        <v>1.8494276233155242</v>
      </c>
      <c r="L41" s="151">
        <v>13937.208642857144</v>
      </c>
      <c r="M41" s="58">
        <v>1.6615438694617144</v>
      </c>
      <c r="N41" s="151">
        <v>27857.769499999999</v>
      </c>
      <c r="O41" s="58">
        <v>2.0386942727538733</v>
      </c>
      <c r="P41" s="151">
        <v>37498.906973684214</v>
      </c>
      <c r="Q41" s="58">
        <v>1.8052968158585199</v>
      </c>
    </row>
    <row r="42" spans="1:17" ht="12.4" customHeight="1" x14ac:dyDescent="0.15">
      <c r="A42" s="208" t="s">
        <v>35</v>
      </c>
      <c r="B42" s="47">
        <v>0</v>
      </c>
      <c r="C42" s="58" t="s">
        <v>645</v>
      </c>
      <c r="D42" s="47">
        <v>0</v>
      </c>
      <c r="E42" s="58">
        <v>0</v>
      </c>
      <c r="F42" s="151">
        <v>392.072262295082</v>
      </c>
      <c r="G42" s="58">
        <v>2.5761225033385163E-4</v>
      </c>
      <c r="H42" s="151">
        <v>0</v>
      </c>
      <c r="I42" s="58">
        <v>0</v>
      </c>
      <c r="J42" s="151">
        <v>0</v>
      </c>
      <c r="K42" s="58">
        <v>0</v>
      </c>
      <c r="L42" s="151">
        <v>0</v>
      </c>
      <c r="M42" s="58">
        <v>0</v>
      </c>
      <c r="N42" s="151">
        <v>0</v>
      </c>
      <c r="O42" s="58">
        <v>0</v>
      </c>
      <c r="P42" s="151">
        <v>0</v>
      </c>
      <c r="Q42" s="58">
        <v>0</v>
      </c>
    </row>
    <row r="43" spans="1:17" ht="12.4" customHeight="1" x14ac:dyDescent="0.15">
      <c r="A43" s="208" t="s">
        <v>36</v>
      </c>
      <c r="B43" s="47">
        <v>0</v>
      </c>
      <c r="C43" s="58" t="s">
        <v>645</v>
      </c>
      <c r="D43" s="47">
        <v>0</v>
      </c>
      <c r="E43" s="58">
        <v>0</v>
      </c>
      <c r="F43" s="151">
        <v>152942.33722950818</v>
      </c>
      <c r="G43" s="58">
        <v>0.10049121923182433</v>
      </c>
      <c r="H43" s="151">
        <v>288.93805309734512</v>
      </c>
      <c r="I43" s="58">
        <v>3.539362264037782E-3</v>
      </c>
      <c r="J43" s="151">
        <v>441.2162162162162</v>
      </c>
      <c r="K43" s="58">
        <v>2.7042165468537018E-2</v>
      </c>
      <c r="L43" s="151">
        <v>2332.1428571428573</v>
      </c>
      <c r="M43" s="58">
        <v>0.27802968056882521</v>
      </c>
      <c r="N43" s="151">
        <v>0</v>
      </c>
      <c r="O43" s="58">
        <v>0</v>
      </c>
      <c r="P43" s="151">
        <v>0</v>
      </c>
      <c r="Q43" s="58">
        <v>0</v>
      </c>
    </row>
    <row r="44" spans="1:17" ht="12.4" customHeight="1" x14ac:dyDescent="0.15">
      <c r="A44" s="208" t="s">
        <v>37</v>
      </c>
      <c r="B44" s="47">
        <v>0</v>
      </c>
      <c r="C44" s="58" t="s">
        <v>645</v>
      </c>
      <c r="D44" s="47">
        <v>0</v>
      </c>
      <c r="E44" s="58">
        <v>0</v>
      </c>
      <c r="F44" s="151">
        <v>455998.68868852459</v>
      </c>
      <c r="G44" s="58">
        <v>0.29961529962536648</v>
      </c>
      <c r="H44" s="151">
        <v>50403.00620353983</v>
      </c>
      <c r="I44" s="58">
        <v>0.6174143427579919</v>
      </c>
      <c r="J44" s="151">
        <v>12651.819959459459</v>
      </c>
      <c r="K44" s="58">
        <v>0.77543072137262814</v>
      </c>
      <c r="L44" s="151">
        <v>3016.84</v>
      </c>
      <c r="M44" s="58">
        <v>0.35965681045579062</v>
      </c>
      <c r="N44" s="151">
        <v>14934.042772727273</v>
      </c>
      <c r="O44" s="58">
        <v>1.0929068628348175</v>
      </c>
      <c r="P44" s="151">
        <v>14880.26252631579</v>
      </c>
      <c r="Q44" s="58">
        <v>0.71637529533190747</v>
      </c>
    </row>
    <row r="45" spans="1:17" ht="12.4" customHeight="1" x14ac:dyDescent="0.15">
      <c r="A45" s="208" t="s">
        <v>38</v>
      </c>
      <c r="B45" s="47">
        <v>0</v>
      </c>
      <c r="C45" s="58" t="s">
        <v>645</v>
      </c>
      <c r="D45" s="47">
        <v>179429.13200000001</v>
      </c>
      <c r="E45" s="58">
        <v>0.204026024473314</v>
      </c>
      <c r="F45" s="151">
        <v>287377.99509836064</v>
      </c>
      <c r="G45" s="58">
        <v>0.18882256954459362</v>
      </c>
      <c r="H45" s="151">
        <v>43698.720893805308</v>
      </c>
      <c r="I45" s="58">
        <v>0.53528983828982213</v>
      </c>
      <c r="J45" s="151">
        <v>14688.119864864866</v>
      </c>
      <c r="K45" s="58">
        <v>0.9002356513857952</v>
      </c>
      <c r="L45" s="151">
        <v>12999.695142857143</v>
      </c>
      <c r="M45" s="58">
        <v>1.5497768830888059</v>
      </c>
      <c r="N45" s="151">
        <v>6225.8150909090909</v>
      </c>
      <c r="O45" s="58">
        <v>0.45561916107680472</v>
      </c>
      <c r="P45" s="151">
        <v>20209.400157894739</v>
      </c>
      <c r="Q45" s="58">
        <v>0.97293411194789137</v>
      </c>
    </row>
    <row r="46" spans="1:17" ht="12.4" customHeight="1" x14ac:dyDescent="0.15">
      <c r="A46" s="208" t="s">
        <v>39</v>
      </c>
      <c r="B46" s="47">
        <v>0</v>
      </c>
      <c r="C46" s="58" t="s">
        <v>645</v>
      </c>
      <c r="D46" s="47">
        <v>31511.966</v>
      </c>
      <c r="E46" s="58">
        <v>3.5831757500327417E-2</v>
      </c>
      <c r="F46" s="151">
        <v>66586.94893442624</v>
      </c>
      <c r="G46" s="58">
        <v>4.375115356911586E-2</v>
      </c>
      <c r="H46" s="151">
        <v>10856.39821238938</v>
      </c>
      <c r="I46" s="58">
        <v>0.13298603539545781</v>
      </c>
      <c r="J46" s="151">
        <v>4149.7162162162167</v>
      </c>
      <c r="K46" s="58">
        <v>0.25433632863439143</v>
      </c>
      <c r="L46" s="151">
        <v>2822.3786428571429</v>
      </c>
      <c r="M46" s="58">
        <v>0.33647382711331825</v>
      </c>
      <c r="N46" s="151">
        <v>3963.1593181818184</v>
      </c>
      <c r="O46" s="58">
        <v>0.29003291896676864</v>
      </c>
      <c r="P46" s="151">
        <v>4746.7419473684204</v>
      </c>
      <c r="Q46" s="58">
        <v>0.22852074406595324</v>
      </c>
    </row>
    <row r="47" spans="1:17" ht="12.4" customHeight="1" x14ac:dyDescent="0.15">
      <c r="A47" s="209" t="s">
        <v>40</v>
      </c>
      <c r="B47" s="47">
        <v>0</v>
      </c>
      <c r="C47" s="58" t="s">
        <v>645</v>
      </c>
      <c r="D47" s="47">
        <v>63863.455000000002</v>
      </c>
      <c r="E47" s="58">
        <v>7.2618123308874877E-2</v>
      </c>
      <c r="F47" s="151">
        <v>2177715.6357377046</v>
      </c>
      <c r="G47" s="58">
        <v>1.4308745592601475</v>
      </c>
      <c r="H47" s="151">
        <v>15945.783362831859</v>
      </c>
      <c r="I47" s="58">
        <v>0.19532873326973746</v>
      </c>
      <c r="J47" s="151">
        <v>4282.8774999999996</v>
      </c>
      <c r="K47" s="58">
        <v>0.26249779083305014</v>
      </c>
      <c r="L47" s="151">
        <v>4424.8252857142852</v>
      </c>
      <c r="M47" s="58">
        <v>0.52751175040245168</v>
      </c>
      <c r="N47" s="151">
        <v>2048.4412727272729</v>
      </c>
      <c r="O47" s="58">
        <v>0.14990954285775632</v>
      </c>
      <c r="P47" s="151">
        <v>5524.2019210526323</v>
      </c>
      <c r="Q47" s="58">
        <v>0.26594972875434775</v>
      </c>
    </row>
    <row r="48" spans="1:17" ht="12.4" customHeight="1" x14ac:dyDescent="0.15">
      <c r="A48" s="208" t="s">
        <v>41</v>
      </c>
      <c r="B48" s="47">
        <v>0</v>
      </c>
      <c r="C48" s="58" t="s">
        <v>645</v>
      </c>
      <c r="D48" s="47">
        <v>237246.755</v>
      </c>
      <c r="E48" s="58">
        <v>0.26976952795961989</v>
      </c>
      <c r="F48" s="151">
        <v>3533.5831147540985</v>
      </c>
      <c r="G48" s="58">
        <v>2.3217513338099826E-3</v>
      </c>
      <c r="H48" s="151">
        <v>1727.138831858407</v>
      </c>
      <c r="I48" s="58">
        <v>2.1156680266598331E-2</v>
      </c>
      <c r="J48" s="151">
        <v>472.40810810810808</v>
      </c>
      <c r="K48" s="58">
        <v>2.8953918189347956E-2</v>
      </c>
      <c r="L48" s="151">
        <v>285.71428571428572</v>
      </c>
      <c r="M48" s="58">
        <v>3.4061829166165417E-2</v>
      </c>
      <c r="N48" s="151">
        <v>485.38463636363633</v>
      </c>
      <c r="O48" s="58">
        <v>3.5521540166281687E-2</v>
      </c>
      <c r="P48" s="151">
        <v>533.67731578947371</v>
      </c>
      <c r="Q48" s="58">
        <v>2.5692641109960373E-2</v>
      </c>
    </row>
    <row r="49" spans="1:17" ht="12.4" customHeight="1" x14ac:dyDescent="0.15">
      <c r="A49" s="208" t="s">
        <v>42</v>
      </c>
      <c r="B49" s="47">
        <v>0</v>
      </c>
      <c r="C49" s="58" t="s">
        <v>645</v>
      </c>
      <c r="D49" s="47">
        <v>13276.39</v>
      </c>
      <c r="E49" s="58">
        <v>1.5096372817861376E-2</v>
      </c>
      <c r="F49" s="151">
        <v>27103.757327868854</v>
      </c>
      <c r="G49" s="58">
        <v>1.7808604660943646E-2</v>
      </c>
      <c r="H49" s="151">
        <v>1843.684442477876</v>
      </c>
      <c r="I49" s="58">
        <v>2.2584312009264002E-2</v>
      </c>
      <c r="J49" s="151">
        <v>1006.2033648648649</v>
      </c>
      <c r="K49" s="58">
        <v>6.167025799962958E-2</v>
      </c>
      <c r="L49" s="151">
        <v>50.215714285714284</v>
      </c>
      <c r="M49" s="58">
        <v>5.9865367850994019E-3</v>
      </c>
      <c r="N49" s="151">
        <v>479.96827272727273</v>
      </c>
      <c r="O49" s="58">
        <v>3.5125158484517575E-2</v>
      </c>
      <c r="P49" s="151">
        <v>1663.0717631578948</v>
      </c>
      <c r="Q49" s="58">
        <v>8.0064684570142999E-2</v>
      </c>
    </row>
    <row r="50" spans="1:17" ht="12.4" customHeight="1" x14ac:dyDescent="0.15">
      <c r="A50" s="208" t="s">
        <v>43</v>
      </c>
      <c r="B50" s="47">
        <v>0</v>
      </c>
      <c r="C50" s="58" t="s">
        <v>645</v>
      </c>
      <c r="D50" s="47">
        <v>1055932.6669999999</v>
      </c>
      <c r="E50" s="58">
        <v>1.2006843134007563</v>
      </c>
      <c r="F50" s="151">
        <v>5601002.639344262</v>
      </c>
      <c r="G50" s="58">
        <v>3.6801555039906648</v>
      </c>
      <c r="H50" s="151">
        <v>145634.45018584069</v>
      </c>
      <c r="I50" s="58">
        <v>1.7839570517144558</v>
      </c>
      <c r="J50" s="151">
        <v>31127.383432432431</v>
      </c>
      <c r="K50" s="58">
        <v>1.9077989938836213</v>
      </c>
      <c r="L50" s="151">
        <v>16665.651928571428</v>
      </c>
      <c r="M50" s="58">
        <v>1.9868190612682128</v>
      </c>
      <c r="N50" s="151">
        <v>14373.605272727273</v>
      </c>
      <c r="O50" s="58">
        <v>1.0518927851827464</v>
      </c>
      <c r="P50" s="151">
        <v>46154.94555263158</v>
      </c>
      <c r="Q50" s="58">
        <v>2.2220214658726825</v>
      </c>
    </row>
    <row r="51" spans="1:17" ht="12.4" customHeight="1" x14ac:dyDescent="0.15">
      <c r="A51" s="208" t="s">
        <v>44</v>
      </c>
      <c r="B51" s="47">
        <v>0</v>
      </c>
      <c r="C51" s="58" t="s">
        <v>645</v>
      </c>
      <c r="D51" s="47">
        <v>0</v>
      </c>
      <c r="E51" s="58">
        <v>0</v>
      </c>
      <c r="F51" s="151">
        <v>4018.529</v>
      </c>
      <c r="G51" s="58">
        <v>2.6403864753449758E-3</v>
      </c>
      <c r="H51" s="151">
        <v>3743.1894424778761</v>
      </c>
      <c r="I51" s="58">
        <v>4.5852400948335148E-2</v>
      </c>
      <c r="J51" s="151">
        <v>840.17917567567565</v>
      </c>
      <c r="K51" s="58">
        <v>5.1494626572625067E-2</v>
      </c>
      <c r="L51" s="151">
        <v>21.168857142857142</v>
      </c>
      <c r="M51" s="58">
        <v>2.5236749847503616E-3</v>
      </c>
      <c r="N51" s="151">
        <v>708.35654545454543</v>
      </c>
      <c r="O51" s="58">
        <v>5.1839126326531655E-2</v>
      </c>
      <c r="P51" s="151">
        <v>1218.2381842105262</v>
      </c>
      <c r="Q51" s="58">
        <v>5.8649216534656018E-2</v>
      </c>
    </row>
    <row r="52" spans="1:17" ht="12.4" customHeight="1" x14ac:dyDescent="0.15">
      <c r="A52" s="208" t="s">
        <v>45</v>
      </c>
      <c r="B52" s="47">
        <v>0</v>
      </c>
      <c r="C52" s="58" t="s">
        <v>645</v>
      </c>
      <c r="D52" s="47">
        <v>0</v>
      </c>
      <c r="E52" s="58">
        <v>0</v>
      </c>
      <c r="F52" s="151">
        <v>142082.32629508196</v>
      </c>
      <c r="G52" s="58">
        <v>9.3355616628643528E-2</v>
      </c>
      <c r="H52" s="151">
        <v>6109.7902300884953</v>
      </c>
      <c r="I52" s="58">
        <v>7.4842204928529832E-2</v>
      </c>
      <c r="J52" s="151">
        <v>188.50405405405405</v>
      </c>
      <c r="K52" s="58">
        <v>1.1553423545796736E-2</v>
      </c>
      <c r="L52" s="151">
        <v>0</v>
      </c>
      <c r="M52" s="58">
        <v>0</v>
      </c>
      <c r="N52" s="151">
        <v>490.90909090909088</v>
      </c>
      <c r="O52" s="58">
        <v>3.5925832184058176E-2</v>
      </c>
      <c r="P52" s="151">
        <v>82.876315789473679</v>
      </c>
      <c r="Q52" s="58">
        <v>3.9898856014608372E-3</v>
      </c>
    </row>
    <row r="53" spans="1:17" ht="12.4" customHeight="1" x14ac:dyDescent="0.15">
      <c r="A53" s="208" t="s">
        <v>46</v>
      </c>
      <c r="B53" s="47">
        <v>0</v>
      </c>
      <c r="C53" s="58" t="s">
        <v>645</v>
      </c>
      <c r="D53" s="47">
        <v>0</v>
      </c>
      <c r="E53" s="58">
        <v>0</v>
      </c>
      <c r="F53" s="151">
        <v>25738.440508196723</v>
      </c>
      <c r="G53" s="58">
        <v>1.69115191689083E-2</v>
      </c>
      <c r="H53" s="151">
        <v>655.64705309734518</v>
      </c>
      <c r="I53" s="58">
        <v>8.0313839363986561E-3</v>
      </c>
      <c r="J53" s="151">
        <v>1001.1907702702703</v>
      </c>
      <c r="K53" s="58">
        <v>6.1363035809075969E-2</v>
      </c>
      <c r="L53" s="151">
        <v>0</v>
      </c>
      <c r="M53" s="58">
        <v>0</v>
      </c>
      <c r="N53" s="151">
        <v>71.983454545454549</v>
      </c>
      <c r="O53" s="58">
        <v>5.2679112200586251E-3</v>
      </c>
      <c r="P53" s="151">
        <v>1908.0126578947368</v>
      </c>
      <c r="Q53" s="58">
        <v>9.1856788741399936E-2</v>
      </c>
    </row>
    <row r="54" spans="1:17" ht="12.4" customHeight="1" x14ac:dyDescent="0.15">
      <c r="A54" s="208" t="s">
        <v>47</v>
      </c>
      <c r="B54" s="47">
        <v>0</v>
      </c>
      <c r="C54" s="58" t="s">
        <v>645</v>
      </c>
      <c r="D54" s="47">
        <v>0</v>
      </c>
      <c r="E54" s="58">
        <v>0</v>
      </c>
      <c r="F54" s="151">
        <v>34412.094754098362</v>
      </c>
      <c r="G54" s="58">
        <v>2.2610569583300533E-2</v>
      </c>
      <c r="H54" s="151">
        <v>4908.3715221238936</v>
      </c>
      <c r="I54" s="58">
        <v>6.0125361672005488E-2</v>
      </c>
      <c r="J54" s="151">
        <v>2793.4310810810812</v>
      </c>
      <c r="K54" s="58">
        <v>0.17120954022807397</v>
      </c>
      <c r="L54" s="151">
        <v>243.92857142857142</v>
      </c>
      <c r="M54" s="58">
        <v>2.9080286650613719E-2</v>
      </c>
      <c r="N54" s="151">
        <v>1399.5195909090908</v>
      </c>
      <c r="O54" s="58">
        <v>0.10241999362487393</v>
      </c>
      <c r="P54" s="151">
        <v>4539.7228684210522</v>
      </c>
      <c r="Q54" s="58">
        <v>0.21855429666235499</v>
      </c>
    </row>
    <row r="55" spans="1:17" ht="12.4" customHeight="1" x14ac:dyDescent="0.15">
      <c r="A55" s="208" t="s">
        <v>48</v>
      </c>
      <c r="B55" s="47">
        <v>0</v>
      </c>
      <c r="C55" s="58" t="s">
        <v>645</v>
      </c>
      <c r="D55" s="47">
        <v>0</v>
      </c>
      <c r="E55" s="58">
        <v>0</v>
      </c>
      <c r="F55" s="151">
        <v>173113.12275409835</v>
      </c>
      <c r="G55" s="58">
        <v>0.11374449407349203</v>
      </c>
      <c r="H55" s="151">
        <v>298.70051327433629</v>
      </c>
      <c r="I55" s="58">
        <v>3.658948046471822E-3</v>
      </c>
      <c r="J55" s="151">
        <v>398.74325675675675</v>
      </c>
      <c r="K55" s="58">
        <v>2.443899551369946E-2</v>
      </c>
      <c r="L55" s="151">
        <v>0</v>
      </c>
      <c r="M55" s="58">
        <v>0</v>
      </c>
      <c r="N55" s="151">
        <v>1341.2273181818182</v>
      </c>
      <c r="O55" s="58">
        <v>9.8154033905633029E-2</v>
      </c>
      <c r="P55" s="151">
        <v>0</v>
      </c>
      <c r="Q55" s="58">
        <v>0</v>
      </c>
    </row>
    <row r="56" spans="1:17" ht="12.4" customHeight="1" x14ac:dyDescent="0.15">
      <c r="A56" s="208" t="s">
        <v>49</v>
      </c>
      <c r="B56" s="47">
        <v>0</v>
      </c>
      <c r="C56" s="58" t="s">
        <v>645</v>
      </c>
      <c r="D56" s="47">
        <v>0</v>
      </c>
      <c r="E56" s="58">
        <v>0</v>
      </c>
      <c r="F56" s="151">
        <v>232476.44757377051</v>
      </c>
      <c r="G56" s="58">
        <v>0.15274934385443753</v>
      </c>
      <c r="H56" s="151">
        <v>11275.262831858408</v>
      </c>
      <c r="I56" s="58">
        <v>0.13811694014129189</v>
      </c>
      <c r="J56" s="151">
        <v>1667.4034594594593</v>
      </c>
      <c r="K56" s="58">
        <v>0.10219524712894389</v>
      </c>
      <c r="L56" s="151">
        <v>109.38007142857144</v>
      </c>
      <c r="M56" s="58">
        <v>1.3039898575140397E-2</v>
      </c>
      <c r="N56" s="151">
        <v>5020.8161818181816</v>
      </c>
      <c r="O56" s="58">
        <v>0.36743462876389643</v>
      </c>
      <c r="P56" s="151">
        <v>299.96260526315791</v>
      </c>
      <c r="Q56" s="58">
        <v>1.4440995214560021E-2</v>
      </c>
    </row>
    <row r="57" spans="1:17" ht="12.4" customHeight="1" x14ac:dyDescent="0.15">
      <c r="A57" s="208" t="s">
        <v>50</v>
      </c>
      <c r="B57" s="47">
        <v>0</v>
      </c>
      <c r="C57" s="58" t="s">
        <v>645</v>
      </c>
      <c r="D57" s="47">
        <v>0</v>
      </c>
      <c r="E57" s="58">
        <v>0</v>
      </c>
      <c r="F57" s="151">
        <v>714780.82714754087</v>
      </c>
      <c r="G57" s="58">
        <v>0.46964887620227752</v>
      </c>
      <c r="H57" s="151">
        <v>8719.7640530973458</v>
      </c>
      <c r="I57" s="58">
        <v>0.10681322003110523</v>
      </c>
      <c r="J57" s="151">
        <v>1606.9332972972973</v>
      </c>
      <c r="K57" s="58">
        <v>9.8489027658766687E-2</v>
      </c>
      <c r="L57" s="151">
        <v>736.39878571428574</v>
      </c>
      <c r="M57" s="58">
        <v>8.7790813730100781E-2</v>
      </c>
      <c r="N57" s="151">
        <v>322.81818181818181</v>
      </c>
      <c r="O57" s="58">
        <v>2.3624561126961218E-2</v>
      </c>
      <c r="P57" s="151">
        <v>2671.0916052631578</v>
      </c>
      <c r="Q57" s="58">
        <v>0.12859343268943915</v>
      </c>
    </row>
    <row r="58" spans="1:17" ht="12.4" customHeight="1" x14ac:dyDescent="0.15">
      <c r="A58" s="208" t="s">
        <v>51</v>
      </c>
      <c r="B58" s="47">
        <v>0</v>
      </c>
      <c r="C58" s="58" t="s">
        <v>645</v>
      </c>
      <c r="D58" s="47">
        <v>31868099.353999998</v>
      </c>
      <c r="E58" s="58">
        <v>36.236711097265996</v>
      </c>
      <c r="F58" s="151">
        <v>1651377.8331967213</v>
      </c>
      <c r="G58" s="58">
        <v>1.0850427349055125</v>
      </c>
      <c r="H58" s="151">
        <v>157304.9287079646</v>
      </c>
      <c r="I58" s="58">
        <v>1.9269152077679006</v>
      </c>
      <c r="J58" s="151">
        <v>34001.445567567564</v>
      </c>
      <c r="K58" s="58">
        <v>2.0839504157232356</v>
      </c>
      <c r="L58" s="151">
        <v>11781.853714285715</v>
      </c>
      <c r="M58" s="58">
        <v>1.40459020966863</v>
      </c>
      <c r="N58" s="151">
        <v>13114.329818181819</v>
      </c>
      <c r="O58" s="58">
        <v>0.95973617311079484</v>
      </c>
      <c r="P58" s="151">
        <v>54280.151684210527</v>
      </c>
      <c r="Q58" s="58">
        <v>2.6131904342862824</v>
      </c>
    </row>
    <row r="59" spans="1:17" ht="6" customHeight="1" x14ac:dyDescent="0.15">
      <c r="A59" s="208"/>
      <c r="B59" s="47"/>
      <c r="C59" s="58"/>
      <c r="D59" s="47"/>
      <c r="E59" s="58"/>
      <c r="F59" s="151"/>
      <c r="G59" s="58"/>
      <c r="H59" s="151"/>
      <c r="I59" s="58"/>
      <c r="J59" s="151"/>
      <c r="K59" s="58"/>
      <c r="L59" s="151"/>
      <c r="M59" s="58"/>
      <c r="N59" s="151"/>
      <c r="O59" s="58"/>
      <c r="P59" s="151"/>
      <c r="Q59" s="58"/>
    </row>
    <row r="60" spans="1:17" ht="12.4" customHeight="1" x14ac:dyDescent="0.15">
      <c r="A60" s="209" t="s">
        <v>52</v>
      </c>
      <c r="B60" s="47">
        <v>0</v>
      </c>
      <c r="C60" s="58" t="s">
        <v>645</v>
      </c>
      <c r="D60" s="47">
        <v>87944237.732999995</v>
      </c>
      <c r="E60" s="58">
        <v>100</v>
      </c>
      <c r="F60" s="151">
        <v>152194727.45840985</v>
      </c>
      <c r="G60" s="58">
        <v>100</v>
      </c>
      <c r="H60" s="151">
        <v>8163562.5726460181</v>
      </c>
      <c r="I60" s="58">
        <v>100</v>
      </c>
      <c r="J60" s="151">
        <v>1631586.1121756756</v>
      </c>
      <c r="K60" s="58">
        <v>100</v>
      </c>
      <c r="L60" s="151">
        <v>838810.75300000003</v>
      </c>
      <c r="M60" s="58">
        <v>100</v>
      </c>
      <c r="N60" s="151">
        <v>1366451.5504999999</v>
      </c>
      <c r="O60" s="58">
        <v>100</v>
      </c>
      <c r="P60" s="151">
        <v>2077160.2012631579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F6:G6"/>
    <mergeCell ref="J6:K6"/>
    <mergeCell ref="L6:M6"/>
    <mergeCell ref="N6:O6"/>
    <mergeCell ref="A2:H2"/>
    <mergeCell ref="I2:Q2"/>
    <mergeCell ref="P3:Q3"/>
    <mergeCell ref="A4:A7"/>
    <mergeCell ref="B4:G4"/>
    <mergeCell ref="I4:Q4"/>
    <mergeCell ref="B5:G5"/>
    <mergeCell ref="H5:H6"/>
    <mergeCell ref="I5:I6"/>
    <mergeCell ref="J5:Q5"/>
    <mergeCell ref="P6:Q6"/>
    <mergeCell ref="B6:C6"/>
    <mergeCell ref="D6:E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7">
    <pageSetUpPr fitToPage="1"/>
  </sheetPr>
  <dimension ref="A1:Q63"/>
  <sheetViews>
    <sheetView view="pageBreakPreview" zoomScale="130" zoomScaleNormal="100" zoomScaleSheetLayoutView="130" workbookViewId="0">
      <selection activeCell="B8" sqref="B8:Q60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49" customWidth="1"/>
    <col min="5" max="5" width="7.77734375" style="199" customWidth="1"/>
    <col min="6" max="6" width="7.77734375" style="49" customWidth="1"/>
    <col min="7" max="7" width="7.77734375" style="199" customWidth="1"/>
    <col min="8" max="8" width="7.77734375" style="211" customWidth="1"/>
    <col min="9" max="9" width="8.10937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612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609</v>
      </c>
      <c r="C4" s="333"/>
      <c r="D4" s="333"/>
      <c r="E4" s="333"/>
      <c r="F4" s="333"/>
      <c r="G4" s="333"/>
      <c r="H4" s="333"/>
      <c r="I4" s="333" t="s">
        <v>609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9" t="s">
        <v>463</v>
      </c>
      <c r="C5" s="312"/>
      <c r="D5" s="337"/>
      <c r="E5" s="337"/>
      <c r="F5" s="337"/>
      <c r="G5" s="337"/>
      <c r="H5" s="337"/>
      <c r="I5" s="216"/>
      <c r="J5" s="286" t="s">
        <v>529</v>
      </c>
      <c r="K5" s="299"/>
      <c r="L5" s="299"/>
      <c r="M5" s="299"/>
      <c r="N5" s="299"/>
      <c r="O5" s="299"/>
      <c r="P5" s="299"/>
      <c r="Q5" s="299"/>
    </row>
    <row r="6" spans="1:17" ht="9.9499999999999993" customHeight="1" x14ac:dyDescent="0.15">
      <c r="A6" s="325"/>
      <c r="B6" s="286" t="s">
        <v>465</v>
      </c>
      <c r="C6" s="288"/>
      <c r="D6" s="286" t="s">
        <v>467</v>
      </c>
      <c r="E6" s="288"/>
      <c r="F6" s="286" t="s">
        <v>124</v>
      </c>
      <c r="G6" s="288"/>
      <c r="H6" s="217" t="s">
        <v>613</v>
      </c>
      <c r="I6" s="165" t="s">
        <v>614</v>
      </c>
      <c r="J6" s="333" t="s">
        <v>615</v>
      </c>
      <c r="K6" s="318"/>
      <c r="L6" s="317" t="s">
        <v>467</v>
      </c>
      <c r="M6" s="336"/>
      <c r="N6" s="317" t="s">
        <v>124</v>
      </c>
      <c r="O6" s="336"/>
      <c r="P6" s="317" t="s">
        <v>473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151">
        <v>2095236.5328181817</v>
      </c>
      <c r="C8" s="58">
        <v>20.959690936677166</v>
      </c>
      <c r="D8" s="47">
        <v>0</v>
      </c>
      <c r="E8" s="58">
        <v>0</v>
      </c>
      <c r="F8" s="47">
        <v>3460167.6167142857</v>
      </c>
      <c r="G8" s="58">
        <v>32.700078145890728</v>
      </c>
      <c r="H8" s="151">
        <v>1727755.0871538462</v>
      </c>
      <c r="I8" s="58">
        <v>17.560273125795103</v>
      </c>
      <c r="J8" s="151">
        <v>8167860.9570000004</v>
      </c>
      <c r="K8" s="58">
        <v>20.36967798698447</v>
      </c>
      <c r="L8" s="47">
        <v>0</v>
      </c>
      <c r="M8" s="58">
        <v>0</v>
      </c>
      <c r="N8" s="47">
        <v>0</v>
      </c>
      <c r="O8" s="58">
        <v>0</v>
      </c>
      <c r="P8" s="151">
        <v>8167860.9570000004</v>
      </c>
      <c r="Q8" s="58">
        <v>20.36967798698447</v>
      </c>
    </row>
    <row r="9" spans="1:17" ht="6" customHeight="1" x14ac:dyDescent="0.15">
      <c r="A9" s="208"/>
      <c r="B9" s="151"/>
      <c r="C9" s="58"/>
      <c r="D9" s="47"/>
      <c r="E9" s="58"/>
      <c r="F9" s="47"/>
      <c r="G9" s="58"/>
      <c r="H9" s="151"/>
      <c r="I9" s="58"/>
      <c r="J9" s="151"/>
      <c r="K9" s="58"/>
      <c r="L9" s="47"/>
      <c r="M9" s="58"/>
      <c r="N9" s="47"/>
      <c r="O9" s="58"/>
      <c r="P9" s="151"/>
      <c r="Q9" s="58"/>
    </row>
    <row r="10" spans="1:17" ht="12.4" customHeight="1" x14ac:dyDescent="0.15">
      <c r="A10" s="208" t="s">
        <v>9</v>
      </c>
      <c r="B10" s="151">
        <v>842292.78954545455</v>
      </c>
      <c r="C10" s="58">
        <v>8.4258728170030288</v>
      </c>
      <c r="D10" s="47">
        <v>0</v>
      </c>
      <c r="E10" s="58">
        <v>0</v>
      </c>
      <c r="F10" s="47">
        <v>778698.76285714284</v>
      </c>
      <c r="G10" s="58">
        <v>7.3590395663308081</v>
      </c>
      <c r="H10" s="151">
        <v>859414.25826923072</v>
      </c>
      <c r="I10" s="58">
        <v>8.7347733574153814</v>
      </c>
      <c r="J10" s="151">
        <v>2220384.6305</v>
      </c>
      <c r="K10" s="58">
        <v>5.5373763300626289</v>
      </c>
      <c r="L10" s="47">
        <v>0</v>
      </c>
      <c r="M10" s="58">
        <v>0</v>
      </c>
      <c r="N10" s="47">
        <v>0</v>
      </c>
      <c r="O10" s="58">
        <v>0</v>
      </c>
      <c r="P10" s="151">
        <v>2220384.6305</v>
      </c>
      <c r="Q10" s="58">
        <v>5.5373763300626289</v>
      </c>
    </row>
    <row r="11" spans="1:17" ht="12.4" customHeight="1" x14ac:dyDescent="0.15">
      <c r="A11" s="208" t="s">
        <v>10</v>
      </c>
      <c r="B11" s="151">
        <v>572779.51696969697</v>
      </c>
      <c r="C11" s="58">
        <v>5.7297977877449817</v>
      </c>
      <c r="D11" s="47">
        <v>0</v>
      </c>
      <c r="E11" s="58">
        <v>0</v>
      </c>
      <c r="F11" s="47">
        <v>565396.98485714279</v>
      </c>
      <c r="G11" s="58">
        <v>5.3432456563580999</v>
      </c>
      <c r="H11" s="151">
        <v>574767.1217692307</v>
      </c>
      <c r="I11" s="58">
        <v>5.8417235851530718</v>
      </c>
      <c r="J11" s="151">
        <v>776784.71750000003</v>
      </c>
      <c r="K11" s="58">
        <v>1.9372090984390762</v>
      </c>
      <c r="L11" s="47">
        <v>0</v>
      </c>
      <c r="M11" s="58">
        <v>0</v>
      </c>
      <c r="N11" s="47">
        <v>0</v>
      </c>
      <c r="O11" s="58">
        <v>0</v>
      </c>
      <c r="P11" s="151">
        <v>776784.71750000003</v>
      </c>
      <c r="Q11" s="58">
        <v>1.9372090984390762</v>
      </c>
    </row>
    <row r="12" spans="1:17" ht="12.4" customHeight="1" x14ac:dyDescent="0.15">
      <c r="A12" s="209" t="s">
        <v>11</v>
      </c>
      <c r="B12" s="151">
        <v>519068.05760606064</v>
      </c>
      <c r="C12" s="58">
        <v>5.1924954018871441</v>
      </c>
      <c r="D12" s="47">
        <v>0</v>
      </c>
      <c r="E12" s="58">
        <v>0</v>
      </c>
      <c r="F12" s="47">
        <v>514526.15299999999</v>
      </c>
      <c r="G12" s="58">
        <v>4.8624943282895918</v>
      </c>
      <c r="H12" s="151">
        <v>520290.87807692308</v>
      </c>
      <c r="I12" s="58">
        <v>5.2880468949688497</v>
      </c>
      <c r="J12" s="151">
        <v>771808.10124999995</v>
      </c>
      <c r="K12" s="58">
        <v>1.9247980068434951</v>
      </c>
      <c r="L12" s="47">
        <v>0</v>
      </c>
      <c r="M12" s="58">
        <v>0</v>
      </c>
      <c r="N12" s="47">
        <v>0</v>
      </c>
      <c r="O12" s="58">
        <v>0</v>
      </c>
      <c r="P12" s="151">
        <v>771808.10124999995</v>
      </c>
      <c r="Q12" s="58">
        <v>1.9247980068434951</v>
      </c>
    </row>
    <row r="13" spans="1:17" ht="12.4" customHeight="1" x14ac:dyDescent="0.15">
      <c r="A13" s="209" t="s">
        <v>12</v>
      </c>
      <c r="B13" s="151">
        <v>13909.911575757576</v>
      </c>
      <c r="C13" s="58">
        <v>0.13914774920053691</v>
      </c>
      <c r="D13" s="47">
        <v>0</v>
      </c>
      <c r="E13" s="58">
        <v>0</v>
      </c>
      <c r="F13" s="47">
        <v>2724.2021428571429</v>
      </c>
      <c r="G13" s="58">
        <v>2.5744886613678526E-2</v>
      </c>
      <c r="H13" s="151">
        <v>16921.448730769232</v>
      </c>
      <c r="I13" s="58">
        <v>0.17198343885992429</v>
      </c>
      <c r="J13" s="151">
        <v>0</v>
      </c>
      <c r="K13" s="58">
        <v>0</v>
      </c>
      <c r="L13" s="47">
        <v>0</v>
      </c>
      <c r="M13" s="58">
        <v>0</v>
      </c>
      <c r="N13" s="47">
        <v>0</v>
      </c>
      <c r="O13" s="58">
        <v>0</v>
      </c>
      <c r="P13" s="151">
        <v>0</v>
      </c>
      <c r="Q13" s="58">
        <v>0</v>
      </c>
    </row>
    <row r="14" spans="1:17" ht="12.4" customHeight="1" x14ac:dyDescent="0.15">
      <c r="A14" s="209" t="s">
        <v>13</v>
      </c>
      <c r="B14" s="151">
        <v>12068.435545454546</v>
      </c>
      <c r="C14" s="58">
        <v>0.12072655051585363</v>
      </c>
      <c r="D14" s="47">
        <v>0</v>
      </c>
      <c r="E14" s="58">
        <v>0</v>
      </c>
      <c r="F14" s="47">
        <v>0</v>
      </c>
      <c r="G14" s="58">
        <v>0</v>
      </c>
      <c r="H14" s="151">
        <v>15317.629730769229</v>
      </c>
      <c r="I14" s="58">
        <v>0.15568280696264897</v>
      </c>
      <c r="J14" s="151">
        <v>0</v>
      </c>
      <c r="K14" s="58">
        <v>0</v>
      </c>
      <c r="L14" s="47">
        <v>0</v>
      </c>
      <c r="M14" s="58">
        <v>0</v>
      </c>
      <c r="N14" s="47">
        <v>0</v>
      </c>
      <c r="O14" s="58">
        <v>0</v>
      </c>
      <c r="P14" s="151">
        <v>0</v>
      </c>
      <c r="Q14" s="58">
        <v>0</v>
      </c>
    </row>
    <row r="15" spans="1:17" ht="12.4" customHeight="1" x14ac:dyDescent="0.15">
      <c r="A15" s="209" t="s">
        <v>14</v>
      </c>
      <c r="B15" s="151">
        <v>27733.112242424242</v>
      </c>
      <c r="C15" s="58">
        <v>0.27742808614144732</v>
      </c>
      <c r="D15" s="47">
        <v>0</v>
      </c>
      <c r="E15" s="58">
        <v>0</v>
      </c>
      <c r="F15" s="47">
        <v>48146.629714285715</v>
      </c>
      <c r="G15" s="58">
        <v>0.45500644145483005</v>
      </c>
      <c r="H15" s="151">
        <v>22237.165230769231</v>
      </c>
      <c r="I15" s="58">
        <v>0.2260104443616501</v>
      </c>
      <c r="J15" s="151">
        <v>4976.61625</v>
      </c>
      <c r="K15" s="58">
        <v>1.2411091595580671E-2</v>
      </c>
      <c r="L15" s="47">
        <v>0</v>
      </c>
      <c r="M15" s="58">
        <v>0</v>
      </c>
      <c r="N15" s="47">
        <v>0</v>
      </c>
      <c r="O15" s="58">
        <v>0</v>
      </c>
      <c r="P15" s="151">
        <v>4976.61625</v>
      </c>
      <c r="Q15" s="58">
        <v>1.2411091595580671E-2</v>
      </c>
    </row>
    <row r="16" spans="1:17" ht="12.4" customHeight="1" x14ac:dyDescent="0.15">
      <c r="A16" s="208" t="s">
        <v>15</v>
      </c>
      <c r="B16" s="151">
        <v>269513.27257575758</v>
      </c>
      <c r="C16" s="58">
        <v>2.6960750292580471</v>
      </c>
      <c r="D16" s="47">
        <v>0</v>
      </c>
      <c r="E16" s="58">
        <v>0</v>
      </c>
      <c r="F16" s="47">
        <v>213301.77799999999</v>
      </c>
      <c r="G16" s="58">
        <v>2.0157939099727078</v>
      </c>
      <c r="H16" s="151">
        <v>284647.13650000002</v>
      </c>
      <c r="I16" s="58">
        <v>2.8930497722623092</v>
      </c>
      <c r="J16" s="151">
        <v>1443599.9129999999</v>
      </c>
      <c r="K16" s="58">
        <v>3.6001672316235531</v>
      </c>
      <c r="L16" s="47">
        <v>0</v>
      </c>
      <c r="M16" s="58">
        <v>0</v>
      </c>
      <c r="N16" s="47">
        <v>0</v>
      </c>
      <c r="O16" s="58">
        <v>0</v>
      </c>
      <c r="P16" s="151">
        <v>1443599.9129999999</v>
      </c>
      <c r="Q16" s="58">
        <v>3.6001672316235531</v>
      </c>
    </row>
    <row r="17" spans="1:17" ht="12.4" customHeight="1" x14ac:dyDescent="0.15">
      <c r="A17" s="209" t="s">
        <v>11</v>
      </c>
      <c r="B17" s="151">
        <v>226154.62684848486</v>
      </c>
      <c r="C17" s="58">
        <v>2.2623369764692476</v>
      </c>
      <c r="D17" s="47">
        <v>0</v>
      </c>
      <c r="E17" s="58">
        <v>0</v>
      </c>
      <c r="F17" s="47">
        <v>162579.23842857144</v>
      </c>
      <c r="G17" s="58">
        <v>1.5364440080397037</v>
      </c>
      <c r="H17" s="151">
        <v>243271.07757692307</v>
      </c>
      <c r="I17" s="58">
        <v>2.4725185864707404</v>
      </c>
      <c r="J17" s="151">
        <v>1084703.612</v>
      </c>
      <c r="K17" s="58">
        <v>2.7051223575032926</v>
      </c>
      <c r="L17" s="47">
        <v>0</v>
      </c>
      <c r="M17" s="58">
        <v>0</v>
      </c>
      <c r="N17" s="47">
        <v>0</v>
      </c>
      <c r="O17" s="58">
        <v>0</v>
      </c>
      <c r="P17" s="151">
        <v>1084703.612</v>
      </c>
      <c r="Q17" s="58">
        <v>2.7051223575032926</v>
      </c>
    </row>
    <row r="18" spans="1:17" ht="12.4" customHeight="1" x14ac:dyDescent="0.15">
      <c r="A18" s="209" t="s">
        <v>12</v>
      </c>
      <c r="B18" s="151">
        <v>3659.446272727273</v>
      </c>
      <c r="C18" s="58">
        <v>3.660725730692227E-2</v>
      </c>
      <c r="D18" s="47">
        <v>0</v>
      </c>
      <c r="E18" s="58">
        <v>0</v>
      </c>
      <c r="F18" s="47">
        <v>0</v>
      </c>
      <c r="G18" s="58">
        <v>0</v>
      </c>
      <c r="H18" s="151">
        <v>4644.6818076923082</v>
      </c>
      <c r="I18" s="58">
        <v>4.7206853408747092E-2</v>
      </c>
      <c r="J18" s="151">
        <v>0</v>
      </c>
      <c r="K18" s="58">
        <v>0</v>
      </c>
      <c r="L18" s="47">
        <v>0</v>
      </c>
      <c r="M18" s="58">
        <v>0</v>
      </c>
      <c r="N18" s="47">
        <v>0</v>
      </c>
      <c r="O18" s="58">
        <v>0</v>
      </c>
      <c r="P18" s="151">
        <v>0</v>
      </c>
      <c r="Q18" s="58">
        <v>0</v>
      </c>
    </row>
    <row r="19" spans="1:17" ht="12.4" customHeight="1" x14ac:dyDescent="0.15">
      <c r="A19" s="209" t="s">
        <v>13</v>
      </c>
      <c r="B19" s="151">
        <v>19692.027181818183</v>
      </c>
      <c r="C19" s="58">
        <v>0.19698912136302044</v>
      </c>
      <c r="D19" s="47">
        <v>0</v>
      </c>
      <c r="E19" s="58">
        <v>0</v>
      </c>
      <c r="F19" s="47">
        <v>37585.605285714286</v>
      </c>
      <c r="G19" s="58">
        <v>0.35520020014826537</v>
      </c>
      <c r="H19" s="151">
        <v>14874.525384615385</v>
      </c>
      <c r="I19" s="58">
        <v>0.15117925585199579</v>
      </c>
      <c r="J19" s="151">
        <v>286123.1005</v>
      </c>
      <c r="K19" s="58">
        <v>0.7135571298906227</v>
      </c>
      <c r="L19" s="47">
        <v>0</v>
      </c>
      <c r="M19" s="58">
        <v>0</v>
      </c>
      <c r="N19" s="47">
        <v>0</v>
      </c>
      <c r="O19" s="58">
        <v>0</v>
      </c>
      <c r="P19" s="151">
        <v>286123.1005</v>
      </c>
      <c r="Q19" s="58">
        <v>0.7135571298906227</v>
      </c>
    </row>
    <row r="20" spans="1:17" ht="12.4" customHeight="1" x14ac:dyDescent="0.15">
      <c r="A20" s="208" t="s">
        <v>14</v>
      </c>
      <c r="B20" s="151">
        <v>20007.172272727272</v>
      </c>
      <c r="C20" s="58">
        <v>0.20014167411885708</v>
      </c>
      <c r="D20" s="47">
        <v>0</v>
      </c>
      <c r="E20" s="58">
        <v>0</v>
      </c>
      <c r="F20" s="47">
        <v>13136.934285714286</v>
      </c>
      <c r="G20" s="58">
        <v>0.12414970178473861</v>
      </c>
      <c r="H20" s="151">
        <v>21856.851730769231</v>
      </c>
      <c r="I20" s="58">
        <v>0.22214507653082602</v>
      </c>
      <c r="J20" s="151">
        <v>72773.200500000006</v>
      </c>
      <c r="K20" s="58">
        <v>0.18148774422963737</v>
      </c>
      <c r="L20" s="47">
        <v>0</v>
      </c>
      <c r="M20" s="58">
        <v>0</v>
      </c>
      <c r="N20" s="47">
        <v>0</v>
      </c>
      <c r="O20" s="58">
        <v>0</v>
      </c>
      <c r="P20" s="151">
        <v>72773.200500000006</v>
      </c>
      <c r="Q20" s="58">
        <v>0.18148774422963737</v>
      </c>
    </row>
    <row r="21" spans="1:17" ht="6" customHeight="1" x14ac:dyDescent="0.15">
      <c r="A21" s="208"/>
      <c r="B21" s="151"/>
      <c r="C21" s="58"/>
      <c r="D21" s="47"/>
      <c r="E21" s="58"/>
      <c r="F21" s="47"/>
      <c r="G21" s="58"/>
      <c r="H21" s="151"/>
      <c r="I21" s="58"/>
      <c r="J21" s="151"/>
      <c r="K21" s="58"/>
      <c r="L21" s="47"/>
      <c r="M21" s="58"/>
      <c r="N21" s="47"/>
      <c r="O21" s="58"/>
      <c r="P21" s="151"/>
      <c r="Q21" s="58"/>
    </row>
    <row r="22" spans="1:17" ht="12.4" customHeight="1" x14ac:dyDescent="0.15">
      <c r="A22" s="209" t="s">
        <v>16</v>
      </c>
      <c r="B22" s="151">
        <v>5780619.8633939391</v>
      </c>
      <c r="C22" s="58">
        <v>57.826409506228217</v>
      </c>
      <c r="D22" s="47">
        <v>0</v>
      </c>
      <c r="E22" s="58">
        <v>0</v>
      </c>
      <c r="F22" s="47">
        <v>4889737.1670000004</v>
      </c>
      <c r="G22" s="58">
        <v>46.210127712136568</v>
      </c>
      <c r="H22" s="151">
        <v>6020472.8970384616</v>
      </c>
      <c r="I22" s="58">
        <v>61.18989271367051</v>
      </c>
      <c r="J22" s="151">
        <v>26338314.914749999</v>
      </c>
      <c r="K22" s="58">
        <v>65.684638408720133</v>
      </c>
      <c r="L22" s="47">
        <v>0</v>
      </c>
      <c r="M22" s="58">
        <v>0</v>
      </c>
      <c r="N22" s="47">
        <v>0</v>
      </c>
      <c r="O22" s="58">
        <v>0</v>
      </c>
      <c r="P22" s="151">
        <v>26338314.914749999</v>
      </c>
      <c r="Q22" s="58">
        <v>65.684638408720133</v>
      </c>
    </row>
    <row r="23" spans="1:17" ht="6" customHeight="1" x14ac:dyDescent="0.15">
      <c r="A23" s="208"/>
      <c r="B23" s="151"/>
      <c r="C23" s="58"/>
      <c r="D23" s="47"/>
      <c r="E23" s="58"/>
      <c r="F23" s="47"/>
      <c r="G23" s="58"/>
      <c r="H23" s="151"/>
      <c r="I23" s="58"/>
      <c r="J23" s="151"/>
      <c r="K23" s="58"/>
      <c r="L23" s="47"/>
      <c r="M23" s="58"/>
      <c r="N23" s="47"/>
      <c r="O23" s="58"/>
      <c r="P23" s="151"/>
      <c r="Q23" s="58"/>
    </row>
    <row r="24" spans="1:17" ht="12.4" customHeight="1" x14ac:dyDescent="0.15">
      <c r="A24" s="208" t="s">
        <v>17</v>
      </c>
      <c r="B24" s="151">
        <v>1278355.7204848486</v>
      </c>
      <c r="C24" s="58">
        <v>12.788026740091585</v>
      </c>
      <c r="D24" s="47">
        <v>0</v>
      </c>
      <c r="E24" s="58">
        <v>0</v>
      </c>
      <c r="F24" s="47">
        <v>1452923.5105714286</v>
      </c>
      <c r="G24" s="58">
        <v>13.730754575641898</v>
      </c>
      <c r="H24" s="151">
        <v>1231356.7000769232</v>
      </c>
      <c r="I24" s="58">
        <v>12.51506080311899</v>
      </c>
      <c r="J24" s="151">
        <v>3371574.3932500002</v>
      </c>
      <c r="K24" s="58">
        <v>8.4083072742327829</v>
      </c>
      <c r="L24" s="47">
        <v>0</v>
      </c>
      <c r="M24" s="58">
        <v>0</v>
      </c>
      <c r="N24" s="47">
        <v>0</v>
      </c>
      <c r="O24" s="58">
        <v>0</v>
      </c>
      <c r="P24" s="151">
        <v>3371574.3932500002</v>
      </c>
      <c r="Q24" s="58">
        <v>8.4083072742327829</v>
      </c>
    </row>
    <row r="25" spans="1:17" ht="12.4" customHeight="1" x14ac:dyDescent="0.15">
      <c r="A25" s="208" t="s">
        <v>18</v>
      </c>
      <c r="B25" s="151">
        <v>3593.3019090909092</v>
      </c>
      <c r="C25" s="58">
        <v>3.5945582408978098E-2</v>
      </c>
      <c r="D25" s="47">
        <v>0</v>
      </c>
      <c r="E25" s="58">
        <v>0</v>
      </c>
      <c r="F25" s="47">
        <v>9662.3310000000001</v>
      </c>
      <c r="G25" s="58">
        <v>9.131320033319415E-2</v>
      </c>
      <c r="H25" s="151">
        <v>1959.3325384615384</v>
      </c>
      <c r="I25" s="58">
        <v>1.9913941955928601E-2</v>
      </c>
      <c r="J25" s="151">
        <v>3240.0574999999999</v>
      </c>
      <c r="K25" s="58">
        <v>8.0803197167248157E-3</v>
      </c>
      <c r="L25" s="47">
        <v>0</v>
      </c>
      <c r="M25" s="58">
        <v>0</v>
      </c>
      <c r="N25" s="47">
        <v>0</v>
      </c>
      <c r="O25" s="58">
        <v>0</v>
      </c>
      <c r="P25" s="151">
        <v>3240.0574999999999</v>
      </c>
      <c r="Q25" s="58">
        <v>8.0803197167248157E-3</v>
      </c>
    </row>
    <row r="26" spans="1:17" ht="12.4" customHeight="1" x14ac:dyDescent="0.15">
      <c r="A26" s="208" t="s">
        <v>19</v>
      </c>
      <c r="B26" s="151">
        <v>22222.379424242426</v>
      </c>
      <c r="C26" s="58">
        <v>0.22230149069766797</v>
      </c>
      <c r="D26" s="47">
        <v>0</v>
      </c>
      <c r="E26" s="58">
        <v>0</v>
      </c>
      <c r="F26" s="47">
        <v>1864.4842857142858</v>
      </c>
      <c r="G26" s="58">
        <v>1.7620181620720814E-2</v>
      </c>
      <c r="H26" s="151">
        <v>27703.351192307691</v>
      </c>
      <c r="I26" s="58">
        <v>0.28156676664059305</v>
      </c>
      <c r="J26" s="151">
        <v>16497.999500000002</v>
      </c>
      <c r="K26" s="58">
        <v>4.1144057056507845E-2</v>
      </c>
      <c r="L26" s="47">
        <v>0</v>
      </c>
      <c r="M26" s="58">
        <v>0</v>
      </c>
      <c r="N26" s="47">
        <v>0</v>
      </c>
      <c r="O26" s="58">
        <v>0</v>
      </c>
      <c r="P26" s="151">
        <v>16497.999500000002</v>
      </c>
      <c r="Q26" s="58">
        <v>4.1144057056507845E-2</v>
      </c>
    </row>
    <row r="27" spans="1:17" ht="12.4" customHeight="1" x14ac:dyDescent="0.15">
      <c r="A27" s="208" t="s">
        <v>20</v>
      </c>
      <c r="B27" s="151">
        <v>4803.3798484848485</v>
      </c>
      <c r="C27" s="58">
        <v>4.8050592617479002E-2</v>
      </c>
      <c r="D27" s="47">
        <v>0</v>
      </c>
      <c r="E27" s="58">
        <v>0</v>
      </c>
      <c r="F27" s="47">
        <v>99.07114285714286</v>
      </c>
      <c r="G27" s="58">
        <v>9.3626508085396592E-4</v>
      </c>
      <c r="H27" s="151">
        <v>6069.9245000000001</v>
      </c>
      <c r="I27" s="58">
        <v>6.1692500786405806E-2</v>
      </c>
      <c r="J27" s="151">
        <v>0</v>
      </c>
      <c r="K27" s="58">
        <v>0</v>
      </c>
      <c r="L27" s="47">
        <v>0</v>
      </c>
      <c r="M27" s="58">
        <v>0</v>
      </c>
      <c r="N27" s="47">
        <v>0</v>
      </c>
      <c r="O27" s="58">
        <v>0</v>
      </c>
      <c r="P27" s="151">
        <v>0</v>
      </c>
      <c r="Q27" s="58">
        <v>0</v>
      </c>
    </row>
    <row r="28" spans="1:17" ht="12.4" customHeight="1" x14ac:dyDescent="0.15">
      <c r="A28" s="208" t="s">
        <v>21</v>
      </c>
      <c r="B28" s="151">
        <v>115505.16054545455</v>
      </c>
      <c r="C28" s="58">
        <v>1.1554554479668802</v>
      </c>
      <c r="D28" s="47">
        <v>0</v>
      </c>
      <c r="E28" s="58">
        <v>0</v>
      </c>
      <c r="F28" s="47">
        <v>12265.567571428572</v>
      </c>
      <c r="G28" s="58">
        <v>0.11591491006157693</v>
      </c>
      <c r="H28" s="151">
        <v>143300.43557692308</v>
      </c>
      <c r="I28" s="58">
        <v>1.4564534096794155</v>
      </c>
      <c r="J28" s="151">
        <v>15181.312749999999</v>
      </c>
      <c r="K28" s="58">
        <v>3.7860396224323432E-2</v>
      </c>
      <c r="L28" s="47">
        <v>0</v>
      </c>
      <c r="M28" s="58">
        <v>0</v>
      </c>
      <c r="N28" s="47">
        <v>0</v>
      </c>
      <c r="O28" s="58">
        <v>0</v>
      </c>
      <c r="P28" s="151">
        <v>15181.312749999999</v>
      </c>
      <c r="Q28" s="58">
        <v>3.7860396224323432E-2</v>
      </c>
    </row>
    <row r="29" spans="1:17" ht="12.4" customHeight="1" x14ac:dyDescent="0.15">
      <c r="A29" s="208" t="s">
        <v>22</v>
      </c>
      <c r="B29" s="151">
        <v>108800.37193939394</v>
      </c>
      <c r="C29" s="58">
        <v>1.088384119848252</v>
      </c>
      <c r="D29" s="47">
        <v>0</v>
      </c>
      <c r="E29" s="58">
        <v>0</v>
      </c>
      <c r="F29" s="47">
        <v>9008.0778571428564</v>
      </c>
      <c r="G29" s="58">
        <v>8.5130225613911981E-2</v>
      </c>
      <c r="H29" s="151">
        <v>135667.52803846155</v>
      </c>
      <c r="I29" s="58">
        <v>1.3788753188285161</v>
      </c>
      <c r="J29" s="151">
        <v>2341.875</v>
      </c>
      <c r="K29" s="58">
        <v>5.8403589246810985E-3</v>
      </c>
      <c r="L29" s="47">
        <v>0</v>
      </c>
      <c r="M29" s="58">
        <v>0</v>
      </c>
      <c r="N29" s="47">
        <v>0</v>
      </c>
      <c r="O29" s="58">
        <v>0</v>
      </c>
      <c r="P29" s="151">
        <v>2341.875</v>
      </c>
      <c r="Q29" s="58">
        <v>5.8403589246810985E-3</v>
      </c>
    </row>
    <row r="30" spans="1:17" ht="12.4" customHeight="1" x14ac:dyDescent="0.15">
      <c r="A30" s="208" t="s">
        <v>23</v>
      </c>
      <c r="B30" s="151">
        <v>115.89248484848484</v>
      </c>
      <c r="C30" s="58">
        <v>1.159330045205245E-3</v>
      </c>
      <c r="D30" s="47">
        <v>0</v>
      </c>
      <c r="E30" s="58">
        <v>0</v>
      </c>
      <c r="F30" s="47">
        <v>0</v>
      </c>
      <c r="G30" s="58">
        <v>0</v>
      </c>
      <c r="H30" s="151">
        <v>147.09430769230769</v>
      </c>
      <c r="I30" s="58">
        <v>1.4950129434037457E-3</v>
      </c>
      <c r="J30" s="151">
        <v>0</v>
      </c>
      <c r="K30" s="58">
        <v>0</v>
      </c>
      <c r="L30" s="47">
        <v>0</v>
      </c>
      <c r="M30" s="58">
        <v>0</v>
      </c>
      <c r="N30" s="47">
        <v>0</v>
      </c>
      <c r="O30" s="58">
        <v>0</v>
      </c>
      <c r="P30" s="151">
        <v>0</v>
      </c>
      <c r="Q30" s="58">
        <v>0</v>
      </c>
    </row>
    <row r="31" spans="1:17" ht="12.4" customHeight="1" x14ac:dyDescent="0.15">
      <c r="A31" s="208" t="s">
        <v>24</v>
      </c>
      <c r="B31" s="151">
        <v>3274.0871515151512</v>
      </c>
      <c r="C31" s="58">
        <v>3.2752318757635103E-2</v>
      </c>
      <c r="D31" s="47">
        <v>0</v>
      </c>
      <c r="E31" s="58">
        <v>0</v>
      </c>
      <c r="F31" s="47">
        <v>0</v>
      </c>
      <c r="G31" s="58">
        <v>0</v>
      </c>
      <c r="H31" s="151">
        <v>4155.5721538461539</v>
      </c>
      <c r="I31" s="58">
        <v>4.2235721114672831E-2</v>
      </c>
      <c r="J31" s="151">
        <v>11051.574000000001</v>
      </c>
      <c r="K31" s="58">
        <v>2.7561316826335135E-2</v>
      </c>
      <c r="L31" s="47">
        <v>0</v>
      </c>
      <c r="M31" s="58">
        <v>0</v>
      </c>
      <c r="N31" s="47">
        <v>0</v>
      </c>
      <c r="O31" s="58">
        <v>0</v>
      </c>
      <c r="P31" s="151">
        <v>11051.574000000001</v>
      </c>
      <c r="Q31" s="58">
        <v>2.7561316826335135E-2</v>
      </c>
    </row>
    <row r="32" spans="1:17" ht="12.4" customHeight="1" x14ac:dyDescent="0.15">
      <c r="A32" s="208" t="s">
        <v>25</v>
      </c>
      <c r="B32" s="151">
        <v>861.63578787878782</v>
      </c>
      <c r="C32" s="58">
        <v>8.6193704295661391E-3</v>
      </c>
      <c r="D32" s="47">
        <v>0</v>
      </c>
      <c r="E32" s="58">
        <v>0</v>
      </c>
      <c r="F32" s="47">
        <v>0</v>
      </c>
      <c r="G32" s="58">
        <v>0</v>
      </c>
      <c r="H32" s="151">
        <v>1093.6146538461537</v>
      </c>
      <c r="I32" s="58">
        <v>1.1115100837321578E-2</v>
      </c>
      <c r="J32" s="151">
        <v>1787.86375</v>
      </c>
      <c r="K32" s="58">
        <v>4.458720473307207E-3</v>
      </c>
      <c r="L32" s="47">
        <v>0</v>
      </c>
      <c r="M32" s="58">
        <v>0</v>
      </c>
      <c r="N32" s="47">
        <v>0</v>
      </c>
      <c r="O32" s="58">
        <v>0</v>
      </c>
      <c r="P32" s="151">
        <v>1787.86375</v>
      </c>
      <c r="Q32" s="58">
        <v>4.458720473307207E-3</v>
      </c>
    </row>
    <row r="33" spans="1:17" ht="12.4" customHeight="1" x14ac:dyDescent="0.15">
      <c r="A33" s="208" t="s">
        <v>26</v>
      </c>
      <c r="B33" s="151">
        <v>2453.1731818181815</v>
      </c>
      <c r="C33" s="58">
        <v>2.4540308886221537E-2</v>
      </c>
      <c r="D33" s="47">
        <v>0</v>
      </c>
      <c r="E33" s="58">
        <v>0</v>
      </c>
      <c r="F33" s="47">
        <v>3257.4897142857139</v>
      </c>
      <c r="G33" s="58">
        <v>3.0784684447664933E-2</v>
      </c>
      <c r="H33" s="151">
        <v>2236.6264230769229</v>
      </c>
      <c r="I33" s="58">
        <v>2.2732255955501435E-2</v>
      </c>
      <c r="J33" s="151">
        <v>0</v>
      </c>
      <c r="K33" s="58">
        <v>0</v>
      </c>
      <c r="L33" s="47">
        <v>0</v>
      </c>
      <c r="M33" s="58">
        <v>0</v>
      </c>
      <c r="N33" s="47">
        <v>0</v>
      </c>
      <c r="O33" s="58">
        <v>0</v>
      </c>
      <c r="P33" s="151">
        <v>0</v>
      </c>
      <c r="Q33" s="58">
        <v>0</v>
      </c>
    </row>
    <row r="34" spans="1:17" ht="12.4" customHeight="1" x14ac:dyDescent="0.15">
      <c r="A34" s="208" t="s">
        <v>27</v>
      </c>
      <c r="B34" s="151">
        <v>0</v>
      </c>
      <c r="C34" s="58">
        <v>0</v>
      </c>
      <c r="D34" s="47">
        <v>0</v>
      </c>
      <c r="E34" s="58">
        <v>0</v>
      </c>
      <c r="F34" s="47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47">
        <v>0</v>
      </c>
      <c r="M34" s="58">
        <v>0</v>
      </c>
      <c r="N34" s="47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08" t="s">
        <v>28</v>
      </c>
      <c r="B35" s="151">
        <v>0</v>
      </c>
      <c r="C35" s="58">
        <v>0</v>
      </c>
      <c r="D35" s="47">
        <v>0</v>
      </c>
      <c r="E35" s="58">
        <v>0</v>
      </c>
      <c r="F35" s="47">
        <v>0</v>
      </c>
      <c r="G35" s="58">
        <v>0</v>
      </c>
      <c r="H35" s="151">
        <v>0</v>
      </c>
      <c r="I35" s="58">
        <v>0</v>
      </c>
      <c r="J35" s="151">
        <v>0</v>
      </c>
      <c r="K35" s="58">
        <v>0</v>
      </c>
      <c r="L35" s="47">
        <v>0</v>
      </c>
      <c r="M35" s="58">
        <v>0</v>
      </c>
      <c r="N35" s="47">
        <v>0</v>
      </c>
      <c r="O35" s="58">
        <v>0</v>
      </c>
      <c r="P35" s="151">
        <v>0</v>
      </c>
      <c r="Q35" s="58">
        <v>0</v>
      </c>
    </row>
    <row r="36" spans="1:17" ht="12.4" customHeight="1" x14ac:dyDescent="0.15">
      <c r="A36" s="208" t="s">
        <v>29</v>
      </c>
      <c r="B36" s="151">
        <v>190224.53430303032</v>
      </c>
      <c r="C36" s="58">
        <v>1.9029104280661391</v>
      </c>
      <c r="D36" s="47">
        <v>0</v>
      </c>
      <c r="E36" s="58">
        <v>0</v>
      </c>
      <c r="F36" s="47">
        <v>713333.25971428573</v>
      </c>
      <c r="G36" s="58">
        <v>6.7413073355302124</v>
      </c>
      <c r="H36" s="151">
        <v>49387.569769230766</v>
      </c>
      <c r="I36" s="58">
        <v>0.50195726270185737</v>
      </c>
      <c r="J36" s="151">
        <v>288460.94099999999</v>
      </c>
      <c r="K36" s="58">
        <v>0.71938742725006999</v>
      </c>
      <c r="L36" s="47">
        <v>0</v>
      </c>
      <c r="M36" s="58">
        <v>0</v>
      </c>
      <c r="N36" s="47">
        <v>0</v>
      </c>
      <c r="O36" s="58">
        <v>0</v>
      </c>
      <c r="P36" s="151">
        <v>288460.94099999999</v>
      </c>
      <c r="Q36" s="58">
        <v>0.71938742725006999</v>
      </c>
    </row>
    <row r="37" spans="1:17" ht="12.4" customHeight="1" x14ac:dyDescent="0.15">
      <c r="A37" s="208" t="s">
        <v>30</v>
      </c>
      <c r="B37" s="151">
        <v>209.74545454545455</v>
      </c>
      <c r="C37" s="58">
        <v>2.0981878817913323E-3</v>
      </c>
      <c r="D37" s="47">
        <v>0</v>
      </c>
      <c r="E37" s="58">
        <v>0</v>
      </c>
      <c r="F37" s="47">
        <v>0</v>
      </c>
      <c r="G37" s="58">
        <v>0</v>
      </c>
      <c r="H37" s="151">
        <v>266.21538461538461</v>
      </c>
      <c r="I37" s="58">
        <v>2.7057161624889962E-3</v>
      </c>
      <c r="J37" s="151">
        <v>722.40374999999995</v>
      </c>
      <c r="K37" s="58">
        <v>1.8015894052994259E-3</v>
      </c>
      <c r="L37" s="47">
        <v>0</v>
      </c>
      <c r="M37" s="58">
        <v>0</v>
      </c>
      <c r="N37" s="47">
        <v>0</v>
      </c>
      <c r="O37" s="58">
        <v>0</v>
      </c>
      <c r="P37" s="151">
        <v>722.40374999999995</v>
      </c>
      <c r="Q37" s="58">
        <v>1.8015894052994259E-3</v>
      </c>
    </row>
    <row r="38" spans="1:17" ht="12.4" customHeight="1" x14ac:dyDescent="0.15">
      <c r="A38" s="208" t="s">
        <v>31</v>
      </c>
      <c r="B38" s="151">
        <v>1997.2727272727273</v>
      </c>
      <c r="C38" s="58">
        <v>1.9979710368826099E-2</v>
      </c>
      <c r="D38" s="47">
        <v>0</v>
      </c>
      <c r="E38" s="58">
        <v>0</v>
      </c>
      <c r="F38" s="47">
        <v>0</v>
      </c>
      <c r="G38" s="58">
        <v>0</v>
      </c>
      <c r="H38" s="151">
        <v>2535</v>
      </c>
      <c r="I38" s="58">
        <v>2.5764816266419577E-2</v>
      </c>
      <c r="J38" s="151">
        <v>0</v>
      </c>
      <c r="K38" s="58">
        <v>0</v>
      </c>
      <c r="L38" s="47">
        <v>0</v>
      </c>
      <c r="M38" s="58">
        <v>0</v>
      </c>
      <c r="N38" s="47">
        <v>0</v>
      </c>
      <c r="O38" s="58">
        <v>0</v>
      </c>
      <c r="P38" s="151">
        <v>0</v>
      </c>
      <c r="Q38" s="58">
        <v>0</v>
      </c>
    </row>
    <row r="39" spans="1:17" ht="12.4" customHeight="1" x14ac:dyDescent="0.15">
      <c r="A39" s="208" t="s">
        <v>32</v>
      </c>
      <c r="B39" s="151">
        <v>42420.302121212124</v>
      </c>
      <c r="C39" s="58">
        <v>0.42435133598266239</v>
      </c>
      <c r="D39" s="47">
        <v>0</v>
      </c>
      <c r="E39" s="58">
        <v>0</v>
      </c>
      <c r="F39" s="47">
        <v>33230.645571428569</v>
      </c>
      <c r="G39" s="58">
        <v>0.31404395029162502</v>
      </c>
      <c r="H39" s="151">
        <v>44894.440423076921</v>
      </c>
      <c r="I39" s="58">
        <v>0.45629073328769104</v>
      </c>
      <c r="J39" s="151">
        <v>64729.289750000004</v>
      </c>
      <c r="K39" s="58">
        <v>0.16142718338070192</v>
      </c>
      <c r="L39" s="47">
        <v>0</v>
      </c>
      <c r="M39" s="58">
        <v>0</v>
      </c>
      <c r="N39" s="47">
        <v>0</v>
      </c>
      <c r="O39" s="58">
        <v>0</v>
      </c>
      <c r="P39" s="151">
        <v>64729.289750000004</v>
      </c>
      <c r="Q39" s="58">
        <v>0.16142718338070192</v>
      </c>
    </row>
    <row r="40" spans="1:17" ht="12.4" customHeight="1" x14ac:dyDescent="0.15">
      <c r="A40" s="208" t="s">
        <v>33</v>
      </c>
      <c r="B40" s="151">
        <v>89630.70818181819</v>
      </c>
      <c r="C40" s="58">
        <v>0.89662045907512467</v>
      </c>
      <c r="D40" s="47">
        <v>0</v>
      </c>
      <c r="E40" s="58">
        <v>0</v>
      </c>
      <c r="F40" s="47">
        <v>100493.16214285715</v>
      </c>
      <c r="G40" s="58">
        <v>0.94970377715966026</v>
      </c>
      <c r="H40" s="151">
        <v>86706.201346153844</v>
      </c>
      <c r="I40" s="58">
        <v>0.88125023544096071</v>
      </c>
      <c r="J40" s="151">
        <v>300799.55274999997</v>
      </c>
      <c r="K40" s="58">
        <v>0.75015846381363016</v>
      </c>
      <c r="L40" s="47">
        <v>0</v>
      </c>
      <c r="M40" s="58">
        <v>0</v>
      </c>
      <c r="N40" s="47">
        <v>0</v>
      </c>
      <c r="O40" s="58">
        <v>0</v>
      </c>
      <c r="P40" s="151">
        <v>300799.55274999997</v>
      </c>
      <c r="Q40" s="58">
        <v>0.75015846381363016</v>
      </c>
    </row>
    <row r="41" spans="1:17" ht="12.4" customHeight="1" x14ac:dyDescent="0.15">
      <c r="A41" s="208" t="s">
        <v>34</v>
      </c>
      <c r="B41" s="151">
        <v>160460.17660606059</v>
      </c>
      <c r="C41" s="58">
        <v>1.6051627855037565</v>
      </c>
      <c r="D41" s="47">
        <v>0</v>
      </c>
      <c r="E41" s="58">
        <v>0</v>
      </c>
      <c r="F41" s="47">
        <v>147148.64514285713</v>
      </c>
      <c r="G41" s="58">
        <v>1.3906182382582224</v>
      </c>
      <c r="H41" s="151">
        <v>164044.05046153846</v>
      </c>
      <c r="I41" s="58">
        <v>1.6672839525604735</v>
      </c>
      <c r="J41" s="151">
        <v>1046947.169</v>
      </c>
      <c r="K41" s="58">
        <v>2.6109622597870343</v>
      </c>
      <c r="L41" s="47">
        <v>0</v>
      </c>
      <c r="M41" s="58">
        <v>0</v>
      </c>
      <c r="N41" s="47">
        <v>0</v>
      </c>
      <c r="O41" s="58">
        <v>0</v>
      </c>
      <c r="P41" s="151">
        <v>1046947.169</v>
      </c>
      <c r="Q41" s="58">
        <v>2.6109622597870343</v>
      </c>
    </row>
    <row r="42" spans="1:17" ht="12.4" customHeight="1" x14ac:dyDescent="0.15">
      <c r="A42" s="208" t="s">
        <v>35</v>
      </c>
      <c r="B42" s="151">
        <v>0</v>
      </c>
      <c r="C42" s="58">
        <v>0</v>
      </c>
      <c r="D42" s="47">
        <v>0</v>
      </c>
      <c r="E42" s="58">
        <v>0</v>
      </c>
      <c r="F42" s="47">
        <v>0</v>
      </c>
      <c r="G42" s="58">
        <v>0</v>
      </c>
      <c r="H42" s="151">
        <v>0</v>
      </c>
      <c r="I42" s="58">
        <v>0</v>
      </c>
      <c r="J42" s="151">
        <v>0</v>
      </c>
      <c r="K42" s="58">
        <v>0</v>
      </c>
      <c r="L42" s="47">
        <v>0</v>
      </c>
      <c r="M42" s="58">
        <v>0</v>
      </c>
      <c r="N42" s="47">
        <v>0</v>
      </c>
      <c r="O42" s="58">
        <v>0</v>
      </c>
      <c r="P42" s="151">
        <v>0</v>
      </c>
      <c r="Q42" s="58">
        <v>0</v>
      </c>
    </row>
    <row r="43" spans="1:17" ht="12.4" customHeight="1" x14ac:dyDescent="0.15">
      <c r="A43" s="208" t="s">
        <v>36</v>
      </c>
      <c r="B43" s="151">
        <v>0</v>
      </c>
      <c r="C43" s="58">
        <v>0</v>
      </c>
      <c r="D43" s="47">
        <v>0</v>
      </c>
      <c r="E43" s="58">
        <v>0</v>
      </c>
      <c r="F43" s="47">
        <v>0</v>
      </c>
      <c r="G43" s="58">
        <v>0</v>
      </c>
      <c r="H43" s="151">
        <v>0</v>
      </c>
      <c r="I43" s="58">
        <v>0</v>
      </c>
      <c r="J43" s="151">
        <v>0</v>
      </c>
      <c r="K43" s="58">
        <v>0</v>
      </c>
      <c r="L43" s="47">
        <v>0</v>
      </c>
      <c r="M43" s="58">
        <v>0</v>
      </c>
      <c r="N43" s="47">
        <v>0</v>
      </c>
      <c r="O43" s="58">
        <v>0</v>
      </c>
      <c r="P43" s="151">
        <v>0</v>
      </c>
      <c r="Q43" s="58">
        <v>0</v>
      </c>
    </row>
    <row r="44" spans="1:17" ht="12.4" customHeight="1" x14ac:dyDescent="0.15">
      <c r="A44" s="208" t="s">
        <v>37</v>
      </c>
      <c r="B44" s="151">
        <v>54133.820212121209</v>
      </c>
      <c r="C44" s="58">
        <v>0.54152747104957411</v>
      </c>
      <c r="D44" s="47">
        <v>0</v>
      </c>
      <c r="E44" s="58">
        <v>0</v>
      </c>
      <c r="F44" s="47">
        <v>71524.701285714284</v>
      </c>
      <c r="G44" s="58">
        <v>0.67593931291261877</v>
      </c>
      <c r="H44" s="151">
        <v>49451.659923076921</v>
      </c>
      <c r="I44" s="58">
        <v>0.50260865167161395</v>
      </c>
      <c r="J44" s="151">
        <v>243743.55325</v>
      </c>
      <c r="K44" s="58">
        <v>0.60786755764381961</v>
      </c>
      <c r="L44" s="47">
        <v>0</v>
      </c>
      <c r="M44" s="58">
        <v>0</v>
      </c>
      <c r="N44" s="47">
        <v>0</v>
      </c>
      <c r="O44" s="58">
        <v>0</v>
      </c>
      <c r="P44" s="151">
        <v>243743.55325</v>
      </c>
      <c r="Q44" s="58">
        <v>0.60786755764381961</v>
      </c>
    </row>
    <row r="45" spans="1:17" ht="12.4" customHeight="1" x14ac:dyDescent="0.15">
      <c r="A45" s="208" t="s">
        <v>38</v>
      </c>
      <c r="B45" s="151">
        <v>47820.549757575754</v>
      </c>
      <c r="C45" s="58">
        <v>0.4783726933171783</v>
      </c>
      <c r="D45" s="47">
        <v>0</v>
      </c>
      <c r="E45" s="58">
        <v>0</v>
      </c>
      <c r="F45" s="47">
        <v>23669.644142857142</v>
      </c>
      <c r="G45" s="58">
        <v>0.2236883581645184</v>
      </c>
      <c r="H45" s="151">
        <v>54322.716653846153</v>
      </c>
      <c r="I45" s="58">
        <v>0.55211629730931633</v>
      </c>
      <c r="J45" s="151">
        <v>16041.331749999999</v>
      </c>
      <c r="K45" s="58">
        <v>4.0005181766696672E-2</v>
      </c>
      <c r="L45" s="47">
        <v>0</v>
      </c>
      <c r="M45" s="58">
        <v>0</v>
      </c>
      <c r="N45" s="47">
        <v>0</v>
      </c>
      <c r="O45" s="58">
        <v>0</v>
      </c>
      <c r="P45" s="151">
        <v>16041.331749999999</v>
      </c>
      <c r="Q45" s="58">
        <v>4.0005181766696672E-2</v>
      </c>
    </row>
    <row r="46" spans="1:17" ht="12.4" customHeight="1" x14ac:dyDescent="0.15">
      <c r="A46" s="208" t="s">
        <v>39</v>
      </c>
      <c r="B46" s="151">
        <v>16605.778484848484</v>
      </c>
      <c r="C46" s="58">
        <v>0.16611584389338746</v>
      </c>
      <c r="D46" s="47">
        <v>0</v>
      </c>
      <c r="E46" s="58">
        <v>0</v>
      </c>
      <c r="F46" s="47">
        <v>14090.28742857143</v>
      </c>
      <c r="G46" s="58">
        <v>0.13315930066124104</v>
      </c>
      <c r="H46" s="151">
        <v>17283.026076923077</v>
      </c>
      <c r="I46" s="58">
        <v>0.17565837925035954</v>
      </c>
      <c r="J46" s="151">
        <v>42432.359250000001</v>
      </c>
      <c r="K46" s="58">
        <v>0.10582127912079511</v>
      </c>
      <c r="L46" s="47">
        <v>0</v>
      </c>
      <c r="M46" s="58">
        <v>0</v>
      </c>
      <c r="N46" s="47">
        <v>0</v>
      </c>
      <c r="O46" s="58">
        <v>0</v>
      </c>
      <c r="P46" s="151">
        <v>42432.359250000001</v>
      </c>
      <c r="Q46" s="58">
        <v>0.10582127912079511</v>
      </c>
    </row>
    <row r="47" spans="1:17" ht="12.4" customHeight="1" x14ac:dyDescent="0.15">
      <c r="A47" s="209" t="s">
        <v>40</v>
      </c>
      <c r="B47" s="151">
        <v>19700.766969696968</v>
      </c>
      <c r="C47" s="58">
        <v>0.1970765497988663</v>
      </c>
      <c r="D47" s="47">
        <v>0</v>
      </c>
      <c r="E47" s="58">
        <v>0</v>
      </c>
      <c r="F47" s="47">
        <v>25677.883142857143</v>
      </c>
      <c r="G47" s="58">
        <v>0.24266708391133185</v>
      </c>
      <c r="H47" s="151">
        <v>18091.543384615383</v>
      </c>
      <c r="I47" s="58">
        <v>0.18387585454854985</v>
      </c>
      <c r="J47" s="151">
        <v>92691.866250000006</v>
      </c>
      <c r="K47" s="58">
        <v>0.23116253783764473</v>
      </c>
      <c r="L47" s="47">
        <v>0</v>
      </c>
      <c r="M47" s="58">
        <v>0</v>
      </c>
      <c r="N47" s="47">
        <v>0</v>
      </c>
      <c r="O47" s="58">
        <v>0</v>
      </c>
      <c r="P47" s="151">
        <v>92691.866250000006</v>
      </c>
      <c r="Q47" s="58">
        <v>0.23116253783764473</v>
      </c>
    </row>
    <row r="48" spans="1:17" ht="12.4" customHeight="1" x14ac:dyDescent="0.15">
      <c r="A48" s="208" t="s">
        <v>41</v>
      </c>
      <c r="B48" s="151">
        <v>4854.8026666666674</v>
      </c>
      <c r="C48" s="58">
        <v>4.8565000589706447E-2</v>
      </c>
      <c r="D48" s="47">
        <v>0</v>
      </c>
      <c r="E48" s="58">
        <v>0</v>
      </c>
      <c r="F48" s="47">
        <v>0</v>
      </c>
      <c r="G48" s="58">
        <v>0</v>
      </c>
      <c r="H48" s="151">
        <v>6161.8649230769233</v>
      </c>
      <c r="I48" s="58">
        <v>6.262694974421007E-2</v>
      </c>
      <c r="J48" s="151">
        <v>0</v>
      </c>
      <c r="K48" s="58">
        <v>0</v>
      </c>
      <c r="L48" s="47">
        <v>0</v>
      </c>
      <c r="M48" s="58">
        <v>0</v>
      </c>
      <c r="N48" s="47">
        <v>0</v>
      </c>
      <c r="O48" s="58">
        <v>0</v>
      </c>
      <c r="P48" s="151">
        <v>0</v>
      </c>
      <c r="Q48" s="58">
        <v>0</v>
      </c>
    </row>
    <row r="49" spans="1:17" ht="12.4" customHeight="1" x14ac:dyDescent="0.15">
      <c r="A49" s="208" t="s">
        <v>42</v>
      </c>
      <c r="B49" s="151">
        <v>2718.8480303030301</v>
      </c>
      <c r="C49" s="58">
        <v>2.7197986254227882E-2</v>
      </c>
      <c r="D49" s="47">
        <v>0</v>
      </c>
      <c r="E49" s="58">
        <v>0</v>
      </c>
      <c r="F49" s="47">
        <v>1081.527142857143</v>
      </c>
      <c r="G49" s="58">
        <v>1.0220898524538372E-2</v>
      </c>
      <c r="H49" s="151">
        <v>3159.6651923076925</v>
      </c>
      <c r="I49" s="58">
        <v>3.2113685658070601E-2</v>
      </c>
      <c r="J49" s="151">
        <v>4520.0749999999998</v>
      </c>
      <c r="K49" s="58">
        <v>1.1272531781789342E-2</v>
      </c>
      <c r="L49" s="47">
        <v>0</v>
      </c>
      <c r="M49" s="58">
        <v>0</v>
      </c>
      <c r="N49" s="47">
        <v>0</v>
      </c>
      <c r="O49" s="58">
        <v>0</v>
      </c>
      <c r="P49" s="151">
        <v>4520.0749999999998</v>
      </c>
      <c r="Q49" s="58">
        <v>1.1272531781789342E-2</v>
      </c>
    </row>
    <row r="50" spans="1:17" ht="12.4" customHeight="1" x14ac:dyDescent="0.15">
      <c r="A50" s="208" t="s">
        <v>43</v>
      </c>
      <c r="B50" s="151">
        <v>257288.8958181818</v>
      </c>
      <c r="C50" s="58">
        <v>2.5737885214012648</v>
      </c>
      <c r="D50" s="47">
        <v>0</v>
      </c>
      <c r="E50" s="58">
        <v>0</v>
      </c>
      <c r="F50" s="47">
        <v>102014.61828571428</v>
      </c>
      <c r="G50" s="58">
        <v>0.9640821947041307</v>
      </c>
      <c r="H50" s="151">
        <v>299093.50900000002</v>
      </c>
      <c r="I50" s="58">
        <v>3.0398774382105369</v>
      </c>
      <c r="J50" s="151">
        <v>594035.37725000002</v>
      </c>
      <c r="K50" s="58">
        <v>1.4814538850700147</v>
      </c>
      <c r="L50" s="47">
        <v>0</v>
      </c>
      <c r="M50" s="58">
        <v>0</v>
      </c>
      <c r="N50" s="47">
        <v>0</v>
      </c>
      <c r="O50" s="58">
        <v>0</v>
      </c>
      <c r="P50" s="151">
        <v>594035.37725000002</v>
      </c>
      <c r="Q50" s="58">
        <v>1.4814538850700147</v>
      </c>
    </row>
    <row r="51" spans="1:17" ht="12.4" customHeight="1" x14ac:dyDescent="0.15">
      <c r="A51" s="208" t="s">
        <v>44</v>
      </c>
      <c r="B51" s="151">
        <v>438.01548484848485</v>
      </c>
      <c r="C51" s="58">
        <v>4.3816862889244556E-3</v>
      </c>
      <c r="D51" s="47">
        <v>0</v>
      </c>
      <c r="E51" s="58">
        <v>0</v>
      </c>
      <c r="F51" s="47">
        <v>243.71428571428572</v>
      </c>
      <c r="G51" s="58">
        <v>2.303205240587379E-3</v>
      </c>
      <c r="H51" s="151">
        <v>490.32734615384612</v>
      </c>
      <c r="I51" s="58">
        <v>4.9835084749723698E-3</v>
      </c>
      <c r="J51" s="151">
        <v>86588.159249999997</v>
      </c>
      <c r="K51" s="58">
        <v>0.21594061538188236</v>
      </c>
      <c r="L51" s="47">
        <v>0</v>
      </c>
      <c r="M51" s="58">
        <v>0</v>
      </c>
      <c r="N51" s="47">
        <v>0</v>
      </c>
      <c r="O51" s="58">
        <v>0</v>
      </c>
      <c r="P51" s="151">
        <v>86588.159249999997</v>
      </c>
      <c r="Q51" s="58">
        <v>0.21594061538188236</v>
      </c>
    </row>
    <row r="52" spans="1:17" ht="12.4" customHeight="1" x14ac:dyDescent="0.15">
      <c r="A52" s="208" t="s">
        <v>45</v>
      </c>
      <c r="B52" s="151">
        <v>16468.393818181819</v>
      </c>
      <c r="C52" s="58">
        <v>0.16474151688654656</v>
      </c>
      <c r="D52" s="47">
        <v>0</v>
      </c>
      <c r="E52" s="58">
        <v>0</v>
      </c>
      <c r="F52" s="47">
        <v>0</v>
      </c>
      <c r="G52" s="58">
        <v>0</v>
      </c>
      <c r="H52" s="151">
        <v>20902.192153846154</v>
      </c>
      <c r="I52" s="58">
        <v>0.21244226446123984</v>
      </c>
      <c r="J52" s="151">
        <v>0</v>
      </c>
      <c r="K52" s="58">
        <v>0</v>
      </c>
      <c r="L52" s="47">
        <v>0</v>
      </c>
      <c r="M52" s="58">
        <v>0</v>
      </c>
      <c r="N52" s="47">
        <v>0</v>
      </c>
      <c r="O52" s="58">
        <v>0</v>
      </c>
      <c r="P52" s="151">
        <v>0</v>
      </c>
      <c r="Q52" s="58">
        <v>0</v>
      </c>
    </row>
    <row r="53" spans="1:17" ht="12.4" customHeight="1" x14ac:dyDescent="0.15">
      <c r="A53" s="208" t="s">
        <v>46</v>
      </c>
      <c r="B53" s="151">
        <v>0</v>
      </c>
      <c r="C53" s="58">
        <v>0</v>
      </c>
      <c r="D53" s="47">
        <v>0</v>
      </c>
      <c r="E53" s="58">
        <v>0</v>
      </c>
      <c r="F53" s="47">
        <v>0</v>
      </c>
      <c r="G53" s="58">
        <v>0</v>
      </c>
      <c r="H53" s="151">
        <v>0</v>
      </c>
      <c r="I53" s="58">
        <v>0</v>
      </c>
      <c r="J53" s="151">
        <v>0</v>
      </c>
      <c r="K53" s="58">
        <v>0</v>
      </c>
      <c r="L53" s="47">
        <v>0</v>
      </c>
      <c r="M53" s="58">
        <v>0</v>
      </c>
      <c r="N53" s="47">
        <v>0</v>
      </c>
      <c r="O53" s="58">
        <v>0</v>
      </c>
      <c r="P53" s="151">
        <v>0</v>
      </c>
      <c r="Q53" s="58">
        <v>0</v>
      </c>
    </row>
    <row r="54" spans="1:17" ht="12.4" customHeight="1" x14ac:dyDescent="0.15">
      <c r="A54" s="208" t="s">
        <v>47</v>
      </c>
      <c r="B54" s="151">
        <v>5140.3449090909089</v>
      </c>
      <c r="C54" s="58">
        <v>5.1421421359789117E-2</v>
      </c>
      <c r="D54" s="47">
        <v>0</v>
      </c>
      <c r="E54" s="58">
        <v>0</v>
      </c>
      <c r="F54" s="47">
        <v>5531.4285714285716</v>
      </c>
      <c r="G54" s="58">
        <v>5.2274388578864774E-2</v>
      </c>
      <c r="H54" s="151">
        <v>5035.0531538461537</v>
      </c>
      <c r="I54" s="58">
        <v>5.1174445522880696E-2</v>
      </c>
      <c r="J54" s="151">
        <v>14877.5</v>
      </c>
      <c r="K54" s="58">
        <v>3.7102723203391745E-2</v>
      </c>
      <c r="L54" s="47">
        <v>0</v>
      </c>
      <c r="M54" s="58">
        <v>0</v>
      </c>
      <c r="N54" s="47">
        <v>0</v>
      </c>
      <c r="O54" s="58">
        <v>0</v>
      </c>
      <c r="P54" s="151">
        <v>14877.5</v>
      </c>
      <c r="Q54" s="58">
        <v>3.7102723203391745E-2</v>
      </c>
    </row>
    <row r="55" spans="1:17" ht="12.4" customHeight="1" x14ac:dyDescent="0.15">
      <c r="A55" s="208" t="s">
        <v>48</v>
      </c>
      <c r="B55" s="151">
        <v>128.67142424242425</v>
      </c>
      <c r="C55" s="58">
        <v>1.2871641183517452E-3</v>
      </c>
      <c r="D55" s="47">
        <v>0</v>
      </c>
      <c r="E55" s="58">
        <v>0</v>
      </c>
      <c r="F55" s="47">
        <v>0</v>
      </c>
      <c r="G55" s="58">
        <v>0</v>
      </c>
      <c r="H55" s="151">
        <v>163.31373076923077</v>
      </c>
      <c r="I55" s="58">
        <v>1.6598612493304711E-3</v>
      </c>
      <c r="J55" s="151">
        <v>0</v>
      </c>
      <c r="K55" s="58">
        <v>0</v>
      </c>
      <c r="L55" s="47">
        <v>0</v>
      </c>
      <c r="M55" s="58">
        <v>0</v>
      </c>
      <c r="N55" s="47">
        <v>0</v>
      </c>
      <c r="O55" s="58">
        <v>0</v>
      </c>
      <c r="P55" s="151">
        <v>0</v>
      </c>
      <c r="Q55" s="58">
        <v>0</v>
      </c>
    </row>
    <row r="56" spans="1:17" ht="12.4" customHeight="1" x14ac:dyDescent="0.15">
      <c r="A56" s="208" t="s">
        <v>49</v>
      </c>
      <c r="B56" s="151">
        <v>14705.346090909092</v>
      </c>
      <c r="C56" s="58">
        <v>0.14710487544227763</v>
      </c>
      <c r="D56" s="47">
        <v>0</v>
      </c>
      <c r="E56" s="58">
        <v>0</v>
      </c>
      <c r="F56" s="47">
        <v>62408.061857142857</v>
      </c>
      <c r="G56" s="58">
        <v>0.58978313356970047</v>
      </c>
      <c r="H56" s="151">
        <v>1862.3072307692307</v>
      </c>
      <c r="I56" s="58">
        <v>1.8927812083784565E-2</v>
      </c>
      <c r="J56" s="151">
        <v>4976.0174999999999</v>
      </c>
      <c r="K56" s="58">
        <v>1.2409598383984768E-2</v>
      </c>
      <c r="L56" s="47">
        <v>0</v>
      </c>
      <c r="M56" s="58">
        <v>0</v>
      </c>
      <c r="N56" s="47">
        <v>0</v>
      </c>
      <c r="O56" s="58">
        <v>0</v>
      </c>
      <c r="P56" s="151">
        <v>4976.0174999999999</v>
      </c>
      <c r="Q56" s="58">
        <v>1.2409598383984768E-2</v>
      </c>
    </row>
    <row r="57" spans="1:17" ht="12.4" customHeight="1" x14ac:dyDescent="0.15">
      <c r="A57" s="208" t="s">
        <v>50</v>
      </c>
      <c r="B57" s="151">
        <v>22096.242515151516</v>
      </c>
      <c r="C57" s="58">
        <v>0.22103968059229662</v>
      </c>
      <c r="D57" s="47">
        <v>0</v>
      </c>
      <c r="E57" s="58">
        <v>0</v>
      </c>
      <c r="F57" s="47">
        <v>28833.675714285713</v>
      </c>
      <c r="G57" s="58">
        <v>0.27249068644418478</v>
      </c>
      <c r="H57" s="151">
        <v>20282.318192307692</v>
      </c>
      <c r="I57" s="58">
        <v>0.20614209139324141</v>
      </c>
      <c r="J57" s="151">
        <v>34311.067750000002</v>
      </c>
      <c r="K57" s="58">
        <v>8.5567739844803981E-2</v>
      </c>
      <c r="L57" s="47">
        <v>0</v>
      </c>
      <c r="M57" s="58">
        <v>0</v>
      </c>
      <c r="N57" s="47">
        <v>0</v>
      </c>
      <c r="O57" s="58">
        <v>0</v>
      </c>
      <c r="P57" s="151">
        <v>34311.067750000002</v>
      </c>
      <c r="Q57" s="58">
        <v>8.5567739844803981E-2</v>
      </c>
    </row>
    <row r="58" spans="1:17" ht="12.4" customHeight="1" x14ac:dyDescent="0.15">
      <c r="A58" s="208" t="s">
        <v>51</v>
      </c>
      <c r="B58" s="151">
        <v>185188.28318181817</v>
      </c>
      <c r="C58" s="58">
        <v>1.8525303085298879</v>
      </c>
      <c r="D58" s="47">
        <v>0</v>
      </c>
      <c r="E58" s="58">
        <v>0</v>
      </c>
      <c r="F58" s="47">
        <v>99750.802142857152</v>
      </c>
      <c r="G58" s="58">
        <v>0.9426881545941167</v>
      </c>
      <c r="H58" s="151">
        <v>208190.68192307692</v>
      </c>
      <c r="I58" s="58">
        <v>2.1159742280586493</v>
      </c>
      <c r="J58" s="151">
        <v>500778.36</v>
      </c>
      <c r="K58" s="58">
        <v>1.2488819275636676</v>
      </c>
      <c r="L58" s="47">
        <v>0</v>
      </c>
      <c r="M58" s="58">
        <v>0</v>
      </c>
      <c r="N58" s="47">
        <v>0</v>
      </c>
      <c r="O58" s="58">
        <v>0</v>
      </c>
      <c r="P58" s="151">
        <v>500778.36</v>
      </c>
      <c r="Q58" s="58">
        <v>1.2488819275636676</v>
      </c>
    </row>
    <row r="59" spans="1:17" ht="6" customHeight="1" x14ac:dyDescent="0.15">
      <c r="A59" s="208"/>
      <c r="B59" s="151"/>
      <c r="C59" s="58"/>
      <c r="D59" s="47"/>
      <c r="E59" s="58"/>
      <c r="F59" s="47"/>
      <c r="G59" s="58"/>
      <c r="H59" s="151"/>
      <c r="I59" s="58"/>
      <c r="J59" s="151"/>
      <c r="K59" s="58"/>
      <c r="L59" s="47"/>
      <c r="M59" s="58"/>
      <c r="N59" s="47"/>
      <c r="O59" s="58"/>
      <c r="P59" s="151"/>
      <c r="Q59" s="58"/>
    </row>
    <row r="60" spans="1:17" ht="12.4" customHeight="1" x14ac:dyDescent="0.15">
      <c r="A60" s="209" t="s">
        <v>52</v>
      </c>
      <c r="B60" s="151">
        <v>9996504.9062424246</v>
      </c>
      <c r="C60" s="58">
        <v>100</v>
      </c>
      <c r="D60" s="47">
        <v>0</v>
      </c>
      <c r="E60" s="58">
        <v>0</v>
      </c>
      <c r="F60" s="47">
        <v>10581527.057142857</v>
      </c>
      <c r="G60" s="58">
        <v>100</v>
      </c>
      <c r="H60" s="151">
        <v>9838998.9425384626</v>
      </c>
      <c r="I60" s="58">
        <v>100</v>
      </c>
      <c r="J60" s="151">
        <v>40098134.895499997</v>
      </c>
      <c r="K60" s="58">
        <v>100</v>
      </c>
      <c r="L60" s="47">
        <v>0</v>
      </c>
      <c r="M60" s="58">
        <v>0</v>
      </c>
      <c r="N60" s="47">
        <v>0</v>
      </c>
      <c r="O60" s="58">
        <v>0</v>
      </c>
      <c r="P60" s="151">
        <v>40098134.895499997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5">
    <mergeCell ref="A2:H2"/>
    <mergeCell ref="I2:Q2"/>
    <mergeCell ref="P3:Q3"/>
    <mergeCell ref="A4:A7"/>
    <mergeCell ref="B4:H4"/>
    <mergeCell ref="I4:Q4"/>
    <mergeCell ref="B5:H5"/>
    <mergeCell ref="J5:Q5"/>
    <mergeCell ref="B6:C6"/>
    <mergeCell ref="D6:E6"/>
    <mergeCell ref="F6:G6"/>
    <mergeCell ref="J6:K6"/>
    <mergeCell ref="L6:M6"/>
    <mergeCell ref="N6:O6"/>
    <mergeCell ref="P6:Q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Q63"/>
  <sheetViews>
    <sheetView view="pageBreakPreview" topLeftCell="A16" zoomScale="130" zoomScaleNormal="100" zoomScaleSheetLayoutView="130" workbookViewId="0">
      <selection activeCell="J8" sqref="J8:O60"/>
    </sheetView>
  </sheetViews>
  <sheetFormatPr defaultRowHeight="13.5" x14ac:dyDescent="0.15"/>
  <cols>
    <col min="1" max="1" width="19" style="224" customWidth="1"/>
    <col min="2" max="2" width="10.77734375" style="248" customWidth="1"/>
    <col min="3" max="3" width="7.109375" style="249" customWidth="1"/>
    <col min="4" max="4" width="10.77734375" style="248" customWidth="1"/>
    <col min="5" max="5" width="7.109375" style="249" customWidth="1"/>
    <col min="6" max="6" width="10.77734375" style="248" customWidth="1"/>
    <col min="7" max="7" width="7.109375" style="249" customWidth="1"/>
    <col min="8" max="16384" width="8.88671875" style="224"/>
  </cols>
  <sheetData>
    <row r="1" spans="1:15" ht="12" customHeight="1" x14ac:dyDescent="0.15">
      <c r="A1" s="218"/>
      <c r="B1" s="219"/>
      <c r="C1" s="220"/>
      <c r="D1" s="219"/>
      <c r="E1" s="220"/>
      <c r="F1" s="219"/>
      <c r="G1" s="220"/>
      <c r="H1" s="221"/>
      <c r="I1" s="222"/>
      <c r="J1" s="221"/>
      <c r="K1" s="222"/>
      <c r="L1" s="221"/>
      <c r="M1" s="222"/>
      <c r="N1" s="221"/>
      <c r="O1" s="223"/>
    </row>
    <row r="2" spans="1:15" ht="18.75" customHeight="1" x14ac:dyDescent="0.15">
      <c r="A2" s="355" t="s">
        <v>455</v>
      </c>
      <c r="B2" s="355"/>
      <c r="C2" s="355"/>
      <c r="D2" s="355"/>
      <c r="E2" s="355"/>
      <c r="F2" s="355"/>
      <c r="G2" s="355"/>
      <c r="H2" s="356" t="s">
        <v>616</v>
      </c>
      <c r="I2" s="356"/>
      <c r="J2" s="356"/>
      <c r="K2" s="356"/>
      <c r="L2" s="356"/>
      <c r="M2" s="356"/>
      <c r="N2" s="356"/>
      <c r="O2" s="356"/>
    </row>
    <row r="3" spans="1:15" ht="12" customHeight="1" x14ac:dyDescent="0.15">
      <c r="A3" s="225"/>
      <c r="B3" s="226"/>
      <c r="C3" s="227"/>
      <c r="D3" s="226"/>
      <c r="E3" s="227"/>
      <c r="F3" s="226"/>
      <c r="G3" s="227"/>
      <c r="H3" s="228"/>
      <c r="I3" s="229"/>
      <c r="J3" s="230"/>
      <c r="K3" s="231"/>
      <c r="L3" s="230"/>
      <c r="M3" s="231"/>
      <c r="N3" s="357" t="s">
        <v>60</v>
      </c>
      <c r="O3" s="358"/>
    </row>
    <row r="4" spans="1:15" ht="9.9499999999999993" customHeight="1" x14ac:dyDescent="0.15">
      <c r="A4" s="359" t="s">
        <v>0</v>
      </c>
      <c r="B4" s="360" t="s">
        <v>609</v>
      </c>
      <c r="C4" s="361"/>
      <c r="D4" s="361"/>
      <c r="E4" s="361"/>
      <c r="F4" s="361"/>
      <c r="G4" s="361"/>
      <c r="H4" s="361" t="s">
        <v>617</v>
      </c>
      <c r="I4" s="361"/>
      <c r="J4" s="352" t="s">
        <v>618</v>
      </c>
      <c r="K4" s="352"/>
      <c r="L4" s="352"/>
      <c r="M4" s="352"/>
      <c r="N4" s="352"/>
      <c r="O4" s="360"/>
    </row>
    <row r="5" spans="1:15" ht="9.9499999999999993" customHeight="1" x14ac:dyDescent="0.15">
      <c r="A5" s="359"/>
      <c r="B5" s="362" t="s">
        <v>530</v>
      </c>
      <c r="C5" s="363"/>
      <c r="D5" s="363"/>
      <c r="E5" s="363"/>
      <c r="F5" s="363"/>
      <c r="G5" s="363"/>
      <c r="H5" s="364" t="s">
        <v>530</v>
      </c>
      <c r="I5" s="364"/>
      <c r="J5" s="365" t="s">
        <v>619</v>
      </c>
      <c r="K5" s="365"/>
      <c r="L5" s="366" t="s">
        <v>461</v>
      </c>
      <c r="M5" s="366"/>
      <c r="N5" s="366"/>
      <c r="O5" s="367"/>
    </row>
    <row r="6" spans="1:15" ht="9.9499999999999993" customHeight="1" x14ac:dyDescent="0.15">
      <c r="A6" s="359"/>
      <c r="B6" s="362" t="s">
        <v>465</v>
      </c>
      <c r="C6" s="359"/>
      <c r="D6" s="362" t="s">
        <v>467</v>
      </c>
      <c r="E6" s="363"/>
      <c r="F6" s="362" t="s">
        <v>84</v>
      </c>
      <c r="G6" s="363"/>
      <c r="H6" s="350" t="s">
        <v>473</v>
      </c>
      <c r="I6" s="351"/>
      <c r="J6" s="365"/>
      <c r="K6" s="365"/>
      <c r="L6" s="352" t="s">
        <v>465</v>
      </c>
      <c r="M6" s="353"/>
      <c r="N6" s="352" t="s">
        <v>467</v>
      </c>
      <c r="O6" s="354"/>
    </row>
    <row r="7" spans="1:15" ht="10.5" customHeight="1" x14ac:dyDescent="0.15">
      <c r="A7" s="359"/>
      <c r="B7" s="232" t="s">
        <v>4</v>
      </c>
      <c r="C7" s="233" t="s">
        <v>5</v>
      </c>
      <c r="D7" s="232" t="s">
        <v>4</v>
      </c>
      <c r="E7" s="233" t="s">
        <v>5</v>
      </c>
      <c r="F7" s="234" t="s">
        <v>4</v>
      </c>
      <c r="G7" s="235" t="s">
        <v>5</v>
      </c>
      <c r="H7" s="236" t="s">
        <v>4</v>
      </c>
      <c r="I7" s="237" t="s">
        <v>5</v>
      </c>
      <c r="J7" s="238" t="s">
        <v>6</v>
      </c>
      <c r="K7" s="239" t="s">
        <v>5</v>
      </c>
      <c r="L7" s="238" t="s">
        <v>4</v>
      </c>
      <c r="M7" s="239" t="s">
        <v>5</v>
      </c>
      <c r="N7" s="232" t="s">
        <v>4</v>
      </c>
      <c r="O7" s="235" t="s">
        <v>5</v>
      </c>
    </row>
    <row r="8" spans="1:15" ht="12.4" customHeight="1" x14ac:dyDescent="0.15">
      <c r="A8" s="240" t="s">
        <v>8</v>
      </c>
      <c r="B8" s="151">
        <v>48965056.453500003</v>
      </c>
      <c r="C8" s="58">
        <v>0</v>
      </c>
      <c r="D8" s="47">
        <v>0</v>
      </c>
      <c r="E8" s="58">
        <v>0</v>
      </c>
      <c r="F8" s="47">
        <v>18113455.693999998</v>
      </c>
      <c r="G8" s="58">
        <v>14.826338383242883</v>
      </c>
      <c r="H8" s="151">
        <v>79816657.213</v>
      </c>
      <c r="I8" s="58">
        <v>42.16473198453096</v>
      </c>
      <c r="J8" s="151">
        <v>714213.14560944214</v>
      </c>
      <c r="K8" s="58">
        <v>38.607132395191122</v>
      </c>
      <c r="L8" s="151">
        <v>339058.59814678901</v>
      </c>
      <c r="M8" s="58">
        <v>34.815223290237469</v>
      </c>
      <c r="N8" s="151">
        <v>189719.48237894737</v>
      </c>
      <c r="O8" s="58">
        <v>37.90069968632551</v>
      </c>
    </row>
    <row r="9" spans="1:15" ht="6" customHeight="1" x14ac:dyDescent="0.15">
      <c r="A9" s="240"/>
      <c r="B9" s="151"/>
      <c r="C9" s="58"/>
      <c r="D9" s="47"/>
      <c r="E9" s="58"/>
      <c r="F9" s="47"/>
      <c r="G9" s="58"/>
      <c r="H9" s="151"/>
      <c r="I9" s="58"/>
      <c r="J9" s="151"/>
      <c r="K9" s="58"/>
      <c r="L9" s="151"/>
      <c r="M9" s="58"/>
      <c r="N9" s="151"/>
      <c r="O9" s="58"/>
    </row>
    <row r="10" spans="1:15" ht="12.4" customHeight="1" x14ac:dyDescent="0.15">
      <c r="A10" s="240" t="s">
        <v>9</v>
      </c>
      <c r="B10" s="151">
        <v>12021386.085999999</v>
      </c>
      <c r="C10" s="58">
        <v>0</v>
      </c>
      <c r="D10" s="47">
        <v>0</v>
      </c>
      <c r="E10" s="58">
        <v>0</v>
      </c>
      <c r="F10" s="47">
        <v>14538800.761</v>
      </c>
      <c r="G10" s="58">
        <v>11.900389600452522</v>
      </c>
      <c r="H10" s="151">
        <v>9503971.4110000003</v>
      </c>
      <c r="I10" s="58">
        <v>5.0206613672639619</v>
      </c>
      <c r="J10" s="151">
        <v>294513.90727038629</v>
      </c>
      <c r="K10" s="58">
        <v>15.920089794077469</v>
      </c>
      <c r="L10" s="151">
        <v>143785.14844495413</v>
      </c>
      <c r="M10" s="58">
        <v>14.764150138920245</v>
      </c>
      <c r="N10" s="151">
        <v>73150.921178947377</v>
      </c>
      <c r="O10" s="58">
        <v>14.613528671997928</v>
      </c>
    </row>
    <row r="11" spans="1:15" ht="12.4" customHeight="1" x14ac:dyDescent="0.15">
      <c r="A11" s="240" t="s">
        <v>10</v>
      </c>
      <c r="B11" s="151">
        <v>11805768.651000001</v>
      </c>
      <c r="C11" s="58">
        <v>0</v>
      </c>
      <c r="D11" s="47">
        <v>0</v>
      </c>
      <c r="E11" s="58">
        <v>0</v>
      </c>
      <c r="F11" s="47">
        <v>14538800.761</v>
      </c>
      <c r="G11" s="58">
        <v>11.900389600452522</v>
      </c>
      <c r="H11" s="151">
        <v>9072736.5409999993</v>
      </c>
      <c r="I11" s="58">
        <v>4.7928529955426198</v>
      </c>
      <c r="J11" s="151">
        <v>166028.79888841204</v>
      </c>
      <c r="K11" s="58">
        <v>8.9747659497780372</v>
      </c>
      <c r="L11" s="151">
        <v>108729.59671559633</v>
      </c>
      <c r="M11" s="58">
        <v>11.164575116517527</v>
      </c>
      <c r="N11" s="151">
        <v>56901.39237894737</v>
      </c>
      <c r="O11" s="58">
        <v>11.367322729568903</v>
      </c>
    </row>
    <row r="12" spans="1:15" ht="12.4" customHeight="1" x14ac:dyDescent="0.15">
      <c r="A12" s="241" t="s">
        <v>11</v>
      </c>
      <c r="B12" s="151">
        <v>10883315.9365</v>
      </c>
      <c r="C12" s="58">
        <v>0</v>
      </c>
      <c r="D12" s="47">
        <v>0</v>
      </c>
      <c r="E12" s="58">
        <v>0</v>
      </c>
      <c r="F12" s="47">
        <v>13946482.175000001</v>
      </c>
      <c r="G12" s="58">
        <v>11.415561308431531</v>
      </c>
      <c r="H12" s="151">
        <v>7820149.6979999999</v>
      </c>
      <c r="I12" s="58">
        <v>4.1311491561861073</v>
      </c>
      <c r="J12" s="151">
        <v>159329.81842060087</v>
      </c>
      <c r="K12" s="58">
        <v>8.6126493639612143</v>
      </c>
      <c r="L12" s="151">
        <v>106968.38431651377</v>
      </c>
      <c r="M12" s="58">
        <v>10.983730261761631</v>
      </c>
      <c r="N12" s="151">
        <v>55393.348526315785</v>
      </c>
      <c r="O12" s="58">
        <v>11.066057322054059</v>
      </c>
    </row>
    <row r="13" spans="1:15" ht="12.4" customHeight="1" x14ac:dyDescent="0.15">
      <c r="A13" s="241" t="s">
        <v>12</v>
      </c>
      <c r="B13" s="151">
        <v>0</v>
      </c>
      <c r="C13" s="58">
        <v>0</v>
      </c>
      <c r="D13" s="47">
        <v>0</v>
      </c>
      <c r="E13" s="58">
        <v>0</v>
      </c>
      <c r="F13" s="47">
        <v>0</v>
      </c>
      <c r="G13" s="58">
        <v>0</v>
      </c>
      <c r="H13" s="151">
        <v>0</v>
      </c>
      <c r="I13" s="58">
        <v>0</v>
      </c>
      <c r="J13" s="151">
        <v>2609.2664120171676</v>
      </c>
      <c r="K13" s="58">
        <v>0.14104514099514823</v>
      </c>
      <c r="L13" s="151">
        <v>958.29889908256882</v>
      </c>
      <c r="M13" s="58">
        <v>9.8400071057641564E-2</v>
      </c>
      <c r="N13" s="151">
        <v>1073.4881368421054</v>
      </c>
      <c r="O13" s="58">
        <v>0.21445320734124321</v>
      </c>
    </row>
    <row r="14" spans="1:15" ht="12.4" customHeight="1" x14ac:dyDescent="0.15">
      <c r="A14" s="241" t="s">
        <v>13</v>
      </c>
      <c r="B14" s="151">
        <v>0</v>
      </c>
      <c r="C14" s="58">
        <v>0</v>
      </c>
      <c r="D14" s="47">
        <v>0</v>
      </c>
      <c r="E14" s="58">
        <v>0</v>
      </c>
      <c r="F14" s="47">
        <v>0</v>
      </c>
      <c r="G14" s="58">
        <v>0</v>
      </c>
      <c r="H14" s="151">
        <v>0</v>
      </c>
      <c r="I14" s="58">
        <v>0</v>
      </c>
      <c r="J14" s="151">
        <v>1837.3985107296137</v>
      </c>
      <c r="K14" s="58">
        <v>9.9321453269996196E-2</v>
      </c>
      <c r="L14" s="151">
        <v>134.11822935779819</v>
      </c>
      <c r="M14" s="58">
        <v>1.3771531316134081E-2</v>
      </c>
      <c r="N14" s="151">
        <v>119.31136842105262</v>
      </c>
      <c r="O14" s="58">
        <v>2.3835107955115568E-2</v>
      </c>
    </row>
    <row r="15" spans="1:15" ht="12.4" customHeight="1" x14ac:dyDescent="0.15">
      <c r="A15" s="241" t="s">
        <v>14</v>
      </c>
      <c r="B15" s="151">
        <v>922452.7145</v>
      </c>
      <c r="C15" s="58">
        <v>0</v>
      </c>
      <c r="D15" s="47">
        <v>0</v>
      </c>
      <c r="E15" s="58">
        <v>0</v>
      </c>
      <c r="F15" s="47">
        <v>592318.58600000001</v>
      </c>
      <c r="G15" s="58">
        <v>0.48482829202099298</v>
      </c>
      <c r="H15" s="151">
        <v>1252586.8430000001</v>
      </c>
      <c r="I15" s="58">
        <v>0.66170383935651234</v>
      </c>
      <c r="J15" s="151">
        <v>2252.3155450643776</v>
      </c>
      <c r="K15" s="58">
        <v>0.12174999155167875</v>
      </c>
      <c r="L15" s="151">
        <v>668.7952706422019</v>
      </c>
      <c r="M15" s="58">
        <v>6.8673252382122393E-2</v>
      </c>
      <c r="N15" s="151">
        <v>315.24434736842102</v>
      </c>
      <c r="O15" s="58">
        <v>6.2977092218484979E-2</v>
      </c>
    </row>
    <row r="16" spans="1:15" ht="12.4" customHeight="1" x14ac:dyDescent="0.15">
      <c r="A16" s="240" t="s">
        <v>15</v>
      </c>
      <c r="B16" s="151">
        <v>215617.435</v>
      </c>
      <c r="C16" s="58">
        <v>0</v>
      </c>
      <c r="D16" s="47">
        <v>0</v>
      </c>
      <c r="E16" s="58">
        <v>0</v>
      </c>
      <c r="F16" s="47">
        <v>0</v>
      </c>
      <c r="G16" s="58">
        <v>0</v>
      </c>
      <c r="H16" s="151">
        <v>431234.87</v>
      </c>
      <c r="I16" s="58">
        <v>0.22780837172134216</v>
      </c>
      <c r="J16" s="151">
        <v>128485.10838197425</v>
      </c>
      <c r="K16" s="58">
        <v>6.9453238442994323</v>
      </c>
      <c r="L16" s="151">
        <v>35055.551729357801</v>
      </c>
      <c r="M16" s="58">
        <v>3.5995750224027172</v>
      </c>
      <c r="N16" s="151">
        <v>16249.5288</v>
      </c>
      <c r="O16" s="58">
        <v>3.2462059424290235</v>
      </c>
    </row>
    <row r="17" spans="1:15" ht="12.4" customHeight="1" x14ac:dyDescent="0.15">
      <c r="A17" s="241" t="s">
        <v>11</v>
      </c>
      <c r="B17" s="151">
        <v>205690.99900000001</v>
      </c>
      <c r="C17" s="58">
        <v>0</v>
      </c>
      <c r="D17" s="47">
        <v>0</v>
      </c>
      <c r="E17" s="58">
        <v>0</v>
      </c>
      <c r="F17" s="47">
        <v>0</v>
      </c>
      <c r="G17" s="58">
        <v>0</v>
      </c>
      <c r="H17" s="151">
        <v>411381.99800000002</v>
      </c>
      <c r="I17" s="58">
        <v>0.21732069839308782</v>
      </c>
      <c r="J17" s="151">
        <v>124706.43269098713</v>
      </c>
      <c r="K17" s="58">
        <v>6.7410657267091345</v>
      </c>
      <c r="L17" s="151">
        <v>33909.376651376144</v>
      </c>
      <c r="M17" s="58">
        <v>3.4818834449357428</v>
      </c>
      <c r="N17" s="151">
        <v>15937.18087368421</v>
      </c>
      <c r="O17" s="58">
        <v>3.1838074749416649</v>
      </c>
    </row>
    <row r="18" spans="1:15" ht="12.4" customHeight="1" x14ac:dyDescent="0.15">
      <c r="A18" s="241" t="s">
        <v>12</v>
      </c>
      <c r="B18" s="151">
        <v>9926.4359999999997</v>
      </c>
      <c r="C18" s="58">
        <v>0</v>
      </c>
      <c r="D18" s="47">
        <v>0</v>
      </c>
      <c r="E18" s="58">
        <v>0</v>
      </c>
      <c r="F18" s="47">
        <v>0</v>
      </c>
      <c r="G18" s="58">
        <v>0</v>
      </c>
      <c r="H18" s="151">
        <v>19852.871999999999</v>
      </c>
      <c r="I18" s="58">
        <v>1.0487673328254335E-2</v>
      </c>
      <c r="J18" s="151">
        <v>385.9355965665236</v>
      </c>
      <c r="K18" s="58">
        <v>2.0861932833715492E-2</v>
      </c>
      <c r="L18" s="151">
        <v>121.36052293577983</v>
      </c>
      <c r="M18" s="58">
        <v>1.2461544192428772E-2</v>
      </c>
      <c r="N18" s="151">
        <v>152.3646</v>
      </c>
      <c r="O18" s="58">
        <v>3.043822845717355E-2</v>
      </c>
    </row>
    <row r="19" spans="1:15" ht="12.4" customHeight="1" x14ac:dyDescent="0.15">
      <c r="A19" s="241" t="s">
        <v>13</v>
      </c>
      <c r="B19" s="151">
        <v>0</v>
      </c>
      <c r="C19" s="58">
        <v>0</v>
      </c>
      <c r="D19" s="47">
        <v>0</v>
      </c>
      <c r="E19" s="58">
        <v>0</v>
      </c>
      <c r="F19" s="47">
        <v>0</v>
      </c>
      <c r="G19" s="58">
        <v>0</v>
      </c>
      <c r="H19" s="151">
        <v>0</v>
      </c>
      <c r="I19" s="58">
        <v>0</v>
      </c>
      <c r="J19" s="151">
        <v>1827.5078197424893</v>
      </c>
      <c r="K19" s="58">
        <v>9.8786807249032799E-2</v>
      </c>
      <c r="L19" s="151">
        <v>617.92721100917436</v>
      </c>
      <c r="M19" s="58">
        <v>6.3450017035357187E-2</v>
      </c>
      <c r="N19" s="151">
        <v>24.851263157894735</v>
      </c>
      <c r="O19" s="58">
        <v>4.9645943050376541E-3</v>
      </c>
    </row>
    <row r="20" spans="1:15" ht="12.4" customHeight="1" x14ac:dyDescent="0.15">
      <c r="A20" s="240" t="s">
        <v>14</v>
      </c>
      <c r="B20" s="151">
        <v>0</v>
      </c>
      <c r="C20" s="58">
        <v>0</v>
      </c>
      <c r="D20" s="47">
        <v>0</v>
      </c>
      <c r="E20" s="58">
        <v>0</v>
      </c>
      <c r="F20" s="47">
        <v>0</v>
      </c>
      <c r="G20" s="58">
        <v>0</v>
      </c>
      <c r="H20" s="151">
        <v>0</v>
      </c>
      <c r="I20" s="58">
        <v>0</v>
      </c>
      <c r="J20" s="151">
        <v>1565.2322746781115</v>
      </c>
      <c r="K20" s="58">
        <v>8.4609377507549918E-2</v>
      </c>
      <c r="L20" s="151">
        <v>406.88734403669724</v>
      </c>
      <c r="M20" s="58">
        <v>4.1780016239188367E-2</v>
      </c>
      <c r="N20" s="151">
        <v>135.13206315789475</v>
      </c>
      <c r="O20" s="58">
        <v>2.6995644725147479E-2</v>
      </c>
    </row>
    <row r="21" spans="1:15" ht="6" customHeight="1" x14ac:dyDescent="0.15">
      <c r="A21" s="240"/>
      <c r="B21" s="151"/>
      <c r="C21" s="58"/>
      <c r="D21" s="47"/>
      <c r="E21" s="58"/>
      <c r="F21" s="47"/>
      <c r="G21" s="58"/>
      <c r="H21" s="151"/>
      <c r="I21" s="58"/>
      <c r="J21" s="151"/>
      <c r="K21" s="58"/>
      <c r="L21" s="151"/>
      <c r="M21" s="58"/>
      <c r="N21" s="151"/>
      <c r="O21" s="58"/>
    </row>
    <row r="22" spans="1:15" ht="12.4" customHeight="1" x14ac:dyDescent="0.15">
      <c r="A22" s="241" t="s">
        <v>16</v>
      </c>
      <c r="B22" s="151">
        <v>81415130.088499993</v>
      </c>
      <c r="C22" s="58">
        <v>0</v>
      </c>
      <c r="D22" s="47">
        <v>0</v>
      </c>
      <c r="E22" s="58">
        <v>0</v>
      </c>
      <c r="F22" s="47">
        <v>79701127.988000005</v>
      </c>
      <c r="G22" s="58">
        <v>65.237462858490488</v>
      </c>
      <c r="H22" s="151">
        <v>83129132.188999996</v>
      </c>
      <c r="I22" s="58">
        <v>43.914612578951008</v>
      </c>
      <c r="J22" s="151">
        <v>539591.27934763941</v>
      </c>
      <c r="K22" s="58">
        <v>29.167864088092006</v>
      </c>
      <c r="L22" s="151">
        <v>350106.52587155963</v>
      </c>
      <c r="M22" s="58">
        <v>35.949646875820079</v>
      </c>
      <c r="N22" s="151">
        <v>163519.58484210528</v>
      </c>
      <c r="O22" s="58">
        <v>32.666685572936061</v>
      </c>
    </row>
    <row r="23" spans="1:15" ht="6" customHeight="1" x14ac:dyDescent="0.15">
      <c r="A23" s="240"/>
      <c r="B23" s="151"/>
      <c r="C23" s="58"/>
      <c r="D23" s="47"/>
      <c r="E23" s="58"/>
      <c r="F23" s="47"/>
      <c r="G23" s="58"/>
      <c r="H23" s="151"/>
      <c r="I23" s="58"/>
      <c r="J23" s="151"/>
      <c r="K23" s="58"/>
      <c r="L23" s="151"/>
      <c r="M23" s="58"/>
      <c r="N23" s="151"/>
      <c r="O23" s="58"/>
    </row>
    <row r="24" spans="1:15" ht="12.4" customHeight="1" x14ac:dyDescent="0.15">
      <c r="A24" s="240" t="s">
        <v>17</v>
      </c>
      <c r="B24" s="151">
        <v>13332425.832</v>
      </c>
      <c r="C24" s="58">
        <v>0</v>
      </c>
      <c r="D24" s="47">
        <v>0</v>
      </c>
      <c r="E24" s="58">
        <v>0</v>
      </c>
      <c r="F24" s="47">
        <v>9817412.0529999994</v>
      </c>
      <c r="G24" s="58">
        <v>8.0358091578141035</v>
      </c>
      <c r="H24" s="151">
        <v>16847439.611000001</v>
      </c>
      <c r="I24" s="58">
        <v>8.8999940692540758</v>
      </c>
      <c r="J24" s="151">
        <v>301632.96251931327</v>
      </c>
      <c r="K24" s="58">
        <v>16.304913722639405</v>
      </c>
      <c r="L24" s="151">
        <v>140930.01927064219</v>
      </c>
      <c r="M24" s="58">
        <v>14.470979695022205</v>
      </c>
      <c r="N24" s="151">
        <v>74179.879568421049</v>
      </c>
      <c r="O24" s="58">
        <v>14.819086068740511</v>
      </c>
    </row>
    <row r="25" spans="1:15" ht="12.4" customHeight="1" x14ac:dyDescent="0.15">
      <c r="A25" s="240" t="s">
        <v>18</v>
      </c>
      <c r="B25" s="151">
        <v>82372.642000000007</v>
      </c>
      <c r="C25" s="58">
        <v>0</v>
      </c>
      <c r="D25" s="47">
        <v>0</v>
      </c>
      <c r="E25" s="58">
        <v>0</v>
      </c>
      <c r="F25" s="47">
        <v>19539.401999999998</v>
      </c>
      <c r="G25" s="58">
        <v>1.5993512820095052E-2</v>
      </c>
      <c r="H25" s="151">
        <v>145205.88200000001</v>
      </c>
      <c r="I25" s="58">
        <v>7.6707886685465271E-2</v>
      </c>
      <c r="J25" s="151">
        <v>724.73224034334771</v>
      </c>
      <c r="K25" s="58">
        <v>3.917574708054939E-2</v>
      </c>
      <c r="L25" s="151">
        <v>218.56851834862385</v>
      </c>
      <c r="M25" s="58">
        <v>2.2443057961412646E-2</v>
      </c>
      <c r="N25" s="151">
        <v>69.213431578947365</v>
      </c>
      <c r="O25" s="58">
        <v>1.3826927269883885E-2</v>
      </c>
    </row>
    <row r="26" spans="1:15" ht="12.4" customHeight="1" x14ac:dyDescent="0.15">
      <c r="A26" s="240" t="s">
        <v>19</v>
      </c>
      <c r="B26" s="151">
        <v>281744.50550000003</v>
      </c>
      <c r="C26" s="58">
        <v>0</v>
      </c>
      <c r="D26" s="47">
        <v>0</v>
      </c>
      <c r="E26" s="58">
        <v>0</v>
      </c>
      <c r="F26" s="47">
        <v>0</v>
      </c>
      <c r="G26" s="58">
        <v>0</v>
      </c>
      <c r="H26" s="151">
        <v>563489.01100000006</v>
      </c>
      <c r="I26" s="58">
        <v>0.29767424438283357</v>
      </c>
      <c r="J26" s="151">
        <v>1022.1678412017167</v>
      </c>
      <c r="K26" s="58">
        <v>5.5253770415703278E-2</v>
      </c>
      <c r="L26" s="151">
        <v>540.95066513761469</v>
      </c>
      <c r="M26" s="58">
        <v>5.5545909464342812E-2</v>
      </c>
      <c r="N26" s="151">
        <v>205.92176842105263</v>
      </c>
      <c r="O26" s="58">
        <v>4.1137467833769696E-2</v>
      </c>
    </row>
    <row r="27" spans="1:15" ht="12.4" customHeight="1" x14ac:dyDescent="0.15">
      <c r="A27" s="240" t="s">
        <v>20</v>
      </c>
      <c r="B27" s="151">
        <v>3092.9969999999998</v>
      </c>
      <c r="C27" s="58">
        <v>0</v>
      </c>
      <c r="D27" s="47">
        <v>0</v>
      </c>
      <c r="E27" s="58">
        <v>0</v>
      </c>
      <c r="F27" s="47">
        <v>0</v>
      </c>
      <c r="G27" s="58">
        <v>0</v>
      </c>
      <c r="H27" s="151">
        <v>6185.9939999999997</v>
      </c>
      <c r="I27" s="58">
        <v>3.2678740024386062E-3</v>
      </c>
      <c r="J27" s="151">
        <v>28759.535103004291</v>
      </c>
      <c r="K27" s="58">
        <v>1.5546103935098929</v>
      </c>
      <c r="L27" s="151">
        <v>10214.931651376146</v>
      </c>
      <c r="M27" s="58">
        <v>1.0488898623452962</v>
      </c>
      <c r="N27" s="151">
        <v>4553.0944421052636</v>
      </c>
      <c r="O27" s="58">
        <v>0.90958220489462238</v>
      </c>
    </row>
    <row r="28" spans="1:15" ht="12.4" customHeight="1" x14ac:dyDescent="0.15">
      <c r="A28" s="240" t="s">
        <v>21</v>
      </c>
      <c r="B28" s="151">
        <v>2081281.1635</v>
      </c>
      <c r="C28" s="58">
        <v>0</v>
      </c>
      <c r="D28" s="47">
        <v>0</v>
      </c>
      <c r="E28" s="58">
        <v>0</v>
      </c>
      <c r="F28" s="47">
        <v>48674.023999999998</v>
      </c>
      <c r="G28" s="58">
        <v>3.9840964777203225E-2</v>
      </c>
      <c r="H28" s="151">
        <v>4113888.3029999998</v>
      </c>
      <c r="I28" s="58">
        <v>2.1732430769105138</v>
      </c>
      <c r="J28" s="151">
        <v>139835.52007296137</v>
      </c>
      <c r="K28" s="58">
        <v>7.5588757644617823</v>
      </c>
      <c r="L28" s="151">
        <v>65132.354509174307</v>
      </c>
      <c r="M28" s="58">
        <v>6.6879220230660401</v>
      </c>
      <c r="N28" s="151">
        <v>33041.668621052631</v>
      </c>
      <c r="O28" s="58">
        <v>6.6008105432221296</v>
      </c>
    </row>
    <row r="29" spans="1:15" ht="12.4" customHeight="1" x14ac:dyDescent="0.15">
      <c r="A29" s="240" t="s">
        <v>22</v>
      </c>
      <c r="B29" s="151">
        <v>2055662.4195000001</v>
      </c>
      <c r="C29" s="58">
        <v>0</v>
      </c>
      <c r="D29" s="47">
        <v>0</v>
      </c>
      <c r="E29" s="58">
        <v>0</v>
      </c>
      <c r="F29" s="47">
        <v>0</v>
      </c>
      <c r="G29" s="58">
        <v>0</v>
      </c>
      <c r="H29" s="151">
        <v>4111324.8390000002</v>
      </c>
      <c r="I29" s="58">
        <v>2.171888876217499</v>
      </c>
      <c r="J29" s="151">
        <v>132388.5485751073</v>
      </c>
      <c r="K29" s="58">
        <v>7.1563261665885367</v>
      </c>
      <c r="L29" s="151">
        <v>62696.994986238533</v>
      </c>
      <c r="M29" s="58">
        <v>6.4378543768053547</v>
      </c>
      <c r="N29" s="151">
        <v>31092.346242105265</v>
      </c>
      <c r="O29" s="58">
        <v>6.2113899041295788</v>
      </c>
    </row>
    <row r="30" spans="1:15" ht="12.4" customHeight="1" x14ac:dyDescent="0.15">
      <c r="A30" s="240" t="s">
        <v>23</v>
      </c>
      <c r="B30" s="151">
        <v>0</v>
      </c>
      <c r="C30" s="58">
        <v>0</v>
      </c>
      <c r="D30" s="47">
        <v>0</v>
      </c>
      <c r="E30" s="58">
        <v>0</v>
      </c>
      <c r="F30" s="47">
        <v>0</v>
      </c>
      <c r="G30" s="58">
        <v>0</v>
      </c>
      <c r="H30" s="151">
        <v>0</v>
      </c>
      <c r="I30" s="58">
        <v>0</v>
      </c>
      <c r="J30" s="151">
        <v>0.15878969957081546</v>
      </c>
      <c r="K30" s="58">
        <v>8.5834529818013614E-6</v>
      </c>
      <c r="L30" s="151">
        <v>0.16971559633027522</v>
      </c>
      <c r="M30" s="58">
        <v>1.7426741024618653E-5</v>
      </c>
      <c r="N30" s="151">
        <v>0</v>
      </c>
      <c r="O30" s="58">
        <v>0</v>
      </c>
    </row>
    <row r="31" spans="1:15" ht="12.4" customHeight="1" x14ac:dyDescent="0.15">
      <c r="A31" s="240" t="s">
        <v>24</v>
      </c>
      <c r="B31" s="151">
        <v>25618.743999999999</v>
      </c>
      <c r="C31" s="58">
        <v>0</v>
      </c>
      <c r="D31" s="47">
        <v>0</v>
      </c>
      <c r="E31" s="58">
        <v>0</v>
      </c>
      <c r="F31" s="47">
        <v>48674.023999999998</v>
      </c>
      <c r="G31" s="58">
        <v>3.9840964777203225E-2</v>
      </c>
      <c r="H31" s="151">
        <v>2563.4639999999999</v>
      </c>
      <c r="I31" s="58">
        <v>1.3542006930151048E-3</v>
      </c>
      <c r="J31" s="151">
        <v>1359.2641630901287</v>
      </c>
      <c r="K31" s="58">
        <v>7.347567295149697E-2</v>
      </c>
      <c r="L31" s="151">
        <v>178.64420642201836</v>
      </c>
      <c r="M31" s="58">
        <v>1.8343548785030993E-2</v>
      </c>
      <c r="N31" s="151">
        <v>173.51473684210526</v>
      </c>
      <c r="O31" s="58">
        <v>3.4663440199930617E-2</v>
      </c>
    </row>
    <row r="32" spans="1:15" ht="12.4" customHeight="1" x14ac:dyDescent="0.15">
      <c r="A32" s="240" t="s">
        <v>25</v>
      </c>
      <c r="B32" s="151">
        <v>0</v>
      </c>
      <c r="C32" s="58">
        <v>0</v>
      </c>
      <c r="D32" s="47">
        <v>0</v>
      </c>
      <c r="E32" s="58">
        <v>0</v>
      </c>
      <c r="F32" s="47">
        <v>0</v>
      </c>
      <c r="G32" s="58">
        <v>0</v>
      </c>
      <c r="H32" s="151">
        <v>0</v>
      </c>
      <c r="I32" s="58">
        <v>0</v>
      </c>
      <c r="J32" s="151">
        <v>1005.7193819742489</v>
      </c>
      <c r="K32" s="58">
        <v>5.4364641103262695E-2</v>
      </c>
      <c r="L32" s="151">
        <v>1074.9202568807339</v>
      </c>
      <c r="M32" s="58">
        <v>0.1103749881791829</v>
      </c>
      <c r="N32" s="151">
        <v>29.263157894736842</v>
      </c>
      <c r="O32" s="58">
        <v>5.8459687183134521E-3</v>
      </c>
    </row>
    <row r="33" spans="1:15" ht="12.4" customHeight="1" x14ac:dyDescent="0.15">
      <c r="A33" s="240" t="s">
        <v>26</v>
      </c>
      <c r="B33" s="151">
        <v>0</v>
      </c>
      <c r="C33" s="58">
        <v>0</v>
      </c>
      <c r="D33" s="47">
        <v>0</v>
      </c>
      <c r="E33" s="58">
        <v>0</v>
      </c>
      <c r="F33" s="47">
        <v>0</v>
      </c>
      <c r="G33" s="58">
        <v>0</v>
      </c>
      <c r="H33" s="151">
        <v>0</v>
      </c>
      <c r="I33" s="58">
        <v>0</v>
      </c>
      <c r="J33" s="151">
        <v>5081.8291630901285</v>
      </c>
      <c r="K33" s="58">
        <v>0.27470070036550465</v>
      </c>
      <c r="L33" s="151">
        <v>1181.6253440366972</v>
      </c>
      <c r="M33" s="58">
        <v>0.1213316825554476</v>
      </c>
      <c r="N33" s="151">
        <v>1746.5444842105264</v>
      </c>
      <c r="O33" s="58">
        <v>0.34891123017430786</v>
      </c>
    </row>
    <row r="34" spans="1:15" ht="12.4" customHeight="1" x14ac:dyDescent="0.15">
      <c r="A34" s="240" t="s">
        <v>27</v>
      </c>
      <c r="B34" s="151">
        <v>0</v>
      </c>
      <c r="C34" s="58">
        <v>0</v>
      </c>
      <c r="D34" s="47">
        <v>0</v>
      </c>
      <c r="E34" s="58">
        <v>0</v>
      </c>
      <c r="F34" s="47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</row>
    <row r="35" spans="1:15" ht="12.4" customHeight="1" x14ac:dyDescent="0.15">
      <c r="A35" s="240" t="s">
        <v>28</v>
      </c>
      <c r="B35" s="151">
        <v>0</v>
      </c>
      <c r="C35" s="58">
        <v>0</v>
      </c>
      <c r="D35" s="47">
        <v>0</v>
      </c>
      <c r="E35" s="58">
        <v>0</v>
      </c>
      <c r="F35" s="47">
        <v>0</v>
      </c>
      <c r="G35" s="58">
        <v>0</v>
      </c>
      <c r="H35" s="151">
        <v>0</v>
      </c>
      <c r="I35" s="58">
        <v>0</v>
      </c>
      <c r="J35" s="151">
        <v>0</v>
      </c>
      <c r="K35" s="58">
        <v>0</v>
      </c>
      <c r="L35" s="151">
        <v>0</v>
      </c>
      <c r="M35" s="58">
        <v>0</v>
      </c>
      <c r="N35" s="151">
        <v>0</v>
      </c>
      <c r="O35" s="58">
        <v>0</v>
      </c>
    </row>
    <row r="36" spans="1:15" ht="12.4" customHeight="1" x14ac:dyDescent="0.15">
      <c r="A36" s="240" t="s">
        <v>29</v>
      </c>
      <c r="B36" s="151">
        <v>0</v>
      </c>
      <c r="C36" s="58">
        <v>0</v>
      </c>
      <c r="D36" s="47">
        <v>0</v>
      </c>
      <c r="E36" s="58">
        <v>0</v>
      </c>
      <c r="F36" s="47">
        <v>0</v>
      </c>
      <c r="G36" s="58">
        <v>0</v>
      </c>
      <c r="H36" s="151">
        <v>0</v>
      </c>
      <c r="I36" s="58">
        <v>0</v>
      </c>
      <c r="J36" s="151">
        <v>1258.9627896995707</v>
      </c>
      <c r="K36" s="58">
        <v>6.8053834350914416E-2</v>
      </c>
      <c r="L36" s="151">
        <v>79.581532110091743</v>
      </c>
      <c r="M36" s="58">
        <v>8.1715928318459776E-3</v>
      </c>
      <c r="N36" s="151">
        <v>90.411715789473689</v>
      </c>
      <c r="O36" s="58">
        <v>1.8061757523762378E-2</v>
      </c>
    </row>
    <row r="37" spans="1:15" ht="12.4" customHeight="1" x14ac:dyDescent="0.15">
      <c r="A37" s="240" t="s">
        <v>30</v>
      </c>
      <c r="B37" s="151">
        <v>0</v>
      </c>
      <c r="C37" s="58">
        <v>0</v>
      </c>
      <c r="D37" s="47">
        <v>0</v>
      </c>
      <c r="E37" s="58">
        <v>0</v>
      </c>
      <c r="F37" s="47">
        <v>0</v>
      </c>
      <c r="G37" s="58">
        <v>0</v>
      </c>
      <c r="H37" s="151">
        <v>0</v>
      </c>
      <c r="I37" s="58">
        <v>0</v>
      </c>
      <c r="J37" s="151">
        <v>17.067811158798282</v>
      </c>
      <c r="K37" s="58">
        <v>9.2260867663191651E-4</v>
      </c>
      <c r="L37" s="151">
        <v>18.242201834862385</v>
      </c>
      <c r="M37" s="58">
        <v>1.8731462161928607E-3</v>
      </c>
      <c r="N37" s="151">
        <v>9.2631578947368425</v>
      </c>
      <c r="O37" s="58">
        <v>1.8505224719841144E-3</v>
      </c>
    </row>
    <row r="38" spans="1:15" ht="12.4" customHeight="1" x14ac:dyDescent="0.15">
      <c r="A38" s="240" t="s">
        <v>31</v>
      </c>
      <c r="B38" s="151">
        <v>0</v>
      </c>
      <c r="C38" s="58">
        <v>0</v>
      </c>
      <c r="D38" s="47">
        <v>0</v>
      </c>
      <c r="E38" s="58">
        <v>0</v>
      </c>
      <c r="F38" s="47">
        <v>0</v>
      </c>
      <c r="G38" s="58">
        <v>0</v>
      </c>
      <c r="H38" s="151">
        <v>0</v>
      </c>
      <c r="I38" s="58">
        <v>0</v>
      </c>
      <c r="J38" s="151">
        <v>174.67409012875538</v>
      </c>
      <c r="K38" s="58">
        <v>9.4420912931475059E-3</v>
      </c>
      <c r="L38" s="151">
        <v>186.69294954128441</v>
      </c>
      <c r="M38" s="58">
        <v>1.9170010023396918E-2</v>
      </c>
      <c r="N38" s="151">
        <v>14.726978947368421</v>
      </c>
      <c r="O38" s="58">
        <v>2.9420426377517166E-3</v>
      </c>
    </row>
    <row r="39" spans="1:15" ht="12.4" customHeight="1" x14ac:dyDescent="0.15">
      <c r="A39" s="240" t="s">
        <v>32</v>
      </c>
      <c r="B39" s="151">
        <v>311890.67700000003</v>
      </c>
      <c r="C39" s="58">
        <v>0</v>
      </c>
      <c r="D39" s="47">
        <v>0</v>
      </c>
      <c r="E39" s="58">
        <v>0</v>
      </c>
      <c r="F39" s="47">
        <v>0</v>
      </c>
      <c r="G39" s="58">
        <v>0</v>
      </c>
      <c r="H39" s="151">
        <v>623781.35400000005</v>
      </c>
      <c r="I39" s="58">
        <v>0.32952487020558918</v>
      </c>
      <c r="J39" s="151">
        <v>5836.0938669527895</v>
      </c>
      <c r="K39" s="58">
        <v>0.31547283885393462</v>
      </c>
      <c r="L39" s="151">
        <v>2632.8348853211005</v>
      </c>
      <c r="M39" s="58">
        <v>0.2703448162641704</v>
      </c>
      <c r="N39" s="151">
        <v>2225.2035894736841</v>
      </c>
      <c r="O39" s="58">
        <v>0.44453406644405996</v>
      </c>
    </row>
    <row r="40" spans="1:15" ht="12.4" customHeight="1" x14ac:dyDescent="0.15">
      <c r="A40" s="240" t="s">
        <v>33</v>
      </c>
      <c r="B40" s="151">
        <v>717648.51950000005</v>
      </c>
      <c r="C40" s="58">
        <v>0</v>
      </c>
      <c r="D40" s="47">
        <v>0</v>
      </c>
      <c r="E40" s="58">
        <v>0</v>
      </c>
      <c r="F40" s="47">
        <v>106700.314</v>
      </c>
      <c r="G40" s="58">
        <v>8.7337004472663377E-2</v>
      </c>
      <c r="H40" s="151">
        <v>1328596.7250000001</v>
      </c>
      <c r="I40" s="58">
        <v>0.70185756684416045</v>
      </c>
      <c r="J40" s="151">
        <v>11363.816484978541</v>
      </c>
      <c r="K40" s="58">
        <v>0.61427652269807487</v>
      </c>
      <c r="L40" s="151">
        <v>7856.5893990825689</v>
      </c>
      <c r="M40" s="58">
        <v>0.80673050535752244</v>
      </c>
      <c r="N40" s="151">
        <v>4180.9503157894733</v>
      </c>
      <c r="O40" s="58">
        <v>0.83523811226552547</v>
      </c>
    </row>
    <row r="41" spans="1:15" ht="12.4" customHeight="1" x14ac:dyDescent="0.15">
      <c r="A41" s="240" t="s">
        <v>34</v>
      </c>
      <c r="B41" s="151">
        <v>1740523.2169999999</v>
      </c>
      <c r="C41" s="58">
        <v>0</v>
      </c>
      <c r="D41" s="47">
        <v>0</v>
      </c>
      <c r="E41" s="58">
        <v>0</v>
      </c>
      <c r="F41" s="47">
        <v>1567483.8770000001</v>
      </c>
      <c r="G41" s="58">
        <v>1.2830266495408509</v>
      </c>
      <c r="H41" s="151">
        <v>1913562.557</v>
      </c>
      <c r="I41" s="58">
        <v>1.0108773678183725</v>
      </c>
      <c r="J41" s="151">
        <v>26619.619729613732</v>
      </c>
      <c r="K41" s="58">
        <v>1.4389362468733207</v>
      </c>
      <c r="L41" s="151">
        <v>10179.678495412843</v>
      </c>
      <c r="M41" s="58">
        <v>1.0452699969200974</v>
      </c>
      <c r="N41" s="151">
        <v>3756.7968947368422</v>
      </c>
      <c r="O41" s="58">
        <v>0.75050400256490146</v>
      </c>
    </row>
    <row r="42" spans="1:15" ht="12.4" customHeight="1" x14ac:dyDescent="0.15">
      <c r="A42" s="240" t="s">
        <v>35</v>
      </c>
      <c r="B42" s="151">
        <v>0</v>
      </c>
      <c r="C42" s="58">
        <v>0</v>
      </c>
      <c r="D42" s="47">
        <v>0</v>
      </c>
      <c r="E42" s="58">
        <v>0</v>
      </c>
      <c r="F42" s="47">
        <v>0</v>
      </c>
      <c r="G42" s="58">
        <v>0</v>
      </c>
      <c r="H42" s="151">
        <v>0</v>
      </c>
      <c r="I42" s="58">
        <v>0</v>
      </c>
      <c r="J42" s="151">
        <v>0</v>
      </c>
      <c r="K42" s="58">
        <v>0</v>
      </c>
      <c r="L42" s="151">
        <v>0</v>
      </c>
      <c r="M42" s="58">
        <v>0</v>
      </c>
      <c r="N42" s="151">
        <v>0</v>
      </c>
      <c r="O42" s="58">
        <v>0</v>
      </c>
    </row>
    <row r="43" spans="1:15" ht="12.4" customHeight="1" x14ac:dyDescent="0.15">
      <c r="A43" s="240" t="s">
        <v>36</v>
      </c>
      <c r="B43" s="151">
        <v>0</v>
      </c>
      <c r="C43" s="58">
        <v>0</v>
      </c>
      <c r="D43" s="47">
        <v>0</v>
      </c>
      <c r="E43" s="58">
        <v>0</v>
      </c>
      <c r="F43" s="47">
        <v>0</v>
      </c>
      <c r="G43" s="58">
        <v>0</v>
      </c>
      <c r="H43" s="151">
        <v>0</v>
      </c>
      <c r="I43" s="58">
        <v>0</v>
      </c>
      <c r="J43" s="151">
        <v>711.82038626609437</v>
      </c>
      <c r="K43" s="58">
        <v>3.8477790647106061E-2</v>
      </c>
      <c r="L43" s="151">
        <v>589.12454128440368</v>
      </c>
      <c r="M43" s="58">
        <v>6.0492500596299875E-2</v>
      </c>
      <c r="N43" s="151">
        <v>1252.6226315789474</v>
      </c>
      <c r="O43" s="58">
        <v>0.25023931957046414</v>
      </c>
    </row>
    <row r="44" spans="1:15" ht="12.4" customHeight="1" x14ac:dyDescent="0.15">
      <c r="A44" s="240" t="s">
        <v>37</v>
      </c>
      <c r="B44" s="151">
        <v>998957.37199999997</v>
      </c>
      <c r="C44" s="58">
        <v>0</v>
      </c>
      <c r="D44" s="47">
        <v>0</v>
      </c>
      <c r="E44" s="58">
        <v>0</v>
      </c>
      <c r="F44" s="47">
        <v>0</v>
      </c>
      <c r="G44" s="58">
        <v>0</v>
      </c>
      <c r="H44" s="151">
        <v>1997914.7439999999</v>
      </c>
      <c r="I44" s="58">
        <v>1.055438083355138</v>
      </c>
      <c r="J44" s="151">
        <v>6264.6325793991418</v>
      </c>
      <c r="K44" s="58">
        <v>0.33863770344595134</v>
      </c>
      <c r="L44" s="151">
        <v>4680.6322889908251</v>
      </c>
      <c r="M44" s="58">
        <v>0.48061679948951369</v>
      </c>
      <c r="N44" s="151">
        <v>2771.7879368421054</v>
      </c>
      <c r="O44" s="58">
        <v>0.5537264853938364</v>
      </c>
    </row>
    <row r="45" spans="1:15" ht="12.4" customHeight="1" x14ac:dyDescent="0.15">
      <c r="A45" s="240" t="s">
        <v>38</v>
      </c>
      <c r="B45" s="151">
        <v>1104395.561</v>
      </c>
      <c r="C45" s="58">
        <v>0</v>
      </c>
      <c r="D45" s="47">
        <v>0</v>
      </c>
      <c r="E45" s="58">
        <v>0</v>
      </c>
      <c r="F45" s="47">
        <v>1097740.764</v>
      </c>
      <c r="G45" s="58">
        <v>0.89852959584817083</v>
      </c>
      <c r="H45" s="151">
        <v>1111050.358</v>
      </c>
      <c r="I45" s="58">
        <v>0.58693438440262102</v>
      </c>
      <c r="J45" s="151">
        <v>8837.7782832618013</v>
      </c>
      <c r="K45" s="58">
        <v>0.47773032232567536</v>
      </c>
      <c r="L45" s="151">
        <v>4272.5385183486242</v>
      </c>
      <c r="M45" s="58">
        <v>0.4387129049240317</v>
      </c>
      <c r="N45" s="151">
        <v>3410.7320315789475</v>
      </c>
      <c r="O45" s="58">
        <v>0.68136982464036711</v>
      </c>
    </row>
    <row r="46" spans="1:15" ht="12.4" customHeight="1" x14ac:dyDescent="0.15">
      <c r="A46" s="240" t="s">
        <v>39</v>
      </c>
      <c r="B46" s="151">
        <v>100986.93550000001</v>
      </c>
      <c r="C46" s="58">
        <v>0</v>
      </c>
      <c r="D46" s="47">
        <v>0</v>
      </c>
      <c r="E46" s="58">
        <v>0</v>
      </c>
      <c r="F46" s="47">
        <v>0</v>
      </c>
      <c r="G46" s="58">
        <v>0</v>
      </c>
      <c r="H46" s="151">
        <v>201973.87100000001</v>
      </c>
      <c r="I46" s="58">
        <v>0.10669670261768585</v>
      </c>
      <c r="J46" s="151">
        <v>6669.5113733905582</v>
      </c>
      <c r="K46" s="58">
        <v>0.36052361985581211</v>
      </c>
      <c r="L46" s="151">
        <v>2902.199527522936</v>
      </c>
      <c r="M46" s="58">
        <v>0.298003723060841</v>
      </c>
      <c r="N46" s="151">
        <v>1028.3138736842104</v>
      </c>
      <c r="O46" s="58">
        <v>0.20542864033299799</v>
      </c>
    </row>
    <row r="47" spans="1:15" ht="12.4" customHeight="1" x14ac:dyDescent="0.15">
      <c r="A47" s="241" t="s">
        <v>40</v>
      </c>
      <c r="B47" s="151">
        <v>232023.905</v>
      </c>
      <c r="C47" s="58">
        <v>0</v>
      </c>
      <c r="D47" s="47">
        <v>0</v>
      </c>
      <c r="E47" s="58">
        <v>0</v>
      </c>
      <c r="F47" s="47">
        <v>118298.93</v>
      </c>
      <c r="G47" s="58">
        <v>9.6830775760615773E-2</v>
      </c>
      <c r="H47" s="151">
        <v>345748.88</v>
      </c>
      <c r="I47" s="58">
        <v>0.18264870226583885</v>
      </c>
      <c r="J47" s="151">
        <v>14086.92364806867</v>
      </c>
      <c r="K47" s="58">
        <v>0.76147537981516811</v>
      </c>
      <c r="L47" s="151">
        <v>4072.4599678899081</v>
      </c>
      <c r="M47" s="58">
        <v>0.41816843429895245</v>
      </c>
      <c r="N47" s="151">
        <v>1294.7471473684211</v>
      </c>
      <c r="O47" s="58">
        <v>0.25865463149493884</v>
      </c>
    </row>
    <row r="48" spans="1:15" ht="12.4" customHeight="1" x14ac:dyDescent="0.15">
      <c r="A48" s="240" t="s">
        <v>41</v>
      </c>
      <c r="B48" s="151">
        <v>0</v>
      </c>
      <c r="C48" s="58">
        <v>0</v>
      </c>
      <c r="D48" s="47">
        <v>0</v>
      </c>
      <c r="E48" s="58">
        <v>0</v>
      </c>
      <c r="F48" s="47">
        <v>0</v>
      </c>
      <c r="G48" s="58">
        <v>0</v>
      </c>
      <c r="H48" s="151">
        <v>0</v>
      </c>
      <c r="I48" s="58">
        <v>0</v>
      </c>
      <c r="J48" s="151">
        <v>1045.6821630901288</v>
      </c>
      <c r="K48" s="58">
        <v>5.6524848305979883E-2</v>
      </c>
      <c r="L48" s="151">
        <v>709.70266972477054</v>
      </c>
      <c r="M48" s="58">
        <v>7.2873706937962621E-2</v>
      </c>
      <c r="N48" s="151">
        <v>540.72462105263151</v>
      </c>
      <c r="O48" s="58">
        <v>0.10802180787412952</v>
      </c>
    </row>
    <row r="49" spans="1:17" ht="12.4" customHeight="1" x14ac:dyDescent="0.15">
      <c r="A49" s="240" t="s">
        <v>42</v>
      </c>
      <c r="B49" s="151">
        <v>13037.504000000001</v>
      </c>
      <c r="C49" s="58">
        <v>0</v>
      </c>
      <c r="D49" s="47">
        <v>0</v>
      </c>
      <c r="E49" s="58">
        <v>0</v>
      </c>
      <c r="F49" s="47">
        <v>0</v>
      </c>
      <c r="G49" s="58">
        <v>0</v>
      </c>
      <c r="H49" s="151">
        <v>26075.008000000002</v>
      </c>
      <c r="I49" s="58">
        <v>1.3774640058910288E-2</v>
      </c>
      <c r="J49" s="151">
        <v>643.38878540772532</v>
      </c>
      <c r="K49" s="58">
        <v>3.4778687808415608E-2</v>
      </c>
      <c r="L49" s="151">
        <v>247.34477522935779</v>
      </c>
      <c r="M49" s="58">
        <v>2.5397862276170805E-2</v>
      </c>
      <c r="N49" s="151">
        <v>139.61793684210525</v>
      </c>
      <c r="O49" s="58">
        <v>2.7891798083801801E-2</v>
      </c>
    </row>
    <row r="50" spans="1:17" ht="12.4" customHeight="1" x14ac:dyDescent="0.15">
      <c r="A50" s="240" t="s">
        <v>43</v>
      </c>
      <c r="B50" s="151">
        <v>1643295.713</v>
      </c>
      <c r="C50" s="58">
        <v>0</v>
      </c>
      <c r="D50" s="47">
        <v>0</v>
      </c>
      <c r="E50" s="58">
        <v>0</v>
      </c>
      <c r="F50" s="47">
        <v>0</v>
      </c>
      <c r="G50" s="58">
        <v>0</v>
      </c>
      <c r="H50" s="151">
        <v>3286591.426</v>
      </c>
      <c r="I50" s="58">
        <v>1.7362070958463631</v>
      </c>
      <c r="J50" s="151">
        <v>15417.345656652362</v>
      </c>
      <c r="K50" s="58">
        <v>0.83339197634187823</v>
      </c>
      <c r="L50" s="151">
        <v>6671.5511972477061</v>
      </c>
      <c r="M50" s="58">
        <v>0.68504838365394416</v>
      </c>
      <c r="N50" s="151">
        <v>3566.6570736842104</v>
      </c>
      <c r="O50" s="58">
        <v>0.71251933084977792</v>
      </c>
    </row>
    <row r="51" spans="1:17" ht="12.4" customHeight="1" x14ac:dyDescent="0.15">
      <c r="A51" s="240" t="s">
        <v>44</v>
      </c>
      <c r="B51" s="151">
        <v>0</v>
      </c>
      <c r="C51" s="58">
        <v>0</v>
      </c>
      <c r="D51" s="47">
        <v>0</v>
      </c>
      <c r="E51" s="58">
        <v>0</v>
      </c>
      <c r="F51" s="47">
        <v>0</v>
      </c>
      <c r="G51" s="58">
        <v>0</v>
      </c>
      <c r="H51" s="151">
        <v>0</v>
      </c>
      <c r="I51" s="58">
        <v>0</v>
      </c>
      <c r="J51" s="151">
        <v>319.0944892703863</v>
      </c>
      <c r="K51" s="58">
        <v>1.7248804883485517E-2</v>
      </c>
      <c r="L51" s="151">
        <v>251.89548623853213</v>
      </c>
      <c r="M51" s="58">
        <v>2.5865138495619912E-2</v>
      </c>
      <c r="N51" s="151">
        <v>349.04432631578948</v>
      </c>
      <c r="O51" s="58">
        <v>6.9729392169048679E-2</v>
      </c>
    </row>
    <row r="52" spans="1:17" ht="12.4" customHeight="1" x14ac:dyDescent="0.15">
      <c r="A52" s="240" t="s">
        <v>45</v>
      </c>
      <c r="B52" s="151">
        <v>66500</v>
      </c>
      <c r="C52" s="58">
        <v>0</v>
      </c>
      <c r="D52" s="47">
        <v>0</v>
      </c>
      <c r="E52" s="58">
        <v>0</v>
      </c>
      <c r="F52" s="47">
        <v>0</v>
      </c>
      <c r="G52" s="58">
        <v>0</v>
      </c>
      <c r="H52" s="151">
        <v>133000</v>
      </c>
      <c r="I52" s="58">
        <v>7.0259887469068791E-2</v>
      </c>
      <c r="J52" s="151">
        <v>97.593682403433476</v>
      </c>
      <c r="K52" s="58">
        <v>5.2754730722136111E-3</v>
      </c>
      <c r="L52" s="151">
        <v>7.9785688073394496</v>
      </c>
      <c r="M52" s="58">
        <v>8.1925559794767051E-4</v>
      </c>
      <c r="N52" s="151">
        <v>0</v>
      </c>
      <c r="O52" s="58">
        <v>0</v>
      </c>
    </row>
    <row r="53" spans="1:17" ht="12.4" customHeight="1" x14ac:dyDescent="0.15">
      <c r="A53" s="240" t="s">
        <v>46</v>
      </c>
      <c r="B53" s="151">
        <v>0</v>
      </c>
      <c r="C53" s="58">
        <v>0</v>
      </c>
      <c r="D53" s="47">
        <v>0</v>
      </c>
      <c r="E53" s="58">
        <v>0</v>
      </c>
      <c r="F53" s="47">
        <v>0</v>
      </c>
      <c r="G53" s="58">
        <v>0</v>
      </c>
      <c r="H53" s="151">
        <v>0</v>
      </c>
      <c r="I53" s="58">
        <v>0</v>
      </c>
      <c r="J53" s="151">
        <v>699.76251502145919</v>
      </c>
      <c r="K53" s="58">
        <v>3.7825996663184681E-2</v>
      </c>
      <c r="L53" s="151">
        <v>399.13305963302753</v>
      </c>
      <c r="M53" s="58">
        <v>4.0983790617878831E-2</v>
      </c>
      <c r="N53" s="151">
        <v>607.09473684210525</v>
      </c>
      <c r="O53" s="58">
        <v>0.12128071937410434</v>
      </c>
    </row>
    <row r="54" spans="1:17" ht="12.4" customHeight="1" x14ac:dyDescent="0.15">
      <c r="A54" s="240" t="s">
        <v>47</v>
      </c>
      <c r="B54" s="151">
        <v>59395.35</v>
      </c>
      <c r="C54" s="58">
        <v>0</v>
      </c>
      <c r="D54" s="47">
        <v>0</v>
      </c>
      <c r="E54" s="58">
        <v>0</v>
      </c>
      <c r="F54" s="47">
        <v>0</v>
      </c>
      <c r="G54" s="58">
        <v>0</v>
      </c>
      <c r="H54" s="151">
        <v>118790.7</v>
      </c>
      <c r="I54" s="58">
        <v>6.275354296520233E-2</v>
      </c>
      <c r="J54" s="151">
        <v>2299.146163090129</v>
      </c>
      <c r="K54" s="58">
        <v>0.1242814429557635</v>
      </c>
      <c r="L54" s="151">
        <v>1558.7655779816514</v>
      </c>
      <c r="M54" s="58">
        <v>0.16005720530665501</v>
      </c>
      <c r="N54" s="151">
        <v>1065.9824210526317</v>
      </c>
      <c r="O54" s="58">
        <v>0.21295377314238984</v>
      </c>
    </row>
    <row r="55" spans="1:17" ht="12.4" customHeight="1" x14ac:dyDescent="0.15">
      <c r="A55" s="240" t="s">
        <v>48</v>
      </c>
      <c r="B55" s="151">
        <v>0</v>
      </c>
      <c r="C55" s="58">
        <v>0</v>
      </c>
      <c r="D55" s="47">
        <v>0</v>
      </c>
      <c r="E55" s="58">
        <v>0</v>
      </c>
      <c r="F55" s="47">
        <v>0</v>
      </c>
      <c r="G55" s="58">
        <v>0</v>
      </c>
      <c r="H55" s="151">
        <v>0</v>
      </c>
      <c r="I55" s="58">
        <v>0</v>
      </c>
      <c r="J55" s="151">
        <v>1612.2023004291846</v>
      </c>
      <c r="K55" s="58">
        <v>8.7148364662749708E-2</v>
      </c>
      <c r="L55" s="151">
        <v>1723.1336513761469</v>
      </c>
      <c r="M55" s="58">
        <v>0.17693485185003527</v>
      </c>
      <c r="N55" s="151">
        <v>894.03795789473679</v>
      </c>
      <c r="O55" s="58">
        <v>0.17860403014732365</v>
      </c>
    </row>
    <row r="56" spans="1:17" ht="12.4" customHeight="1" x14ac:dyDescent="0.15">
      <c r="A56" s="240" t="s">
        <v>49</v>
      </c>
      <c r="B56" s="151">
        <v>322768.1765</v>
      </c>
      <c r="C56" s="58">
        <v>0</v>
      </c>
      <c r="D56" s="47">
        <v>0</v>
      </c>
      <c r="E56" s="58">
        <v>0</v>
      </c>
      <c r="F56" s="47">
        <v>549477.04700000002</v>
      </c>
      <c r="G56" s="58">
        <v>0.44976136913209891</v>
      </c>
      <c r="H56" s="151">
        <v>96059.305999999997</v>
      </c>
      <c r="I56" s="58">
        <v>5.0745233307645445E-2</v>
      </c>
      <c r="J56" s="151">
        <v>520.4589442060086</v>
      </c>
      <c r="K56" s="58">
        <v>2.8133656582415505E-2</v>
      </c>
      <c r="L56" s="151">
        <v>274.74409174311927</v>
      </c>
      <c r="M56" s="58">
        <v>2.8211279566398371E-2</v>
      </c>
      <c r="N56" s="151">
        <v>108.40058947368422</v>
      </c>
      <c r="O56" s="58">
        <v>2.1655436415625957E-2</v>
      </c>
    </row>
    <row r="57" spans="1:17" ht="12.4" customHeight="1" x14ac:dyDescent="0.15">
      <c r="A57" s="240" t="s">
        <v>50</v>
      </c>
      <c r="B57" s="151">
        <v>0</v>
      </c>
      <c r="C57" s="58">
        <v>0</v>
      </c>
      <c r="D57" s="47">
        <v>0</v>
      </c>
      <c r="E57" s="58">
        <v>0</v>
      </c>
      <c r="F57" s="47">
        <v>0</v>
      </c>
      <c r="G57" s="58">
        <v>0</v>
      </c>
      <c r="H57" s="151">
        <v>0</v>
      </c>
      <c r="I57" s="58">
        <v>0</v>
      </c>
      <c r="J57" s="151">
        <v>5250.4166223175962</v>
      </c>
      <c r="K57" s="58">
        <v>0.2838137759208556</v>
      </c>
      <c r="L57" s="151">
        <v>180.34598165137615</v>
      </c>
      <c r="M57" s="58">
        <v>1.8518290510867529E-2</v>
      </c>
      <c r="N57" s="151">
        <v>86.609768421052635</v>
      </c>
      <c r="O57" s="58">
        <v>1.7302233706667398E-2</v>
      </c>
    </row>
    <row r="58" spans="1:17" ht="12.4" customHeight="1" x14ac:dyDescent="0.15">
      <c r="A58" s="240" t="s">
        <v>51</v>
      </c>
      <c r="B58" s="151">
        <v>3572511.5935</v>
      </c>
      <c r="C58" s="58">
        <v>0</v>
      </c>
      <c r="D58" s="47">
        <v>0</v>
      </c>
      <c r="E58" s="58">
        <v>0</v>
      </c>
      <c r="F58" s="47">
        <v>6309497.6950000003</v>
      </c>
      <c r="G58" s="58">
        <v>5.1644892854624054</v>
      </c>
      <c r="H58" s="151">
        <v>835525.49199999997</v>
      </c>
      <c r="I58" s="58">
        <v>0.44138291011622799</v>
      </c>
      <c r="J58" s="151">
        <v>21545.014896995708</v>
      </c>
      <c r="K58" s="58">
        <v>1.1646260611388022</v>
      </c>
      <c r="L58" s="151">
        <v>15328.044559633028</v>
      </c>
      <c r="M58" s="58">
        <v>1.5739146473887682</v>
      </c>
      <c r="N58" s="151">
        <v>8916.2556000000004</v>
      </c>
      <c r="O58" s="58">
        <v>1.7812209984166469</v>
      </c>
    </row>
    <row r="59" spans="1:17" ht="6" customHeight="1" x14ac:dyDescent="0.15">
      <c r="A59" s="240"/>
      <c r="B59" s="151"/>
      <c r="C59" s="58"/>
      <c r="D59" s="47"/>
      <c r="E59" s="58"/>
      <c r="F59" s="47"/>
      <c r="G59" s="58"/>
      <c r="H59" s="151"/>
      <c r="I59" s="58"/>
      <c r="J59" s="151"/>
      <c r="K59" s="58"/>
      <c r="L59" s="151"/>
      <c r="M59" s="58"/>
      <c r="N59" s="151"/>
      <c r="O59" s="58"/>
    </row>
    <row r="60" spans="1:17" ht="12.4" customHeight="1" x14ac:dyDescent="0.15">
      <c r="A60" s="241" t="s">
        <v>52</v>
      </c>
      <c r="B60" s="151">
        <v>155733998.46000001</v>
      </c>
      <c r="C60" s="58">
        <v>0</v>
      </c>
      <c r="D60" s="47">
        <v>0</v>
      </c>
      <c r="E60" s="58">
        <v>0</v>
      </c>
      <c r="F60" s="47">
        <v>122170796.49600001</v>
      </c>
      <c r="G60" s="58">
        <v>100</v>
      </c>
      <c r="H60" s="151">
        <v>189297200.42399999</v>
      </c>
      <c r="I60" s="58">
        <v>100</v>
      </c>
      <c r="J60" s="151">
        <v>1849951.294746781</v>
      </c>
      <c r="K60" s="58">
        <v>100</v>
      </c>
      <c r="L60" s="151">
        <v>973880.29173394502</v>
      </c>
      <c r="M60" s="58">
        <v>100</v>
      </c>
      <c r="N60" s="151">
        <v>500569.86796842102</v>
      </c>
      <c r="O60" s="58">
        <v>100</v>
      </c>
    </row>
    <row r="61" spans="1:17" ht="6" customHeight="1" x14ac:dyDescent="0.15">
      <c r="A61" s="242"/>
      <c r="B61" s="243"/>
      <c r="C61" s="244"/>
      <c r="D61" s="245"/>
      <c r="E61" s="244"/>
      <c r="F61" s="245"/>
      <c r="G61" s="244"/>
      <c r="H61" s="246"/>
      <c r="I61" s="247"/>
      <c r="J61" s="246"/>
      <c r="K61" s="247"/>
      <c r="L61" s="246"/>
      <c r="M61" s="247"/>
      <c r="N61" s="246"/>
      <c r="O61" s="247"/>
    </row>
    <row r="62" spans="1:17" x14ac:dyDescent="0.15">
      <c r="H62" s="250"/>
      <c r="I62" s="223"/>
      <c r="J62" s="250"/>
      <c r="K62" s="223"/>
      <c r="L62" s="250"/>
      <c r="M62" s="223"/>
      <c r="N62" s="250"/>
      <c r="O62" s="223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F6:G6"/>
    <mergeCell ref="H6:I6"/>
    <mergeCell ref="L6:M6"/>
    <mergeCell ref="N6:O6"/>
    <mergeCell ref="A2:G2"/>
    <mergeCell ref="H2:O2"/>
    <mergeCell ref="N3:O3"/>
    <mergeCell ref="A4:A7"/>
    <mergeCell ref="B4:G4"/>
    <mergeCell ref="H4:I4"/>
    <mergeCell ref="J4:O4"/>
    <mergeCell ref="B5:G5"/>
    <mergeCell ref="H5:I5"/>
    <mergeCell ref="J5:K6"/>
    <mergeCell ref="L5:O5"/>
    <mergeCell ref="B6:C6"/>
    <mergeCell ref="D6:E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9">
    <pageSetUpPr fitToPage="1"/>
  </sheetPr>
  <dimension ref="A1:Q63"/>
  <sheetViews>
    <sheetView view="pageBreakPreview" topLeftCell="A13" zoomScale="130" zoomScaleNormal="100" zoomScaleSheetLayoutView="130" workbookViewId="0">
      <selection activeCell="O14" sqref="O14"/>
    </sheetView>
  </sheetViews>
  <sheetFormatPr defaultRowHeight="13.5" x14ac:dyDescent="0.15"/>
  <cols>
    <col min="1" max="1" width="19" style="255" customWidth="1"/>
    <col min="2" max="2" width="10.77734375" style="269" customWidth="1"/>
    <col min="3" max="3" width="7.109375" style="270" customWidth="1"/>
    <col min="4" max="4" width="10.77734375" style="269" customWidth="1"/>
    <col min="5" max="5" width="7.109375" style="270" customWidth="1"/>
    <col min="6" max="6" width="10.77734375" style="269" customWidth="1"/>
    <col min="7" max="7" width="7.109375" style="270" customWidth="1"/>
    <col min="8" max="16384" width="8.88671875" style="255"/>
  </cols>
  <sheetData>
    <row r="1" spans="1:15" ht="12" customHeight="1" x14ac:dyDescent="0.15">
      <c r="A1" s="251"/>
      <c r="B1" s="252"/>
      <c r="C1" s="253"/>
      <c r="D1" s="252"/>
      <c r="E1" s="253"/>
      <c r="F1" s="252"/>
      <c r="G1" s="253"/>
      <c r="H1" s="65"/>
      <c r="I1" s="66"/>
      <c r="J1" s="67"/>
      <c r="K1" s="66"/>
      <c r="L1" s="65"/>
      <c r="M1" s="66"/>
      <c r="N1" s="67"/>
      <c r="O1" s="254"/>
    </row>
    <row r="2" spans="1:15" ht="18.75" customHeight="1" x14ac:dyDescent="0.15">
      <c r="A2" s="374" t="s">
        <v>455</v>
      </c>
      <c r="B2" s="374"/>
      <c r="C2" s="374"/>
      <c r="D2" s="374"/>
      <c r="E2" s="374"/>
      <c r="F2" s="374"/>
      <c r="G2" s="374"/>
      <c r="H2" s="375" t="s">
        <v>620</v>
      </c>
      <c r="I2" s="375"/>
      <c r="J2" s="375"/>
      <c r="K2" s="375"/>
      <c r="L2" s="375"/>
      <c r="M2" s="375"/>
      <c r="N2" s="375"/>
      <c r="O2" s="375"/>
    </row>
    <row r="3" spans="1:15" ht="12" customHeight="1" x14ac:dyDescent="0.15">
      <c r="A3" s="256"/>
      <c r="B3" s="257"/>
      <c r="C3" s="258"/>
      <c r="D3" s="257"/>
      <c r="E3" s="258"/>
      <c r="F3" s="257"/>
      <c r="G3" s="258"/>
      <c r="H3" s="68"/>
      <c r="I3" s="69"/>
      <c r="J3" s="68"/>
      <c r="K3" s="69"/>
      <c r="L3" s="68"/>
      <c r="M3" s="69"/>
      <c r="N3" s="376" t="s">
        <v>60</v>
      </c>
      <c r="O3" s="377"/>
    </row>
    <row r="4" spans="1:15" ht="9.9499999999999993" customHeight="1" x14ac:dyDescent="0.15">
      <c r="A4" s="378" t="s">
        <v>0</v>
      </c>
      <c r="B4" s="360" t="s">
        <v>618</v>
      </c>
      <c r="C4" s="361"/>
      <c r="D4" s="361"/>
      <c r="E4" s="361"/>
      <c r="F4" s="361"/>
      <c r="G4" s="361"/>
      <c r="H4" s="361" t="s">
        <v>618</v>
      </c>
      <c r="I4" s="361"/>
      <c r="J4" s="361"/>
      <c r="K4" s="361"/>
      <c r="L4" s="361"/>
      <c r="M4" s="361"/>
      <c r="N4" s="361"/>
      <c r="O4" s="361"/>
    </row>
    <row r="5" spans="1:15" ht="9.9499999999999993" customHeight="1" x14ac:dyDescent="0.15">
      <c r="A5" s="378"/>
      <c r="B5" s="379" t="s">
        <v>461</v>
      </c>
      <c r="C5" s="380"/>
      <c r="D5" s="380"/>
      <c r="E5" s="378"/>
      <c r="F5" s="379" t="s">
        <v>463</v>
      </c>
      <c r="G5" s="380"/>
      <c r="H5" s="368" t="s">
        <v>463</v>
      </c>
      <c r="I5" s="368"/>
      <c r="J5" s="368"/>
      <c r="K5" s="368"/>
      <c r="L5" s="368"/>
      <c r="M5" s="369"/>
      <c r="N5" s="381" t="s">
        <v>529</v>
      </c>
      <c r="O5" s="382"/>
    </row>
    <row r="6" spans="1:15" ht="9.9499999999999993" customHeight="1" x14ac:dyDescent="0.15">
      <c r="A6" s="378"/>
      <c r="B6" s="360" t="s">
        <v>84</v>
      </c>
      <c r="C6" s="383"/>
      <c r="D6" s="379" t="s">
        <v>473</v>
      </c>
      <c r="E6" s="378"/>
      <c r="F6" s="380" t="s">
        <v>465</v>
      </c>
      <c r="G6" s="380"/>
      <c r="H6" s="368" t="s">
        <v>467</v>
      </c>
      <c r="I6" s="369"/>
      <c r="J6" s="370" t="s">
        <v>84</v>
      </c>
      <c r="K6" s="371"/>
      <c r="L6" s="372" t="s">
        <v>473</v>
      </c>
      <c r="M6" s="373"/>
      <c r="N6" s="360" t="s">
        <v>465</v>
      </c>
      <c r="O6" s="383"/>
    </row>
    <row r="7" spans="1:15" ht="10.5" customHeight="1" x14ac:dyDescent="0.15">
      <c r="A7" s="378"/>
      <c r="B7" s="234" t="s">
        <v>4</v>
      </c>
      <c r="C7" s="235" t="s">
        <v>7</v>
      </c>
      <c r="D7" s="232" t="s">
        <v>4</v>
      </c>
      <c r="E7" s="233" t="s">
        <v>5</v>
      </c>
      <c r="F7" s="232" t="s">
        <v>4</v>
      </c>
      <c r="G7" s="259" t="s">
        <v>5</v>
      </c>
      <c r="H7" s="236" t="s">
        <v>4</v>
      </c>
      <c r="I7" s="235" t="s">
        <v>5</v>
      </c>
      <c r="J7" s="234" t="s">
        <v>4</v>
      </c>
      <c r="K7" s="260" t="s">
        <v>5</v>
      </c>
      <c r="L7" s="261" t="s">
        <v>6</v>
      </c>
      <c r="M7" s="235" t="s">
        <v>5</v>
      </c>
      <c r="N7" s="262" t="s">
        <v>4</v>
      </c>
      <c r="O7" s="235" t="s">
        <v>5</v>
      </c>
    </row>
    <row r="8" spans="1:15" ht="12.4" customHeight="1" x14ac:dyDescent="0.15">
      <c r="A8" s="263" t="s">
        <v>8</v>
      </c>
      <c r="B8" s="151">
        <v>429385.96951515152</v>
      </c>
      <c r="C8" s="58">
        <v>40.066810202466158</v>
      </c>
      <c r="D8" s="151">
        <v>483367.53652631579</v>
      </c>
      <c r="E8" s="58">
        <v>29.303969688019116</v>
      </c>
      <c r="F8" s="151">
        <v>2148178.2752857143</v>
      </c>
      <c r="G8" s="58">
        <v>28.349104733981168</v>
      </c>
      <c r="H8" s="47">
        <v>0</v>
      </c>
      <c r="I8" s="58">
        <v>0</v>
      </c>
      <c r="J8" s="47">
        <v>2639120.1433333335</v>
      </c>
      <c r="K8" s="58">
        <v>33.113806131996505</v>
      </c>
      <c r="L8" s="151">
        <v>2014285.0385454544</v>
      </c>
      <c r="M8" s="58">
        <v>26.96280098655544</v>
      </c>
      <c r="N8" s="47">
        <v>0</v>
      </c>
      <c r="O8" s="58">
        <v>0</v>
      </c>
    </row>
    <row r="9" spans="1:15" ht="6" customHeight="1" x14ac:dyDescent="0.15">
      <c r="A9" s="263"/>
      <c r="B9" s="151"/>
      <c r="C9" s="58"/>
      <c r="D9" s="151"/>
      <c r="E9" s="58"/>
      <c r="F9" s="151"/>
      <c r="G9" s="58"/>
      <c r="H9" s="47"/>
      <c r="I9" s="58"/>
      <c r="J9" s="47"/>
      <c r="K9" s="58"/>
      <c r="L9" s="151"/>
      <c r="M9" s="58"/>
      <c r="N9" s="47"/>
      <c r="O9" s="58"/>
    </row>
    <row r="10" spans="1:15" ht="12.4" customHeight="1" x14ac:dyDescent="0.15">
      <c r="A10" s="263" t="s">
        <v>9</v>
      </c>
      <c r="B10" s="151">
        <v>164103.46066666665</v>
      </c>
      <c r="C10" s="58">
        <v>15.312801718983952</v>
      </c>
      <c r="D10" s="151">
        <v>237982.39377192984</v>
      </c>
      <c r="E10" s="58">
        <v>14.4275904490644</v>
      </c>
      <c r="F10" s="151">
        <v>879582.20728571422</v>
      </c>
      <c r="G10" s="58">
        <v>11.60768098409922</v>
      </c>
      <c r="H10" s="47">
        <v>0</v>
      </c>
      <c r="I10" s="58">
        <v>0</v>
      </c>
      <c r="J10" s="47">
        <v>797525.62933333335</v>
      </c>
      <c r="K10" s="58">
        <v>10.006785459068396</v>
      </c>
      <c r="L10" s="151">
        <v>901961.27399999998</v>
      </c>
      <c r="M10" s="58">
        <v>12.07346619920456</v>
      </c>
      <c r="N10" s="47">
        <v>0</v>
      </c>
      <c r="O10" s="58">
        <v>0</v>
      </c>
    </row>
    <row r="11" spans="1:15" ht="12.4" customHeight="1" x14ac:dyDescent="0.15">
      <c r="A11" s="263" t="s">
        <v>10</v>
      </c>
      <c r="B11" s="151">
        <v>139392.74918181819</v>
      </c>
      <c r="C11" s="58">
        <v>13.006998881156509</v>
      </c>
      <c r="D11" s="151">
        <v>159605.23442105262</v>
      </c>
      <c r="E11" s="58">
        <v>9.6760055198061057</v>
      </c>
      <c r="F11" s="151">
        <v>662494.28471428575</v>
      </c>
      <c r="G11" s="58">
        <v>8.7428124933119324</v>
      </c>
      <c r="H11" s="47">
        <v>0</v>
      </c>
      <c r="I11" s="58">
        <v>0</v>
      </c>
      <c r="J11" s="47">
        <v>715761.7383333334</v>
      </c>
      <c r="K11" s="58">
        <v>8.9808701963581612</v>
      </c>
      <c r="L11" s="151">
        <v>647966.79736363632</v>
      </c>
      <c r="M11" s="58">
        <v>8.6735489113434987</v>
      </c>
      <c r="N11" s="47">
        <v>0</v>
      </c>
      <c r="O11" s="58">
        <v>0</v>
      </c>
    </row>
    <row r="12" spans="1:15" ht="12.4" customHeight="1" x14ac:dyDescent="0.15">
      <c r="A12" s="264" t="s">
        <v>11</v>
      </c>
      <c r="B12" s="151">
        <v>138763.1899090909</v>
      </c>
      <c r="C12" s="58">
        <v>12.948253524571967</v>
      </c>
      <c r="D12" s="151">
        <v>156111.73924561401</v>
      </c>
      <c r="E12" s="58">
        <v>9.4642137278665981</v>
      </c>
      <c r="F12" s="151">
        <v>623901.14221428568</v>
      </c>
      <c r="G12" s="58">
        <v>8.2335060491805923</v>
      </c>
      <c r="H12" s="47">
        <v>0</v>
      </c>
      <c r="I12" s="58">
        <v>0</v>
      </c>
      <c r="J12" s="47">
        <v>678646.505</v>
      </c>
      <c r="K12" s="58">
        <v>8.5151745954024953</v>
      </c>
      <c r="L12" s="151">
        <v>608970.5887272727</v>
      </c>
      <c r="M12" s="58">
        <v>8.1515537653875239</v>
      </c>
      <c r="N12" s="47">
        <v>0</v>
      </c>
      <c r="O12" s="58">
        <v>0</v>
      </c>
    </row>
    <row r="13" spans="1:15" ht="12.4" customHeight="1" x14ac:dyDescent="0.15">
      <c r="A13" s="264" t="s">
        <v>12</v>
      </c>
      <c r="B13" s="151">
        <v>0</v>
      </c>
      <c r="C13" s="58">
        <v>0</v>
      </c>
      <c r="D13" s="151">
        <v>1875.9260877192983</v>
      </c>
      <c r="E13" s="58">
        <v>0.1137272924999128</v>
      </c>
      <c r="F13" s="151">
        <v>28503.565285714289</v>
      </c>
      <c r="G13" s="58">
        <v>0.37615619097959219</v>
      </c>
      <c r="H13" s="47">
        <v>0</v>
      </c>
      <c r="I13" s="58">
        <v>0</v>
      </c>
      <c r="J13" s="47">
        <v>16174</v>
      </c>
      <c r="K13" s="58">
        <v>0.20293987059734428</v>
      </c>
      <c r="L13" s="151">
        <v>31866.173999999999</v>
      </c>
      <c r="M13" s="58">
        <v>0.42655398383209436</v>
      </c>
      <c r="N13" s="47">
        <v>0</v>
      </c>
      <c r="O13" s="58">
        <v>0</v>
      </c>
    </row>
    <row r="14" spans="1:15" ht="12.4" customHeight="1" x14ac:dyDescent="0.15">
      <c r="A14" s="264" t="s">
        <v>13</v>
      </c>
      <c r="B14" s="151">
        <v>157.06019696969696</v>
      </c>
      <c r="C14" s="58">
        <v>1.4655581572571024E-2</v>
      </c>
      <c r="D14" s="151">
        <v>132.23194736842103</v>
      </c>
      <c r="E14" s="58">
        <v>8.0165105942338923E-3</v>
      </c>
      <c r="F14" s="151">
        <v>8124.3627857142856</v>
      </c>
      <c r="G14" s="58">
        <v>0.10721568789649927</v>
      </c>
      <c r="H14" s="47">
        <v>0</v>
      </c>
      <c r="I14" s="58">
        <v>0</v>
      </c>
      <c r="J14" s="47">
        <v>20941.233333333334</v>
      </c>
      <c r="K14" s="58">
        <v>0.26275573035831951</v>
      </c>
      <c r="L14" s="151">
        <v>4628.8526363636365</v>
      </c>
      <c r="M14" s="58">
        <v>6.1960859581467222E-2</v>
      </c>
      <c r="N14" s="47">
        <v>0</v>
      </c>
      <c r="O14" s="58">
        <v>0</v>
      </c>
    </row>
    <row r="15" spans="1:15" ht="12.4" customHeight="1" x14ac:dyDescent="0.15">
      <c r="A15" s="264" t="s">
        <v>14</v>
      </c>
      <c r="B15" s="151">
        <v>472.49907575757572</v>
      </c>
      <c r="C15" s="58">
        <v>4.408977501196959E-2</v>
      </c>
      <c r="D15" s="151">
        <v>1485.3371403508772</v>
      </c>
      <c r="E15" s="58">
        <v>9.0047988845360569E-2</v>
      </c>
      <c r="F15" s="151">
        <v>1965.2144285714287</v>
      </c>
      <c r="G15" s="58">
        <v>2.5934565255247496E-2</v>
      </c>
      <c r="H15" s="47">
        <v>0</v>
      </c>
      <c r="I15" s="58">
        <v>0</v>
      </c>
      <c r="J15" s="47">
        <v>0</v>
      </c>
      <c r="K15" s="58">
        <v>0</v>
      </c>
      <c r="L15" s="151">
        <v>2501.1819999999998</v>
      </c>
      <c r="M15" s="58">
        <v>3.3480302542411439E-2</v>
      </c>
      <c r="N15" s="47">
        <v>0</v>
      </c>
      <c r="O15" s="58">
        <v>0</v>
      </c>
    </row>
    <row r="16" spans="1:15" ht="12.4" customHeight="1" x14ac:dyDescent="0.15">
      <c r="A16" s="263" t="s">
        <v>15</v>
      </c>
      <c r="B16" s="151">
        <v>24710.711484848485</v>
      </c>
      <c r="C16" s="58">
        <v>2.3058028378274442</v>
      </c>
      <c r="D16" s="151">
        <v>78377.159350877191</v>
      </c>
      <c r="E16" s="58">
        <v>4.7515849292582919</v>
      </c>
      <c r="F16" s="151">
        <v>217087.92257142856</v>
      </c>
      <c r="G16" s="58">
        <v>2.8648684907872872</v>
      </c>
      <c r="H16" s="47">
        <v>0</v>
      </c>
      <c r="I16" s="58">
        <v>0</v>
      </c>
      <c r="J16" s="47">
        <v>81763.891000000003</v>
      </c>
      <c r="K16" s="58">
        <v>1.0259152627102366</v>
      </c>
      <c r="L16" s="151">
        <v>253994.47663636363</v>
      </c>
      <c r="M16" s="58">
        <v>3.3999172878610628</v>
      </c>
      <c r="N16" s="47">
        <v>0</v>
      </c>
      <c r="O16" s="58">
        <v>0</v>
      </c>
    </row>
    <row r="17" spans="1:15" ht="12.4" customHeight="1" x14ac:dyDescent="0.15">
      <c r="A17" s="264" t="s">
        <v>11</v>
      </c>
      <c r="B17" s="151">
        <v>23409.569424242425</v>
      </c>
      <c r="C17" s="58">
        <v>2.1843908316372671</v>
      </c>
      <c r="D17" s="151">
        <v>76020.707807017548</v>
      </c>
      <c r="E17" s="58">
        <v>4.6087259670929885</v>
      </c>
      <c r="F17" s="151">
        <v>172047.54621428571</v>
      </c>
      <c r="G17" s="58">
        <v>2.2704791138456804</v>
      </c>
      <c r="H17" s="47">
        <v>0</v>
      </c>
      <c r="I17" s="58">
        <v>0</v>
      </c>
      <c r="J17" s="47">
        <v>72634.731</v>
      </c>
      <c r="K17" s="58">
        <v>0.91136904352744597</v>
      </c>
      <c r="L17" s="151">
        <v>199160.13218181819</v>
      </c>
      <c r="M17" s="58">
        <v>2.6659161467793733</v>
      </c>
      <c r="N17" s="47">
        <v>0</v>
      </c>
      <c r="O17" s="58">
        <v>0</v>
      </c>
    </row>
    <row r="18" spans="1:15" ht="12.4" customHeight="1" x14ac:dyDescent="0.15">
      <c r="A18" s="264" t="s">
        <v>12</v>
      </c>
      <c r="B18" s="151">
        <v>0</v>
      </c>
      <c r="C18" s="58">
        <v>0</v>
      </c>
      <c r="D18" s="151">
        <v>210.20977192982454</v>
      </c>
      <c r="E18" s="58">
        <v>1.2743886006547368E-2</v>
      </c>
      <c r="F18" s="151">
        <v>4533.3142857142857</v>
      </c>
      <c r="G18" s="58">
        <v>5.9825296138736141E-2</v>
      </c>
      <c r="H18" s="47">
        <v>0</v>
      </c>
      <c r="I18" s="58">
        <v>0</v>
      </c>
      <c r="J18" s="47">
        <v>0</v>
      </c>
      <c r="K18" s="58">
        <v>0</v>
      </c>
      <c r="L18" s="151">
        <v>5769.6727272727276</v>
      </c>
      <c r="M18" s="58">
        <v>7.7231640272395638E-2</v>
      </c>
      <c r="N18" s="47">
        <v>0</v>
      </c>
      <c r="O18" s="58">
        <v>0</v>
      </c>
    </row>
    <row r="19" spans="1:15" ht="12.4" customHeight="1" x14ac:dyDescent="0.15">
      <c r="A19" s="264" t="s">
        <v>13</v>
      </c>
      <c r="B19" s="151">
        <v>1155.8077272727273</v>
      </c>
      <c r="C19" s="58">
        <v>0.10785058694738284</v>
      </c>
      <c r="D19" s="151">
        <v>983.57810526315791</v>
      </c>
      <c r="E19" s="58">
        <v>5.9629041680298422E-2</v>
      </c>
      <c r="F19" s="151">
        <v>20792.94214285714</v>
      </c>
      <c r="G19" s="58">
        <v>0.27440054734613106</v>
      </c>
      <c r="H19" s="47">
        <v>0</v>
      </c>
      <c r="I19" s="58">
        <v>0</v>
      </c>
      <c r="J19" s="47">
        <v>9129.16</v>
      </c>
      <c r="K19" s="58">
        <v>0.11454621918279038</v>
      </c>
      <c r="L19" s="151">
        <v>23973.973636363637</v>
      </c>
      <c r="M19" s="58">
        <v>0.32091062965000161</v>
      </c>
      <c r="N19" s="47">
        <v>0</v>
      </c>
      <c r="O19" s="58">
        <v>0</v>
      </c>
    </row>
    <row r="20" spans="1:15" ht="12.4" customHeight="1" x14ac:dyDescent="0.15">
      <c r="A20" s="263" t="s">
        <v>14</v>
      </c>
      <c r="B20" s="151">
        <v>145.33433333333335</v>
      </c>
      <c r="C20" s="58">
        <v>1.3561419242794196E-2</v>
      </c>
      <c r="D20" s="151">
        <v>1162.6636666666668</v>
      </c>
      <c r="E20" s="58">
        <v>7.0486034478457915E-2</v>
      </c>
      <c r="F20" s="151">
        <v>19714.119928571428</v>
      </c>
      <c r="G20" s="58">
        <v>0.26016353345673987</v>
      </c>
      <c r="H20" s="47">
        <v>0</v>
      </c>
      <c r="I20" s="58">
        <v>0</v>
      </c>
      <c r="J20" s="47">
        <v>0</v>
      </c>
      <c r="K20" s="58">
        <v>0</v>
      </c>
      <c r="L20" s="151">
        <v>25090.698090909089</v>
      </c>
      <c r="M20" s="58">
        <v>0.33585887115929247</v>
      </c>
      <c r="N20" s="47">
        <v>0</v>
      </c>
      <c r="O20" s="58">
        <v>0</v>
      </c>
    </row>
    <row r="21" spans="1:15" ht="6" customHeight="1" x14ac:dyDescent="0.15">
      <c r="A21" s="263"/>
      <c r="B21" s="151"/>
      <c r="C21" s="58"/>
      <c r="D21" s="151"/>
      <c r="E21" s="58"/>
      <c r="F21" s="151"/>
      <c r="G21" s="58"/>
      <c r="H21" s="47"/>
      <c r="I21" s="58"/>
      <c r="J21" s="47"/>
      <c r="K21" s="58"/>
      <c r="L21" s="151"/>
      <c r="M21" s="58"/>
      <c r="N21" s="47"/>
      <c r="O21" s="58"/>
    </row>
    <row r="22" spans="1:15" ht="12.4" customHeight="1" x14ac:dyDescent="0.15">
      <c r="A22" s="264" t="s">
        <v>16</v>
      </c>
      <c r="B22" s="151">
        <v>315398.6633484849</v>
      </c>
      <c r="C22" s="58">
        <v>29.430440861317773</v>
      </c>
      <c r="D22" s="151">
        <v>701272.8122631578</v>
      </c>
      <c r="E22" s="58">
        <v>42.514392632308464</v>
      </c>
      <c r="F22" s="151">
        <v>3528681.817714286</v>
      </c>
      <c r="G22" s="58">
        <v>46.567350379694332</v>
      </c>
      <c r="H22" s="47">
        <v>0</v>
      </c>
      <c r="I22" s="58">
        <v>0</v>
      </c>
      <c r="J22" s="47">
        <v>3623732.1716666664</v>
      </c>
      <c r="K22" s="58">
        <v>45.468018919096494</v>
      </c>
      <c r="L22" s="151">
        <v>3502758.9939090912</v>
      </c>
      <c r="M22" s="58">
        <v>46.887204069607527</v>
      </c>
      <c r="N22" s="47">
        <v>0</v>
      </c>
      <c r="O22" s="58">
        <v>0</v>
      </c>
    </row>
    <row r="23" spans="1:15" ht="6" customHeight="1" x14ac:dyDescent="0.15">
      <c r="A23" s="263"/>
      <c r="B23" s="151"/>
      <c r="C23" s="58"/>
      <c r="D23" s="151"/>
      <c r="E23" s="58"/>
      <c r="F23" s="151"/>
      <c r="G23" s="58"/>
      <c r="H23" s="47"/>
      <c r="I23" s="58"/>
      <c r="J23" s="47"/>
      <c r="K23" s="58"/>
      <c r="L23" s="151"/>
      <c r="M23" s="58"/>
      <c r="N23" s="47"/>
      <c r="O23" s="58"/>
    </row>
    <row r="24" spans="1:15" ht="12.4" customHeight="1" x14ac:dyDescent="0.15">
      <c r="A24" s="263" t="s">
        <v>17</v>
      </c>
      <c r="B24" s="151">
        <v>162786.85974242425</v>
      </c>
      <c r="C24" s="58">
        <v>15.189947217232119</v>
      </c>
      <c r="D24" s="151">
        <v>226872.33156140352</v>
      </c>
      <c r="E24" s="58">
        <v>13.754047230608013</v>
      </c>
      <c r="F24" s="151">
        <v>1021145.4064285714</v>
      </c>
      <c r="G24" s="58">
        <v>13.475863902225289</v>
      </c>
      <c r="H24" s="47">
        <v>0</v>
      </c>
      <c r="I24" s="58">
        <v>0</v>
      </c>
      <c r="J24" s="47">
        <v>909470.44099999999</v>
      </c>
      <c r="K24" s="58">
        <v>11.411389489838609</v>
      </c>
      <c r="L24" s="151">
        <v>1051602.2151818182</v>
      </c>
      <c r="M24" s="58">
        <v>14.076528744632471</v>
      </c>
      <c r="N24" s="47">
        <v>0</v>
      </c>
      <c r="O24" s="58">
        <v>0</v>
      </c>
    </row>
    <row r="25" spans="1:15" ht="12.4" customHeight="1" x14ac:dyDescent="0.15">
      <c r="A25" s="263" t="s">
        <v>18</v>
      </c>
      <c r="B25" s="151">
        <v>386.35666666666668</v>
      </c>
      <c r="C25" s="58">
        <v>3.6051665244838833E-2</v>
      </c>
      <c r="D25" s="151">
        <v>273.21264912280702</v>
      </c>
      <c r="E25" s="58">
        <v>1.6563411034622222E-2</v>
      </c>
      <c r="F25" s="151">
        <v>5170.1417142857144</v>
      </c>
      <c r="G25" s="58">
        <v>6.8229387958183563E-2</v>
      </c>
      <c r="H25" s="47">
        <v>0</v>
      </c>
      <c r="I25" s="58">
        <v>0</v>
      </c>
      <c r="J25" s="47">
        <v>2081.7653333333333</v>
      </c>
      <c r="K25" s="58">
        <v>2.612051362437888E-2</v>
      </c>
      <c r="L25" s="151">
        <v>6012.4261818181812</v>
      </c>
      <c r="M25" s="58">
        <v>8.0481087574270235E-2</v>
      </c>
      <c r="N25" s="47">
        <v>0</v>
      </c>
      <c r="O25" s="58">
        <v>0</v>
      </c>
    </row>
    <row r="26" spans="1:15" ht="12.4" customHeight="1" x14ac:dyDescent="0.15">
      <c r="A26" s="263" t="s">
        <v>19</v>
      </c>
      <c r="B26" s="151">
        <v>763.8811363636363</v>
      </c>
      <c r="C26" s="58">
        <v>7.1279181624135476E-2</v>
      </c>
      <c r="D26" s="151">
        <v>841.20214035087724</v>
      </c>
      <c r="E26" s="58">
        <v>5.0997553951364433E-2</v>
      </c>
      <c r="F26" s="151">
        <v>8588.4187142857154</v>
      </c>
      <c r="G26" s="58">
        <v>0.1133397467201305</v>
      </c>
      <c r="H26" s="47">
        <v>0</v>
      </c>
      <c r="I26" s="58">
        <v>0</v>
      </c>
      <c r="J26" s="47">
        <v>6991.8180000000002</v>
      </c>
      <c r="K26" s="58">
        <v>8.7728368997167225E-2</v>
      </c>
      <c r="L26" s="151">
        <v>9023.8552727272727</v>
      </c>
      <c r="M26" s="58">
        <v>0.1207914516535957</v>
      </c>
      <c r="N26" s="47">
        <v>0</v>
      </c>
      <c r="O26" s="58">
        <v>0</v>
      </c>
    </row>
    <row r="27" spans="1:15" ht="12.4" customHeight="1" x14ac:dyDescent="0.15">
      <c r="A27" s="263" t="s">
        <v>20</v>
      </c>
      <c r="B27" s="151">
        <v>11455.332651515153</v>
      </c>
      <c r="C27" s="58">
        <v>1.0689185761533722</v>
      </c>
      <c r="D27" s="151">
        <v>18215.073210526316</v>
      </c>
      <c r="E27" s="58">
        <v>1.1042817584776965</v>
      </c>
      <c r="F27" s="151">
        <v>106185.44292857143</v>
      </c>
      <c r="G27" s="58">
        <v>1.40130932215385</v>
      </c>
      <c r="H27" s="47">
        <v>0</v>
      </c>
      <c r="I27" s="58">
        <v>0</v>
      </c>
      <c r="J27" s="47">
        <v>165551.198</v>
      </c>
      <c r="K27" s="58">
        <v>2.0772189130305008</v>
      </c>
      <c r="L27" s="151">
        <v>89994.78245454545</v>
      </c>
      <c r="M27" s="58">
        <v>1.2046514583171808</v>
      </c>
      <c r="N27" s="47">
        <v>0</v>
      </c>
      <c r="O27" s="58">
        <v>0</v>
      </c>
    </row>
    <row r="28" spans="1:15" ht="12.4" customHeight="1" x14ac:dyDescent="0.15">
      <c r="A28" s="263" t="s">
        <v>21</v>
      </c>
      <c r="B28" s="151">
        <v>71600.075560606056</v>
      </c>
      <c r="C28" s="58">
        <v>6.6811373487782513</v>
      </c>
      <c r="D28" s="151">
        <v>111127.8908245614</v>
      </c>
      <c r="E28" s="58">
        <v>6.7370853401098305</v>
      </c>
      <c r="F28" s="151">
        <v>411814.79071428574</v>
      </c>
      <c r="G28" s="58">
        <v>5.4346423512774171</v>
      </c>
      <c r="H28" s="47">
        <v>0</v>
      </c>
      <c r="I28" s="58">
        <v>0</v>
      </c>
      <c r="J28" s="47">
        <v>317109.55</v>
      </c>
      <c r="K28" s="58">
        <v>3.9788655275245506</v>
      </c>
      <c r="L28" s="151">
        <v>437643.49272727274</v>
      </c>
      <c r="M28" s="58">
        <v>5.8582048576340036</v>
      </c>
      <c r="N28" s="47">
        <v>0</v>
      </c>
      <c r="O28" s="58">
        <v>0</v>
      </c>
    </row>
    <row r="29" spans="1:15" ht="12.4" customHeight="1" x14ac:dyDescent="0.15">
      <c r="A29" s="263" t="s">
        <v>22</v>
      </c>
      <c r="B29" s="151">
        <v>70910.696212121213</v>
      </c>
      <c r="C29" s="58">
        <v>6.6168100687219633</v>
      </c>
      <c r="D29" s="151">
        <v>105860.80814035088</v>
      </c>
      <c r="E29" s="58">
        <v>6.4177704923821688</v>
      </c>
      <c r="F29" s="151">
        <v>330043.07585714286</v>
      </c>
      <c r="G29" s="58">
        <v>4.3555164074801933</v>
      </c>
      <c r="H29" s="47">
        <v>0</v>
      </c>
      <c r="I29" s="58">
        <v>0</v>
      </c>
      <c r="J29" s="47">
        <v>315860.71299999999</v>
      </c>
      <c r="K29" s="58">
        <v>3.9631960073577903</v>
      </c>
      <c r="L29" s="151">
        <v>333910.99300000002</v>
      </c>
      <c r="M29" s="58">
        <v>4.4696631704038445</v>
      </c>
      <c r="N29" s="47">
        <v>0</v>
      </c>
      <c r="O29" s="58">
        <v>0</v>
      </c>
    </row>
    <row r="30" spans="1:15" ht="12.4" customHeight="1" x14ac:dyDescent="0.15">
      <c r="A30" s="263" t="s">
        <v>23</v>
      </c>
      <c r="B30" s="151">
        <v>0</v>
      </c>
      <c r="C30" s="58">
        <v>0</v>
      </c>
      <c r="D30" s="151">
        <v>0.6490877192982456</v>
      </c>
      <c r="E30" s="58">
        <v>3.9350691583206278E-5</v>
      </c>
      <c r="F30" s="151">
        <v>0</v>
      </c>
      <c r="G30" s="58">
        <v>0</v>
      </c>
      <c r="H30" s="47">
        <v>0</v>
      </c>
      <c r="I30" s="58">
        <v>0</v>
      </c>
      <c r="J30" s="47">
        <v>0</v>
      </c>
      <c r="K30" s="58">
        <v>0</v>
      </c>
      <c r="L30" s="151">
        <v>0</v>
      </c>
      <c r="M30" s="58">
        <v>0</v>
      </c>
      <c r="N30" s="47">
        <v>0</v>
      </c>
      <c r="O30" s="58">
        <v>0</v>
      </c>
    </row>
    <row r="31" spans="1:15" ht="12.4" customHeight="1" x14ac:dyDescent="0.15">
      <c r="A31" s="263" t="s">
        <v>24</v>
      </c>
      <c r="B31" s="151">
        <v>186.48884848484849</v>
      </c>
      <c r="C31" s="58">
        <v>1.7401624243931501E-2</v>
      </c>
      <c r="D31" s="151">
        <v>178.11005263157895</v>
      </c>
      <c r="E31" s="58">
        <v>1.0797852956687183E-2</v>
      </c>
      <c r="F31" s="151">
        <v>19840.293785714286</v>
      </c>
      <c r="G31" s="58">
        <v>0.261828626122458</v>
      </c>
      <c r="H31" s="47">
        <v>0</v>
      </c>
      <c r="I31" s="58">
        <v>0</v>
      </c>
      <c r="J31" s="47">
        <v>1248.837</v>
      </c>
      <c r="K31" s="58">
        <v>1.5669520166759963E-2</v>
      </c>
      <c r="L31" s="151">
        <v>24910.691090909091</v>
      </c>
      <c r="M31" s="58">
        <v>0.33344933486015399</v>
      </c>
      <c r="N31" s="47">
        <v>0</v>
      </c>
      <c r="O31" s="58">
        <v>0</v>
      </c>
    </row>
    <row r="32" spans="1:15" ht="12.4" customHeight="1" x14ac:dyDescent="0.15">
      <c r="A32" s="263" t="s">
        <v>25</v>
      </c>
      <c r="B32" s="151">
        <v>426.96969696969694</v>
      </c>
      <c r="C32" s="58">
        <v>3.9841343279116342E-2</v>
      </c>
      <c r="D32" s="151">
        <v>3567.9406315789474</v>
      </c>
      <c r="E32" s="58">
        <v>0.21630501888442194</v>
      </c>
      <c r="F32" s="151">
        <v>0</v>
      </c>
      <c r="G32" s="58">
        <v>0</v>
      </c>
      <c r="H32" s="47">
        <v>0</v>
      </c>
      <c r="I32" s="58">
        <v>0</v>
      </c>
      <c r="J32" s="47">
        <v>0</v>
      </c>
      <c r="K32" s="58">
        <v>0</v>
      </c>
      <c r="L32" s="151">
        <v>0</v>
      </c>
      <c r="M32" s="58">
        <v>0</v>
      </c>
      <c r="N32" s="47">
        <v>0</v>
      </c>
      <c r="O32" s="58">
        <v>0</v>
      </c>
    </row>
    <row r="33" spans="1:15" ht="12.4" customHeight="1" x14ac:dyDescent="0.15">
      <c r="A33" s="263" t="s">
        <v>26</v>
      </c>
      <c r="B33" s="151">
        <v>75.92080303030302</v>
      </c>
      <c r="C33" s="58">
        <v>7.0843125332408661E-3</v>
      </c>
      <c r="D33" s="151">
        <v>1520.3829122807017</v>
      </c>
      <c r="E33" s="58">
        <v>9.2172625194969646E-2</v>
      </c>
      <c r="F33" s="151">
        <v>61931.421071428573</v>
      </c>
      <c r="G33" s="58">
        <v>0.81729731767476477</v>
      </c>
      <c r="H33" s="47">
        <v>0</v>
      </c>
      <c r="I33" s="58">
        <v>0</v>
      </c>
      <c r="J33" s="47">
        <v>0</v>
      </c>
      <c r="K33" s="58">
        <v>0</v>
      </c>
      <c r="L33" s="151">
        <v>78821.808636363639</v>
      </c>
      <c r="M33" s="58">
        <v>1.0550923523700049</v>
      </c>
      <c r="N33" s="47">
        <v>0</v>
      </c>
      <c r="O33" s="58">
        <v>0</v>
      </c>
    </row>
    <row r="34" spans="1:15" ht="12.4" customHeight="1" x14ac:dyDescent="0.15">
      <c r="A34" s="263" t="s">
        <v>27</v>
      </c>
      <c r="B34" s="151">
        <v>0</v>
      </c>
      <c r="C34" s="58">
        <v>0</v>
      </c>
      <c r="D34" s="151">
        <v>0</v>
      </c>
      <c r="E34" s="58">
        <v>0</v>
      </c>
      <c r="F34" s="151">
        <v>0</v>
      </c>
      <c r="G34" s="58">
        <v>0</v>
      </c>
      <c r="H34" s="47">
        <v>0</v>
      </c>
      <c r="I34" s="58">
        <v>0</v>
      </c>
      <c r="J34" s="47">
        <v>0</v>
      </c>
      <c r="K34" s="58">
        <v>0</v>
      </c>
      <c r="L34" s="151">
        <v>0</v>
      </c>
      <c r="M34" s="58">
        <v>0</v>
      </c>
      <c r="N34" s="47">
        <v>0</v>
      </c>
      <c r="O34" s="58">
        <v>0</v>
      </c>
    </row>
    <row r="35" spans="1:15" ht="12.4" customHeight="1" x14ac:dyDescent="0.15">
      <c r="A35" s="263" t="s">
        <v>28</v>
      </c>
      <c r="B35" s="151">
        <v>0</v>
      </c>
      <c r="C35" s="58">
        <v>0</v>
      </c>
      <c r="D35" s="151">
        <v>0</v>
      </c>
      <c r="E35" s="58">
        <v>0</v>
      </c>
      <c r="F35" s="151">
        <v>0</v>
      </c>
      <c r="G35" s="58">
        <v>0</v>
      </c>
      <c r="H35" s="47">
        <v>0</v>
      </c>
      <c r="I35" s="58">
        <v>0</v>
      </c>
      <c r="J35" s="47">
        <v>0</v>
      </c>
      <c r="K35" s="58">
        <v>0</v>
      </c>
      <c r="L35" s="151">
        <v>0</v>
      </c>
      <c r="M35" s="58">
        <v>0</v>
      </c>
      <c r="N35" s="47">
        <v>0</v>
      </c>
      <c r="O35" s="58">
        <v>0</v>
      </c>
    </row>
    <row r="36" spans="1:15" ht="12.4" customHeight="1" x14ac:dyDescent="0.15">
      <c r="A36" s="263" t="s">
        <v>29</v>
      </c>
      <c r="B36" s="151">
        <v>12.545454545454547</v>
      </c>
      <c r="C36" s="58">
        <v>1.1706398947873788E-3</v>
      </c>
      <c r="D36" s="151">
        <v>139.15194736842105</v>
      </c>
      <c r="E36" s="58">
        <v>8.4360329140371233E-3</v>
      </c>
      <c r="F36" s="151">
        <v>19713.539714285711</v>
      </c>
      <c r="G36" s="58">
        <v>0.26015587647792054</v>
      </c>
      <c r="H36" s="47">
        <v>0</v>
      </c>
      <c r="I36" s="58">
        <v>0</v>
      </c>
      <c r="J36" s="47">
        <v>0</v>
      </c>
      <c r="K36" s="58">
        <v>0</v>
      </c>
      <c r="L36" s="151">
        <v>25089.959636363637</v>
      </c>
      <c r="M36" s="58">
        <v>0.33584898636018728</v>
      </c>
      <c r="N36" s="47">
        <v>0</v>
      </c>
      <c r="O36" s="58">
        <v>0</v>
      </c>
    </row>
    <row r="37" spans="1:15" ht="12.4" customHeight="1" x14ac:dyDescent="0.15">
      <c r="A37" s="263" t="s">
        <v>30</v>
      </c>
      <c r="B37" s="151">
        <v>0</v>
      </c>
      <c r="C37" s="58">
        <v>0</v>
      </c>
      <c r="D37" s="151">
        <v>54.329824561403512</v>
      </c>
      <c r="E37" s="58">
        <v>3.2937245714598955E-3</v>
      </c>
      <c r="F37" s="151">
        <v>0</v>
      </c>
      <c r="G37" s="58">
        <v>0</v>
      </c>
      <c r="H37" s="47">
        <v>0</v>
      </c>
      <c r="I37" s="58">
        <v>0</v>
      </c>
      <c r="J37" s="47">
        <v>0</v>
      </c>
      <c r="K37" s="58">
        <v>0</v>
      </c>
      <c r="L37" s="151">
        <v>0</v>
      </c>
      <c r="M37" s="58">
        <v>0</v>
      </c>
      <c r="N37" s="47">
        <v>0</v>
      </c>
      <c r="O37" s="58">
        <v>0</v>
      </c>
    </row>
    <row r="38" spans="1:15" ht="12.4" customHeight="1" x14ac:dyDescent="0.15">
      <c r="A38" s="263" t="s">
        <v>31</v>
      </c>
      <c r="B38" s="151">
        <v>234.84848484848487</v>
      </c>
      <c r="C38" s="58">
        <v>2.1914152619812045E-2</v>
      </c>
      <c r="D38" s="151">
        <v>417.54385964912279</v>
      </c>
      <c r="E38" s="58">
        <v>2.5313434771617641E-2</v>
      </c>
      <c r="F38" s="151">
        <v>0</v>
      </c>
      <c r="G38" s="58">
        <v>0</v>
      </c>
      <c r="H38" s="47">
        <v>0</v>
      </c>
      <c r="I38" s="58">
        <v>0</v>
      </c>
      <c r="J38" s="47">
        <v>0</v>
      </c>
      <c r="K38" s="58">
        <v>0</v>
      </c>
      <c r="L38" s="151">
        <v>0</v>
      </c>
      <c r="M38" s="58">
        <v>0</v>
      </c>
      <c r="N38" s="47">
        <v>0</v>
      </c>
      <c r="O38" s="58">
        <v>0</v>
      </c>
    </row>
    <row r="39" spans="1:15" ht="12.4" customHeight="1" x14ac:dyDescent="0.15">
      <c r="A39" s="263" t="s">
        <v>32</v>
      </c>
      <c r="B39" s="151">
        <v>2856.2380606060606</v>
      </c>
      <c r="C39" s="58">
        <v>0.26652093079935824</v>
      </c>
      <c r="D39" s="151">
        <v>3053.5430175438596</v>
      </c>
      <c r="E39" s="58">
        <v>0.18511986276574474</v>
      </c>
      <c r="F39" s="151">
        <v>32146.247285714286</v>
      </c>
      <c r="G39" s="58">
        <v>0.42422798032717468</v>
      </c>
      <c r="H39" s="47">
        <v>0</v>
      </c>
      <c r="I39" s="58">
        <v>0</v>
      </c>
      <c r="J39" s="47">
        <v>23340.964</v>
      </c>
      <c r="K39" s="58">
        <v>0.29286584727199649</v>
      </c>
      <c r="L39" s="151">
        <v>34547.688181818179</v>
      </c>
      <c r="M39" s="58">
        <v>0.46244817548989436</v>
      </c>
      <c r="N39" s="47">
        <v>0</v>
      </c>
      <c r="O39" s="58">
        <v>0</v>
      </c>
    </row>
    <row r="40" spans="1:15" ht="12.4" customHeight="1" x14ac:dyDescent="0.15">
      <c r="A40" s="263" t="s">
        <v>33</v>
      </c>
      <c r="B40" s="151">
        <v>8385.4917121212111</v>
      </c>
      <c r="C40" s="58">
        <v>0.78246596008549363</v>
      </c>
      <c r="D40" s="151">
        <v>13370.241333333333</v>
      </c>
      <c r="E40" s="58">
        <v>0.81056570238280701</v>
      </c>
      <c r="F40" s="151">
        <v>47125.906642857139</v>
      </c>
      <c r="G40" s="58">
        <v>0.62191172793816973</v>
      </c>
      <c r="H40" s="47">
        <v>0</v>
      </c>
      <c r="I40" s="58">
        <v>0</v>
      </c>
      <c r="J40" s="47">
        <v>15720.794</v>
      </c>
      <c r="K40" s="58">
        <v>0.19725336342571453</v>
      </c>
      <c r="L40" s="151">
        <v>55690.937363636367</v>
      </c>
      <c r="M40" s="58">
        <v>0.74546731577511394</v>
      </c>
      <c r="N40" s="47">
        <v>0</v>
      </c>
      <c r="O40" s="58">
        <v>0</v>
      </c>
    </row>
    <row r="41" spans="1:15" ht="12.4" customHeight="1" x14ac:dyDescent="0.15">
      <c r="A41" s="263" t="s">
        <v>34</v>
      </c>
      <c r="B41" s="151">
        <v>13642.117242424241</v>
      </c>
      <c r="C41" s="58">
        <v>1.2729715480205406</v>
      </c>
      <c r="D41" s="151">
        <v>16875.341561403508</v>
      </c>
      <c r="E41" s="58">
        <v>1.0230610461433314</v>
      </c>
      <c r="F41" s="151">
        <v>91602.538214285712</v>
      </c>
      <c r="G41" s="58">
        <v>1.2088614709549228</v>
      </c>
      <c r="H41" s="47">
        <v>0</v>
      </c>
      <c r="I41" s="58">
        <v>0</v>
      </c>
      <c r="J41" s="47">
        <v>85250.732999999993</v>
      </c>
      <c r="K41" s="58">
        <v>1.0696656809291918</v>
      </c>
      <c r="L41" s="151">
        <v>93334.848727272736</v>
      </c>
      <c r="M41" s="58">
        <v>1.2493608914262524</v>
      </c>
      <c r="N41" s="47">
        <v>0</v>
      </c>
      <c r="O41" s="58">
        <v>0</v>
      </c>
    </row>
    <row r="42" spans="1:15" ht="12.4" customHeight="1" x14ac:dyDescent="0.15">
      <c r="A42" s="263" t="s">
        <v>35</v>
      </c>
      <c r="B42" s="151">
        <v>0</v>
      </c>
      <c r="C42" s="58">
        <v>0</v>
      </c>
      <c r="D42" s="151">
        <v>0</v>
      </c>
      <c r="E42" s="58">
        <v>0</v>
      </c>
      <c r="F42" s="151">
        <v>0</v>
      </c>
      <c r="G42" s="58">
        <v>0</v>
      </c>
      <c r="H42" s="47">
        <v>0</v>
      </c>
      <c r="I42" s="58">
        <v>0</v>
      </c>
      <c r="J42" s="47">
        <v>0</v>
      </c>
      <c r="K42" s="58">
        <v>0</v>
      </c>
      <c r="L42" s="151">
        <v>0</v>
      </c>
      <c r="M42" s="58">
        <v>0</v>
      </c>
      <c r="N42" s="47">
        <v>0</v>
      </c>
      <c r="O42" s="58">
        <v>0</v>
      </c>
    </row>
    <row r="43" spans="1:15" ht="12.4" customHeight="1" x14ac:dyDescent="0.15">
      <c r="A43" s="263" t="s">
        <v>36</v>
      </c>
      <c r="B43" s="151">
        <v>142.87878787878788</v>
      </c>
      <c r="C43" s="58">
        <v>1.3332287690634036E-2</v>
      </c>
      <c r="D43" s="151">
        <v>0</v>
      </c>
      <c r="E43" s="58">
        <v>0</v>
      </c>
      <c r="F43" s="151">
        <v>2673.2142857142858</v>
      </c>
      <c r="G43" s="58">
        <v>3.5277906230575549E-2</v>
      </c>
      <c r="H43" s="47">
        <v>0</v>
      </c>
      <c r="I43" s="58">
        <v>0</v>
      </c>
      <c r="J43" s="47">
        <v>0</v>
      </c>
      <c r="K43" s="58">
        <v>0</v>
      </c>
      <c r="L43" s="151">
        <v>3402.272727272727</v>
      </c>
      <c r="M43" s="58">
        <v>4.5542115784011794E-2</v>
      </c>
      <c r="N43" s="47">
        <v>0</v>
      </c>
      <c r="O43" s="58">
        <v>0</v>
      </c>
    </row>
    <row r="44" spans="1:15" ht="12.4" customHeight="1" x14ac:dyDescent="0.15">
      <c r="A44" s="263" t="s">
        <v>37</v>
      </c>
      <c r="B44" s="151">
        <v>5030.8162575757578</v>
      </c>
      <c r="C44" s="58">
        <v>0.46943490115285735</v>
      </c>
      <c r="D44" s="151">
        <v>7456.5633684210525</v>
      </c>
      <c r="E44" s="58">
        <v>0.45205126619650043</v>
      </c>
      <c r="F44" s="151">
        <v>31377.253714285711</v>
      </c>
      <c r="G44" s="58">
        <v>0.41407971677428707</v>
      </c>
      <c r="H44" s="47">
        <v>0</v>
      </c>
      <c r="I44" s="58">
        <v>0</v>
      </c>
      <c r="J44" s="47">
        <v>17115.405666666669</v>
      </c>
      <c r="K44" s="58">
        <v>0.21475196062905821</v>
      </c>
      <c r="L44" s="151">
        <v>35266.848636363633</v>
      </c>
      <c r="M44" s="58">
        <v>0.47207470790325728</v>
      </c>
      <c r="N44" s="47">
        <v>0</v>
      </c>
      <c r="O44" s="58">
        <v>0</v>
      </c>
    </row>
    <row r="45" spans="1:15" ht="12.4" customHeight="1" x14ac:dyDescent="0.15">
      <c r="A45" s="263" t="s">
        <v>38</v>
      </c>
      <c r="B45" s="151">
        <v>5422.3597121212115</v>
      </c>
      <c r="C45" s="58">
        <v>0.50597055530337576</v>
      </c>
      <c r="D45" s="151">
        <v>4377.5107543859649</v>
      </c>
      <c r="E45" s="58">
        <v>0.26538489402363946</v>
      </c>
      <c r="F45" s="151">
        <v>16569.701714285715</v>
      </c>
      <c r="G45" s="58">
        <v>0.21866723759071469</v>
      </c>
      <c r="H45" s="47">
        <v>0</v>
      </c>
      <c r="I45" s="58">
        <v>0</v>
      </c>
      <c r="J45" s="47">
        <v>3758.3846666666664</v>
      </c>
      <c r="K45" s="58">
        <v>4.715754284087896E-2</v>
      </c>
      <c r="L45" s="151">
        <v>20063.697272727273</v>
      </c>
      <c r="M45" s="58">
        <v>0.26856848274546374</v>
      </c>
      <c r="N45" s="47">
        <v>0</v>
      </c>
      <c r="O45" s="58">
        <v>0</v>
      </c>
    </row>
    <row r="46" spans="1:15" ht="12.4" customHeight="1" x14ac:dyDescent="0.15">
      <c r="A46" s="263" t="s">
        <v>39</v>
      </c>
      <c r="B46" s="151">
        <v>4101.1570454545454</v>
      </c>
      <c r="C46" s="58">
        <v>0.38268665633457744</v>
      </c>
      <c r="D46" s="151">
        <v>4637.0756842105266</v>
      </c>
      <c r="E46" s="58">
        <v>0.28112091736172656</v>
      </c>
      <c r="F46" s="151">
        <v>11762.92192857143</v>
      </c>
      <c r="G46" s="58">
        <v>0.1552330686736709</v>
      </c>
      <c r="H46" s="47">
        <v>0</v>
      </c>
      <c r="I46" s="58">
        <v>0</v>
      </c>
      <c r="J46" s="47">
        <v>11779.005666666666</v>
      </c>
      <c r="K46" s="58">
        <v>0.1477946015678693</v>
      </c>
      <c r="L46" s="151">
        <v>11758.535454545456</v>
      </c>
      <c r="M46" s="58">
        <v>0.15739731234026685</v>
      </c>
      <c r="N46" s="47">
        <v>0</v>
      </c>
      <c r="O46" s="58">
        <v>0</v>
      </c>
    </row>
    <row r="47" spans="1:15" ht="12.4" customHeight="1" x14ac:dyDescent="0.15">
      <c r="A47" s="264" t="s">
        <v>40</v>
      </c>
      <c r="B47" s="151">
        <v>5968.7874848484844</v>
      </c>
      <c r="C47" s="58">
        <v>0.55695875569553466</v>
      </c>
      <c r="D47" s="151">
        <v>6506.2336842105269</v>
      </c>
      <c r="E47" s="58">
        <v>0.39443789716501632</v>
      </c>
      <c r="F47" s="151">
        <v>51126.762571428575</v>
      </c>
      <c r="G47" s="58">
        <v>0.67471027126649552</v>
      </c>
      <c r="H47" s="47">
        <v>0</v>
      </c>
      <c r="I47" s="58">
        <v>0</v>
      </c>
      <c r="J47" s="47">
        <v>66319.214000000007</v>
      </c>
      <c r="K47" s="58">
        <v>0.83212641939393994</v>
      </c>
      <c r="L47" s="151">
        <v>46983.366727272725</v>
      </c>
      <c r="M47" s="58">
        <v>0.62890958454449064</v>
      </c>
      <c r="N47" s="47">
        <v>0</v>
      </c>
      <c r="O47" s="58">
        <v>0</v>
      </c>
    </row>
    <row r="48" spans="1:15" ht="12.4" customHeight="1" x14ac:dyDescent="0.15">
      <c r="A48" s="263" t="s">
        <v>41</v>
      </c>
      <c r="B48" s="151">
        <v>1005.8898787878787</v>
      </c>
      <c r="C48" s="58">
        <v>9.3861471308632219E-2</v>
      </c>
      <c r="D48" s="151">
        <v>648.37914035087715</v>
      </c>
      <c r="E48" s="58">
        <v>3.9307734258962966E-2</v>
      </c>
      <c r="F48" s="151">
        <v>6352.0544285714286</v>
      </c>
      <c r="G48" s="58">
        <v>8.3826867789904336E-2</v>
      </c>
      <c r="H48" s="47">
        <v>0</v>
      </c>
      <c r="I48" s="58">
        <v>0</v>
      </c>
      <c r="J48" s="47">
        <v>28639.833333333332</v>
      </c>
      <c r="K48" s="58">
        <v>0.35935229816966574</v>
      </c>
      <c r="L48" s="151">
        <v>273.56927272727273</v>
      </c>
      <c r="M48" s="58">
        <v>3.6619414409733314E-3</v>
      </c>
      <c r="N48" s="47">
        <v>0</v>
      </c>
      <c r="O48" s="58">
        <v>0</v>
      </c>
    </row>
    <row r="49" spans="1:17" ht="12.4" customHeight="1" x14ac:dyDescent="0.15">
      <c r="A49" s="263" t="s">
        <v>42</v>
      </c>
      <c r="B49" s="151">
        <v>228.16780303030305</v>
      </c>
      <c r="C49" s="58">
        <v>2.1290765668593292E-2</v>
      </c>
      <c r="D49" s="151">
        <v>449.09442105263156</v>
      </c>
      <c r="E49" s="58">
        <v>2.7226175336804669E-2</v>
      </c>
      <c r="F49" s="151">
        <v>6856.3161428571429</v>
      </c>
      <c r="G49" s="58">
        <v>9.048151480690822E-2</v>
      </c>
      <c r="H49" s="47">
        <v>0</v>
      </c>
      <c r="I49" s="58">
        <v>0</v>
      </c>
      <c r="J49" s="47">
        <v>3048.828</v>
      </c>
      <c r="K49" s="58">
        <v>3.8254529479013234E-2</v>
      </c>
      <c r="L49" s="151">
        <v>7894.7219999999998</v>
      </c>
      <c r="M49" s="58">
        <v>0.10567710828249664</v>
      </c>
      <c r="N49" s="47">
        <v>0</v>
      </c>
      <c r="O49" s="58">
        <v>0</v>
      </c>
    </row>
    <row r="50" spans="1:17" ht="12.4" customHeight="1" x14ac:dyDescent="0.15">
      <c r="A50" s="263" t="s">
        <v>43</v>
      </c>
      <c r="B50" s="151">
        <v>6638.6371818181815</v>
      </c>
      <c r="C50" s="58">
        <v>0.61946368733773471</v>
      </c>
      <c r="D50" s="151">
        <v>11884.485701754385</v>
      </c>
      <c r="E50" s="58">
        <v>0.72049234266883122</v>
      </c>
      <c r="F50" s="151">
        <v>99903.06142857144</v>
      </c>
      <c r="G50" s="58">
        <v>1.3184019149003074</v>
      </c>
      <c r="H50" s="47">
        <v>0</v>
      </c>
      <c r="I50" s="58">
        <v>0</v>
      </c>
      <c r="J50" s="47">
        <v>105551.90133333333</v>
      </c>
      <c r="K50" s="58">
        <v>1.3243903300290787</v>
      </c>
      <c r="L50" s="151">
        <v>98362.468727272731</v>
      </c>
      <c r="M50" s="58">
        <v>1.3166595680792421</v>
      </c>
      <c r="N50" s="47">
        <v>0</v>
      </c>
      <c r="O50" s="58">
        <v>0</v>
      </c>
    </row>
    <row r="51" spans="1:17" ht="12.4" customHeight="1" x14ac:dyDescent="0.15">
      <c r="A51" s="263" t="s">
        <v>44</v>
      </c>
      <c r="B51" s="151">
        <v>84.800984848484845</v>
      </c>
      <c r="C51" s="58">
        <v>7.9129389549989892E-3</v>
      </c>
      <c r="D51" s="151">
        <v>283.45859649122809</v>
      </c>
      <c r="E51" s="58">
        <v>1.7184567625457742E-2</v>
      </c>
      <c r="F51" s="151">
        <v>1388.2714285714287</v>
      </c>
      <c r="G51" s="58">
        <v>1.8320756978389321E-2</v>
      </c>
      <c r="H51" s="47">
        <v>0</v>
      </c>
      <c r="I51" s="58">
        <v>0</v>
      </c>
      <c r="J51" s="47">
        <v>0</v>
      </c>
      <c r="K51" s="58">
        <v>0</v>
      </c>
      <c r="L51" s="151">
        <v>1766.8909090909092</v>
      </c>
      <c r="M51" s="58">
        <v>2.3651234574613135E-2</v>
      </c>
      <c r="N51" s="47">
        <v>0</v>
      </c>
      <c r="O51" s="58">
        <v>0</v>
      </c>
    </row>
    <row r="52" spans="1:17" ht="12.4" customHeight="1" x14ac:dyDescent="0.15">
      <c r="A52" s="263" t="s">
        <v>45</v>
      </c>
      <c r="B52" s="151">
        <v>5.4287272727272731</v>
      </c>
      <c r="C52" s="58">
        <v>5.0656472432697908E-4</v>
      </c>
      <c r="D52" s="151">
        <v>24.228631578947372</v>
      </c>
      <c r="E52" s="58">
        <v>1.4688514054418764E-3</v>
      </c>
      <c r="F52" s="151">
        <v>0</v>
      </c>
      <c r="G52" s="58">
        <v>0</v>
      </c>
      <c r="H52" s="47">
        <v>0</v>
      </c>
      <c r="I52" s="58">
        <v>0</v>
      </c>
      <c r="J52" s="47">
        <v>0</v>
      </c>
      <c r="K52" s="58">
        <v>0</v>
      </c>
      <c r="L52" s="151">
        <v>0</v>
      </c>
      <c r="M52" s="58">
        <v>0</v>
      </c>
      <c r="N52" s="47">
        <v>0</v>
      </c>
      <c r="O52" s="58">
        <v>0</v>
      </c>
    </row>
    <row r="53" spans="1:17" ht="12.4" customHeight="1" x14ac:dyDescent="0.15">
      <c r="A53" s="263" t="s">
        <v>46</v>
      </c>
      <c r="B53" s="151">
        <v>203.5455606060606</v>
      </c>
      <c r="C53" s="58">
        <v>1.8993218044749891E-2</v>
      </c>
      <c r="D53" s="151">
        <v>279</v>
      </c>
      <c r="E53" s="58">
        <v>1.6914266940043502E-2</v>
      </c>
      <c r="F53" s="151">
        <v>5430.9756428571427</v>
      </c>
      <c r="G53" s="58">
        <v>7.1671564263715612E-2</v>
      </c>
      <c r="H53" s="47">
        <v>0</v>
      </c>
      <c r="I53" s="58">
        <v>0</v>
      </c>
      <c r="J53" s="47">
        <v>25344.553</v>
      </c>
      <c r="K53" s="58">
        <v>0.31800545976057465</v>
      </c>
      <c r="L53" s="151">
        <v>0</v>
      </c>
      <c r="M53" s="58">
        <v>0</v>
      </c>
      <c r="N53" s="47">
        <v>0</v>
      </c>
      <c r="O53" s="58">
        <v>0</v>
      </c>
    </row>
    <row r="54" spans="1:17" ht="12.4" customHeight="1" x14ac:dyDescent="0.15">
      <c r="A54" s="263" t="s">
        <v>47</v>
      </c>
      <c r="B54" s="151">
        <v>1376.0129848484848</v>
      </c>
      <c r="C54" s="58">
        <v>0.12839835256449325</v>
      </c>
      <c r="D54" s="151">
        <v>2591.6791052631579</v>
      </c>
      <c r="E54" s="58">
        <v>0.15711954196901129</v>
      </c>
      <c r="F54" s="151">
        <v>13992.154285714285</v>
      </c>
      <c r="G54" s="58">
        <v>0.18465182888369916</v>
      </c>
      <c r="H54" s="47">
        <v>0</v>
      </c>
      <c r="I54" s="58">
        <v>0</v>
      </c>
      <c r="J54" s="47">
        <v>9179.7999999999993</v>
      </c>
      <c r="K54" s="58">
        <v>0.11518161395508229</v>
      </c>
      <c r="L54" s="151">
        <v>15304.614545454546</v>
      </c>
      <c r="M54" s="58">
        <v>0.20486439022702427</v>
      </c>
      <c r="N54" s="47">
        <v>0</v>
      </c>
      <c r="O54" s="58">
        <v>0</v>
      </c>
    </row>
    <row r="55" spans="1:17" ht="12.4" customHeight="1" x14ac:dyDescent="0.15">
      <c r="A55" s="263" t="s">
        <v>48</v>
      </c>
      <c r="B55" s="151">
        <v>1455.1172727272726</v>
      </c>
      <c r="C55" s="58">
        <v>0.1357797220401179</v>
      </c>
      <c r="D55" s="151">
        <v>3415.2945614035089</v>
      </c>
      <c r="E55" s="58">
        <v>0.20705091000164066</v>
      </c>
      <c r="F55" s="151">
        <v>0</v>
      </c>
      <c r="G55" s="58">
        <v>0</v>
      </c>
      <c r="H55" s="47">
        <v>0</v>
      </c>
      <c r="I55" s="58">
        <v>0</v>
      </c>
      <c r="J55" s="47">
        <v>0</v>
      </c>
      <c r="K55" s="58">
        <v>0</v>
      </c>
      <c r="L55" s="151">
        <v>0</v>
      </c>
      <c r="M55" s="58">
        <v>0</v>
      </c>
      <c r="N55" s="47">
        <v>0</v>
      </c>
      <c r="O55" s="58">
        <v>0</v>
      </c>
    </row>
    <row r="56" spans="1:17" ht="12.4" customHeight="1" x14ac:dyDescent="0.15">
      <c r="A56" s="263" t="s">
        <v>49</v>
      </c>
      <c r="B56" s="151">
        <v>73.025863636363638</v>
      </c>
      <c r="C56" s="58">
        <v>6.8141803084371894E-3</v>
      </c>
      <c r="D56" s="151">
        <v>785.55173684210524</v>
      </c>
      <c r="E56" s="58">
        <v>4.7623769792695961E-2</v>
      </c>
      <c r="F56" s="151">
        <v>1705.2423571428571</v>
      </c>
      <c r="G56" s="58">
        <v>2.250376271635748E-2</v>
      </c>
      <c r="H56" s="47">
        <v>0</v>
      </c>
      <c r="I56" s="58">
        <v>0</v>
      </c>
      <c r="J56" s="47">
        <v>0</v>
      </c>
      <c r="K56" s="58">
        <v>0</v>
      </c>
      <c r="L56" s="151">
        <v>2170.3084545454544</v>
      </c>
      <c r="M56" s="58">
        <v>2.9051298013713207E-2</v>
      </c>
      <c r="N56" s="47">
        <v>0</v>
      </c>
      <c r="O56" s="58">
        <v>0</v>
      </c>
    </row>
    <row r="57" spans="1:17" ht="12.4" customHeight="1" x14ac:dyDescent="0.15">
      <c r="A57" s="263" t="s">
        <v>50</v>
      </c>
      <c r="B57" s="151">
        <v>48.973939393939389</v>
      </c>
      <c r="C57" s="58">
        <v>4.5698501438687783E-3</v>
      </c>
      <c r="D57" s="151">
        <v>488.68799999999999</v>
      </c>
      <c r="E57" s="58">
        <v>2.9626520725433612E-2</v>
      </c>
      <c r="F57" s="151">
        <v>3970.9467857142859</v>
      </c>
      <c r="G57" s="58">
        <v>5.2403837994454916E-2</v>
      </c>
      <c r="H57" s="47">
        <v>0</v>
      </c>
      <c r="I57" s="58">
        <v>0</v>
      </c>
      <c r="J57" s="47">
        <v>5977.333333333333</v>
      </c>
      <c r="K57" s="58">
        <v>7.4999335549886192E-2</v>
      </c>
      <c r="L57" s="151">
        <v>3423.7504545454544</v>
      </c>
      <c r="M57" s="58">
        <v>4.5829612178522196E-2</v>
      </c>
      <c r="N57" s="47">
        <v>0</v>
      </c>
      <c r="O57" s="58">
        <v>0</v>
      </c>
    </row>
    <row r="58" spans="1:17" ht="12.4" customHeight="1" x14ac:dyDescent="0.15">
      <c r="A58" s="263" t="s">
        <v>51</v>
      </c>
      <c r="B58" s="151">
        <v>21664.373287878789</v>
      </c>
      <c r="C58" s="58">
        <v>2.0215433067385953</v>
      </c>
      <c r="D58" s="151">
        <v>18677.557807017543</v>
      </c>
      <c r="E58" s="58">
        <v>1.1323197080142948</v>
      </c>
      <c r="F58" s="151">
        <v>45689.503785714282</v>
      </c>
      <c r="G58" s="58">
        <v>0.6029557895480393</v>
      </c>
      <c r="H58" s="47">
        <v>0</v>
      </c>
      <c r="I58" s="58">
        <v>0</v>
      </c>
      <c r="J58" s="47">
        <v>16709.359666666667</v>
      </c>
      <c r="K58" s="58">
        <v>0.20965718366006045</v>
      </c>
      <c r="L58" s="151">
        <v>53593.179454545454</v>
      </c>
      <c r="M58" s="58">
        <v>0.71738716428789695</v>
      </c>
      <c r="N58" s="47">
        <v>0</v>
      </c>
      <c r="O58" s="58">
        <v>0</v>
      </c>
    </row>
    <row r="59" spans="1:17" ht="6" customHeight="1" x14ac:dyDescent="0.15">
      <c r="A59" s="263"/>
      <c r="B59" s="151"/>
      <c r="C59" s="58"/>
      <c r="D59" s="151"/>
      <c r="E59" s="58"/>
      <c r="F59" s="151"/>
      <c r="G59" s="58"/>
      <c r="H59" s="47"/>
      <c r="I59" s="58"/>
      <c r="J59" s="47"/>
      <c r="K59" s="58"/>
      <c r="L59" s="151"/>
      <c r="M59" s="58"/>
      <c r="N59" s="47"/>
      <c r="O59" s="58"/>
    </row>
    <row r="60" spans="1:17" ht="12.4" customHeight="1" x14ac:dyDescent="0.15">
      <c r="A60" s="264" t="s">
        <v>52</v>
      </c>
      <c r="B60" s="151">
        <v>1071674.9532727273</v>
      </c>
      <c r="C60" s="58">
        <v>100</v>
      </c>
      <c r="D60" s="151">
        <v>1649495.074122807</v>
      </c>
      <c r="E60" s="58">
        <v>100</v>
      </c>
      <c r="F60" s="151">
        <v>7577587.7067142855</v>
      </c>
      <c r="G60" s="58">
        <v>100</v>
      </c>
      <c r="H60" s="47">
        <v>0</v>
      </c>
      <c r="I60" s="58">
        <v>0</v>
      </c>
      <c r="J60" s="47">
        <v>7969848.3853333332</v>
      </c>
      <c r="K60" s="58">
        <v>100</v>
      </c>
      <c r="L60" s="151">
        <v>7470607.5216363641</v>
      </c>
      <c r="M60" s="58">
        <v>100</v>
      </c>
      <c r="N60" s="47">
        <v>0</v>
      </c>
      <c r="O60" s="58">
        <v>0</v>
      </c>
    </row>
    <row r="61" spans="1:17" ht="6" customHeight="1" x14ac:dyDescent="0.15">
      <c r="A61" s="265"/>
      <c r="B61" s="266"/>
      <c r="C61" s="267"/>
      <c r="D61" s="268"/>
      <c r="E61" s="267"/>
      <c r="F61" s="268"/>
      <c r="G61" s="267"/>
      <c r="H61" s="71"/>
      <c r="I61" s="72"/>
      <c r="J61" s="71"/>
      <c r="K61" s="72"/>
      <c r="L61" s="71"/>
      <c r="M61" s="72"/>
      <c r="N61" s="71"/>
      <c r="O61" s="72"/>
    </row>
    <row r="62" spans="1:17" x14ac:dyDescent="0.15">
      <c r="H62" s="73"/>
      <c r="I62" s="74"/>
      <c r="J62" s="73"/>
      <c r="K62" s="74"/>
      <c r="L62" s="73"/>
      <c r="M62" s="74"/>
      <c r="N62" s="73"/>
      <c r="O62" s="74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>SUM(H7,H21,H9,H23)-H59</f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>SUM(N7,N21,N9,N23)-N59</f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F6:G6"/>
    <mergeCell ref="H6:I6"/>
    <mergeCell ref="J6:K6"/>
    <mergeCell ref="L6:M6"/>
    <mergeCell ref="A2:G2"/>
    <mergeCell ref="H2:O2"/>
    <mergeCell ref="N3:O3"/>
    <mergeCell ref="A4:A7"/>
    <mergeCell ref="B4:G4"/>
    <mergeCell ref="H4:O4"/>
    <mergeCell ref="B5:E5"/>
    <mergeCell ref="F5:G5"/>
    <mergeCell ref="H5:M5"/>
    <mergeCell ref="N5:O5"/>
    <mergeCell ref="N6:O6"/>
    <mergeCell ref="B6:C6"/>
    <mergeCell ref="D6:E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AH63"/>
  <sheetViews>
    <sheetView view="pageBreakPreview" topLeftCell="A4" zoomScale="130" zoomScaleNormal="100" zoomScaleSheetLayoutView="130" workbookViewId="0">
      <selection activeCell="F7" sqref="F7:O59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82" t="s">
        <v>79</v>
      </c>
      <c r="B2" s="282"/>
      <c r="C2" s="282"/>
      <c r="D2" s="282"/>
      <c r="E2" s="282"/>
      <c r="F2" s="282"/>
      <c r="G2" s="282"/>
      <c r="H2" s="293" t="s">
        <v>73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94" t="s">
        <v>60</v>
      </c>
      <c r="O3" s="295"/>
    </row>
    <row r="4" spans="1:15" x14ac:dyDescent="0.15">
      <c r="A4" s="283" t="s">
        <v>0</v>
      </c>
      <c r="B4" s="286" t="s">
        <v>91</v>
      </c>
      <c r="C4" s="287"/>
      <c r="D4" s="287"/>
      <c r="E4" s="288"/>
      <c r="F4" s="286" t="s">
        <v>95</v>
      </c>
      <c r="G4" s="287"/>
      <c r="H4" s="287" t="s">
        <v>96</v>
      </c>
      <c r="I4" s="287"/>
      <c r="J4" s="287"/>
      <c r="K4" s="287"/>
      <c r="L4" s="287"/>
      <c r="M4" s="287"/>
      <c r="N4" s="287"/>
      <c r="O4" s="287"/>
    </row>
    <row r="5" spans="1:15" x14ac:dyDescent="0.15">
      <c r="A5" s="284"/>
      <c r="B5" s="287" t="s">
        <v>70</v>
      </c>
      <c r="C5" s="298"/>
      <c r="D5" s="286" t="s">
        <v>71</v>
      </c>
      <c r="E5" s="298"/>
      <c r="F5" s="286" t="s">
        <v>54</v>
      </c>
      <c r="G5" s="300"/>
      <c r="H5" s="287" t="s">
        <v>627</v>
      </c>
      <c r="I5" s="300"/>
      <c r="J5" s="289" t="s">
        <v>625</v>
      </c>
      <c r="K5" s="301"/>
      <c r="L5" s="286" t="s">
        <v>78</v>
      </c>
      <c r="M5" s="288"/>
      <c r="N5" s="286" t="s">
        <v>55</v>
      </c>
      <c r="O5" s="287"/>
    </row>
    <row r="6" spans="1:15" x14ac:dyDescent="0.15">
      <c r="A6" s="285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12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516401.16013392201</v>
      </c>
      <c r="C7" s="23">
        <v>31.70940607818034</v>
      </c>
      <c r="D7" s="115">
        <v>1775715.6455308641</v>
      </c>
      <c r="E7" s="23">
        <v>35.995936916341947</v>
      </c>
      <c r="F7" s="115">
        <v>782918.4749334862</v>
      </c>
      <c r="G7" s="23">
        <v>22.495014737384299</v>
      </c>
      <c r="H7" s="115">
        <v>298088.16052594234</v>
      </c>
      <c r="I7" s="23">
        <v>16.593085796463942</v>
      </c>
      <c r="J7" s="115">
        <v>1369409.4812695214</v>
      </c>
      <c r="K7" s="23">
        <v>17.963459944718412</v>
      </c>
      <c r="L7" s="115">
        <v>585869.85051999998</v>
      </c>
      <c r="M7" s="23">
        <v>17.572082982787574</v>
      </c>
      <c r="N7" s="115">
        <v>1237300.8550222223</v>
      </c>
      <c r="O7" s="23">
        <v>28.899541781769472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184756.49519524159</v>
      </c>
      <c r="C9" s="23">
        <v>11.344898470421638</v>
      </c>
      <c r="D9" s="115">
        <v>815497.26746913581</v>
      </c>
      <c r="E9" s="23">
        <v>16.53113113529642</v>
      </c>
      <c r="F9" s="115">
        <v>375299.9861869266</v>
      </c>
      <c r="G9" s="23">
        <v>10.783215609942363</v>
      </c>
      <c r="H9" s="115">
        <v>247980.17860088692</v>
      </c>
      <c r="I9" s="23">
        <v>13.803823580537225</v>
      </c>
      <c r="J9" s="115">
        <v>644357.82311586908</v>
      </c>
      <c r="K9" s="23">
        <v>8.4524724736660009</v>
      </c>
      <c r="L9" s="115">
        <v>355270.58297866664</v>
      </c>
      <c r="M9" s="23">
        <v>10.655684295587992</v>
      </c>
      <c r="N9" s="115">
        <v>290604.0772</v>
      </c>
      <c r="O9" s="23">
        <v>6.7876172855656227</v>
      </c>
    </row>
    <row r="10" spans="1:15" ht="12.4" customHeight="1" x14ac:dyDescent="0.15">
      <c r="A10" s="114" t="s">
        <v>10</v>
      </c>
      <c r="B10" s="115">
        <v>147012.47329678683</v>
      </c>
      <c r="C10" s="23">
        <v>9.0272419471647041</v>
      </c>
      <c r="D10" s="115">
        <v>530503.30254320987</v>
      </c>
      <c r="E10" s="23">
        <v>10.753953461139643</v>
      </c>
      <c r="F10" s="115">
        <v>247173.89397591742</v>
      </c>
      <c r="G10" s="23">
        <v>7.1018638155873104</v>
      </c>
      <c r="H10" s="115">
        <v>170947.58333968959</v>
      </c>
      <c r="I10" s="23">
        <v>9.51580200987814</v>
      </c>
      <c r="J10" s="115">
        <v>429703.44666246849</v>
      </c>
      <c r="K10" s="23">
        <v>5.636707469757531</v>
      </c>
      <c r="L10" s="115">
        <v>252220.04614933333</v>
      </c>
      <c r="M10" s="23">
        <v>7.5648739680406178</v>
      </c>
      <c r="N10" s="115">
        <v>189074.56182222223</v>
      </c>
      <c r="O10" s="23">
        <v>4.4162001319823929</v>
      </c>
    </row>
    <row r="11" spans="1:15" ht="12.4" customHeight="1" x14ac:dyDescent="0.15">
      <c r="A11" s="116" t="s">
        <v>11</v>
      </c>
      <c r="B11" s="115">
        <v>143456.34711454503</v>
      </c>
      <c r="C11" s="23">
        <v>8.8088794455221606</v>
      </c>
      <c r="D11" s="115">
        <v>513777.60386419756</v>
      </c>
      <c r="E11" s="23">
        <v>10.414903007849594</v>
      </c>
      <c r="F11" s="115">
        <v>234156.12255045873</v>
      </c>
      <c r="G11" s="23">
        <v>6.7278338629942622</v>
      </c>
      <c r="H11" s="115">
        <v>165582.36980310423</v>
      </c>
      <c r="I11" s="23">
        <v>9.2171472482403889</v>
      </c>
      <c r="J11" s="115">
        <v>396176.00492695213</v>
      </c>
      <c r="K11" s="23">
        <v>5.1969055953711418</v>
      </c>
      <c r="L11" s="115">
        <v>242308.09398933334</v>
      </c>
      <c r="M11" s="23">
        <v>7.2675832886818004</v>
      </c>
      <c r="N11" s="115">
        <v>179279.74366666665</v>
      </c>
      <c r="O11" s="23">
        <v>4.1874233107409422</v>
      </c>
    </row>
    <row r="12" spans="1:15" ht="12.4" customHeight="1" x14ac:dyDescent="0.15">
      <c r="A12" s="116" t="s">
        <v>12</v>
      </c>
      <c r="B12" s="115">
        <v>1453.4444679911701</v>
      </c>
      <c r="C12" s="23">
        <v>8.9248174492219404E-2</v>
      </c>
      <c r="D12" s="115">
        <v>55.555555555555557</v>
      </c>
      <c r="E12" s="23">
        <v>1.1261793396725183E-3</v>
      </c>
      <c r="F12" s="115">
        <v>4652.870264908257</v>
      </c>
      <c r="G12" s="23">
        <v>0.13368746367767151</v>
      </c>
      <c r="H12" s="115">
        <v>1600.6246864745012</v>
      </c>
      <c r="I12" s="23">
        <v>8.9098817959588725E-2</v>
      </c>
      <c r="J12" s="115">
        <v>9281.2779269521398</v>
      </c>
      <c r="K12" s="23">
        <v>0.12174872932969713</v>
      </c>
      <c r="L12" s="115">
        <v>542.03304533333335</v>
      </c>
      <c r="M12" s="23">
        <v>1.6257279058747617E-2</v>
      </c>
      <c r="N12" s="115">
        <v>0</v>
      </c>
      <c r="O12" s="23">
        <v>0</v>
      </c>
    </row>
    <row r="13" spans="1:15" ht="12.4" customHeight="1" x14ac:dyDescent="0.15">
      <c r="A13" s="116" t="s">
        <v>13</v>
      </c>
      <c r="B13" s="115">
        <v>653.80253912190335</v>
      </c>
      <c r="C13" s="23">
        <v>4.0146482634906021E-2</v>
      </c>
      <c r="D13" s="115">
        <v>3770.5362962962963</v>
      </c>
      <c r="E13" s="23">
        <v>7.643340137473606E-2</v>
      </c>
      <c r="F13" s="115">
        <v>2445.4239713302754</v>
      </c>
      <c r="G13" s="23">
        <v>7.0262549723201784E-2</v>
      </c>
      <c r="H13" s="115">
        <v>1609.3029392461196</v>
      </c>
      <c r="I13" s="23">
        <v>8.9581893142946539E-2</v>
      </c>
      <c r="J13" s="115">
        <v>2934.6916045340049</v>
      </c>
      <c r="K13" s="23">
        <v>3.8496312322356722E-2</v>
      </c>
      <c r="L13" s="115">
        <v>1543.4790133333333</v>
      </c>
      <c r="M13" s="23">
        <v>4.6293799348800159E-2</v>
      </c>
      <c r="N13" s="115">
        <v>3867.4484444444447</v>
      </c>
      <c r="O13" s="23">
        <v>9.0331698596501975E-2</v>
      </c>
    </row>
    <row r="14" spans="1:15" ht="12.4" customHeight="1" x14ac:dyDescent="0.15">
      <c r="A14" s="116" t="s">
        <v>14</v>
      </c>
      <c r="B14" s="115">
        <v>1448.8791751287713</v>
      </c>
      <c r="C14" s="23">
        <v>8.8967844515419808E-2</v>
      </c>
      <c r="D14" s="115">
        <v>12899.606827160495</v>
      </c>
      <c r="E14" s="23">
        <v>0.26149087257564091</v>
      </c>
      <c r="F14" s="115">
        <v>5919.4771892201834</v>
      </c>
      <c r="G14" s="23">
        <v>0.17007993919217562</v>
      </c>
      <c r="H14" s="115">
        <v>2155.2859108647449</v>
      </c>
      <c r="I14" s="23">
        <v>0.11997405053521487</v>
      </c>
      <c r="J14" s="115">
        <v>21311.472204030226</v>
      </c>
      <c r="K14" s="23">
        <v>0.27955683273433557</v>
      </c>
      <c r="L14" s="115">
        <v>7826.4401013333336</v>
      </c>
      <c r="M14" s="23">
        <v>0.23473960095127122</v>
      </c>
      <c r="N14" s="115">
        <v>5927.3697111111114</v>
      </c>
      <c r="O14" s="23">
        <v>0.13844512264494785</v>
      </c>
    </row>
    <row r="15" spans="1:15" ht="12.4" customHeight="1" x14ac:dyDescent="0.15">
      <c r="A15" s="114" t="s">
        <v>15</v>
      </c>
      <c r="B15" s="115">
        <v>37744.021898454746</v>
      </c>
      <c r="C15" s="23">
        <v>2.3176565232569337</v>
      </c>
      <c r="D15" s="115">
        <v>284993.96492592589</v>
      </c>
      <c r="E15" s="23">
        <v>5.7771776741567775</v>
      </c>
      <c r="F15" s="115">
        <v>128126.09221100918</v>
      </c>
      <c r="G15" s="23">
        <v>3.6813517943550527</v>
      </c>
      <c r="H15" s="115">
        <v>77032.595261197348</v>
      </c>
      <c r="I15" s="23">
        <v>4.2880215706590867</v>
      </c>
      <c r="J15" s="115">
        <v>214654.3764534005</v>
      </c>
      <c r="K15" s="23">
        <v>2.8157650039084681</v>
      </c>
      <c r="L15" s="115">
        <v>103050.53682933333</v>
      </c>
      <c r="M15" s="23">
        <v>3.0908103275473739</v>
      </c>
      <c r="N15" s="115">
        <v>101529.51537777779</v>
      </c>
      <c r="O15" s="23">
        <v>2.3714171535832302</v>
      </c>
    </row>
    <row r="16" spans="1:15" ht="12.4" customHeight="1" x14ac:dyDescent="0.15">
      <c r="A16" s="116" t="s">
        <v>11</v>
      </c>
      <c r="B16" s="115">
        <v>36578.867648761348</v>
      </c>
      <c r="C16" s="23">
        <v>2.2461106939685878</v>
      </c>
      <c r="D16" s="115">
        <v>279203.81508641975</v>
      </c>
      <c r="E16" s="23">
        <v>5.6598042259452983</v>
      </c>
      <c r="F16" s="115">
        <v>122747.06814220184</v>
      </c>
      <c r="G16" s="23">
        <v>3.5268002930498294</v>
      </c>
      <c r="H16" s="115">
        <v>73007.564824833709</v>
      </c>
      <c r="I16" s="23">
        <v>4.0639681387947642</v>
      </c>
      <c r="J16" s="115">
        <v>192915.23735012594</v>
      </c>
      <c r="K16" s="23">
        <v>2.5305981784587797</v>
      </c>
      <c r="L16" s="115">
        <v>97126.216138666656</v>
      </c>
      <c r="M16" s="23">
        <v>2.9131212815917888</v>
      </c>
      <c r="N16" s="115">
        <v>97814.453733333328</v>
      </c>
      <c r="O16" s="23">
        <v>2.2846447418616336</v>
      </c>
    </row>
    <row r="17" spans="1:34" ht="12.4" customHeight="1" x14ac:dyDescent="0.15">
      <c r="A17" s="116" t="s">
        <v>12</v>
      </c>
      <c r="B17" s="115">
        <v>526.25113711062045</v>
      </c>
      <c r="C17" s="23">
        <v>3.2314239963010999E-2</v>
      </c>
      <c r="D17" s="115">
        <v>811.06049382716049</v>
      </c>
      <c r="E17" s="23">
        <v>1.6441192284709291E-2</v>
      </c>
      <c r="F17" s="115">
        <v>939.58005504587152</v>
      </c>
      <c r="G17" s="23">
        <v>2.6996255500299507E-2</v>
      </c>
      <c r="H17" s="115">
        <v>541.38334589800445</v>
      </c>
      <c r="I17" s="23">
        <v>3.0136119097828113E-2</v>
      </c>
      <c r="J17" s="115">
        <v>3210.9358312342565</v>
      </c>
      <c r="K17" s="23">
        <v>4.2119992579550021E-2</v>
      </c>
      <c r="L17" s="115">
        <v>487.58764266666662</v>
      </c>
      <c r="M17" s="23">
        <v>1.4624289866965864E-2</v>
      </c>
      <c r="N17" s="115">
        <v>0</v>
      </c>
      <c r="O17" s="23">
        <v>0</v>
      </c>
    </row>
    <row r="18" spans="1:34" ht="12.4" customHeight="1" x14ac:dyDescent="0.15">
      <c r="A18" s="116" t="s">
        <v>13</v>
      </c>
      <c r="B18" s="115">
        <v>350.99912411086581</v>
      </c>
      <c r="C18" s="23">
        <v>2.1552960408978649E-2</v>
      </c>
      <c r="D18" s="115">
        <v>3228.9195061728396</v>
      </c>
      <c r="E18" s="23">
        <v>6.5454163871713961E-2</v>
      </c>
      <c r="F18" s="115">
        <v>1328.3516077981651</v>
      </c>
      <c r="G18" s="23">
        <v>3.8166539621365368E-2</v>
      </c>
      <c r="H18" s="115">
        <v>993.36581640798227</v>
      </c>
      <c r="I18" s="23">
        <v>5.5295735965661064E-2</v>
      </c>
      <c r="J18" s="115">
        <v>4625.1661586901764</v>
      </c>
      <c r="K18" s="23">
        <v>6.0671397537188421E-2</v>
      </c>
      <c r="L18" s="115">
        <v>885.24976800000002</v>
      </c>
      <c r="M18" s="23">
        <v>2.6551430100017443E-2</v>
      </c>
      <c r="N18" s="115">
        <v>13.012</v>
      </c>
      <c r="O18" s="23">
        <v>3.0392029241556659E-4</v>
      </c>
    </row>
    <row r="19" spans="1:34" ht="12.4" customHeight="1" x14ac:dyDescent="0.15">
      <c r="A19" s="114" t="s">
        <v>14</v>
      </c>
      <c r="B19" s="115">
        <v>287.90398847191557</v>
      </c>
      <c r="C19" s="23">
        <v>1.7678628916356746E-2</v>
      </c>
      <c r="D19" s="115">
        <v>1750.1698395061728</v>
      </c>
      <c r="E19" s="23">
        <v>3.547809205505674E-2</v>
      </c>
      <c r="F19" s="115">
        <v>3111.0924059633026</v>
      </c>
      <c r="G19" s="23">
        <v>8.9388706183558181E-2</v>
      </c>
      <c r="H19" s="115">
        <v>2490.2812740576496</v>
      </c>
      <c r="I19" s="23">
        <v>0.13862157680083356</v>
      </c>
      <c r="J19" s="115">
        <v>13903.037113350125</v>
      </c>
      <c r="K19" s="23">
        <v>0.1823754353329502</v>
      </c>
      <c r="L19" s="115">
        <v>4551.4832800000004</v>
      </c>
      <c r="M19" s="23">
        <v>0.1365133259886018</v>
      </c>
      <c r="N19" s="115">
        <v>3702.0496444444443</v>
      </c>
      <c r="O19" s="23">
        <v>8.6468491429180741E-2</v>
      </c>
    </row>
    <row r="20" spans="1:34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4" ht="12.4" customHeight="1" x14ac:dyDescent="0.15">
      <c r="A21" s="116" t="s">
        <v>16</v>
      </c>
      <c r="B21" s="115">
        <v>771961.78005813097</v>
      </c>
      <c r="C21" s="23">
        <v>47.402003423753044</v>
      </c>
      <c r="D21" s="115">
        <v>1514272.8821234568</v>
      </c>
      <c r="E21" s="23">
        <v>30.696171020528322</v>
      </c>
      <c r="F21" s="115">
        <v>1776140.6738463303</v>
      </c>
      <c r="G21" s="23">
        <v>51.032530094829156</v>
      </c>
      <c r="H21" s="115">
        <v>946259.63867893559</v>
      </c>
      <c r="I21" s="23">
        <v>52.673569264298479</v>
      </c>
      <c r="J21" s="115">
        <v>4586886.2247682624</v>
      </c>
      <c r="K21" s="23">
        <v>60.169254044611399</v>
      </c>
      <c r="L21" s="115">
        <v>1894986.4240586667</v>
      </c>
      <c r="M21" s="23">
        <v>56.836614250178151</v>
      </c>
      <c r="N21" s="115">
        <v>2238987.0178222223</v>
      </c>
      <c r="O21" s="23">
        <v>52.295849152412174</v>
      </c>
    </row>
    <row r="22" spans="1:34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4" ht="12.4" customHeight="1" x14ac:dyDescent="0.15">
      <c r="A23" s="114" t="s">
        <v>17</v>
      </c>
      <c r="B23" s="115">
        <v>155423.08244076525</v>
      </c>
      <c r="C23" s="23">
        <v>9.5436920276449726</v>
      </c>
      <c r="D23" s="115">
        <v>827614.43132098776</v>
      </c>
      <c r="E23" s="23">
        <v>16.776760927833305</v>
      </c>
      <c r="F23" s="115">
        <v>546049.67593463301</v>
      </c>
      <c r="G23" s="23">
        <v>15.689239557844182</v>
      </c>
      <c r="H23" s="115">
        <v>304132.09105898003</v>
      </c>
      <c r="I23" s="23">
        <v>16.929521358700352</v>
      </c>
      <c r="J23" s="115">
        <v>1022652.2565012594</v>
      </c>
      <c r="K23" s="23">
        <v>13.4148135370042</v>
      </c>
      <c r="L23" s="115">
        <v>497967.63251466665</v>
      </c>
      <c r="M23" s="23">
        <v>14.935618471446292</v>
      </c>
      <c r="N23" s="115">
        <v>514493.77006666665</v>
      </c>
      <c r="O23" s="23">
        <v>12.016991780252736</v>
      </c>
      <c r="Q23" s="8">
        <f>B24+B25+B26+B27+B33+B34+B35+B36+B37+B38+B39+B40+B41+B42+B43+B44+B45+B46+B47+B48+B49+B50+B51+B52+B53+B54+B55+B56+B57</f>
        <v>155423.08244076523</v>
      </c>
      <c r="R23" s="8">
        <f t="shared" ref="R23:AH23" si="0">C24+C25+C26+C27+C33+C34+C35+C36+C37+C38+C39+C40+C41+C42+C43+C44+C45+C46+C47+C48+C49+C50+C51+C52+C53+C54+C55+C56+C57</f>
        <v>9.5436920276449762</v>
      </c>
      <c r="S23" s="8">
        <f t="shared" si="0"/>
        <v>827614.43132098776</v>
      </c>
      <c r="T23" s="8">
        <f t="shared" si="0"/>
        <v>16.776760927833301</v>
      </c>
      <c r="U23" s="8">
        <f t="shared" si="0"/>
        <v>546049.67593463312</v>
      </c>
      <c r="V23" s="8">
        <f t="shared" si="0"/>
        <v>15.68923955784418</v>
      </c>
      <c r="W23" s="8">
        <f t="shared" si="0"/>
        <v>304132.09105898009</v>
      </c>
      <c r="X23" s="8">
        <f t="shared" si="0"/>
        <v>16.929521358700356</v>
      </c>
      <c r="Y23" s="8">
        <f t="shared" si="0"/>
        <v>1022652.2565012595</v>
      </c>
      <c r="Z23" s="8">
        <f t="shared" si="0"/>
        <v>13.4148135370042</v>
      </c>
      <c r="AA23" s="8">
        <f t="shared" si="0"/>
        <v>497967.63251466653</v>
      </c>
      <c r="AB23" s="8">
        <f t="shared" si="0"/>
        <v>14.93561847144629</v>
      </c>
      <c r="AC23" s="8">
        <f t="shared" si="0"/>
        <v>514493.77006666653</v>
      </c>
      <c r="AD23" s="8">
        <f t="shared" si="0"/>
        <v>12.016991780252738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</row>
    <row r="24" spans="1:34" ht="12.4" customHeight="1" x14ac:dyDescent="0.15">
      <c r="A24" s="114" t="s">
        <v>18</v>
      </c>
      <c r="B24" s="115">
        <v>1793.548690703949</v>
      </c>
      <c r="C24" s="23">
        <v>0.11013213785145462</v>
      </c>
      <c r="D24" s="115">
        <v>1573.2111728395062</v>
      </c>
      <c r="E24" s="23">
        <v>3.1890922556288816E-2</v>
      </c>
      <c r="F24" s="115">
        <v>4496.4551880733952</v>
      </c>
      <c r="G24" s="23">
        <v>0.12919330551024771</v>
      </c>
      <c r="H24" s="115">
        <v>1566.7840594235033</v>
      </c>
      <c r="I24" s="23">
        <v>8.7215078507902319E-2</v>
      </c>
      <c r="J24" s="115">
        <v>4952.7566901763221</v>
      </c>
      <c r="K24" s="23">
        <v>6.4968621611586508E-2</v>
      </c>
      <c r="L24" s="115">
        <v>1772.4244346666667</v>
      </c>
      <c r="M24" s="23">
        <v>5.3160593976698936E-2</v>
      </c>
      <c r="N24" s="115">
        <v>1563.1839555555557</v>
      </c>
      <c r="O24" s="23">
        <v>3.6511168526880307E-2</v>
      </c>
    </row>
    <row r="25" spans="1:34" ht="12.4" customHeight="1" x14ac:dyDescent="0.15">
      <c r="A25" s="114" t="s">
        <v>19</v>
      </c>
      <c r="B25" s="115">
        <v>1186.1722994849154</v>
      </c>
      <c r="C25" s="23">
        <v>7.2836434204179026E-2</v>
      </c>
      <c r="D25" s="115">
        <v>823.07862962962963</v>
      </c>
      <c r="E25" s="23">
        <v>1.6684814657067438E-2</v>
      </c>
      <c r="F25" s="115">
        <v>5200.8996525229359</v>
      </c>
      <c r="G25" s="23">
        <v>0.14943358482005384</v>
      </c>
      <c r="H25" s="115">
        <v>2856.9018243902437</v>
      </c>
      <c r="I25" s="23">
        <v>0.15902951999348555</v>
      </c>
      <c r="J25" s="115">
        <v>19130.665068010076</v>
      </c>
      <c r="K25" s="23">
        <v>0.25094972713817981</v>
      </c>
      <c r="L25" s="115">
        <v>6392.944418666666</v>
      </c>
      <c r="M25" s="23">
        <v>0.19174454826349599</v>
      </c>
      <c r="N25" s="115">
        <v>887.04666666666662</v>
      </c>
      <c r="O25" s="23">
        <v>2.0718681395603053E-2</v>
      </c>
    </row>
    <row r="26" spans="1:34" ht="12.4" customHeight="1" x14ac:dyDescent="0.15">
      <c r="A26" s="114" t="s">
        <v>20</v>
      </c>
      <c r="B26" s="115">
        <v>3305.9331967132698</v>
      </c>
      <c r="C26" s="23">
        <v>0.20299950173375256</v>
      </c>
      <c r="D26" s="115">
        <v>68924.020049382714</v>
      </c>
      <c r="E26" s="23">
        <v>1.3971745329622063</v>
      </c>
      <c r="F26" s="115">
        <v>16369.25085321101</v>
      </c>
      <c r="G26" s="23">
        <v>0.47032552043711223</v>
      </c>
      <c r="H26" s="115">
        <v>8877.2748793791561</v>
      </c>
      <c r="I26" s="23">
        <v>0.4941537545551492</v>
      </c>
      <c r="J26" s="115">
        <v>10354.399292191436</v>
      </c>
      <c r="K26" s="23">
        <v>0.1358255799167303</v>
      </c>
      <c r="L26" s="115">
        <v>8609.7895439999993</v>
      </c>
      <c r="M26" s="23">
        <v>0.258234719190999</v>
      </c>
      <c r="N26" s="115">
        <v>3315.228177777778</v>
      </c>
      <c r="O26" s="23">
        <v>7.7433531910125128E-2</v>
      </c>
    </row>
    <row r="27" spans="1:34" ht="12.4" customHeight="1" x14ac:dyDescent="0.15">
      <c r="A27" s="114" t="s">
        <v>21</v>
      </c>
      <c r="B27" s="115">
        <v>29364.449757419672</v>
      </c>
      <c r="C27" s="23">
        <v>1.8031122574915754</v>
      </c>
      <c r="D27" s="115">
        <v>296972.41466666671</v>
      </c>
      <c r="E27" s="23">
        <v>6.0199955613046807</v>
      </c>
      <c r="F27" s="115">
        <v>159024.93823738533</v>
      </c>
      <c r="G27" s="23">
        <v>4.5691453756606295</v>
      </c>
      <c r="H27" s="115">
        <v>112384.72175654101</v>
      </c>
      <c r="I27" s="23">
        <v>6.2558986812081736</v>
      </c>
      <c r="J27" s="115">
        <v>263063.82553904282</v>
      </c>
      <c r="K27" s="23">
        <v>3.4507841209001593</v>
      </c>
      <c r="L27" s="115">
        <v>145308.36418399998</v>
      </c>
      <c r="M27" s="23">
        <v>4.3582557308044994</v>
      </c>
      <c r="N27" s="115">
        <v>53655.306133333332</v>
      </c>
      <c r="O27" s="23">
        <v>1.2532228965331547</v>
      </c>
    </row>
    <row r="28" spans="1:34" ht="12.4" customHeight="1" x14ac:dyDescent="0.15">
      <c r="A28" s="114" t="s">
        <v>22</v>
      </c>
      <c r="B28" s="115">
        <v>25843.587205298016</v>
      </c>
      <c r="C28" s="23">
        <v>1.5869151049101784</v>
      </c>
      <c r="D28" s="115">
        <v>288961.83249382715</v>
      </c>
      <c r="E28" s="23">
        <v>5.857611222752265</v>
      </c>
      <c r="F28" s="115">
        <v>149819.00120183485</v>
      </c>
      <c r="G28" s="23">
        <v>4.3046380279399949</v>
      </c>
      <c r="H28" s="115">
        <v>103100.52775521064</v>
      </c>
      <c r="I28" s="23">
        <v>5.7390937623436296</v>
      </c>
      <c r="J28" s="115">
        <v>252247.47352896727</v>
      </c>
      <c r="K28" s="23">
        <v>3.3088987982566791</v>
      </c>
      <c r="L28" s="115">
        <v>142190.88873066666</v>
      </c>
      <c r="M28" s="23">
        <v>4.2647528183160777</v>
      </c>
      <c r="N28" s="115">
        <v>52972.555311111108</v>
      </c>
      <c r="O28" s="23">
        <v>1.2372759376077977</v>
      </c>
    </row>
    <row r="29" spans="1:34" ht="12.4" customHeight="1" x14ac:dyDescent="0.15">
      <c r="A29" s="114" t="s">
        <v>23</v>
      </c>
      <c r="B29" s="115">
        <v>24.377088790777531</v>
      </c>
      <c r="C29" s="23">
        <v>1.4968653580680565E-3</v>
      </c>
      <c r="D29" s="115">
        <v>0</v>
      </c>
      <c r="E29" s="23">
        <v>0</v>
      </c>
      <c r="F29" s="115">
        <v>57.301170871559634</v>
      </c>
      <c r="G29" s="23">
        <v>1.6463919609696496E-3</v>
      </c>
      <c r="H29" s="115">
        <v>28.662574279379157</v>
      </c>
      <c r="I29" s="23">
        <v>1.5955029992674532E-3</v>
      </c>
      <c r="J29" s="115">
        <v>2.0424382871536526</v>
      </c>
      <c r="K29" s="23">
        <v>2.6792028872788926E-5</v>
      </c>
      <c r="L29" s="115">
        <v>18.223077333333336</v>
      </c>
      <c r="M29" s="23">
        <v>5.4656751293631785E-4</v>
      </c>
      <c r="N29" s="115">
        <v>0</v>
      </c>
      <c r="O29" s="23">
        <v>0</v>
      </c>
    </row>
    <row r="30" spans="1:34" ht="12.4" customHeight="1" x14ac:dyDescent="0.15">
      <c r="A30" s="114" t="s">
        <v>24</v>
      </c>
      <c r="B30" s="115">
        <v>416.36722467500613</v>
      </c>
      <c r="C30" s="23">
        <v>2.5566862401007688E-2</v>
      </c>
      <c r="D30" s="115">
        <v>3973.3113950617285</v>
      </c>
      <c r="E30" s="23">
        <v>8.0543901657670378E-2</v>
      </c>
      <c r="F30" s="115">
        <v>1148.5136788990826</v>
      </c>
      <c r="G30" s="23">
        <v>3.299939005158517E-2</v>
      </c>
      <c r="H30" s="115">
        <v>614.89735033259421</v>
      </c>
      <c r="I30" s="23">
        <v>3.4228278211670606E-2</v>
      </c>
      <c r="J30" s="115">
        <v>2081.0408362720405</v>
      </c>
      <c r="K30" s="23">
        <v>2.7298404324643789E-2</v>
      </c>
      <c r="L30" s="115">
        <v>659.79070400000001</v>
      </c>
      <c r="M30" s="23">
        <v>1.9789202314591626E-2</v>
      </c>
      <c r="N30" s="115">
        <v>467.92551111111106</v>
      </c>
      <c r="O30" s="23">
        <v>1.0929300504579798E-2</v>
      </c>
    </row>
    <row r="31" spans="1:34" ht="12.4" customHeight="1" x14ac:dyDescent="0.15">
      <c r="A31" s="114" t="s">
        <v>25</v>
      </c>
      <c r="B31" s="115">
        <v>290.58527152317879</v>
      </c>
      <c r="C31" s="23">
        <v>1.7843272026494217E-2</v>
      </c>
      <c r="D31" s="115">
        <v>2636.7037037037039</v>
      </c>
      <c r="E31" s="23">
        <v>5.3449222247084177E-2</v>
      </c>
      <c r="F31" s="115">
        <v>464.52543233944954</v>
      </c>
      <c r="G31" s="23">
        <v>1.3346864048971997E-2</v>
      </c>
      <c r="H31" s="115">
        <v>531.49214456762741</v>
      </c>
      <c r="I31" s="23">
        <v>2.958552509900755E-2</v>
      </c>
      <c r="J31" s="115">
        <v>1297.5894433249371</v>
      </c>
      <c r="K31" s="23">
        <v>1.7021348478066623E-2</v>
      </c>
      <c r="L31" s="115">
        <v>219.08251199999998</v>
      </c>
      <c r="M31" s="23">
        <v>6.5709748974531581E-3</v>
      </c>
      <c r="N31" s="115">
        <v>0</v>
      </c>
      <c r="O31" s="23">
        <v>0</v>
      </c>
    </row>
    <row r="32" spans="1:34" ht="12.4" customHeight="1" x14ac:dyDescent="0.15">
      <c r="A32" s="114" t="s">
        <v>26</v>
      </c>
      <c r="B32" s="115">
        <v>2789.5329671326954</v>
      </c>
      <c r="C32" s="23">
        <v>0.17129015279582721</v>
      </c>
      <c r="D32" s="115">
        <v>1400.5670740740741</v>
      </c>
      <c r="E32" s="23">
        <v>2.8391214647660611E-2</v>
      </c>
      <c r="F32" s="115">
        <v>7535.5967534403671</v>
      </c>
      <c r="G32" s="23">
        <v>0.21651470165910636</v>
      </c>
      <c r="H32" s="115">
        <v>8109.1419321507765</v>
      </c>
      <c r="I32" s="23">
        <v>0.45139561255459848</v>
      </c>
      <c r="J32" s="115">
        <v>7435.6792921914357</v>
      </c>
      <c r="K32" s="23">
        <v>9.7538777811897029E-2</v>
      </c>
      <c r="L32" s="115">
        <v>2220.37916</v>
      </c>
      <c r="M32" s="23">
        <v>6.6596167763441239E-2</v>
      </c>
      <c r="N32" s="115">
        <v>214.82531111111112</v>
      </c>
      <c r="O32" s="23">
        <v>5.0176584207772788E-3</v>
      </c>
    </row>
    <row r="33" spans="1:15" ht="12.4" customHeight="1" x14ac:dyDescent="0.15">
      <c r="A33" s="114" t="s">
        <v>27</v>
      </c>
      <c r="B33" s="115">
        <v>1.4240863379936226</v>
      </c>
      <c r="C33" s="23">
        <v>8.7445450297047534E-5</v>
      </c>
      <c r="D33" s="115">
        <v>0</v>
      </c>
      <c r="E33" s="23">
        <v>0</v>
      </c>
      <c r="F33" s="115">
        <v>0</v>
      </c>
      <c r="G33" s="23">
        <v>0</v>
      </c>
      <c r="H33" s="115">
        <v>0</v>
      </c>
      <c r="I33" s="23">
        <v>0</v>
      </c>
      <c r="J33" s="115">
        <v>6.0453400503778338</v>
      </c>
      <c r="K33" s="23">
        <v>7.9300768201553696E-5</v>
      </c>
      <c r="L33" s="115">
        <v>0</v>
      </c>
      <c r="M33" s="23">
        <v>0</v>
      </c>
      <c r="N33" s="115">
        <v>0</v>
      </c>
      <c r="O33" s="23">
        <v>0</v>
      </c>
    </row>
    <row r="34" spans="1:15" ht="12.4" customHeight="1" x14ac:dyDescent="0.15">
      <c r="A34" s="114" t="s">
        <v>28</v>
      </c>
      <c r="B34" s="115">
        <v>178.47534020112826</v>
      </c>
      <c r="C34" s="23">
        <v>1.0959206667760549E-2</v>
      </c>
      <c r="D34" s="115">
        <v>246.91358024691357</v>
      </c>
      <c r="E34" s="23">
        <v>5.0052415096556368E-3</v>
      </c>
      <c r="F34" s="115">
        <v>67.800402522935784</v>
      </c>
      <c r="G34" s="23">
        <v>1.9480585818128775E-3</v>
      </c>
      <c r="H34" s="115">
        <v>45.892541463414638</v>
      </c>
      <c r="I34" s="23">
        <v>2.554609604677491E-3</v>
      </c>
      <c r="J34" s="115">
        <v>4142.2542947103275</v>
      </c>
      <c r="K34" s="23">
        <v>5.4336719674881441E-2</v>
      </c>
      <c r="L34" s="115">
        <v>865.92587733333335</v>
      </c>
      <c r="M34" s="23">
        <v>2.5971845726382926E-2</v>
      </c>
      <c r="N34" s="115">
        <v>0</v>
      </c>
      <c r="O34" s="23">
        <v>0</v>
      </c>
    </row>
    <row r="35" spans="1:15" ht="12.4" customHeight="1" x14ac:dyDescent="0.15">
      <c r="A35" s="114" t="s">
        <v>29</v>
      </c>
      <c r="B35" s="115">
        <v>4.76503016924209</v>
      </c>
      <c r="C35" s="23">
        <v>2.9259476599954377E-4</v>
      </c>
      <c r="D35" s="115">
        <v>0</v>
      </c>
      <c r="E35" s="23">
        <v>0</v>
      </c>
      <c r="F35" s="115">
        <v>1852.2762844036697</v>
      </c>
      <c r="G35" s="23">
        <v>5.3220078015029398E-2</v>
      </c>
      <c r="H35" s="115">
        <v>5541.1765113082047</v>
      </c>
      <c r="I35" s="23">
        <v>0.30844974554930665</v>
      </c>
      <c r="J35" s="115">
        <v>9864.8153652392939</v>
      </c>
      <c r="K35" s="23">
        <v>0.1294033801425403</v>
      </c>
      <c r="L35" s="115">
        <v>13509.113546666667</v>
      </c>
      <c r="M35" s="23">
        <v>0.40518088455180334</v>
      </c>
      <c r="N35" s="115">
        <v>0</v>
      </c>
      <c r="O35" s="23">
        <v>0</v>
      </c>
    </row>
    <row r="36" spans="1:15" ht="12.4" customHeight="1" x14ac:dyDescent="0.15">
      <c r="A36" s="114" t="s">
        <v>30</v>
      </c>
      <c r="B36" s="115">
        <v>58.553960019622274</v>
      </c>
      <c r="C36" s="23">
        <v>3.595482425458194E-3</v>
      </c>
      <c r="D36" s="115">
        <v>0</v>
      </c>
      <c r="E36" s="23">
        <v>0</v>
      </c>
      <c r="F36" s="115">
        <v>215.0995894495413</v>
      </c>
      <c r="G36" s="23">
        <v>6.1802966587087092E-3</v>
      </c>
      <c r="H36" s="115">
        <v>156.28623237250554</v>
      </c>
      <c r="I36" s="23">
        <v>8.6996774980514363E-3</v>
      </c>
      <c r="J36" s="115">
        <v>480.15661209068008</v>
      </c>
      <c r="K36" s="23">
        <v>6.2985353807295842E-3</v>
      </c>
      <c r="L36" s="115">
        <v>206.12713066666666</v>
      </c>
      <c r="M36" s="23">
        <v>6.1824021868742939E-3</v>
      </c>
      <c r="N36" s="115">
        <v>210.13893333333331</v>
      </c>
      <c r="O36" s="23">
        <v>4.908199052148933E-3</v>
      </c>
    </row>
    <row r="37" spans="1:15" ht="12.4" customHeight="1" x14ac:dyDescent="0.15">
      <c r="A37" s="114" t="s">
        <v>31</v>
      </c>
      <c r="B37" s="115">
        <v>1683.1851282805985</v>
      </c>
      <c r="C37" s="23">
        <v>0.1033553075743711</v>
      </c>
      <c r="D37" s="115">
        <v>0</v>
      </c>
      <c r="E37" s="23">
        <v>0</v>
      </c>
      <c r="F37" s="115">
        <v>5389.7676731651381</v>
      </c>
      <c r="G37" s="23">
        <v>0.15486018930544154</v>
      </c>
      <c r="H37" s="115">
        <v>1030.3851906873615</v>
      </c>
      <c r="I37" s="23">
        <v>5.7356420470759652E-2</v>
      </c>
      <c r="J37" s="115">
        <v>977.39896221662468</v>
      </c>
      <c r="K37" s="23">
        <v>1.2821195813184309E-2</v>
      </c>
      <c r="L37" s="115">
        <v>1414.4369733333333</v>
      </c>
      <c r="M37" s="23">
        <v>4.2423421937954391E-2</v>
      </c>
      <c r="N37" s="115">
        <v>696.1999777777778</v>
      </c>
      <c r="O37" s="23">
        <v>1.6261089826770152E-2</v>
      </c>
    </row>
    <row r="38" spans="1:15" ht="12.4" customHeight="1" x14ac:dyDescent="0.15">
      <c r="A38" s="114" t="s">
        <v>32</v>
      </c>
      <c r="B38" s="115">
        <v>5524.373376011773</v>
      </c>
      <c r="C38" s="23">
        <v>0.33922193099259518</v>
      </c>
      <c r="D38" s="115">
        <v>9528.7389999999996</v>
      </c>
      <c r="E38" s="23">
        <v>0.19315924190877193</v>
      </c>
      <c r="F38" s="115">
        <v>19141.058301605502</v>
      </c>
      <c r="G38" s="23">
        <v>0.54996580406450124</v>
      </c>
      <c r="H38" s="115">
        <v>11372.682780044344</v>
      </c>
      <c r="I38" s="23">
        <v>0.63306070516953916</v>
      </c>
      <c r="J38" s="115">
        <v>53081.667947103277</v>
      </c>
      <c r="K38" s="23">
        <v>0.69630773629714859</v>
      </c>
      <c r="L38" s="115">
        <v>15810.733133333333</v>
      </c>
      <c r="M38" s="23">
        <v>0.47421370871201368</v>
      </c>
      <c r="N38" s="115">
        <v>8678.4383333333335</v>
      </c>
      <c r="O38" s="23">
        <v>0.20270162280795642</v>
      </c>
    </row>
    <row r="39" spans="1:15" ht="12.4" customHeight="1" x14ac:dyDescent="0.15">
      <c r="A39" s="114" t="s">
        <v>33</v>
      </c>
      <c r="B39" s="115">
        <v>14970.442312729949</v>
      </c>
      <c r="C39" s="23">
        <v>0.91925400466028939</v>
      </c>
      <c r="D39" s="115">
        <v>20306.945407407406</v>
      </c>
      <c r="E39" s="23">
        <v>0.41164672265423913</v>
      </c>
      <c r="F39" s="115">
        <v>34531.472219036696</v>
      </c>
      <c r="G39" s="23">
        <v>0.99216713021978398</v>
      </c>
      <c r="H39" s="115">
        <v>18793.623325055432</v>
      </c>
      <c r="I39" s="23">
        <v>1.0461475682524841</v>
      </c>
      <c r="J39" s="115">
        <v>75638.289672544081</v>
      </c>
      <c r="K39" s="23">
        <v>0.99219802798512635</v>
      </c>
      <c r="L39" s="115">
        <v>31224.221304000002</v>
      </c>
      <c r="M39" s="23">
        <v>0.9365127892138928</v>
      </c>
      <c r="N39" s="115">
        <v>27875.001044444445</v>
      </c>
      <c r="O39" s="23">
        <v>0.65107427516997995</v>
      </c>
    </row>
    <row r="40" spans="1:15" ht="12.4" customHeight="1" x14ac:dyDescent="0.15">
      <c r="A40" s="114" t="s">
        <v>34</v>
      </c>
      <c r="B40" s="115">
        <v>9932.1616514594079</v>
      </c>
      <c r="C40" s="23">
        <v>0.60988040181509329</v>
      </c>
      <c r="D40" s="115">
        <v>81541.655469135803</v>
      </c>
      <c r="E40" s="23">
        <v>1.6529494988166364</v>
      </c>
      <c r="F40" s="115">
        <v>43419.308205275229</v>
      </c>
      <c r="G40" s="23">
        <v>1.2475347168779936</v>
      </c>
      <c r="H40" s="115">
        <v>21051.380441685145</v>
      </c>
      <c r="I40" s="23">
        <v>1.171825681323847</v>
      </c>
      <c r="J40" s="115">
        <v>94908.921141057945</v>
      </c>
      <c r="K40" s="23">
        <v>1.244983787999846</v>
      </c>
      <c r="L40" s="115">
        <v>44500.611021333338</v>
      </c>
      <c r="M40" s="23">
        <v>1.3347135527755347</v>
      </c>
      <c r="N40" s="115">
        <v>101260.71897777778</v>
      </c>
      <c r="O40" s="23">
        <v>2.3651388965521623</v>
      </c>
    </row>
    <row r="41" spans="1:15" ht="12.4" customHeight="1" x14ac:dyDescent="0.15">
      <c r="A41" s="114" t="s">
        <v>35</v>
      </c>
      <c r="B41" s="115">
        <v>12.684597743438802</v>
      </c>
      <c r="C41" s="23">
        <v>7.7889263587393987E-4</v>
      </c>
      <c r="D41" s="115">
        <v>0</v>
      </c>
      <c r="E41" s="23">
        <v>0</v>
      </c>
      <c r="F41" s="115">
        <v>24.832651376146792</v>
      </c>
      <c r="G41" s="23">
        <v>7.1349811833499785E-4</v>
      </c>
      <c r="H41" s="115">
        <v>2.3100931263858091</v>
      </c>
      <c r="I41" s="23">
        <v>1.2859139851884656E-4</v>
      </c>
      <c r="J41" s="115">
        <v>191.21516876574307</v>
      </c>
      <c r="K41" s="23">
        <v>2.5082972419335522E-3</v>
      </c>
      <c r="L41" s="115">
        <v>3.6481599999999998</v>
      </c>
      <c r="M41" s="23">
        <v>1.09419814311298E-4</v>
      </c>
      <c r="N41" s="115">
        <v>5.9950000000000001</v>
      </c>
      <c r="O41" s="23">
        <v>1.4002475814873361E-4</v>
      </c>
    </row>
    <row r="42" spans="1:15" ht="12.4" customHeight="1" x14ac:dyDescent="0.15">
      <c r="A42" s="114" t="s">
        <v>36</v>
      </c>
      <c r="B42" s="115">
        <v>6623.1324611233749</v>
      </c>
      <c r="C42" s="23">
        <v>0.40669079183492585</v>
      </c>
      <c r="D42" s="115">
        <v>1255.9259259259259</v>
      </c>
      <c r="E42" s="23">
        <v>2.5459160938863398E-2</v>
      </c>
      <c r="F42" s="115">
        <v>4967.4583337155964</v>
      </c>
      <c r="G42" s="23">
        <v>0.14272628888182523</v>
      </c>
      <c r="H42" s="115">
        <v>3897.0372820399116</v>
      </c>
      <c r="I42" s="23">
        <v>0.21692868934752363</v>
      </c>
      <c r="J42" s="115">
        <v>6822.2773501259444</v>
      </c>
      <c r="K42" s="23">
        <v>8.9492374331404945E-2</v>
      </c>
      <c r="L42" s="115">
        <v>3832.5512213333332</v>
      </c>
      <c r="M42" s="23">
        <v>0.11495028808408395</v>
      </c>
      <c r="N42" s="115">
        <v>20748.872688888889</v>
      </c>
      <c r="O42" s="23">
        <v>0.48462983821860395</v>
      </c>
    </row>
    <row r="43" spans="1:15" ht="12.4" customHeight="1" x14ac:dyDescent="0.15">
      <c r="A43" s="114" t="s">
        <v>37</v>
      </c>
      <c r="B43" s="115">
        <v>3762.4066826097619</v>
      </c>
      <c r="C43" s="23">
        <v>0.23102907301601033</v>
      </c>
      <c r="D43" s="115">
        <v>5458.9554074074076</v>
      </c>
      <c r="E43" s="23">
        <v>0.11065973032828437</v>
      </c>
      <c r="F43" s="115">
        <v>19146.893176605503</v>
      </c>
      <c r="G43" s="23">
        <v>0.55013345319186024</v>
      </c>
      <c r="H43" s="115">
        <v>11396.513869623059</v>
      </c>
      <c r="I43" s="23">
        <v>0.63438726343775476</v>
      </c>
      <c r="J43" s="115">
        <v>31122.220105793451</v>
      </c>
      <c r="K43" s="23">
        <v>0.40825097380138436</v>
      </c>
      <c r="L43" s="115">
        <v>14809.240026666668</v>
      </c>
      <c r="M43" s="23">
        <v>0.44417577458480673</v>
      </c>
      <c r="N43" s="115">
        <v>11217.838422222223</v>
      </c>
      <c r="O43" s="23">
        <v>0.26201419716817981</v>
      </c>
    </row>
    <row r="44" spans="1:15" ht="12.4" customHeight="1" x14ac:dyDescent="0.15">
      <c r="A44" s="114" t="s">
        <v>38</v>
      </c>
      <c r="B44" s="115">
        <v>9763.3227944567097</v>
      </c>
      <c r="C44" s="23">
        <v>0.59951291953235408</v>
      </c>
      <c r="D44" s="115">
        <v>37375.681617283946</v>
      </c>
      <c r="E44" s="23">
        <v>0.75765096798413611</v>
      </c>
      <c r="F44" s="115">
        <v>20175.352269495412</v>
      </c>
      <c r="G44" s="23">
        <v>0.57968340403868479</v>
      </c>
      <c r="H44" s="115">
        <v>12015.291968070955</v>
      </c>
      <c r="I44" s="23">
        <v>0.66883156360185059</v>
      </c>
      <c r="J44" s="115">
        <v>46005.366891687656</v>
      </c>
      <c r="K44" s="23">
        <v>0.6034831631476445</v>
      </c>
      <c r="L44" s="115">
        <v>21962.268901333333</v>
      </c>
      <c r="M44" s="23">
        <v>0.65871765082635847</v>
      </c>
      <c r="N44" s="115">
        <v>9958.8470222222222</v>
      </c>
      <c r="O44" s="23">
        <v>0.23260803098030064</v>
      </c>
    </row>
    <row r="45" spans="1:15" ht="12.4" customHeight="1" x14ac:dyDescent="0.15">
      <c r="A45" s="114" t="s">
        <v>39</v>
      </c>
      <c r="B45" s="115">
        <v>2393.5894213882757</v>
      </c>
      <c r="C45" s="23">
        <v>0.14697739820637518</v>
      </c>
      <c r="D45" s="115">
        <v>15553.717209876542</v>
      </c>
      <c r="E45" s="23">
        <v>0.31529294958369325</v>
      </c>
      <c r="F45" s="115">
        <v>7271.4795240825688</v>
      </c>
      <c r="G45" s="23">
        <v>0.20892601757893375</v>
      </c>
      <c r="H45" s="115">
        <v>4455.0468869179595</v>
      </c>
      <c r="I45" s="23">
        <v>0.24799030961669424</v>
      </c>
      <c r="J45" s="115">
        <v>14111.223453400504</v>
      </c>
      <c r="K45" s="23">
        <v>0.18510635477792553</v>
      </c>
      <c r="L45" s="115">
        <v>6971.1144880000002</v>
      </c>
      <c r="M45" s="23">
        <v>0.20908569054530485</v>
      </c>
      <c r="N45" s="115">
        <v>2982.2058888888891</v>
      </c>
      <c r="O45" s="23">
        <v>6.9655155686638173E-2</v>
      </c>
    </row>
    <row r="46" spans="1:15" ht="12.4" customHeight="1" x14ac:dyDescent="0.15">
      <c r="A46" s="116" t="s">
        <v>40</v>
      </c>
      <c r="B46" s="115">
        <v>7813.0422749570771</v>
      </c>
      <c r="C46" s="23">
        <v>0.47975672660834834</v>
      </c>
      <c r="D46" s="115">
        <v>37933.825864197526</v>
      </c>
      <c r="E46" s="23">
        <v>0.76896523733389677</v>
      </c>
      <c r="F46" s="115">
        <v>21830.85254472477</v>
      </c>
      <c r="G46" s="23">
        <v>0.62724966321042297</v>
      </c>
      <c r="H46" s="115">
        <v>5457.1552305986697</v>
      </c>
      <c r="I46" s="23">
        <v>0.30377269860761585</v>
      </c>
      <c r="J46" s="115">
        <v>25033.089614609573</v>
      </c>
      <c r="K46" s="23">
        <v>0.32837577710335808</v>
      </c>
      <c r="L46" s="115">
        <v>14087.265045333334</v>
      </c>
      <c r="M46" s="23">
        <v>0.42252146984079986</v>
      </c>
      <c r="N46" s="115">
        <v>68224.181799999991</v>
      </c>
      <c r="O46" s="23">
        <v>1.5935070152527493</v>
      </c>
    </row>
    <row r="47" spans="1:15" ht="12.4" customHeight="1" x14ac:dyDescent="0.15">
      <c r="A47" s="114" t="s">
        <v>41</v>
      </c>
      <c r="B47" s="115">
        <v>2548.9749941133186</v>
      </c>
      <c r="C47" s="23">
        <v>0.15651878696497362</v>
      </c>
      <c r="D47" s="115">
        <v>1630.1763456790125</v>
      </c>
      <c r="E47" s="23">
        <v>3.3045676569477885E-2</v>
      </c>
      <c r="F47" s="115">
        <v>3150.7936261467894</v>
      </c>
      <c r="G47" s="23">
        <v>9.0529411840294088E-2</v>
      </c>
      <c r="H47" s="115">
        <v>1735.0765237250555</v>
      </c>
      <c r="I47" s="23">
        <v>9.6583083242229806E-2</v>
      </c>
      <c r="J47" s="115">
        <v>4798.8345239294713</v>
      </c>
      <c r="K47" s="23">
        <v>6.2949521623016036E-2</v>
      </c>
      <c r="L47" s="115">
        <v>3115.6867093333331</v>
      </c>
      <c r="M47" s="23">
        <v>9.3449262419255844E-2</v>
      </c>
      <c r="N47" s="115">
        <v>11004.117777777778</v>
      </c>
      <c r="O47" s="23">
        <v>0.25702234036255434</v>
      </c>
    </row>
    <row r="48" spans="1:15" ht="12.4" customHeight="1" x14ac:dyDescent="0.15">
      <c r="A48" s="114" t="s">
        <v>42</v>
      </c>
      <c r="B48" s="115">
        <v>308.26293156732891</v>
      </c>
      <c r="C48" s="23">
        <v>1.8928761649923041E-2</v>
      </c>
      <c r="D48" s="115">
        <v>361.02901234567901</v>
      </c>
      <c r="E48" s="23">
        <v>7.3185014650694099E-3</v>
      </c>
      <c r="F48" s="115">
        <v>1426.0748245412844</v>
      </c>
      <c r="G48" s="23">
        <v>4.0974348187905872E-2</v>
      </c>
      <c r="H48" s="115">
        <v>1015.2223467849224</v>
      </c>
      <c r="I48" s="23">
        <v>5.6512380340659731E-2</v>
      </c>
      <c r="J48" s="115">
        <v>3033.2837531486143</v>
      </c>
      <c r="K48" s="23">
        <v>3.9789611468248713E-2</v>
      </c>
      <c r="L48" s="115">
        <v>1256.7995786666668</v>
      </c>
      <c r="M48" s="23">
        <v>3.7695379732310054E-2</v>
      </c>
      <c r="N48" s="115">
        <v>221.23484444444443</v>
      </c>
      <c r="O48" s="23">
        <v>5.1673654024030078E-3</v>
      </c>
    </row>
    <row r="49" spans="1:17" ht="12.4" customHeight="1" x14ac:dyDescent="0.15">
      <c r="A49" s="114" t="s">
        <v>43</v>
      </c>
      <c r="B49" s="115">
        <v>17070.566123129753</v>
      </c>
      <c r="C49" s="23">
        <v>1.0482112647507831</v>
      </c>
      <c r="D49" s="115">
        <v>22905.512580246916</v>
      </c>
      <c r="E49" s="23">
        <v>0.46432287058469462</v>
      </c>
      <c r="F49" s="115">
        <v>78354.987356651385</v>
      </c>
      <c r="G49" s="23">
        <v>2.2513156245101724</v>
      </c>
      <c r="H49" s="115">
        <v>31014.803003547673</v>
      </c>
      <c r="I49" s="23">
        <v>1.7264398770158678</v>
      </c>
      <c r="J49" s="115">
        <v>204275.90052896726</v>
      </c>
      <c r="K49" s="23">
        <v>2.6796235947056148</v>
      </c>
      <c r="L49" s="115">
        <v>74119.978151999996</v>
      </c>
      <c r="M49" s="23">
        <v>2.223091708189691</v>
      </c>
      <c r="N49" s="115">
        <v>108389.05675555556</v>
      </c>
      <c r="O49" s="23">
        <v>2.5316349388100132</v>
      </c>
    </row>
    <row r="50" spans="1:17" ht="12.4" customHeight="1" x14ac:dyDescent="0.15">
      <c r="A50" s="114" t="s">
        <v>44</v>
      </c>
      <c r="B50" s="115">
        <v>204.54926710816778</v>
      </c>
      <c r="C50" s="23">
        <v>1.2560265689652933E-2</v>
      </c>
      <c r="D50" s="115">
        <v>347.92933333333332</v>
      </c>
      <c r="E50" s="23">
        <v>7.0529548835885922E-3</v>
      </c>
      <c r="F50" s="115">
        <v>921.87568348623859</v>
      </c>
      <c r="G50" s="23">
        <v>2.6487568948760531E-2</v>
      </c>
      <c r="H50" s="115">
        <v>736.29918403547674</v>
      </c>
      <c r="I50" s="23">
        <v>4.0986114681679162E-2</v>
      </c>
      <c r="J50" s="115">
        <v>563.67414105793455</v>
      </c>
      <c r="K50" s="23">
        <v>7.3940906597059685E-3</v>
      </c>
      <c r="L50" s="115">
        <v>528.41023733333338</v>
      </c>
      <c r="M50" s="23">
        <v>1.58486881192717E-2</v>
      </c>
      <c r="N50" s="115">
        <v>344.61415555555556</v>
      </c>
      <c r="O50" s="23">
        <v>8.0491265698576699E-3</v>
      </c>
    </row>
    <row r="51" spans="1:17" ht="12.4" customHeight="1" x14ac:dyDescent="0.15">
      <c r="A51" s="114" t="s">
        <v>45</v>
      </c>
      <c r="B51" s="115">
        <v>409.4199185675742</v>
      </c>
      <c r="C51" s="23">
        <v>2.5140265856466906E-2</v>
      </c>
      <c r="D51" s="115">
        <v>271.60493827160496</v>
      </c>
      <c r="E51" s="23">
        <v>5.5057656606212011E-3</v>
      </c>
      <c r="F51" s="115">
        <v>1928.9691215596329</v>
      </c>
      <c r="G51" s="23">
        <v>5.5423636313001318E-2</v>
      </c>
      <c r="H51" s="115">
        <v>957.19098536585363</v>
      </c>
      <c r="I51" s="23">
        <v>5.3282062983495151E-2</v>
      </c>
      <c r="J51" s="115">
        <v>4062.3397128463475</v>
      </c>
      <c r="K51" s="23">
        <v>5.3288426662493574E-2</v>
      </c>
      <c r="L51" s="115">
        <v>1076.852304</v>
      </c>
      <c r="M51" s="23">
        <v>3.2298193923614486E-2</v>
      </c>
      <c r="N51" s="115">
        <v>148.88888888888889</v>
      </c>
      <c r="O51" s="23">
        <v>3.4775864316430919E-3</v>
      </c>
    </row>
    <row r="52" spans="1:17" ht="12.4" customHeight="1" x14ac:dyDescent="0.15">
      <c r="A52" s="114" t="s">
        <v>46</v>
      </c>
      <c r="B52" s="115">
        <v>237.8226200637724</v>
      </c>
      <c r="C52" s="23">
        <v>1.460340257993077E-2</v>
      </c>
      <c r="D52" s="115">
        <v>63.333333333333336</v>
      </c>
      <c r="E52" s="23">
        <v>1.283844447226671E-3</v>
      </c>
      <c r="F52" s="115">
        <v>3123.9255940366975</v>
      </c>
      <c r="G52" s="23">
        <v>8.9757432639864076E-2</v>
      </c>
      <c r="H52" s="115">
        <v>558.41429223946784</v>
      </c>
      <c r="I52" s="23">
        <v>3.1084147202467587E-2</v>
      </c>
      <c r="J52" s="115">
        <v>408.45423929471036</v>
      </c>
      <c r="K52" s="23">
        <v>5.3579674065195645E-3</v>
      </c>
      <c r="L52" s="115">
        <v>371.40116266666666</v>
      </c>
      <c r="M52" s="23">
        <v>1.1139491210359976E-2</v>
      </c>
      <c r="N52" s="115">
        <v>0</v>
      </c>
      <c r="O52" s="23">
        <v>0</v>
      </c>
    </row>
    <row r="53" spans="1:17" ht="12.4" customHeight="1" x14ac:dyDescent="0.15">
      <c r="A53" s="114" t="s">
        <v>47</v>
      </c>
      <c r="B53" s="115">
        <v>840.98075349521707</v>
      </c>
      <c r="C53" s="23">
        <v>5.164008579995865E-2</v>
      </c>
      <c r="D53" s="115">
        <v>3905.7035061728398</v>
      </c>
      <c r="E53" s="23">
        <v>7.9173406719690628E-2</v>
      </c>
      <c r="F53" s="115">
        <v>4225.7243532110087</v>
      </c>
      <c r="G53" s="23">
        <v>0.12141459761781852</v>
      </c>
      <c r="H53" s="115">
        <v>3481.8450354767187</v>
      </c>
      <c r="I53" s="23">
        <v>0.19381700132511359</v>
      </c>
      <c r="J53" s="115">
        <v>6762.897828715365</v>
      </c>
      <c r="K53" s="23">
        <v>8.8713453439600812E-2</v>
      </c>
      <c r="L53" s="115">
        <v>4804.4764053333338</v>
      </c>
      <c r="M53" s="23">
        <v>0.14410138703746159</v>
      </c>
      <c r="N53" s="115">
        <v>308.44444444444446</v>
      </c>
      <c r="O53" s="23">
        <v>7.2043133837621067E-3</v>
      </c>
    </row>
    <row r="54" spans="1:17" ht="12.4" customHeight="1" x14ac:dyDescent="0.15">
      <c r="A54" s="114" t="s">
        <v>48</v>
      </c>
      <c r="B54" s="115">
        <v>1516.0393377483442</v>
      </c>
      <c r="C54" s="23">
        <v>9.3091787359057848E-2</v>
      </c>
      <c r="D54" s="115">
        <v>1316.8719012345678</v>
      </c>
      <c r="E54" s="23">
        <v>2.6694610706981509E-2</v>
      </c>
      <c r="F54" s="115">
        <v>3246.4319839449545</v>
      </c>
      <c r="G54" s="23">
        <v>9.3277317704070939E-2</v>
      </c>
      <c r="H54" s="115">
        <v>938.74324035476718</v>
      </c>
      <c r="I54" s="23">
        <v>5.2255168741267746E-2</v>
      </c>
      <c r="J54" s="115">
        <v>615.76542317380347</v>
      </c>
      <c r="K54" s="23">
        <v>8.0774068427441892E-3</v>
      </c>
      <c r="L54" s="115">
        <v>2969.2177946666666</v>
      </c>
      <c r="M54" s="23">
        <v>8.9056198122403729E-2</v>
      </c>
      <c r="N54" s="115">
        <v>0</v>
      </c>
      <c r="O54" s="23">
        <v>0</v>
      </c>
    </row>
    <row r="55" spans="1:17" ht="12.4" customHeight="1" x14ac:dyDescent="0.15">
      <c r="A55" s="114" t="s">
        <v>49</v>
      </c>
      <c r="B55" s="115">
        <v>1019.1155857247977</v>
      </c>
      <c r="C55" s="23">
        <v>6.2578383712324728E-2</v>
      </c>
      <c r="D55" s="115">
        <v>11955.624543209877</v>
      </c>
      <c r="E55" s="23">
        <v>0.24235519236200376</v>
      </c>
      <c r="F55" s="115">
        <v>2814.5923853211007</v>
      </c>
      <c r="G55" s="23">
        <v>8.0869591425731427E-2</v>
      </c>
      <c r="H55" s="115">
        <v>758.06951352549891</v>
      </c>
      <c r="I55" s="23">
        <v>4.219796068189556E-2</v>
      </c>
      <c r="J55" s="115">
        <v>4089.0960503778338</v>
      </c>
      <c r="K55" s="23">
        <v>5.3639407434927427E-2</v>
      </c>
      <c r="L55" s="115">
        <v>1340.7056399999999</v>
      </c>
      <c r="M55" s="23">
        <v>4.0211986912555897E-2</v>
      </c>
      <c r="N55" s="115">
        <v>528.20231111111104</v>
      </c>
      <c r="O55" s="23">
        <v>1.2337181128763215E-2</v>
      </c>
    </row>
    <row r="56" spans="1:17" ht="12.4" customHeight="1" x14ac:dyDescent="0.15">
      <c r="A56" s="114" t="s">
        <v>50</v>
      </c>
      <c r="B56" s="115">
        <v>2749.8341420161883</v>
      </c>
      <c r="C56" s="23">
        <v>0.16885246236515597</v>
      </c>
      <c r="D56" s="115">
        <v>14061.607592592592</v>
      </c>
      <c r="E56" s="23">
        <v>0.28504605516047998</v>
      </c>
      <c r="F56" s="115">
        <v>9638.4145389908263</v>
      </c>
      <c r="G56" s="23">
        <v>0.27693340244402537</v>
      </c>
      <c r="H56" s="115">
        <v>1841.2571600886918</v>
      </c>
      <c r="I56" s="23">
        <v>0.10249363133644578</v>
      </c>
      <c r="J56" s="115">
        <v>12021.296453400504</v>
      </c>
      <c r="K56" s="23">
        <v>0.15769138470112892</v>
      </c>
      <c r="L56" s="115">
        <v>6190.1366720000005</v>
      </c>
      <c r="M56" s="23">
        <v>0.18566170486266945</v>
      </c>
      <c r="N56" s="115">
        <v>1073.7848666666666</v>
      </c>
      <c r="O56" s="23">
        <v>2.5080311302547148E-2</v>
      </c>
    </row>
    <row r="57" spans="1:17" ht="12.4" customHeight="1" x14ac:dyDescent="0.15">
      <c r="A57" s="114" t="s">
        <v>51</v>
      </c>
      <c r="B57" s="115">
        <v>30145.853705420654</v>
      </c>
      <c r="C57" s="23">
        <v>1.8510940534500326</v>
      </c>
      <c r="D57" s="115">
        <v>193299.95423456791</v>
      </c>
      <c r="E57" s="23">
        <v>3.9184274667350465</v>
      </c>
      <c r="F57" s="115">
        <v>74092.691360091747</v>
      </c>
      <c r="G57" s="23">
        <v>2.1288502410411607</v>
      </c>
      <c r="H57" s="115">
        <v>40194.704901108642</v>
      </c>
      <c r="I57" s="23">
        <v>2.2374393730058966</v>
      </c>
      <c r="J57" s="115">
        <v>122134.1253375315</v>
      </c>
      <c r="K57" s="23">
        <v>1.6021149980282348</v>
      </c>
      <c r="L57" s="115">
        <v>70913.188448000001</v>
      </c>
      <c r="M57" s="23">
        <v>2.126909979880883</v>
      </c>
      <c r="N57" s="115">
        <v>81196.222999999998</v>
      </c>
      <c r="O57" s="23">
        <v>1.8964939930217917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1628542.5178280598</v>
      </c>
      <c r="C59" s="23">
        <v>100</v>
      </c>
      <c r="D59" s="115">
        <v>4933100.2264444446</v>
      </c>
      <c r="E59" s="23">
        <v>100</v>
      </c>
      <c r="F59" s="115">
        <v>3480408.8109013764</v>
      </c>
      <c r="G59" s="23">
        <v>100</v>
      </c>
      <c r="H59" s="115">
        <v>1796460.0688647449</v>
      </c>
      <c r="I59" s="23">
        <v>100</v>
      </c>
      <c r="J59" s="115">
        <v>7623305.7856549118</v>
      </c>
      <c r="K59" s="23">
        <v>100</v>
      </c>
      <c r="L59" s="115">
        <v>3334094.4900719998</v>
      </c>
      <c r="M59" s="23">
        <v>100</v>
      </c>
      <c r="N59" s="115">
        <v>4281385.7201111112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>SUM(N7,N21,N9,N23)-N59</f>
        <v>0</v>
      </c>
      <c r="O63" s="117">
        <f t="shared" si="1"/>
        <v>0</v>
      </c>
      <c r="P63" s="117">
        <f t="shared" si="1"/>
        <v>0</v>
      </c>
      <c r="Q63" s="117">
        <f t="shared" si="1"/>
        <v>155423.08244076523</v>
      </c>
    </row>
  </sheetData>
  <mergeCells count="14">
    <mergeCell ref="H2:O2"/>
    <mergeCell ref="N3:O3"/>
    <mergeCell ref="H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E4"/>
    <mergeCell ref="F4:G4"/>
  </mergeCells>
  <phoneticPr fontId="3" type="noConversion"/>
  <pageMargins left="1.02" right="0.7" top="0.75" bottom="0.75" header="0.3" footer="0.3"/>
  <pageSetup paperSize="9" scale="66" orientation="landscape" r:id="rId1"/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Q63"/>
  <sheetViews>
    <sheetView tabSelected="1" view="pageBreakPreview" zoomScale="130" zoomScaleNormal="100" zoomScaleSheetLayoutView="130" workbookViewId="0">
      <selection activeCell="F13" sqref="F13"/>
    </sheetView>
  </sheetViews>
  <sheetFormatPr defaultRowHeight="13.5" x14ac:dyDescent="0.15"/>
  <cols>
    <col min="1" max="1" width="19" style="81" customWidth="1"/>
    <col min="2" max="2" width="10.77734375" style="98" customWidth="1"/>
    <col min="3" max="3" width="7.109375" style="99" customWidth="1"/>
    <col min="4" max="4" width="10.77734375" style="98" customWidth="1"/>
    <col min="5" max="5" width="7.109375" style="99" customWidth="1"/>
    <col min="6" max="6" width="10.77734375" style="98" customWidth="1"/>
    <col min="7" max="7" width="7.109375" style="99" customWidth="1"/>
    <col min="8" max="16384" width="8.88671875" style="81"/>
  </cols>
  <sheetData>
    <row r="1" spans="1:15" ht="12" customHeight="1" x14ac:dyDescent="0.15">
      <c r="A1" s="75"/>
      <c r="B1" s="76"/>
      <c r="C1" s="77"/>
      <c r="D1" s="76"/>
      <c r="E1" s="77"/>
      <c r="F1" s="76"/>
      <c r="G1" s="77"/>
      <c r="H1" s="78"/>
      <c r="I1" s="79"/>
      <c r="J1" s="78"/>
      <c r="K1" s="79"/>
      <c r="L1" s="78"/>
      <c r="M1" s="79"/>
      <c r="N1" s="78"/>
      <c r="O1" s="80"/>
    </row>
    <row r="2" spans="1:15" ht="18.75" customHeight="1" x14ac:dyDescent="0.15">
      <c r="A2" s="384" t="s">
        <v>455</v>
      </c>
      <c r="B2" s="384"/>
      <c r="C2" s="384"/>
      <c r="D2" s="384"/>
      <c r="E2" s="384"/>
      <c r="F2" s="384"/>
      <c r="G2" s="384"/>
      <c r="H2" s="385" t="s">
        <v>621</v>
      </c>
      <c r="I2" s="385"/>
      <c r="J2" s="385"/>
      <c r="K2" s="385"/>
      <c r="L2" s="385"/>
      <c r="M2" s="385"/>
      <c r="N2" s="385"/>
      <c r="O2" s="385"/>
    </row>
    <row r="3" spans="1:15" ht="12" customHeight="1" x14ac:dyDescent="0.15">
      <c r="A3" s="82"/>
      <c r="B3" s="83"/>
      <c r="C3" s="84"/>
      <c r="D3" s="83"/>
      <c r="E3" s="84"/>
      <c r="F3" s="83"/>
      <c r="G3" s="84"/>
      <c r="H3" s="85"/>
      <c r="I3" s="86"/>
      <c r="J3" s="85"/>
      <c r="K3" s="86"/>
      <c r="L3" s="85"/>
      <c r="M3" s="86"/>
      <c r="N3" s="386" t="s">
        <v>60</v>
      </c>
      <c r="O3" s="387"/>
    </row>
    <row r="4" spans="1:15" ht="9.9499999999999993" customHeight="1" x14ac:dyDescent="0.15">
      <c r="A4" s="388" t="s">
        <v>0</v>
      </c>
      <c r="B4" s="389" t="s">
        <v>618</v>
      </c>
      <c r="C4" s="390"/>
      <c r="D4" s="390"/>
      <c r="E4" s="390"/>
      <c r="F4" s="390"/>
      <c r="G4" s="390"/>
      <c r="H4" s="391" t="s">
        <v>618</v>
      </c>
      <c r="I4" s="391"/>
      <c r="J4" s="391"/>
      <c r="K4" s="391"/>
      <c r="L4" s="391"/>
      <c r="M4" s="391"/>
      <c r="N4" s="391"/>
      <c r="O4" s="391"/>
    </row>
    <row r="5" spans="1:15" ht="9.9499999999999993" customHeight="1" x14ac:dyDescent="0.15">
      <c r="A5" s="388"/>
      <c r="B5" s="392" t="s">
        <v>622</v>
      </c>
      <c r="C5" s="393"/>
      <c r="D5" s="393"/>
      <c r="E5" s="393"/>
      <c r="F5" s="393"/>
      <c r="G5" s="393"/>
      <c r="H5" s="394" t="s">
        <v>530</v>
      </c>
      <c r="I5" s="394"/>
      <c r="J5" s="394"/>
      <c r="K5" s="394"/>
      <c r="L5" s="394"/>
      <c r="M5" s="394"/>
      <c r="N5" s="394"/>
      <c r="O5" s="394"/>
    </row>
    <row r="6" spans="1:15" ht="9.9499999999999993" customHeight="1" x14ac:dyDescent="0.15">
      <c r="A6" s="388"/>
      <c r="B6" s="395" t="s">
        <v>467</v>
      </c>
      <c r="C6" s="396"/>
      <c r="D6" s="395" t="s">
        <v>84</v>
      </c>
      <c r="E6" s="397"/>
      <c r="F6" s="389" t="s">
        <v>473</v>
      </c>
      <c r="G6" s="390"/>
      <c r="H6" s="394" t="s">
        <v>465</v>
      </c>
      <c r="I6" s="398"/>
      <c r="J6" s="399" t="s">
        <v>467</v>
      </c>
      <c r="K6" s="398"/>
      <c r="L6" s="400" t="s">
        <v>84</v>
      </c>
      <c r="M6" s="401"/>
      <c r="N6" s="402" t="s">
        <v>473</v>
      </c>
      <c r="O6" s="403"/>
    </row>
    <row r="7" spans="1:15" ht="10.5" customHeight="1" x14ac:dyDescent="0.15">
      <c r="A7" s="388"/>
      <c r="B7" s="62" t="s">
        <v>4</v>
      </c>
      <c r="C7" s="64" t="s">
        <v>5</v>
      </c>
      <c r="D7" s="62" t="s">
        <v>4</v>
      </c>
      <c r="E7" s="63" t="s">
        <v>7</v>
      </c>
      <c r="F7" s="60" t="s">
        <v>4</v>
      </c>
      <c r="G7" s="70" t="s">
        <v>5</v>
      </c>
      <c r="H7" s="87" t="s">
        <v>4</v>
      </c>
      <c r="I7" s="61" t="s">
        <v>5</v>
      </c>
      <c r="J7" s="62" t="s">
        <v>4</v>
      </c>
      <c r="K7" s="63" t="s">
        <v>5</v>
      </c>
      <c r="L7" s="62" t="s">
        <v>4</v>
      </c>
      <c r="M7" s="88" t="s">
        <v>5</v>
      </c>
      <c r="N7" s="89" t="s">
        <v>6</v>
      </c>
      <c r="O7" s="63" t="s">
        <v>5</v>
      </c>
    </row>
    <row r="8" spans="1:15" ht="12.4" customHeight="1" x14ac:dyDescent="0.15">
      <c r="A8" s="90" t="s">
        <v>8</v>
      </c>
      <c r="B8" s="16">
        <v>0</v>
      </c>
      <c r="C8" s="17">
        <v>0</v>
      </c>
      <c r="D8" s="16">
        <v>0</v>
      </c>
      <c r="E8" s="17">
        <v>0</v>
      </c>
      <c r="F8" s="16">
        <v>0</v>
      </c>
      <c r="G8" s="17">
        <v>0</v>
      </c>
      <c r="H8" s="16">
        <v>62422392.677000001</v>
      </c>
      <c r="I8" s="17">
        <v>55.414399463949273</v>
      </c>
      <c r="J8" s="16">
        <v>0</v>
      </c>
      <c r="K8" s="17">
        <v>0</v>
      </c>
      <c r="L8" s="16">
        <v>62422392.677000001</v>
      </c>
      <c r="M8" s="17">
        <v>55.414399463949273</v>
      </c>
      <c r="N8" s="16">
        <v>0</v>
      </c>
      <c r="O8" s="17">
        <v>0</v>
      </c>
    </row>
    <row r="9" spans="1:15" ht="6" customHeight="1" x14ac:dyDescent="0.15">
      <c r="A9" s="90"/>
      <c r="B9" s="16"/>
      <c r="C9" s="17"/>
      <c r="D9" s="16"/>
      <c r="E9" s="17"/>
      <c r="F9" s="16"/>
      <c r="G9" s="17"/>
      <c r="H9" s="16"/>
      <c r="I9" s="17"/>
      <c r="J9" s="16"/>
      <c r="K9" s="17"/>
      <c r="L9" s="16"/>
      <c r="M9" s="17"/>
      <c r="N9" s="16"/>
      <c r="O9" s="17"/>
    </row>
    <row r="10" spans="1:15" ht="12.4" customHeight="1" x14ac:dyDescent="0.15">
      <c r="A10" s="90" t="s">
        <v>9</v>
      </c>
      <c r="B10" s="16">
        <v>0</v>
      </c>
      <c r="C10" s="17">
        <v>0</v>
      </c>
      <c r="D10" s="16">
        <v>0</v>
      </c>
      <c r="E10" s="17">
        <v>0</v>
      </c>
      <c r="F10" s="16">
        <v>0</v>
      </c>
      <c r="G10" s="17">
        <v>0</v>
      </c>
      <c r="H10" s="16">
        <v>24962427.131000001</v>
      </c>
      <c r="I10" s="17">
        <v>22.159962944461729</v>
      </c>
      <c r="J10" s="16">
        <v>0</v>
      </c>
      <c r="K10" s="17">
        <v>0</v>
      </c>
      <c r="L10" s="16">
        <v>24962427.131000001</v>
      </c>
      <c r="M10" s="17">
        <v>22.159962944461729</v>
      </c>
      <c r="N10" s="16">
        <v>0</v>
      </c>
      <c r="O10" s="17">
        <v>0</v>
      </c>
    </row>
    <row r="11" spans="1:15" ht="12.4" customHeight="1" x14ac:dyDescent="0.15">
      <c r="A11" s="90" t="s">
        <v>10</v>
      </c>
      <c r="B11" s="16">
        <v>0</v>
      </c>
      <c r="C11" s="17">
        <v>0</v>
      </c>
      <c r="D11" s="16">
        <v>0</v>
      </c>
      <c r="E11" s="17">
        <v>0</v>
      </c>
      <c r="F11" s="16">
        <v>0</v>
      </c>
      <c r="G11" s="17">
        <v>0</v>
      </c>
      <c r="H11" s="16">
        <v>5706738.0710000005</v>
      </c>
      <c r="I11" s="17">
        <v>5.0660580208589252</v>
      </c>
      <c r="J11" s="16">
        <v>0</v>
      </c>
      <c r="K11" s="17">
        <v>0</v>
      </c>
      <c r="L11" s="16">
        <v>5706738.0710000005</v>
      </c>
      <c r="M11" s="17">
        <v>5.0660580208589252</v>
      </c>
      <c r="N11" s="16">
        <v>0</v>
      </c>
      <c r="O11" s="17">
        <v>0</v>
      </c>
    </row>
    <row r="12" spans="1:15" ht="12.4" customHeight="1" x14ac:dyDescent="0.15">
      <c r="A12" s="91" t="s">
        <v>11</v>
      </c>
      <c r="B12" s="16">
        <v>0</v>
      </c>
      <c r="C12" s="17">
        <v>0</v>
      </c>
      <c r="D12" s="16">
        <v>0</v>
      </c>
      <c r="E12" s="17">
        <v>0</v>
      </c>
      <c r="F12" s="16">
        <v>0</v>
      </c>
      <c r="G12" s="17">
        <v>0</v>
      </c>
      <c r="H12" s="16">
        <v>5070123.92</v>
      </c>
      <c r="I12" s="17">
        <v>4.5009148189560735</v>
      </c>
      <c r="J12" s="16">
        <v>0</v>
      </c>
      <c r="K12" s="17">
        <v>0</v>
      </c>
      <c r="L12" s="16">
        <v>5070123.92</v>
      </c>
      <c r="M12" s="17">
        <v>4.5009148189560735</v>
      </c>
      <c r="N12" s="16">
        <v>0</v>
      </c>
      <c r="O12" s="17">
        <v>0</v>
      </c>
    </row>
    <row r="13" spans="1:15" ht="12.4" customHeight="1" x14ac:dyDescent="0.15">
      <c r="A13" s="91" t="s">
        <v>12</v>
      </c>
      <c r="B13" s="16">
        <v>0</v>
      </c>
      <c r="C13" s="17">
        <v>0</v>
      </c>
      <c r="D13" s="16">
        <v>0</v>
      </c>
      <c r="E13" s="17">
        <v>0</v>
      </c>
      <c r="F13" s="16">
        <v>0</v>
      </c>
      <c r="G13" s="17">
        <v>0</v>
      </c>
      <c r="H13" s="16">
        <v>0</v>
      </c>
      <c r="I13" s="17">
        <v>0</v>
      </c>
      <c r="J13" s="16">
        <v>0</v>
      </c>
      <c r="K13" s="17">
        <v>0</v>
      </c>
      <c r="L13" s="16">
        <v>0</v>
      </c>
      <c r="M13" s="17">
        <v>0</v>
      </c>
      <c r="N13" s="16">
        <v>0</v>
      </c>
      <c r="O13" s="17">
        <v>0</v>
      </c>
    </row>
    <row r="14" spans="1:15" ht="12.4" customHeight="1" x14ac:dyDescent="0.15">
      <c r="A14" s="91" t="s">
        <v>13</v>
      </c>
      <c r="B14" s="16">
        <v>0</v>
      </c>
      <c r="C14" s="17">
        <v>0</v>
      </c>
      <c r="D14" s="16">
        <v>0</v>
      </c>
      <c r="E14" s="17">
        <v>0</v>
      </c>
      <c r="F14" s="16">
        <v>0</v>
      </c>
      <c r="G14" s="17">
        <v>0</v>
      </c>
      <c r="H14" s="16">
        <v>285135</v>
      </c>
      <c r="I14" s="17">
        <v>0.25312366465848429</v>
      </c>
      <c r="J14" s="16">
        <v>0</v>
      </c>
      <c r="K14" s="17">
        <v>0</v>
      </c>
      <c r="L14" s="16">
        <v>285135</v>
      </c>
      <c r="M14" s="17">
        <v>0.25312366465848429</v>
      </c>
      <c r="N14" s="16">
        <v>0</v>
      </c>
      <c r="O14" s="17">
        <v>0</v>
      </c>
    </row>
    <row r="15" spans="1:15" ht="12.4" customHeight="1" x14ac:dyDescent="0.15">
      <c r="A15" s="91" t="s">
        <v>14</v>
      </c>
      <c r="B15" s="16">
        <v>0</v>
      </c>
      <c r="C15" s="17">
        <v>0</v>
      </c>
      <c r="D15" s="16">
        <v>0</v>
      </c>
      <c r="E15" s="17">
        <v>0</v>
      </c>
      <c r="F15" s="16">
        <v>0</v>
      </c>
      <c r="G15" s="17">
        <v>0</v>
      </c>
      <c r="H15" s="16">
        <v>351479.15100000001</v>
      </c>
      <c r="I15" s="17">
        <v>0.31201953724436765</v>
      </c>
      <c r="J15" s="16">
        <v>0</v>
      </c>
      <c r="K15" s="17">
        <v>0</v>
      </c>
      <c r="L15" s="16">
        <v>351479.15100000001</v>
      </c>
      <c r="M15" s="17">
        <v>0.31201953724436765</v>
      </c>
      <c r="N15" s="16">
        <v>0</v>
      </c>
      <c r="O15" s="17">
        <v>0</v>
      </c>
    </row>
    <row r="16" spans="1:15" ht="12.4" customHeight="1" x14ac:dyDescent="0.15">
      <c r="A16" s="90" t="s">
        <v>15</v>
      </c>
      <c r="B16" s="16">
        <v>0</v>
      </c>
      <c r="C16" s="17">
        <v>0</v>
      </c>
      <c r="D16" s="16">
        <v>0</v>
      </c>
      <c r="E16" s="17">
        <v>0</v>
      </c>
      <c r="F16" s="16">
        <v>0</v>
      </c>
      <c r="G16" s="17">
        <v>0</v>
      </c>
      <c r="H16" s="16">
        <v>19255689.059999999</v>
      </c>
      <c r="I16" s="17">
        <v>17.0939049236028</v>
      </c>
      <c r="J16" s="16">
        <v>0</v>
      </c>
      <c r="K16" s="17">
        <v>0</v>
      </c>
      <c r="L16" s="16">
        <v>19255689.059999999</v>
      </c>
      <c r="M16" s="17">
        <v>17.0939049236028</v>
      </c>
      <c r="N16" s="16">
        <v>0</v>
      </c>
      <c r="O16" s="17">
        <v>0</v>
      </c>
    </row>
    <row r="17" spans="1:15" ht="12.4" customHeight="1" x14ac:dyDescent="0.15">
      <c r="A17" s="91" t="s">
        <v>11</v>
      </c>
      <c r="B17" s="16">
        <v>0</v>
      </c>
      <c r="C17" s="17">
        <v>0</v>
      </c>
      <c r="D17" s="16">
        <v>0</v>
      </c>
      <c r="E17" s="17">
        <v>0</v>
      </c>
      <c r="F17" s="16">
        <v>0</v>
      </c>
      <c r="G17" s="17">
        <v>0</v>
      </c>
      <c r="H17" s="16">
        <v>19255689.059999999</v>
      </c>
      <c r="I17" s="17">
        <v>17.0939049236028</v>
      </c>
      <c r="J17" s="16">
        <v>0</v>
      </c>
      <c r="K17" s="17">
        <v>0</v>
      </c>
      <c r="L17" s="16">
        <v>19255689.059999999</v>
      </c>
      <c r="M17" s="17">
        <v>17.0939049236028</v>
      </c>
      <c r="N17" s="16">
        <v>0</v>
      </c>
      <c r="O17" s="17">
        <v>0</v>
      </c>
    </row>
    <row r="18" spans="1:15" ht="12.4" customHeight="1" x14ac:dyDescent="0.15">
      <c r="A18" s="91" t="s">
        <v>12</v>
      </c>
      <c r="B18" s="16">
        <v>0</v>
      </c>
      <c r="C18" s="17">
        <v>0</v>
      </c>
      <c r="D18" s="16">
        <v>0</v>
      </c>
      <c r="E18" s="17">
        <v>0</v>
      </c>
      <c r="F18" s="16">
        <v>0</v>
      </c>
      <c r="G18" s="17">
        <v>0</v>
      </c>
      <c r="H18" s="16">
        <v>0</v>
      </c>
      <c r="I18" s="17">
        <v>0</v>
      </c>
      <c r="J18" s="16">
        <v>0</v>
      </c>
      <c r="K18" s="17">
        <v>0</v>
      </c>
      <c r="L18" s="16">
        <v>0</v>
      </c>
      <c r="M18" s="17">
        <v>0</v>
      </c>
      <c r="N18" s="16">
        <v>0</v>
      </c>
      <c r="O18" s="17">
        <v>0</v>
      </c>
    </row>
    <row r="19" spans="1:15" ht="12.4" customHeight="1" x14ac:dyDescent="0.15">
      <c r="A19" s="91" t="s">
        <v>13</v>
      </c>
      <c r="B19" s="16">
        <v>0</v>
      </c>
      <c r="C19" s="17">
        <v>0</v>
      </c>
      <c r="D19" s="16">
        <v>0</v>
      </c>
      <c r="E19" s="17">
        <v>0</v>
      </c>
      <c r="F19" s="16">
        <v>0</v>
      </c>
      <c r="G19" s="17">
        <v>0</v>
      </c>
      <c r="H19" s="16">
        <v>0</v>
      </c>
      <c r="I19" s="17">
        <v>0</v>
      </c>
      <c r="J19" s="16">
        <v>0</v>
      </c>
      <c r="K19" s="17">
        <v>0</v>
      </c>
      <c r="L19" s="16">
        <v>0</v>
      </c>
      <c r="M19" s="17">
        <v>0</v>
      </c>
      <c r="N19" s="16">
        <v>0</v>
      </c>
      <c r="O19" s="17">
        <v>0</v>
      </c>
    </row>
    <row r="20" spans="1:15" ht="12.4" customHeight="1" x14ac:dyDescent="0.15">
      <c r="A20" s="90" t="s">
        <v>14</v>
      </c>
      <c r="B20" s="16">
        <v>0</v>
      </c>
      <c r="C20" s="17">
        <v>0</v>
      </c>
      <c r="D20" s="16">
        <v>0</v>
      </c>
      <c r="E20" s="17">
        <v>0</v>
      </c>
      <c r="F20" s="16">
        <v>0</v>
      </c>
      <c r="G20" s="17">
        <v>0</v>
      </c>
      <c r="H20" s="16">
        <v>0</v>
      </c>
      <c r="I20" s="17">
        <v>0</v>
      </c>
      <c r="J20" s="16">
        <v>0</v>
      </c>
      <c r="K20" s="17">
        <v>0</v>
      </c>
      <c r="L20" s="16">
        <v>0</v>
      </c>
      <c r="M20" s="17">
        <v>0</v>
      </c>
      <c r="N20" s="16">
        <v>0</v>
      </c>
      <c r="O20" s="17">
        <v>0</v>
      </c>
    </row>
    <row r="21" spans="1:15" ht="6" customHeight="1" x14ac:dyDescent="0.15">
      <c r="A21" s="90"/>
      <c r="B21" s="16"/>
      <c r="C21" s="17"/>
      <c r="D21" s="16"/>
      <c r="E21" s="17"/>
      <c r="F21" s="16"/>
      <c r="G21" s="17"/>
      <c r="H21" s="16"/>
      <c r="I21" s="17"/>
      <c r="J21" s="16"/>
      <c r="K21" s="17"/>
      <c r="L21" s="16"/>
      <c r="M21" s="17"/>
      <c r="N21" s="16"/>
      <c r="O21" s="17"/>
    </row>
    <row r="22" spans="1:15" ht="12.4" customHeight="1" x14ac:dyDescent="0.15">
      <c r="A22" s="91" t="s">
        <v>16</v>
      </c>
      <c r="B22" s="16">
        <v>0</v>
      </c>
      <c r="C22" s="17">
        <v>0</v>
      </c>
      <c r="D22" s="16">
        <v>0</v>
      </c>
      <c r="E22" s="17">
        <v>0</v>
      </c>
      <c r="F22" s="16">
        <v>0</v>
      </c>
      <c r="G22" s="17">
        <v>0</v>
      </c>
      <c r="H22" s="16">
        <v>0</v>
      </c>
      <c r="I22" s="17">
        <v>0</v>
      </c>
      <c r="J22" s="16">
        <v>0</v>
      </c>
      <c r="K22" s="17">
        <v>0</v>
      </c>
      <c r="L22" s="16">
        <v>0</v>
      </c>
      <c r="M22" s="17">
        <v>0</v>
      </c>
      <c r="N22" s="16">
        <v>0</v>
      </c>
      <c r="O22" s="17">
        <v>0</v>
      </c>
    </row>
    <row r="23" spans="1:15" ht="6" customHeight="1" x14ac:dyDescent="0.15">
      <c r="A23" s="90"/>
      <c r="B23" s="16"/>
      <c r="C23" s="17"/>
      <c r="D23" s="16"/>
      <c r="E23" s="17"/>
      <c r="F23" s="16"/>
      <c r="G23" s="17"/>
      <c r="H23" s="16"/>
      <c r="I23" s="17"/>
      <c r="J23" s="16"/>
      <c r="K23" s="17"/>
      <c r="L23" s="16"/>
      <c r="M23" s="17"/>
      <c r="N23" s="16"/>
      <c r="O23" s="17"/>
    </row>
    <row r="24" spans="1:15" ht="12.4" customHeight="1" x14ac:dyDescent="0.15">
      <c r="A24" s="90" t="s">
        <v>17</v>
      </c>
      <c r="B24" s="16">
        <v>0</v>
      </c>
      <c r="C24" s="17">
        <v>0</v>
      </c>
      <c r="D24" s="16">
        <v>0</v>
      </c>
      <c r="E24" s="17">
        <v>0</v>
      </c>
      <c r="F24" s="16">
        <v>0</v>
      </c>
      <c r="G24" s="17">
        <v>0</v>
      </c>
      <c r="H24" s="16">
        <v>25261700.375999998</v>
      </c>
      <c r="I24" s="17">
        <v>22.425637591589005</v>
      </c>
      <c r="J24" s="16">
        <v>0</v>
      </c>
      <c r="K24" s="17">
        <v>0</v>
      </c>
      <c r="L24" s="16">
        <v>25261700.375999998</v>
      </c>
      <c r="M24" s="17">
        <v>22.425637591589005</v>
      </c>
      <c r="N24" s="16">
        <v>0</v>
      </c>
      <c r="O24" s="17">
        <v>0</v>
      </c>
    </row>
    <row r="25" spans="1:15" ht="12.4" customHeight="1" x14ac:dyDescent="0.15">
      <c r="A25" s="90" t="s">
        <v>18</v>
      </c>
      <c r="B25" s="16">
        <v>0</v>
      </c>
      <c r="C25" s="17">
        <v>0</v>
      </c>
      <c r="D25" s="16">
        <v>0</v>
      </c>
      <c r="E25" s="17">
        <v>0</v>
      </c>
      <c r="F25" s="16">
        <v>0</v>
      </c>
      <c r="G25" s="17">
        <v>0</v>
      </c>
      <c r="H25" s="16">
        <v>48832.690999999999</v>
      </c>
      <c r="I25" s="17">
        <v>4.3350376842742504E-2</v>
      </c>
      <c r="J25" s="16">
        <v>0</v>
      </c>
      <c r="K25" s="17">
        <v>0</v>
      </c>
      <c r="L25" s="16">
        <v>48832.690999999999</v>
      </c>
      <c r="M25" s="17">
        <v>4.3350376842742504E-2</v>
      </c>
      <c r="N25" s="16">
        <v>0</v>
      </c>
      <c r="O25" s="17">
        <v>0</v>
      </c>
    </row>
    <row r="26" spans="1:15" ht="12.4" customHeight="1" x14ac:dyDescent="0.15">
      <c r="A26" s="90" t="s">
        <v>19</v>
      </c>
      <c r="B26" s="16">
        <v>0</v>
      </c>
      <c r="C26" s="17">
        <v>0</v>
      </c>
      <c r="D26" s="16">
        <v>0</v>
      </c>
      <c r="E26" s="17">
        <v>0</v>
      </c>
      <c r="F26" s="16">
        <v>0</v>
      </c>
      <c r="G26" s="17">
        <v>0</v>
      </c>
      <c r="H26" s="16">
        <v>0</v>
      </c>
      <c r="I26" s="17">
        <v>0</v>
      </c>
      <c r="J26" s="16">
        <v>0</v>
      </c>
      <c r="K26" s="17">
        <v>0</v>
      </c>
      <c r="L26" s="16">
        <v>0</v>
      </c>
      <c r="M26" s="17">
        <v>0</v>
      </c>
      <c r="N26" s="16">
        <v>0</v>
      </c>
      <c r="O26" s="17">
        <v>0</v>
      </c>
    </row>
    <row r="27" spans="1:15" ht="12.4" customHeight="1" x14ac:dyDescent="0.15">
      <c r="A27" s="90" t="s">
        <v>20</v>
      </c>
      <c r="B27" s="16">
        <v>0</v>
      </c>
      <c r="C27" s="17">
        <v>0</v>
      </c>
      <c r="D27" s="16">
        <v>0</v>
      </c>
      <c r="E27" s="17">
        <v>0</v>
      </c>
      <c r="F27" s="16">
        <v>0</v>
      </c>
      <c r="G27" s="17">
        <v>0</v>
      </c>
      <c r="H27" s="16">
        <v>2987520.378</v>
      </c>
      <c r="I27" s="17">
        <v>2.6521195445008865</v>
      </c>
      <c r="J27" s="16">
        <v>0</v>
      </c>
      <c r="K27" s="17">
        <v>0</v>
      </c>
      <c r="L27" s="16">
        <v>2987520.378</v>
      </c>
      <c r="M27" s="17">
        <v>2.6521195445008865</v>
      </c>
      <c r="N27" s="16">
        <v>0</v>
      </c>
      <c r="O27" s="17">
        <v>0</v>
      </c>
    </row>
    <row r="28" spans="1:15" ht="12.4" customHeight="1" x14ac:dyDescent="0.15">
      <c r="A28" s="90" t="s">
        <v>21</v>
      </c>
      <c r="B28" s="16">
        <v>0</v>
      </c>
      <c r="C28" s="17">
        <v>0</v>
      </c>
      <c r="D28" s="16">
        <v>0</v>
      </c>
      <c r="E28" s="17">
        <v>0</v>
      </c>
      <c r="F28" s="16">
        <v>0</v>
      </c>
      <c r="G28" s="17">
        <v>0</v>
      </c>
      <c r="H28" s="16">
        <v>12617415.823999999</v>
      </c>
      <c r="I28" s="17">
        <v>11.200892671509388</v>
      </c>
      <c r="J28" s="16">
        <v>0</v>
      </c>
      <c r="K28" s="17">
        <v>0</v>
      </c>
      <c r="L28" s="16">
        <v>12617415.823999999</v>
      </c>
      <c r="M28" s="17">
        <v>11.200892671509388</v>
      </c>
      <c r="N28" s="16">
        <v>0</v>
      </c>
      <c r="O28" s="17">
        <v>0</v>
      </c>
    </row>
    <row r="29" spans="1:15" ht="12.4" customHeight="1" x14ac:dyDescent="0.15">
      <c r="A29" s="90" t="s">
        <v>22</v>
      </c>
      <c r="B29" s="16">
        <v>0</v>
      </c>
      <c r="C29" s="17">
        <v>0</v>
      </c>
      <c r="D29" s="16">
        <v>0</v>
      </c>
      <c r="E29" s="17">
        <v>0</v>
      </c>
      <c r="F29" s="16">
        <v>0</v>
      </c>
      <c r="G29" s="17">
        <v>0</v>
      </c>
      <c r="H29" s="16">
        <v>12557983.848999999</v>
      </c>
      <c r="I29" s="17">
        <v>11.148132963617016</v>
      </c>
      <c r="J29" s="16">
        <v>0</v>
      </c>
      <c r="K29" s="17">
        <v>0</v>
      </c>
      <c r="L29" s="16">
        <v>12557983.848999999</v>
      </c>
      <c r="M29" s="17">
        <v>11.148132963617016</v>
      </c>
      <c r="N29" s="16">
        <v>0</v>
      </c>
      <c r="O29" s="17">
        <v>0</v>
      </c>
    </row>
    <row r="30" spans="1:15" ht="12.4" customHeight="1" x14ac:dyDescent="0.15">
      <c r="A30" s="90" t="s">
        <v>23</v>
      </c>
      <c r="B30" s="16">
        <v>0</v>
      </c>
      <c r="C30" s="17">
        <v>0</v>
      </c>
      <c r="D30" s="16">
        <v>0</v>
      </c>
      <c r="E30" s="17">
        <v>0</v>
      </c>
      <c r="F30" s="16">
        <v>0</v>
      </c>
      <c r="G30" s="17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17">
        <v>0</v>
      </c>
      <c r="N30" s="16">
        <v>0</v>
      </c>
      <c r="O30" s="17">
        <v>0</v>
      </c>
    </row>
    <row r="31" spans="1:15" ht="12.4" customHeight="1" x14ac:dyDescent="0.15">
      <c r="A31" s="90" t="s">
        <v>24</v>
      </c>
      <c r="B31" s="16">
        <v>0</v>
      </c>
      <c r="C31" s="17">
        <v>0</v>
      </c>
      <c r="D31" s="16">
        <v>0</v>
      </c>
      <c r="E31" s="17">
        <v>0</v>
      </c>
      <c r="F31" s="16">
        <v>0</v>
      </c>
      <c r="G31" s="17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17">
        <v>0</v>
      </c>
      <c r="N31" s="16">
        <v>0</v>
      </c>
      <c r="O31" s="17">
        <v>0</v>
      </c>
    </row>
    <row r="32" spans="1:15" ht="12.4" customHeight="1" x14ac:dyDescent="0.15">
      <c r="A32" s="90" t="s">
        <v>25</v>
      </c>
      <c r="B32" s="16">
        <v>0</v>
      </c>
      <c r="C32" s="17">
        <v>0</v>
      </c>
      <c r="D32" s="16">
        <v>0</v>
      </c>
      <c r="E32" s="17">
        <v>0</v>
      </c>
      <c r="F32" s="16">
        <v>0</v>
      </c>
      <c r="G32" s="17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17">
        <v>0</v>
      </c>
      <c r="N32" s="16">
        <v>0</v>
      </c>
      <c r="O32" s="17">
        <v>0</v>
      </c>
    </row>
    <row r="33" spans="1:15" ht="12.4" customHeight="1" x14ac:dyDescent="0.15">
      <c r="A33" s="90" t="s">
        <v>26</v>
      </c>
      <c r="B33" s="16">
        <v>0</v>
      </c>
      <c r="C33" s="17">
        <v>0</v>
      </c>
      <c r="D33" s="16">
        <v>0</v>
      </c>
      <c r="E33" s="17">
        <v>0</v>
      </c>
      <c r="F33" s="16">
        <v>0</v>
      </c>
      <c r="G33" s="17">
        <v>0</v>
      </c>
      <c r="H33" s="16">
        <v>59431.974999999999</v>
      </c>
      <c r="I33" s="17">
        <v>5.2759707892371756E-2</v>
      </c>
      <c r="J33" s="16">
        <v>0</v>
      </c>
      <c r="K33" s="17">
        <v>0</v>
      </c>
      <c r="L33" s="16">
        <v>59431.974999999999</v>
      </c>
      <c r="M33" s="17">
        <v>5.2759707892371756E-2</v>
      </c>
      <c r="N33" s="16">
        <v>0</v>
      </c>
      <c r="O33" s="17">
        <v>0</v>
      </c>
    </row>
    <row r="34" spans="1:15" ht="12.4" customHeight="1" x14ac:dyDescent="0.15">
      <c r="A34" s="90" t="s">
        <v>27</v>
      </c>
      <c r="B34" s="16">
        <v>0</v>
      </c>
      <c r="C34" s="17">
        <v>0</v>
      </c>
      <c r="D34" s="16">
        <v>0</v>
      </c>
      <c r="E34" s="17">
        <v>0</v>
      </c>
      <c r="F34" s="16">
        <v>0</v>
      </c>
      <c r="G34" s="17">
        <v>0</v>
      </c>
      <c r="H34" s="16">
        <v>0</v>
      </c>
      <c r="I34" s="17">
        <v>0</v>
      </c>
      <c r="J34" s="16">
        <v>0</v>
      </c>
      <c r="K34" s="17">
        <v>0</v>
      </c>
      <c r="L34" s="16">
        <v>0</v>
      </c>
      <c r="M34" s="17">
        <v>0</v>
      </c>
      <c r="N34" s="16">
        <v>0</v>
      </c>
      <c r="O34" s="17">
        <v>0</v>
      </c>
    </row>
    <row r="35" spans="1:15" ht="12.4" customHeight="1" x14ac:dyDescent="0.15">
      <c r="A35" s="90" t="s">
        <v>28</v>
      </c>
      <c r="B35" s="16">
        <v>0</v>
      </c>
      <c r="C35" s="17">
        <v>0</v>
      </c>
      <c r="D35" s="16">
        <v>0</v>
      </c>
      <c r="E35" s="17">
        <v>0</v>
      </c>
      <c r="F35" s="16">
        <v>0</v>
      </c>
      <c r="G35" s="17">
        <v>0</v>
      </c>
      <c r="H35" s="16">
        <v>0</v>
      </c>
      <c r="I35" s="17">
        <v>0</v>
      </c>
      <c r="J35" s="16">
        <v>0</v>
      </c>
      <c r="K35" s="17">
        <v>0</v>
      </c>
      <c r="L35" s="16">
        <v>0</v>
      </c>
      <c r="M35" s="17">
        <v>0</v>
      </c>
      <c r="N35" s="16">
        <v>0</v>
      </c>
      <c r="O35" s="17">
        <v>0</v>
      </c>
    </row>
    <row r="36" spans="1:15" ht="12.4" customHeight="1" x14ac:dyDescent="0.15">
      <c r="A36" s="90" t="s">
        <v>29</v>
      </c>
      <c r="B36" s="16">
        <v>0</v>
      </c>
      <c r="C36" s="17">
        <v>0</v>
      </c>
      <c r="D36" s="16">
        <v>0</v>
      </c>
      <c r="E36" s="17">
        <v>0</v>
      </c>
      <c r="F36" s="16">
        <v>0</v>
      </c>
      <c r="G36" s="17">
        <v>0</v>
      </c>
      <c r="H36" s="16">
        <v>0</v>
      </c>
      <c r="I36" s="17">
        <v>0</v>
      </c>
      <c r="J36" s="16">
        <v>0</v>
      </c>
      <c r="K36" s="17">
        <v>0</v>
      </c>
      <c r="L36" s="16">
        <v>0</v>
      </c>
      <c r="M36" s="17">
        <v>0</v>
      </c>
      <c r="N36" s="16">
        <v>0</v>
      </c>
      <c r="O36" s="17">
        <v>0</v>
      </c>
    </row>
    <row r="37" spans="1:15" ht="12.4" customHeight="1" x14ac:dyDescent="0.15">
      <c r="A37" s="90" t="s">
        <v>30</v>
      </c>
      <c r="B37" s="16">
        <v>0</v>
      </c>
      <c r="C37" s="17">
        <v>0</v>
      </c>
      <c r="D37" s="16">
        <v>0</v>
      </c>
      <c r="E37" s="17">
        <v>0</v>
      </c>
      <c r="F37" s="16">
        <v>0</v>
      </c>
      <c r="G37" s="17">
        <v>0</v>
      </c>
      <c r="H37" s="16">
        <v>0</v>
      </c>
      <c r="I37" s="17">
        <v>0</v>
      </c>
      <c r="J37" s="16">
        <v>0</v>
      </c>
      <c r="K37" s="17">
        <v>0</v>
      </c>
      <c r="L37" s="16">
        <v>0</v>
      </c>
      <c r="M37" s="17">
        <v>0</v>
      </c>
      <c r="N37" s="16">
        <v>0</v>
      </c>
      <c r="O37" s="17">
        <v>0</v>
      </c>
    </row>
    <row r="38" spans="1:15" ht="12.4" customHeight="1" x14ac:dyDescent="0.15">
      <c r="A38" s="90" t="s">
        <v>31</v>
      </c>
      <c r="B38" s="16">
        <v>0</v>
      </c>
      <c r="C38" s="17">
        <v>0</v>
      </c>
      <c r="D38" s="16">
        <v>0</v>
      </c>
      <c r="E38" s="17">
        <v>0</v>
      </c>
      <c r="F38" s="16">
        <v>0</v>
      </c>
      <c r="G38" s="17">
        <v>0</v>
      </c>
      <c r="H38" s="16">
        <v>0</v>
      </c>
      <c r="I38" s="17">
        <v>0</v>
      </c>
      <c r="J38" s="16">
        <v>0</v>
      </c>
      <c r="K38" s="17">
        <v>0</v>
      </c>
      <c r="L38" s="16">
        <v>0</v>
      </c>
      <c r="M38" s="17">
        <v>0</v>
      </c>
      <c r="N38" s="16">
        <v>0</v>
      </c>
      <c r="O38" s="17">
        <v>0</v>
      </c>
    </row>
    <row r="39" spans="1:15" ht="12.4" customHeight="1" x14ac:dyDescent="0.15">
      <c r="A39" s="90" t="s">
        <v>32</v>
      </c>
      <c r="B39" s="16">
        <v>0</v>
      </c>
      <c r="C39" s="17">
        <v>0</v>
      </c>
      <c r="D39" s="16">
        <v>0</v>
      </c>
      <c r="E39" s="17">
        <v>0</v>
      </c>
      <c r="F39" s="16">
        <v>0</v>
      </c>
      <c r="G39" s="17">
        <v>0</v>
      </c>
      <c r="H39" s="16">
        <v>335804.40399999998</v>
      </c>
      <c r="I39" s="17">
        <v>0.29810455169985511</v>
      </c>
      <c r="J39" s="16">
        <v>0</v>
      </c>
      <c r="K39" s="17">
        <v>0</v>
      </c>
      <c r="L39" s="16">
        <v>335804.40399999998</v>
      </c>
      <c r="M39" s="17">
        <v>0.29810455169985511</v>
      </c>
      <c r="N39" s="16">
        <v>0</v>
      </c>
      <c r="O39" s="17">
        <v>0</v>
      </c>
    </row>
    <row r="40" spans="1:15" ht="12.4" customHeight="1" x14ac:dyDescent="0.15">
      <c r="A40" s="90" t="s">
        <v>33</v>
      </c>
      <c r="B40" s="16">
        <v>0</v>
      </c>
      <c r="C40" s="17">
        <v>0</v>
      </c>
      <c r="D40" s="16">
        <v>0</v>
      </c>
      <c r="E40" s="17">
        <v>0</v>
      </c>
      <c r="F40" s="16">
        <v>0</v>
      </c>
      <c r="G40" s="17">
        <v>0</v>
      </c>
      <c r="H40" s="16">
        <v>275270.05900000001</v>
      </c>
      <c r="I40" s="17">
        <v>0.24436623390617493</v>
      </c>
      <c r="J40" s="16">
        <v>0</v>
      </c>
      <c r="K40" s="17">
        <v>0</v>
      </c>
      <c r="L40" s="16">
        <v>275270.05900000001</v>
      </c>
      <c r="M40" s="17">
        <v>0.24436623390617493</v>
      </c>
      <c r="N40" s="16">
        <v>0</v>
      </c>
      <c r="O40" s="17">
        <v>0</v>
      </c>
    </row>
    <row r="41" spans="1:15" ht="12.4" customHeight="1" x14ac:dyDescent="0.15">
      <c r="A41" s="90" t="s">
        <v>34</v>
      </c>
      <c r="B41" s="16">
        <v>0</v>
      </c>
      <c r="C41" s="17">
        <v>0</v>
      </c>
      <c r="D41" s="16">
        <v>0</v>
      </c>
      <c r="E41" s="17">
        <v>0</v>
      </c>
      <c r="F41" s="16">
        <v>0</v>
      </c>
      <c r="G41" s="17">
        <v>0</v>
      </c>
      <c r="H41" s="16">
        <v>2700765.95</v>
      </c>
      <c r="I41" s="17">
        <v>2.3975582606444412</v>
      </c>
      <c r="J41" s="16">
        <v>0</v>
      </c>
      <c r="K41" s="17">
        <v>0</v>
      </c>
      <c r="L41" s="16">
        <v>2700765.95</v>
      </c>
      <c r="M41" s="17">
        <v>2.3975582606444412</v>
      </c>
      <c r="N41" s="16">
        <v>0</v>
      </c>
      <c r="O41" s="17">
        <v>0</v>
      </c>
    </row>
    <row r="42" spans="1:15" ht="12.4" customHeight="1" x14ac:dyDescent="0.15">
      <c r="A42" s="90" t="s">
        <v>35</v>
      </c>
      <c r="B42" s="16">
        <v>0</v>
      </c>
      <c r="C42" s="17">
        <v>0</v>
      </c>
      <c r="D42" s="16">
        <v>0</v>
      </c>
      <c r="E42" s="17">
        <v>0</v>
      </c>
      <c r="F42" s="16">
        <v>0</v>
      </c>
      <c r="G42" s="17">
        <v>0</v>
      </c>
      <c r="H42" s="16">
        <v>0</v>
      </c>
      <c r="I42" s="17">
        <v>0</v>
      </c>
      <c r="J42" s="16">
        <v>0</v>
      </c>
      <c r="K42" s="17">
        <v>0</v>
      </c>
      <c r="L42" s="16">
        <v>0</v>
      </c>
      <c r="M42" s="17">
        <v>0</v>
      </c>
      <c r="N42" s="16">
        <v>0</v>
      </c>
      <c r="O42" s="17">
        <v>0</v>
      </c>
    </row>
    <row r="43" spans="1:15" ht="12.4" customHeight="1" x14ac:dyDescent="0.15">
      <c r="A43" s="90" t="s">
        <v>36</v>
      </c>
      <c r="B43" s="16">
        <v>0</v>
      </c>
      <c r="C43" s="17">
        <v>0</v>
      </c>
      <c r="D43" s="16">
        <v>0</v>
      </c>
      <c r="E43" s="17">
        <v>0</v>
      </c>
      <c r="F43" s="16">
        <v>0</v>
      </c>
      <c r="G43" s="17">
        <v>0</v>
      </c>
      <c r="H43" s="16">
        <v>0</v>
      </c>
      <c r="I43" s="17">
        <v>0</v>
      </c>
      <c r="J43" s="16">
        <v>0</v>
      </c>
      <c r="K43" s="17">
        <v>0</v>
      </c>
      <c r="L43" s="16">
        <v>0</v>
      </c>
      <c r="M43" s="17">
        <v>0</v>
      </c>
      <c r="N43" s="16">
        <v>0</v>
      </c>
      <c r="O43" s="17">
        <v>0</v>
      </c>
    </row>
    <row r="44" spans="1:15" ht="12.4" customHeight="1" x14ac:dyDescent="0.15">
      <c r="A44" s="90" t="s">
        <v>37</v>
      </c>
      <c r="B44" s="16">
        <v>0</v>
      </c>
      <c r="C44" s="17">
        <v>0</v>
      </c>
      <c r="D44" s="16">
        <v>0</v>
      </c>
      <c r="E44" s="17">
        <v>0</v>
      </c>
      <c r="F44" s="16">
        <v>0</v>
      </c>
      <c r="G44" s="17">
        <v>0</v>
      </c>
      <c r="H44" s="16">
        <v>0</v>
      </c>
      <c r="I44" s="17">
        <v>0</v>
      </c>
      <c r="J44" s="16">
        <v>0</v>
      </c>
      <c r="K44" s="17">
        <v>0</v>
      </c>
      <c r="L44" s="16">
        <v>0</v>
      </c>
      <c r="M44" s="17">
        <v>0</v>
      </c>
      <c r="N44" s="16">
        <v>0</v>
      </c>
      <c r="O44" s="17">
        <v>0</v>
      </c>
    </row>
    <row r="45" spans="1:15" ht="12.4" customHeight="1" x14ac:dyDescent="0.15">
      <c r="A45" s="90" t="s">
        <v>38</v>
      </c>
      <c r="B45" s="16">
        <v>0</v>
      </c>
      <c r="C45" s="17">
        <v>0</v>
      </c>
      <c r="D45" s="16">
        <v>0</v>
      </c>
      <c r="E45" s="17">
        <v>0</v>
      </c>
      <c r="F45" s="16">
        <v>0</v>
      </c>
      <c r="G45" s="17">
        <v>0</v>
      </c>
      <c r="H45" s="16">
        <v>895813.11899999995</v>
      </c>
      <c r="I45" s="17">
        <v>0.79524260273353631</v>
      </c>
      <c r="J45" s="16">
        <v>0</v>
      </c>
      <c r="K45" s="17">
        <v>0</v>
      </c>
      <c r="L45" s="16">
        <v>895813.11899999995</v>
      </c>
      <c r="M45" s="17">
        <v>0.79524260273353631</v>
      </c>
      <c r="N45" s="16">
        <v>0</v>
      </c>
      <c r="O45" s="17">
        <v>0</v>
      </c>
    </row>
    <row r="46" spans="1:15" ht="12.4" customHeight="1" x14ac:dyDescent="0.15">
      <c r="A46" s="90" t="s">
        <v>39</v>
      </c>
      <c r="B46" s="16">
        <v>0</v>
      </c>
      <c r="C46" s="17">
        <v>0</v>
      </c>
      <c r="D46" s="16">
        <v>0</v>
      </c>
      <c r="E46" s="17">
        <v>0</v>
      </c>
      <c r="F46" s="16">
        <v>0</v>
      </c>
      <c r="G46" s="17">
        <v>0</v>
      </c>
      <c r="H46" s="16">
        <v>756635.74600000004</v>
      </c>
      <c r="I46" s="17">
        <v>0.67169029701413752</v>
      </c>
      <c r="J46" s="16">
        <v>0</v>
      </c>
      <c r="K46" s="17">
        <v>0</v>
      </c>
      <c r="L46" s="16">
        <v>756635.74600000004</v>
      </c>
      <c r="M46" s="17">
        <v>0.67169029701413752</v>
      </c>
      <c r="N46" s="16">
        <v>0</v>
      </c>
      <c r="O46" s="17">
        <v>0</v>
      </c>
    </row>
    <row r="47" spans="1:15" ht="12.4" customHeight="1" x14ac:dyDescent="0.15">
      <c r="A47" s="91" t="s">
        <v>40</v>
      </c>
      <c r="B47" s="16">
        <v>0</v>
      </c>
      <c r="C47" s="17">
        <v>0</v>
      </c>
      <c r="D47" s="16">
        <v>0</v>
      </c>
      <c r="E47" s="17">
        <v>0</v>
      </c>
      <c r="F47" s="16">
        <v>0</v>
      </c>
      <c r="G47" s="17">
        <v>0</v>
      </c>
      <c r="H47" s="16">
        <v>1678682.2609999999</v>
      </c>
      <c r="I47" s="17">
        <v>1.4902211433233739</v>
      </c>
      <c r="J47" s="16">
        <v>0</v>
      </c>
      <c r="K47" s="17">
        <v>0</v>
      </c>
      <c r="L47" s="16">
        <v>1678682.2609999999</v>
      </c>
      <c r="M47" s="17">
        <v>1.4902211433233739</v>
      </c>
      <c r="N47" s="16">
        <v>0</v>
      </c>
      <c r="O47" s="17">
        <v>0</v>
      </c>
    </row>
    <row r="48" spans="1:15" ht="12.4" customHeight="1" x14ac:dyDescent="0.15">
      <c r="A48" s="90" t="s">
        <v>41</v>
      </c>
      <c r="B48" s="16">
        <v>0</v>
      </c>
      <c r="C48" s="17">
        <v>0</v>
      </c>
      <c r="D48" s="16">
        <v>0</v>
      </c>
      <c r="E48" s="17">
        <v>0</v>
      </c>
      <c r="F48" s="16">
        <v>0</v>
      </c>
      <c r="G48" s="17">
        <v>0</v>
      </c>
      <c r="H48" s="16">
        <v>0</v>
      </c>
      <c r="I48" s="17">
        <v>0</v>
      </c>
      <c r="J48" s="16">
        <v>0</v>
      </c>
      <c r="K48" s="17">
        <v>0</v>
      </c>
      <c r="L48" s="16">
        <v>0</v>
      </c>
      <c r="M48" s="17">
        <v>0</v>
      </c>
      <c r="N48" s="16">
        <v>0</v>
      </c>
      <c r="O48" s="17">
        <v>0</v>
      </c>
    </row>
    <row r="49" spans="1:17" ht="12.4" customHeight="1" x14ac:dyDescent="0.15">
      <c r="A49" s="90" t="s">
        <v>42</v>
      </c>
      <c r="B49" s="16">
        <v>0</v>
      </c>
      <c r="C49" s="17">
        <v>0</v>
      </c>
      <c r="D49" s="16">
        <v>0</v>
      </c>
      <c r="E49" s="17">
        <v>0</v>
      </c>
      <c r="F49" s="16">
        <v>0</v>
      </c>
      <c r="G49" s="17">
        <v>0</v>
      </c>
      <c r="H49" s="16">
        <v>0</v>
      </c>
      <c r="I49" s="17">
        <v>0</v>
      </c>
      <c r="J49" s="16">
        <v>0</v>
      </c>
      <c r="K49" s="17">
        <v>0</v>
      </c>
      <c r="L49" s="16">
        <v>0</v>
      </c>
      <c r="M49" s="17">
        <v>0</v>
      </c>
      <c r="N49" s="16">
        <v>0</v>
      </c>
      <c r="O49" s="17">
        <v>0</v>
      </c>
    </row>
    <row r="50" spans="1:17" ht="12.4" customHeight="1" x14ac:dyDescent="0.15">
      <c r="A50" s="90" t="s">
        <v>43</v>
      </c>
      <c r="B50" s="16">
        <v>0</v>
      </c>
      <c r="C50" s="17">
        <v>0</v>
      </c>
      <c r="D50" s="16">
        <v>0</v>
      </c>
      <c r="E50" s="17">
        <v>0</v>
      </c>
      <c r="F50" s="16">
        <v>0</v>
      </c>
      <c r="G50" s="17">
        <v>0</v>
      </c>
      <c r="H50" s="16">
        <v>739200.51699999999</v>
      </c>
      <c r="I50" s="17">
        <v>0.65621247402278293</v>
      </c>
      <c r="J50" s="16">
        <v>0</v>
      </c>
      <c r="K50" s="17">
        <v>0</v>
      </c>
      <c r="L50" s="16">
        <v>739200.51699999999</v>
      </c>
      <c r="M50" s="17">
        <v>0.65621247402278293</v>
      </c>
      <c r="N50" s="16">
        <v>0</v>
      </c>
      <c r="O50" s="17">
        <v>0</v>
      </c>
    </row>
    <row r="51" spans="1:17" ht="12.4" customHeight="1" x14ac:dyDescent="0.15">
      <c r="A51" s="90" t="s">
        <v>44</v>
      </c>
      <c r="B51" s="16">
        <v>0</v>
      </c>
      <c r="C51" s="17">
        <v>0</v>
      </c>
      <c r="D51" s="16">
        <v>0</v>
      </c>
      <c r="E51" s="17">
        <v>0</v>
      </c>
      <c r="F51" s="16">
        <v>0</v>
      </c>
      <c r="G51" s="17">
        <v>0</v>
      </c>
      <c r="H51" s="16">
        <v>0</v>
      </c>
      <c r="I51" s="17">
        <v>0</v>
      </c>
      <c r="J51" s="16">
        <v>0</v>
      </c>
      <c r="K51" s="17">
        <v>0</v>
      </c>
      <c r="L51" s="16">
        <v>0</v>
      </c>
      <c r="M51" s="17">
        <v>0</v>
      </c>
      <c r="N51" s="16">
        <v>0</v>
      </c>
      <c r="O51" s="17">
        <v>0</v>
      </c>
    </row>
    <row r="52" spans="1:17" ht="12.4" customHeight="1" x14ac:dyDescent="0.15">
      <c r="A52" s="90" t="s">
        <v>45</v>
      </c>
      <c r="B52" s="16">
        <v>0</v>
      </c>
      <c r="C52" s="17">
        <v>0</v>
      </c>
      <c r="D52" s="16">
        <v>0</v>
      </c>
      <c r="E52" s="17">
        <v>0</v>
      </c>
      <c r="F52" s="16">
        <v>0</v>
      </c>
      <c r="G52" s="17">
        <v>0</v>
      </c>
      <c r="H52" s="16">
        <v>21000</v>
      </c>
      <c r="I52" s="17">
        <v>1.8642386791618604E-2</v>
      </c>
      <c r="J52" s="16">
        <v>0</v>
      </c>
      <c r="K52" s="17">
        <v>0</v>
      </c>
      <c r="L52" s="16">
        <v>21000</v>
      </c>
      <c r="M52" s="17">
        <v>1.8642386791618604E-2</v>
      </c>
      <c r="N52" s="16">
        <v>0</v>
      </c>
      <c r="O52" s="17">
        <v>0</v>
      </c>
    </row>
    <row r="53" spans="1:17" ht="12.4" customHeight="1" x14ac:dyDescent="0.15">
      <c r="A53" s="90" t="s">
        <v>46</v>
      </c>
      <c r="B53" s="16">
        <v>0</v>
      </c>
      <c r="C53" s="17">
        <v>0</v>
      </c>
      <c r="D53" s="16">
        <v>0</v>
      </c>
      <c r="E53" s="17">
        <v>0</v>
      </c>
      <c r="F53" s="16">
        <v>0</v>
      </c>
      <c r="G53" s="17">
        <v>0</v>
      </c>
      <c r="H53" s="16">
        <v>0</v>
      </c>
      <c r="I53" s="17">
        <v>0</v>
      </c>
      <c r="J53" s="16">
        <v>0</v>
      </c>
      <c r="K53" s="17">
        <v>0</v>
      </c>
      <c r="L53" s="16">
        <v>0</v>
      </c>
      <c r="M53" s="17">
        <v>0</v>
      </c>
      <c r="N53" s="16">
        <v>0</v>
      </c>
      <c r="O53" s="17">
        <v>0</v>
      </c>
    </row>
    <row r="54" spans="1:17" ht="12.4" customHeight="1" x14ac:dyDescent="0.15">
      <c r="A54" s="90" t="s">
        <v>47</v>
      </c>
      <c r="B54" s="16">
        <v>0</v>
      </c>
      <c r="C54" s="17">
        <v>0</v>
      </c>
      <c r="D54" s="16">
        <v>0</v>
      </c>
      <c r="E54" s="17">
        <v>0</v>
      </c>
      <c r="F54" s="16">
        <v>0</v>
      </c>
      <c r="G54" s="17">
        <v>0</v>
      </c>
      <c r="H54" s="16">
        <v>0</v>
      </c>
      <c r="I54" s="17">
        <v>0</v>
      </c>
      <c r="J54" s="16">
        <v>0</v>
      </c>
      <c r="K54" s="17">
        <v>0</v>
      </c>
      <c r="L54" s="16">
        <v>0</v>
      </c>
      <c r="M54" s="17">
        <v>0</v>
      </c>
      <c r="N54" s="16">
        <v>0</v>
      </c>
      <c r="O54" s="17">
        <v>0</v>
      </c>
    </row>
    <row r="55" spans="1:17" ht="12.4" customHeight="1" x14ac:dyDescent="0.15">
      <c r="A55" s="90" t="s">
        <v>48</v>
      </c>
      <c r="B55" s="16">
        <v>0</v>
      </c>
      <c r="C55" s="17">
        <v>0</v>
      </c>
      <c r="D55" s="16">
        <v>0</v>
      </c>
      <c r="E55" s="17">
        <v>0</v>
      </c>
      <c r="F55" s="16">
        <v>0</v>
      </c>
      <c r="G55" s="17">
        <v>0</v>
      </c>
      <c r="H55" s="16">
        <v>0</v>
      </c>
      <c r="I55" s="17">
        <v>0</v>
      </c>
      <c r="J55" s="16">
        <v>0</v>
      </c>
      <c r="K55" s="17">
        <v>0</v>
      </c>
      <c r="L55" s="16">
        <v>0</v>
      </c>
      <c r="M55" s="17">
        <v>0</v>
      </c>
      <c r="N55" s="16">
        <v>0</v>
      </c>
      <c r="O55" s="17">
        <v>0</v>
      </c>
    </row>
    <row r="56" spans="1:17" ht="12.4" customHeight="1" x14ac:dyDescent="0.15">
      <c r="A56" s="90" t="s">
        <v>49</v>
      </c>
      <c r="B56" s="16">
        <v>0</v>
      </c>
      <c r="C56" s="17">
        <v>0</v>
      </c>
      <c r="D56" s="16">
        <v>0</v>
      </c>
      <c r="E56" s="17">
        <v>0</v>
      </c>
      <c r="F56" s="16">
        <v>0</v>
      </c>
      <c r="G56" s="17">
        <v>0</v>
      </c>
      <c r="H56" s="16">
        <v>37499.328999999998</v>
      </c>
      <c r="I56" s="17">
        <v>3.3289380744960018E-2</v>
      </c>
      <c r="J56" s="16">
        <v>0</v>
      </c>
      <c r="K56" s="17">
        <v>0</v>
      </c>
      <c r="L56" s="16">
        <v>37499.328999999998</v>
      </c>
      <c r="M56" s="17">
        <v>3.3289380744960018E-2</v>
      </c>
      <c r="N56" s="16">
        <v>0</v>
      </c>
      <c r="O56" s="17">
        <v>0</v>
      </c>
    </row>
    <row r="57" spans="1:17" ht="12.4" customHeight="1" x14ac:dyDescent="0.15">
      <c r="A57" s="90" t="s">
        <v>50</v>
      </c>
      <c r="B57" s="16">
        <v>0</v>
      </c>
      <c r="C57" s="17">
        <v>0</v>
      </c>
      <c r="D57" s="16">
        <v>0</v>
      </c>
      <c r="E57" s="17">
        <v>0</v>
      </c>
      <c r="F57" s="16">
        <v>0</v>
      </c>
      <c r="G57" s="17">
        <v>0</v>
      </c>
      <c r="H57" s="16">
        <v>1128438.3940000001</v>
      </c>
      <c r="I57" s="17">
        <v>1.0017516672124245</v>
      </c>
      <c r="J57" s="16">
        <v>0</v>
      </c>
      <c r="K57" s="17">
        <v>0</v>
      </c>
      <c r="L57" s="16">
        <v>1128438.3940000001</v>
      </c>
      <c r="M57" s="17">
        <v>1.0017516672124245</v>
      </c>
      <c r="N57" s="16">
        <v>0</v>
      </c>
      <c r="O57" s="17">
        <v>0</v>
      </c>
    </row>
    <row r="58" spans="1:17" ht="12.4" customHeight="1" x14ac:dyDescent="0.15">
      <c r="A58" s="90" t="s">
        <v>51</v>
      </c>
      <c r="B58" s="16">
        <v>0</v>
      </c>
      <c r="C58" s="17">
        <v>0</v>
      </c>
      <c r="D58" s="16">
        <v>0</v>
      </c>
      <c r="E58" s="17">
        <v>0</v>
      </c>
      <c r="F58" s="16">
        <v>0</v>
      </c>
      <c r="G58" s="17">
        <v>0</v>
      </c>
      <c r="H58" s="16">
        <v>1038821.704</v>
      </c>
      <c r="I58" s="17">
        <v>0.92219600064268237</v>
      </c>
      <c r="J58" s="16">
        <v>0</v>
      </c>
      <c r="K58" s="17">
        <v>0</v>
      </c>
      <c r="L58" s="16">
        <v>1038821.704</v>
      </c>
      <c r="M58" s="17">
        <v>0.92219600064268237</v>
      </c>
      <c r="N58" s="16">
        <v>0</v>
      </c>
      <c r="O58" s="17">
        <v>0</v>
      </c>
    </row>
    <row r="59" spans="1:17" ht="6" customHeight="1" x14ac:dyDescent="0.15">
      <c r="A59" s="90"/>
      <c r="B59" s="16"/>
      <c r="C59" s="17"/>
      <c r="D59" s="16"/>
      <c r="E59" s="17"/>
      <c r="F59" s="16"/>
      <c r="G59" s="17"/>
      <c r="H59" s="16"/>
      <c r="I59" s="17"/>
      <c r="J59" s="16"/>
      <c r="K59" s="17"/>
      <c r="L59" s="16"/>
      <c r="M59" s="17"/>
      <c r="N59" s="16"/>
      <c r="O59" s="17"/>
    </row>
    <row r="60" spans="1:17" ht="12.4" customHeight="1" x14ac:dyDescent="0.15">
      <c r="A60" s="91" t="s">
        <v>52</v>
      </c>
      <c r="B60" s="16">
        <v>0</v>
      </c>
      <c r="C60" s="17">
        <v>0</v>
      </c>
      <c r="D60" s="16">
        <v>0</v>
      </c>
      <c r="E60" s="17">
        <v>0</v>
      </c>
      <c r="F60" s="16">
        <v>0</v>
      </c>
      <c r="G60" s="17">
        <v>0</v>
      </c>
      <c r="H60" s="16">
        <v>112646520.184</v>
      </c>
      <c r="I60" s="17">
        <v>100</v>
      </c>
      <c r="J60" s="16">
        <v>0</v>
      </c>
      <c r="K60" s="17">
        <v>0</v>
      </c>
      <c r="L60" s="16">
        <v>112646520.184</v>
      </c>
      <c r="M60" s="17">
        <v>100</v>
      </c>
      <c r="N60" s="16">
        <v>0</v>
      </c>
      <c r="O60" s="17">
        <v>0</v>
      </c>
    </row>
    <row r="61" spans="1:17" ht="6" customHeight="1" x14ac:dyDescent="0.15">
      <c r="A61" s="92"/>
      <c r="B61" s="93"/>
      <c r="C61" s="94"/>
      <c r="D61" s="95"/>
      <c r="E61" s="94"/>
      <c r="F61" s="95"/>
      <c r="G61" s="94"/>
      <c r="H61" s="96"/>
      <c r="I61" s="97"/>
      <c r="J61" s="96"/>
      <c r="K61" s="97"/>
      <c r="L61" s="96"/>
      <c r="M61" s="97"/>
      <c r="N61" s="96"/>
      <c r="O61" s="97"/>
    </row>
    <row r="62" spans="1:17" x14ac:dyDescent="0.15">
      <c r="H62" s="100"/>
      <c r="I62" s="80"/>
      <c r="J62" s="100"/>
      <c r="K62" s="80"/>
      <c r="L62" s="100"/>
      <c r="M62" s="80"/>
      <c r="N62" s="100"/>
      <c r="O62" s="80"/>
    </row>
    <row r="63" spans="1:17" s="1" customFormat="1" x14ac:dyDescent="0.15">
      <c r="B63" s="2">
        <f>SUM(B7,B21,B9,B23)-B59</f>
        <v>0</v>
      </c>
      <c r="C63" s="2">
        <f t="shared" ref="C63:Q63" si="0">SUM(C7,C21,C9,C23)-C59</f>
        <v>0</v>
      </c>
      <c r="D63" s="2">
        <f t="shared" si="0"/>
        <v>0</v>
      </c>
      <c r="E63" s="2">
        <f t="shared" si="0"/>
        <v>0</v>
      </c>
      <c r="F63" s="2">
        <f t="shared" si="0"/>
        <v>0</v>
      </c>
      <c r="G63" s="2">
        <f t="shared" si="0"/>
        <v>0</v>
      </c>
      <c r="H63" s="2">
        <f t="shared" si="0"/>
        <v>0</v>
      </c>
      <c r="I63" s="2">
        <f t="shared" si="0"/>
        <v>0</v>
      </c>
      <c r="J63" s="2">
        <f t="shared" si="0"/>
        <v>0</v>
      </c>
      <c r="K63" s="2">
        <f t="shared" si="0"/>
        <v>0</v>
      </c>
      <c r="L63" s="2">
        <f t="shared" si="0"/>
        <v>0</v>
      </c>
      <c r="M63" s="2">
        <f t="shared" si="0"/>
        <v>0</v>
      </c>
      <c r="N63" s="2">
        <f t="shared" si="0"/>
        <v>0</v>
      </c>
      <c r="O63" s="2">
        <f t="shared" si="0"/>
        <v>0</v>
      </c>
      <c r="P63" s="2">
        <f t="shared" si="0"/>
        <v>0</v>
      </c>
      <c r="Q63" s="2">
        <f t="shared" si="0"/>
        <v>0</v>
      </c>
    </row>
  </sheetData>
  <mergeCells count="15">
    <mergeCell ref="A2:G2"/>
    <mergeCell ref="H2:O2"/>
    <mergeCell ref="N3:O3"/>
    <mergeCell ref="A4:A7"/>
    <mergeCell ref="B4:G4"/>
    <mergeCell ref="H4:O4"/>
    <mergeCell ref="B5:G5"/>
    <mergeCell ref="H5:O5"/>
    <mergeCell ref="B6:C6"/>
    <mergeCell ref="D6:E6"/>
    <mergeCell ref="F6:G6"/>
    <mergeCell ref="H6:I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G63"/>
  <sheetViews>
    <sheetView view="pageBreakPreview" zoomScale="130" zoomScaleNormal="100" zoomScaleSheetLayoutView="130" workbookViewId="0">
      <selection activeCell="J7" sqref="J7:O59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82" t="s">
        <v>79</v>
      </c>
      <c r="B2" s="282"/>
      <c r="C2" s="282"/>
      <c r="D2" s="282"/>
      <c r="E2" s="282"/>
      <c r="F2" s="282"/>
      <c r="G2" s="282"/>
      <c r="H2" s="293" t="s">
        <v>72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94" t="s">
        <v>60</v>
      </c>
      <c r="O3" s="295"/>
    </row>
    <row r="4" spans="1:15" x14ac:dyDescent="0.15">
      <c r="A4" s="283" t="s">
        <v>0</v>
      </c>
      <c r="B4" s="286" t="s">
        <v>87</v>
      </c>
      <c r="C4" s="288"/>
      <c r="D4" s="286" t="s">
        <v>97</v>
      </c>
      <c r="E4" s="287"/>
      <c r="F4" s="287"/>
      <c r="G4" s="287"/>
      <c r="H4" s="287" t="s">
        <v>98</v>
      </c>
      <c r="I4" s="303"/>
      <c r="J4" s="286" t="s">
        <v>88</v>
      </c>
      <c r="K4" s="299"/>
      <c r="L4" s="299"/>
      <c r="M4" s="299"/>
      <c r="N4" s="299"/>
      <c r="O4" s="299"/>
    </row>
    <row r="5" spans="1:15" x14ac:dyDescent="0.15">
      <c r="A5" s="284"/>
      <c r="B5" s="287" t="s">
        <v>56</v>
      </c>
      <c r="C5" s="298"/>
      <c r="D5" s="286" t="s">
        <v>75</v>
      </c>
      <c r="E5" s="298"/>
      <c r="F5" s="286" t="s">
        <v>76</v>
      </c>
      <c r="G5" s="300"/>
      <c r="H5" s="287" t="s">
        <v>77</v>
      </c>
      <c r="I5" s="288"/>
      <c r="J5" s="289" t="s">
        <v>57</v>
      </c>
      <c r="K5" s="301"/>
      <c r="L5" s="289" t="s">
        <v>81</v>
      </c>
      <c r="M5" s="301"/>
      <c r="N5" s="286" t="s">
        <v>85</v>
      </c>
      <c r="O5" s="287"/>
    </row>
    <row r="6" spans="1:15" x14ac:dyDescent="0.15">
      <c r="A6" s="285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12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1356731.2755883327</v>
      </c>
      <c r="C7" s="23">
        <v>26.472068897412381</v>
      </c>
      <c r="D7" s="115">
        <v>339707.91870611598</v>
      </c>
      <c r="E7" s="23">
        <v>30.506099588075685</v>
      </c>
      <c r="F7" s="115">
        <v>638311.2542860636</v>
      </c>
      <c r="G7" s="23">
        <v>21.078253179554299</v>
      </c>
      <c r="H7" s="115">
        <v>8299567.2534478065</v>
      </c>
      <c r="I7" s="23">
        <v>24.220539314656016</v>
      </c>
      <c r="J7" s="115">
        <v>257957.12898411884</v>
      </c>
      <c r="K7" s="23">
        <v>34.006262403830341</v>
      </c>
      <c r="L7" s="115">
        <v>199089.24983885817</v>
      </c>
      <c r="M7" s="23">
        <v>33.236192863884355</v>
      </c>
      <c r="N7" s="115">
        <v>280643.6147015614</v>
      </c>
      <c r="O7" s="23">
        <v>34.22304218252934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287192.54023868241</v>
      </c>
      <c r="C9" s="23">
        <v>5.6036009848188222</v>
      </c>
      <c r="D9" s="115">
        <v>170887.33199960284</v>
      </c>
      <c r="E9" s="23">
        <v>15.345847656940659</v>
      </c>
      <c r="F9" s="115">
        <v>283848.27151236078</v>
      </c>
      <c r="G9" s="23">
        <v>9.3732104695667431</v>
      </c>
      <c r="H9" s="115">
        <v>1427747.0058063541</v>
      </c>
      <c r="I9" s="23">
        <v>4.1665789829162057</v>
      </c>
      <c r="J9" s="115">
        <v>106883.0364585041</v>
      </c>
      <c r="K9" s="23">
        <v>14.090297091769171</v>
      </c>
      <c r="L9" s="115">
        <v>76770.186929097603</v>
      </c>
      <c r="M9" s="23">
        <v>12.816105043527726</v>
      </c>
      <c r="N9" s="115">
        <v>118487.91743399574</v>
      </c>
      <c r="O9" s="23">
        <v>14.44899076280722</v>
      </c>
    </row>
    <row r="10" spans="1:15" ht="12.4" customHeight="1" x14ac:dyDescent="0.15">
      <c r="A10" s="114" t="s">
        <v>10</v>
      </c>
      <c r="B10" s="115">
        <v>218647.11706091274</v>
      </c>
      <c r="C10" s="23">
        <v>4.2661665218465217</v>
      </c>
      <c r="D10" s="115">
        <v>132025.07776131851</v>
      </c>
      <c r="E10" s="23">
        <v>11.855979647605748</v>
      </c>
      <c r="F10" s="115">
        <v>194406.28232817171</v>
      </c>
      <c r="G10" s="23">
        <v>6.4196656585545382</v>
      </c>
      <c r="H10" s="115">
        <v>1032293.7884175491</v>
      </c>
      <c r="I10" s="23">
        <v>3.0125320421080777</v>
      </c>
      <c r="J10" s="115">
        <v>82752.952368340164</v>
      </c>
      <c r="K10" s="23">
        <v>10.909249238475981</v>
      </c>
      <c r="L10" s="115">
        <v>57757.311477900548</v>
      </c>
      <c r="M10" s="23">
        <v>9.6420733170308566</v>
      </c>
      <c r="N10" s="115">
        <v>92385.765003903478</v>
      </c>
      <c r="O10" s="23">
        <v>11.265967822414314</v>
      </c>
    </row>
    <row r="11" spans="1:15" ht="12.4" customHeight="1" x14ac:dyDescent="0.15">
      <c r="A11" s="116" t="s">
        <v>11</v>
      </c>
      <c r="B11" s="115">
        <v>207570.91891369157</v>
      </c>
      <c r="C11" s="23">
        <v>4.0500515949259475</v>
      </c>
      <c r="D11" s="115">
        <v>129822.50093149325</v>
      </c>
      <c r="E11" s="23">
        <v>11.658186118455886</v>
      </c>
      <c r="F11" s="115">
        <v>188800.46717196415</v>
      </c>
      <c r="G11" s="23">
        <v>6.2345509667064594</v>
      </c>
      <c r="H11" s="115">
        <v>927333.00977760972</v>
      </c>
      <c r="I11" s="23">
        <v>2.7062261121826978</v>
      </c>
      <c r="J11" s="115">
        <v>80917.033760245904</v>
      </c>
      <c r="K11" s="23">
        <v>10.667221696206457</v>
      </c>
      <c r="L11" s="115">
        <v>56178.237830570899</v>
      </c>
      <c r="M11" s="23">
        <v>9.3784609103770347</v>
      </c>
      <c r="N11" s="115">
        <v>90450.863561391059</v>
      </c>
      <c r="O11" s="23">
        <v>11.030016565313538</v>
      </c>
    </row>
    <row r="12" spans="1:15" ht="12.4" customHeight="1" x14ac:dyDescent="0.15">
      <c r="A12" s="116" t="s">
        <v>12</v>
      </c>
      <c r="B12" s="115">
        <v>1614.5977892896576</v>
      </c>
      <c r="C12" s="23">
        <v>3.1503470649448258E-2</v>
      </c>
      <c r="D12" s="115">
        <v>1222.3136217235901</v>
      </c>
      <c r="E12" s="23">
        <v>0.10976494517462067</v>
      </c>
      <c r="F12" s="115">
        <v>1353.9910603096982</v>
      </c>
      <c r="G12" s="23">
        <v>4.4711363273677605E-2</v>
      </c>
      <c r="H12" s="115">
        <v>13901.290715582451</v>
      </c>
      <c r="I12" s="23">
        <v>4.0567989633598887E-2</v>
      </c>
      <c r="J12" s="115">
        <v>957.90383990778696</v>
      </c>
      <c r="K12" s="23">
        <v>0.12627962431519524</v>
      </c>
      <c r="L12" s="115">
        <v>560.66883793738486</v>
      </c>
      <c r="M12" s="23">
        <v>9.3598713368700293E-2</v>
      </c>
      <c r="N12" s="115">
        <v>1110.9901465578423</v>
      </c>
      <c r="O12" s="23">
        <v>0.13547952156494211</v>
      </c>
    </row>
    <row r="13" spans="1:15" ht="12.4" customHeight="1" x14ac:dyDescent="0.15">
      <c r="A13" s="116" t="s">
        <v>13</v>
      </c>
      <c r="B13" s="115">
        <v>3351.0702999631949</v>
      </c>
      <c r="C13" s="23">
        <v>6.5384918485224694E-2</v>
      </c>
      <c r="D13" s="115">
        <v>436.71910901509131</v>
      </c>
      <c r="E13" s="23">
        <v>3.9217798284989468E-2</v>
      </c>
      <c r="F13" s="115">
        <v>1681.0781051344743</v>
      </c>
      <c r="G13" s="23">
        <v>5.5512400379438977E-2</v>
      </c>
      <c r="H13" s="115">
        <v>26477.534462934949</v>
      </c>
      <c r="I13" s="23">
        <v>7.7269108717477608E-2</v>
      </c>
      <c r="J13" s="115">
        <v>265.28028457991803</v>
      </c>
      <c r="K13" s="23">
        <v>3.4971667592652071E-2</v>
      </c>
      <c r="L13" s="115">
        <v>297.38135635359112</v>
      </c>
      <c r="M13" s="23">
        <v>4.9645192404368356E-2</v>
      </c>
      <c r="N13" s="115">
        <v>252.90918310858765</v>
      </c>
      <c r="O13" s="23">
        <v>3.0840971212113159E-2</v>
      </c>
    </row>
    <row r="14" spans="1:15" ht="12.4" customHeight="1" x14ac:dyDescent="0.15">
      <c r="A14" s="116" t="s">
        <v>14</v>
      </c>
      <c r="B14" s="115">
        <v>6110.5300579683471</v>
      </c>
      <c r="C14" s="23">
        <v>0.11922653778590198</v>
      </c>
      <c r="D14" s="115">
        <v>543.54409908657658</v>
      </c>
      <c r="E14" s="23">
        <v>4.8810785690252614E-2</v>
      </c>
      <c r="F14" s="115">
        <v>2570.7459907633797</v>
      </c>
      <c r="G14" s="23">
        <v>8.4890928194962495E-2</v>
      </c>
      <c r="H14" s="115">
        <v>64581.953461422083</v>
      </c>
      <c r="I14" s="23">
        <v>0.18846883157430344</v>
      </c>
      <c r="J14" s="115">
        <v>612.73448360655732</v>
      </c>
      <c r="K14" s="23">
        <v>8.0776250361674976E-2</v>
      </c>
      <c r="L14" s="115">
        <v>721.02345303867412</v>
      </c>
      <c r="M14" s="23">
        <v>0.12036850088075393</v>
      </c>
      <c r="N14" s="115">
        <v>571.00211284599015</v>
      </c>
      <c r="O14" s="23">
        <v>6.9630764323721409E-2</v>
      </c>
    </row>
    <row r="15" spans="1:15" ht="12.4" customHeight="1" x14ac:dyDescent="0.15">
      <c r="A15" s="114" t="s">
        <v>15</v>
      </c>
      <c r="B15" s="115">
        <v>68545.423177769597</v>
      </c>
      <c r="C15" s="23">
        <v>1.3374344629722992</v>
      </c>
      <c r="D15" s="115">
        <v>38862.254238284353</v>
      </c>
      <c r="E15" s="23">
        <v>3.4898680093349115</v>
      </c>
      <c r="F15" s="115">
        <v>89441.989184189079</v>
      </c>
      <c r="G15" s="23">
        <v>2.953544811012204</v>
      </c>
      <c r="H15" s="115">
        <v>395453.21738880483</v>
      </c>
      <c r="I15" s="23">
        <v>1.1540469408081282</v>
      </c>
      <c r="J15" s="115">
        <v>24130.084090163935</v>
      </c>
      <c r="K15" s="23">
        <v>3.1810478532931925</v>
      </c>
      <c r="L15" s="115">
        <v>19012.875451197055</v>
      </c>
      <c r="M15" s="23">
        <v>3.1740317264968696</v>
      </c>
      <c r="N15" s="115">
        <v>26102.152430092265</v>
      </c>
      <c r="O15" s="23">
        <v>3.1830229403929078</v>
      </c>
    </row>
    <row r="16" spans="1:15" ht="12.4" customHeight="1" x14ac:dyDescent="0.15">
      <c r="A16" s="116" t="s">
        <v>11</v>
      </c>
      <c r="B16" s="115">
        <v>62509.398710526315</v>
      </c>
      <c r="C16" s="23">
        <v>1.2196616523661301</v>
      </c>
      <c r="D16" s="115">
        <v>37607.497692216049</v>
      </c>
      <c r="E16" s="23">
        <v>3.377189658182715</v>
      </c>
      <c r="F16" s="115">
        <v>84499.09381553925</v>
      </c>
      <c r="G16" s="23">
        <v>2.7903209929753765</v>
      </c>
      <c r="H16" s="115">
        <v>345419.64096520422</v>
      </c>
      <c r="I16" s="23">
        <v>1.0080344840360906</v>
      </c>
      <c r="J16" s="115">
        <v>23402.901419825819</v>
      </c>
      <c r="K16" s="23">
        <v>3.0851839987045548</v>
      </c>
      <c r="L16" s="115">
        <v>18186.978671270717</v>
      </c>
      <c r="M16" s="23">
        <v>3.0361555494279902</v>
      </c>
      <c r="N16" s="115">
        <v>25413.012173882187</v>
      </c>
      <c r="O16" s="23">
        <v>3.0989858384512283</v>
      </c>
    </row>
    <row r="17" spans="1:33" ht="12.4" customHeight="1" x14ac:dyDescent="0.15">
      <c r="A17" s="116" t="s">
        <v>12</v>
      </c>
      <c r="B17" s="115">
        <v>1300.2763932646301</v>
      </c>
      <c r="C17" s="23">
        <v>2.5370540863557407E-2</v>
      </c>
      <c r="D17" s="115">
        <v>601.74027482128679</v>
      </c>
      <c r="E17" s="23">
        <v>5.4036858545339871E-2</v>
      </c>
      <c r="F17" s="115">
        <v>1667.7025914153762</v>
      </c>
      <c r="G17" s="23">
        <v>5.5070715444879764E-2</v>
      </c>
      <c r="H17" s="115">
        <v>2109.2962208774584</v>
      </c>
      <c r="I17" s="23">
        <v>6.1555368471524511E-3</v>
      </c>
      <c r="J17" s="115">
        <v>249.25562730532786</v>
      </c>
      <c r="K17" s="23">
        <v>3.2859151057996763E-2</v>
      </c>
      <c r="L17" s="115">
        <v>285.7127928176796</v>
      </c>
      <c r="M17" s="23">
        <v>4.7697228722562622E-2</v>
      </c>
      <c r="N17" s="115">
        <v>235.20577572746629</v>
      </c>
      <c r="O17" s="23">
        <v>2.8682131937530341E-2</v>
      </c>
    </row>
    <row r="18" spans="1:33" ht="12.4" customHeight="1" x14ac:dyDescent="0.15">
      <c r="A18" s="116" t="s">
        <v>13</v>
      </c>
      <c r="B18" s="115">
        <v>2117.2619366948843</v>
      </c>
      <c r="C18" s="23">
        <v>4.1311278711217862E-2</v>
      </c>
      <c r="D18" s="115">
        <v>420.32332386814932</v>
      </c>
      <c r="E18" s="23">
        <v>3.7745440924518259E-2</v>
      </c>
      <c r="F18" s="115">
        <v>903.43797745177937</v>
      </c>
      <c r="G18" s="23">
        <v>2.9833242470481129E-2</v>
      </c>
      <c r="H18" s="115">
        <v>17594.562172465961</v>
      </c>
      <c r="I18" s="23">
        <v>5.1346024655121662E-2</v>
      </c>
      <c r="J18" s="115">
        <v>285.57867648565571</v>
      </c>
      <c r="K18" s="23">
        <v>3.7647586820939029E-2</v>
      </c>
      <c r="L18" s="115">
        <v>362.15959852670346</v>
      </c>
      <c r="M18" s="23">
        <v>6.0459348125943398E-2</v>
      </c>
      <c r="N18" s="115">
        <v>256.06594357700499</v>
      </c>
      <c r="O18" s="23">
        <v>3.1225921879120749E-2</v>
      </c>
    </row>
    <row r="19" spans="1:33" ht="12.4" customHeight="1" x14ac:dyDescent="0.15">
      <c r="A19" s="114" t="s">
        <v>14</v>
      </c>
      <c r="B19" s="115">
        <v>2618.486137283769</v>
      </c>
      <c r="C19" s="23">
        <v>5.1090991031393931E-2</v>
      </c>
      <c r="D19" s="115">
        <v>232.69294737887211</v>
      </c>
      <c r="E19" s="23">
        <v>2.0896051682338743E-2</v>
      </c>
      <c r="F19" s="115">
        <v>2371.7547997826678</v>
      </c>
      <c r="G19" s="23">
        <v>7.8319860121466259E-2</v>
      </c>
      <c r="H19" s="115">
        <v>30329.718030257187</v>
      </c>
      <c r="I19" s="23">
        <v>8.8510895269763273E-2</v>
      </c>
      <c r="J19" s="115">
        <v>192.34836654713115</v>
      </c>
      <c r="K19" s="23">
        <v>2.5357116709701723E-2</v>
      </c>
      <c r="L19" s="115">
        <v>178.02438858195211</v>
      </c>
      <c r="M19" s="23">
        <v>2.9719600220373139E-2</v>
      </c>
      <c r="N19" s="115">
        <v>197.86853690560679</v>
      </c>
      <c r="O19" s="23">
        <v>2.412904812502855E-2</v>
      </c>
    </row>
    <row r="20" spans="1:33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3" ht="12.4" customHeight="1" x14ac:dyDescent="0.15">
      <c r="A21" s="116" t="s">
        <v>16</v>
      </c>
      <c r="B21" s="115">
        <v>3002229.5397443874</v>
      </c>
      <c r="C21" s="23">
        <v>58.578458867985084</v>
      </c>
      <c r="D21" s="115">
        <v>459944.42282724386</v>
      </c>
      <c r="E21" s="23">
        <v>41.303453923564021</v>
      </c>
      <c r="F21" s="115">
        <v>1729550.6364210814</v>
      </c>
      <c r="G21" s="23">
        <v>57.113055670807356</v>
      </c>
      <c r="H21" s="115">
        <v>21098846.629075643</v>
      </c>
      <c r="I21" s="23">
        <v>61.572540913037841</v>
      </c>
      <c r="J21" s="115">
        <v>311933.39299999998</v>
      </c>
      <c r="K21" s="23">
        <v>41.121906018453927</v>
      </c>
      <c r="L21" s="115">
        <v>254306.61341528545</v>
      </c>
      <c r="M21" s="23">
        <v>42.454244299342442</v>
      </c>
      <c r="N21" s="115">
        <v>334141.58413875091</v>
      </c>
      <c r="O21" s="23">
        <v>40.7468437900434</v>
      </c>
    </row>
    <row r="22" spans="1:33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3" ht="12.4" customHeight="1" x14ac:dyDescent="0.15">
      <c r="A23" s="114" t="s">
        <v>17</v>
      </c>
      <c r="B23" s="115">
        <v>478989.22714887746</v>
      </c>
      <c r="C23" s="23">
        <v>9.3458712497837197</v>
      </c>
      <c r="D23" s="115">
        <v>143034.08152978553</v>
      </c>
      <c r="E23" s="23">
        <v>12.844598831419637</v>
      </c>
      <c r="F23" s="115">
        <v>376582.78430046182</v>
      </c>
      <c r="G23" s="23">
        <v>12.43548068007161</v>
      </c>
      <c r="H23" s="115">
        <v>3440488.3618199695</v>
      </c>
      <c r="I23" s="23">
        <v>10.040340789389941</v>
      </c>
      <c r="J23" s="115">
        <v>81784.16225256148</v>
      </c>
      <c r="K23" s="23">
        <v>10.781534485946558</v>
      </c>
      <c r="L23" s="115">
        <v>68847.35262799263</v>
      </c>
      <c r="M23" s="23">
        <v>11.493457793245469</v>
      </c>
      <c r="N23" s="115">
        <v>86769.746089425113</v>
      </c>
      <c r="O23" s="23">
        <v>10.581123264620047</v>
      </c>
      <c r="Q23" s="8">
        <f>B24+B25+B26+B27+B33+B34+B35+B36+B37+B38+B39+B40+B41+B42+B43+B44+B45+B46+B47+B48+B49+B50+B51+B52+B53+B54+B55+B56+B57</f>
        <v>478989.22714887751</v>
      </c>
      <c r="R23" s="8">
        <f t="shared" ref="R23:AG23" si="0">C24+C25+C26+C27+C33+C34+C35+C36+C37+C38+C39+C40+C41+C42+C43+C44+C45+C46+C47+C48+C49+C50+C51+C52+C53+C54+C55+C56+C57</f>
        <v>9.3458712497837197</v>
      </c>
      <c r="S23" s="8">
        <f t="shared" si="0"/>
        <v>143034.08152978556</v>
      </c>
      <c r="T23" s="8">
        <f t="shared" si="0"/>
        <v>12.844598831419638</v>
      </c>
      <c r="U23" s="8">
        <f t="shared" si="0"/>
        <v>376582.78430046182</v>
      </c>
      <c r="V23" s="8">
        <f t="shared" si="0"/>
        <v>12.43548068007161</v>
      </c>
      <c r="W23" s="8">
        <f t="shared" si="0"/>
        <v>3440488.3618199704</v>
      </c>
      <c r="X23" s="8">
        <f t="shared" si="0"/>
        <v>10.040340789389941</v>
      </c>
      <c r="Y23" s="8">
        <f t="shared" si="0"/>
        <v>81784.162252561495</v>
      </c>
      <c r="Z23" s="8">
        <f t="shared" si="0"/>
        <v>10.78153448594656</v>
      </c>
      <c r="AA23" s="8">
        <f t="shared" si="0"/>
        <v>68847.352627992615</v>
      </c>
      <c r="AB23" s="8">
        <f t="shared" si="0"/>
        <v>11.493457793245469</v>
      </c>
      <c r="AC23" s="8">
        <f t="shared" si="0"/>
        <v>86769.746089425113</v>
      </c>
      <c r="AD23" s="8">
        <f t="shared" si="0"/>
        <v>10.581123264620048</v>
      </c>
      <c r="AE23" s="8">
        <f t="shared" si="0"/>
        <v>0</v>
      </c>
      <c r="AF23" s="8">
        <f t="shared" si="0"/>
        <v>0</v>
      </c>
      <c r="AG23" s="8">
        <f t="shared" si="0"/>
        <v>0</v>
      </c>
    </row>
    <row r="24" spans="1:33" ht="12.4" customHeight="1" x14ac:dyDescent="0.15">
      <c r="A24" s="114" t="s">
        <v>18</v>
      </c>
      <c r="B24" s="115">
        <v>4609.875777511962</v>
      </c>
      <c r="C24" s="23">
        <v>8.9946293261272958E-2</v>
      </c>
      <c r="D24" s="115">
        <v>1182.2766598490866</v>
      </c>
      <c r="E24" s="23">
        <v>0.1061695872836431</v>
      </c>
      <c r="F24" s="115">
        <v>3238.941608530291</v>
      </c>
      <c r="G24" s="23">
        <v>0.10695601996670748</v>
      </c>
      <c r="H24" s="115">
        <v>26216.080907715583</v>
      </c>
      <c r="I24" s="23">
        <v>7.6506111573196783E-2</v>
      </c>
      <c r="J24" s="115">
        <v>645.6838278688524</v>
      </c>
      <c r="K24" s="23">
        <v>8.5119933559849856E-2</v>
      </c>
      <c r="L24" s="115">
        <v>337.55807274401474</v>
      </c>
      <c r="M24" s="23">
        <v>5.6352340558628346E-2</v>
      </c>
      <c r="N24" s="115">
        <v>764.42923953158265</v>
      </c>
      <c r="O24" s="23">
        <v>9.321820536650402E-2</v>
      </c>
    </row>
    <row r="25" spans="1:33" ht="12.4" customHeight="1" x14ac:dyDescent="0.15">
      <c r="A25" s="114" t="s">
        <v>19</v>
      </c>
      <c r="B25" s="115">
        <v>8346.5343030916447</v>
      </c>
      <c r="C25" s="23">
        <v>0.16285467513103882</v>
      </c>
      <c r="D25" s="115">
        <v>948.38129904686264</v>
      </c>
      <c r="E25" s="23">
        <v>8.5165557713186471E-2</v>
      </c>
      <c r="F25" s="115">
        <v>3623.6343993480032</v>
      </c>
      <c r="G25" s="23">
        <v>0.11965930850620597</v>
      </c>
      <c r="H25" s="115">
        <v>72995.558785173984</v>
      </c>
      <c r="I25" s="23">
        <v>0.21302216698311968</v>
      </c>
      <c r="J25" s="115">
        <v>537.90494211065572</v>
      </c>
      <c r="K25" s="23">
        <v>7.0911537439456787E-2</v>
      </c>
      <c r="L25" s="115">
        <v>326.72141436464091</v>
      </c>
      <c r="M25" s="23">
        <v>5.4543256099329737E-2</v>
      </c>
      <c r="N25" s="115">
        <v>619.29078708303769</v>
      </c>
      <c r="O25" s="23">
        <v>7.5519319233870591E-2</v>
      </c>
    </row>
    <row r="26" spans="1:33" ht="12.4" customHeight="1" x14ac:dyDescent="0.15">
      <c r="A26" s="114" t="s">
        <v>20</v>
      </c>
      <c r="B26" s="115">
        <v>5396.1965270518958</v>
      </c>
      <c r="C26" s="23">
        <v>0.10528871031306505</v>
      </c>
      <c r="D26" s="115">
        <v>3968.1677549642573</v>
      </c>
      <c r="E26" s="23">
        <v>0.35634530150548105</v>
      </c>
      <c r="F26" s="115">
        <v>10345.393634610162</v>
      </c>
      <c r="G26" s="23">
        <v>0.34162459898401865</v>
      </c>
      <c r="H26" s="115">
        <v>19725.627243570347</v>
      </c>
      <c r="I26" s="23">
        <v>5.7565089307598787E-2</v>
      </c>
      <c r="J26" s="115">
        <v>2437.3398007172132</v>
      </c>
      <c r="K26" s="23">
        <v>0.32131237138862678</v>
      </c>
      <c r="L26" s="115">
        <v>2032.7483397790056</v>
      </c>
      <c r="M26" s="23">
        <v>0.33934939188991436</v>
      </c>
      <c r="N26" s="115">
        <v>2593.2611373314408</v>
      </c>
      <c r="O26" s="23">
        <v>0.31623482824501309</v>
      </c>
    </row>
    <row r="27" spans="1:33" ht="12.4" customHeight="1" x14ac:dyDescent="0.15">
      <c r="A27" s="114" t="s">
        <v>21</v>
      </c>
      <c r="B27" s="115">
        <v>60557.212719175564</v>
      </c>
      <c r="C27" s="23">
        <v>1.1815712781015648</v>
      </c>
      <c r="D27" s="115">
        <v>51204.20931612391</v>
      </c>
      <c r="E27" s="23">
        <v>4.5981875096579143</v>
      </c>
      <c r="F27" s="115">
        <v>103365.54063895679</v>
      </c>
      <c r="G27" s="23">
        <v>3.413326995254593</v>
      </c>
      <c r="H27" s="115">
        <v>369370.19439636916</v>
      </c>
      <c r="I27" s="23">
        <v>1.0779291307414738</v>
      </c>
      <c r="J27" s="115">
        <v>25477.851327356559</v>
      </c>
      <c r="K27" s="23">
        <v>3.3587228278432448</v>
      </c>
      <c r="L27" s="115">
        <v>22533.062667587477</v>
      </c>
      <c r="M27" s="23">
        <v>3.7616959089458444</v>
      </c>
      <c r="N27" s="115">
        <v>26612.713103264727</v>
      </c>
      <c r="O27" s="23">
        <v>3.2452831827052178</v>
      </c>
    </row>
    <row r="28" spans="1:33" ht="12.4" customHeight="1" x14ac:dyDescent="0.15">
      <c r="A28" s="114" t="s">
        <v>22</v>
      </c>
      <c r="B28" s="115">
        <v>53297.87342933382</v>
      </c>
      <c r="C28" s="23">
        <v>1.0399295740382082</v>
      </c>
      <c r="D28" s="115">
        <v>46829.115235504367</v>
      </c>
      <c r="E28" s="23">
        <v>4.2052998306219616</v>
      </c>
      <c r="F28" s="115">
        <v>92582.429555827213</v>
      </c>
      <c r="G28" s="23">
        <v>3.0572481325566749</v>
      </c>
      <c r="H28" s="115">
        <v>350945.16049016645</v>
      </c>
      <c r="I28" s="23">
        <v>1.0241595492113444</v>
      </c>
      <c r="J28" s="115">
        <v>23245.461511014346</v>
      </c>
      <c r="K28" s="23">
        <v>3.0644288334064957</v>
      </c>
      <c r="L28" s="115">
        <v>20218.871422651937</v>
      </c>
      <c r="M28" s="23">
        <v>3.3753621083873275</v>
      </c>
      <c r="N28" s="115">
        <v>24411.847897090134</v>
      </c>
      <c r="O28" s="23">
        <v>2.9768990155861106</v>
      </c>
    </row>
    <row r="29" spans="1:33" ht="12.4" customHeight="1" x14ac:dyDescent="0.15">
      <c r="A29" s="114" t="s">
        <v>23</v>
      </c>
      <c r="B29" s="115">
        <v>50.060240338608757</v>
      </c>
      <c r="C29" s="23">
        <v>9.7675800293614882E-4</v>
      </c>
      <c r="D29" s="115">
        <v>66.04531989674345</v>
      </c>
      <c r="E29" s="23">
        <v>5.9309335907455803E-3</v>
      </c>
      <c r="F29" s="115">
        <v>12.426095626188534</v>
      </c>
      <c r="G29" s="23">
        <v>4.1033334111444754E-4</v>
      </c>
      <c r="H29" s="115">
        <v>24.09664901664145</v>
      </c>
      <c r="I29" s="23">
        <v>7.0320995906934575E-5</v>
      </c>
      <c r="J29" s="115">
        <v>10.72278432377049</v>
      </c>
      <c r="K29" s="23">
        <v>1.4135752667501077E-3</v>
      </c>
      <c r="L29" s="115">
        <v>1.5756224677716391</v>
      </c>
      <c r="M29" s="23">
        <v>2.6303626269079698E-4</v>
      </c>
      <c r="N29" s="115">
        <v>14.247914833215045</v>
      </c>
      <c r="O29" s="23">
        <v>1.7374597703522635E-3</v>
      </c>
    </row>
    <row r="30" spans="1:33" ht="12.4" customHeight="1" x14ac:dyDescent="0.15">
      <c r="A30" s="114" t="s">
        <v>24</v>
      </c>
      <c r="B30" s="115">
        <v>1515.2752160471107</v>
      </c>
      <c r="C30" s="23">
        <v>2.9565523135999191E-2</v>
      </c>
      <c r="D30" s="115">
        <v>336.62890488482924</v>
      </c>
      <c r="E30" s="23">
        <v>3.0229601169601984E-2</v>
      </c>
      <c r="F30" s="115">
        <v>1723.7610703613148</v>
      </c>
      <c r="G30" s="23">
        <v>5.692187317419916E-2</v>
      </c>
      <c r="H30" s="115">
        <v>5561.7650317700445</v>
      </c>
      <c r="I30" s="23">
        <v>1.6230840054329898E-2</v>
      </c>
      <c r="J30" s="115">
        <v>139.36749129098359</v>
      </c>
      <c r="K30" s="23">
        <v>1.8372694323545938E-2</v>
      </c>
      <c r="L30" s="115">
        <v>90.036848066298347</v>
      </c>
      <c r="M30" s="23">
        <v>1.5030857013172959E-2</v>
      </c>
      <c r="N30" s="115">
        <v>158.37851987224983</v>
      </c>
      <c r="O30" s="23">
        <v>1.9313444106535061E-2</v>
      </c>
    </row>
    <row r="31" spans="1:33" ht="12.4" customHeight="1" x14ac:dyDescent="0.15">
      <c r="A31" s="114" t="s">
        <v>25</v>
      </c>
      <c r="B31" s="115">
        <v>856.98826867868968</v>
      </c>
      <c r="C31" s="23">
        <v>1.6721257113276732E-2</v>
      </c>
      <c r="D31" s="115">
        <v>407.88938760921366</v>
      </c>
      <c r="E31" s="23">
        <v>3.6628861425189542E-2</v>
      </c>
      <c r="F31" s="115">
        <v>821.82289649551763</v>
      </c>
      <c r="G31" s="23">
        <v>2.7138157074266353E-2</v>
      </c>
      <c r="H31" s="115">
        <v>2690.6098759455367</v>
      </c>
      <c r="I31" s="23">
        <v>7.8519783370233579E-3</v>
      </c>
      <c r="J31" s="115">
        <v>210.81840881147542</v>
      </c>
      <c r="K31" s="23">
        <v>2.7792006205970686E-2</v>
      </c>
      <c r="L31" s="115">
        <v>206.82681860036834</v>
      </c>
      <c r="M31" s="23">
        <v>3.4527911667703588E-2</v>
      </c>
      <c r="N31" s="115">
        <v>212.35668665720368</v>
      </c>
      <c r="O31" s="23">
        <v>2.5895803305341386E-2</v>
      </c>
    </row>
    <row r="32" spans="1:33" ht="12.4" customHeight="1" x14ac:dyDescent="0.15">
      <c r="A32" s="114" t="s">
        <v>26</v>
      </c>
      <c r="B32" s="115">
        <v>4837.0155647773281</v>
      </c>
      <c r="C32" s="23">
        <v>9.4378165811144665E-2</v>
      </c>
      <c r="D32" s="115">
        <v>3564.5304682287533</v>
      </c>
      <c r="E32" s="23">
        <v>0.32009828285041592</v>
      </c>
      <c r="F32" s="115">
        <v>8225.1010206465635</v>
      </c>
      <c r="G32" s="23">
        <v>0.27160849910833845</v>
      </c>
      <c r="H32" s="115">
        <v>10148.5623494705</v>
      </c>
      <c r="I32" s="23">
        <v>2.9616442142869112E-2</v>
      </c>
      <c r="J32" s="115">
        <v>1871.4811319159835</v>
      </c>
      <c r="K32" s="23">
        <v>0.24671571864048189</v>
      </c>
      <c r="L32" s="115">
        <v>2015.7519558011049</v>
      </c>
      <c r="M32" s="23">
        <v>0.33651199561495049</v>
      </c>
      <c r="N32" s="115">
        <v>1815.8820848119233</v>
      </c>
      <c r="O32" s="23">
        <v>0.22143745993687849</v>
      </c>
    </row>
    <row r="33" spans="1:15" ht="12.4" customHeight="1" x14ac:dyDescent="0.15">
      <c r="A33" s="114" t="s">
        <v>27</v>
      </c>
      <c r="B33" s="115">
        <v>1.068457857931542</v>
      </c>
      <c r="C33" s="23">
        <v>2.0847378208245574E-5</v>
      </c>
      <c r="D33" s="115">
        <v>0</v>
      </c>
      <c r="E33" s="23">
        <v>0</v>
      </c>
      <c r="F33" s="115">
        <v>2.2292855202390656</v>
      </c>
      <c r="G33" s="23">
        <v>7.361525320068193E-5</v>
      </c>
      <c r="H33" s="115">
        <v>0</v>
      </c>
      <c r="I33" s="23">
        <v>0</v>
      </c>
      <c r="J33" s="115">
        <v>2.1019467213114753</v>
      </c>
      <c r="K33" s="23">
        <v>2.7709779545650586E-4</v>
      </c>
      <c r="L33" s="115">
        <v>2.2099447513812156</v>
      </c>
      <c r="M33" s="23">
        <v>3.6893076866222172E-4</v>
      </c>
      <c r="N33" s="115">
        <v>2.0603264726756567</v>
      </c>
      <c r="O33" s="23">
        <v>2.512461930022618E-4</v>
      </c>
    </row>
    <row r="34" spans="1:15" ht="12.4" customHeight="1" x14ac:dyDescent="0.15">
      <c r="A34" s="114" t="s">
        <v>28</v>
      </c>
      <c r="B34" s="115">
        <v>152.12230364372471</v>
      </c>
      <c r="C34" s="23">
        <v>2.968157493932247E-3</v>
      </c>
      <c r="D34" s="115">
        <v>116.09779289118347</v>
      </c>
      <c r="E34" s="23">
        <v>1.042569406501876E-2</v>
      </c>
      <c r="F34" s="115">
        <v>632.64626568867163</v>
      </c>
      <c r="G34" s="23">
        <v>2.0891184467991833E-2</v>
      </c>
      <c r="H34" s="115">
        <v>68.078668683812396</v>
      </c>
      <c r="I34" s="23">
        <v>1.9867325861607215E-4</v>
      </c>
      <c r="J34" s="115">
        <v>97.70100102459017</v>
      </c>
      <c r="K34" s="23">
        <v>1.2879837401832989E-2</v>
      </c>
      <c r="L34" s="115">
        <v>20.626547882136283</v>
      </c>
      <c r="M34" s="23">
        <v>3.4434200946646086E-3</v>
      </c>
      <c r="N34" s="115">
        <v>127.40393080198723</v>
      </c>
      <c r="O34" s="23">
        <v>1.5536252633764982E-2</v>
      </c>
    </row>
    <row r="35" spans="1:15" ht="12.4" customHeight="1" x14ac:dyDescent="0.15">
      <c r="A35" s="114" t="s">
        <v>29</v>
      </c>
      <c r="B35" s="115">
        <v>1239.7471258741259</v>
      </c>
      <c r="C35" s="23">
        <v>2.418951484499195E-2</v>
      </c>
      <c r="D35" s="115">
        <v>27.879322279586972</v>
      </c>
      <c r="E35" s="23">
        <v>2.5035900992490629E-3</v>
      </c>
      <c r="F35" s="115">
        <v>732.74758435207832</v>
      </c>
      <c r="G35" s="23">
        <v>2.4196720637418252E-2</v>
      </c>
      <c r="H35" s="115">
        <v>40834.990907715583</v>
      </c>
      <c r="I35" s="23">
        <v>0.11916832197282057</v>
      </c>
      <c r="J35" s="115">
        <v>19.718107069672133</v>
      </c>
      <c r="K35" s="23">
        <v>2.5994207865423034E-3</v>
      </c>
      <c r="L35" s="115">
        <v>37.019734806629835</v>
      </c>
      <c r="M35" s="23">
        <v>6.1801179460913994E-3</v>
      </c>
      <c r="N35" s="115">
        <v>13.050410929737401</v>
      </c>
      <c r="O35" s="23">
        <v>1.5914303420823924E-3</v>
      </c>
    </row>
    <row r="36" spans="1:15" ht="12.4" customHeight="1" x14ac:dyDescent="0.15">
      <c r="A36" s="114" t="s">
        <v>30</v>
      </c>
      <c r="B36" s="115">
        <v>186.35677935222674</v>
      </c>
      <c r="C36" s="23">
        <v>3.6361286802154462E-3</v>
      </c>
      <c r="D36" s="115">
        <v>95.589736100079435</v>
      </c>
      <c r="E36" s="23">
        <v>8.5840507344475889E-3</v>
      </c>
      <c r="F36" s="115">
        <v>153.3990127682695</v>
      </c>
      <c r="G36" s="23">
        <v>5.0655275258145518E-3</v>
      </c>
      <c r="H36" s="115">
        <v>1186.0506187594553</v>
      </c>
      <c r="I36" s="23">
        <v>3.4612389735021185E-3</v>
      </c>
      <c r="J36" s="115">
        <v>28.556886014344261</v>
      </c>
      <c r="K36" s="23">
        <v>3.7646292741141895E-3</v>
      </c>
      <c r="L36" s="115">
        <v>36.353195211786371</v>
      </c>
      <c r="M36" s="23">
        <v>6.0688450443974942E-3</v>
      </c>
      <c r="N36" s="115">
        <v>25.552346699787083</v>
      </c>
      <c r="O36" s="23">
        <v>3.1159769656592951E-3</v>
      </c>
    </row>
    <row r="37" spans="1:15" ht="12.4" customHeight="1" x14ac:dyDescent="0.15">
      <c r="A37" s="114" t="s">
        <v>31</v>
      </c>
      <c r="B37" s="115">
        <v>1778.209601582628</v>
      </c>
      <c r="C37" s="23">
        <v>3.4695807441103517E-2</v>
      </c>
      <c r="D37" s="115">
        <v>766.01972736298649</v>
      </c>
      <c r="E37" s="23">
        <v>6.8789312237322126E-2</v>
      </c>
      <c r="F37" s="115">
        <v>2511.2100907362133</v>
      </c>
      <c r="G37" s="23">
        <v>8.2924939399341396E-2</v>
      </c>
      <c r="H37" s="115">
        <v>6860.0870680786684</v>
      </c>
      <c r="I37" s="23">
        <v>2.0019719517946986E-2</v>
      </c>
      <c r="J37" s="115">
        <v>557.35341931352457</v>
      </c>
      <c r="K37" s="23">
        <v>7.3475413156791139E-2</v>
      </c>
      <c r="L37" s="115">
        <v>293.36773664825051</v>
      </c>
      <c r="M37" s="23">
        <v>4.8975154023506717E-2</v>
      </c>
      <c r="N37" s="115">
        <v>659.08814300922643</v>
      </c>
      <c r="O37" s="23">
        <v>8.037240164610876E-2</v>
      </c>
    </row>
    <row r="38" spans="1:15" ht="12.4" customHeight="1" x14ac:dyDescent="0.15">
      <c r="A38" s="114" t="s">
        <v>32</v>
      </c>
      <c r="B38" s="115">
        <v>22177.527697828486</v>
      </c>
      <c r="C38" s="23">
        <v>0.43272020904552644</v>
      </c>
      <c r="D38" s="115">
        <v>4142.5641552819698</v>
      </c>
      <c r="E38" s="23">
        <v>0.37200626689056104</v>
      </c>
      <c r="F38" s="115">
        <v>16634.435002444989</v>
      </c>
      <c r="G38" s="23">
        <v>0.54930072143650532</v>
      </c>
      <c r="H38" s="115">
        <v>163613.85251588502</v>
      </c>
      <c r="I38" s="23">
        <v>0.47747257492697481</v>
      </c>
      <c r="J38" s="115">
        <v>2163.7758563012294</v>
      </c>
      <c r="K38" s="23">
        <v>0.2852486761743358</v>
      </c>
      <c r="L38" s="115">
        <v>1536.1115534069982</v>
      </c>
      <c r="M38" s="23">
        <v>0.25644026430758687</v>
      </c>
      <c r="N38" s="115">
        <v>2405.6649382540809</v>
      </c>
      <c r="O38" s="23">
        <v>0.29335843876744083</v>
      </c>
    </row>
    <row r="39" spans="1:15" ht="12.4" customHeight="1" x14ac:dyDescent="0.15">
      <c r="A39" s="114" t="s">
        <v>33</v>
      </c>
      <c r="B39" s="115">
        <v>40759.685965771074</v>
      </c>
      <c r="C39" s="23">
        <v>0.79528881992853728</v>
      </c>
      <c r="D39" s="115">
        <v>10302.429182883241</v>
      </c>
      <c r="E39" s="23">
        <v>0.92516810279016626</v>
      </c>
      <c r="F39" s="115">
        <v>28224.936369193154</v>
      </c>
      <c r="G39" s="23">
        <v>0.93204114884686062</v>
      </c>
      <c r="H39" s="115">
        <v>274118.0526580938</v>
      </c>
      <c r="I39" s="23">
        <v>0.79995581317859865</v>
      </c>
      <c r="J39" s="115">
        <v>6593.8086918545087</v>
      </c>
      <c r="K39" s="23">
        <v>0.86925602521210599</v>
      </c>
      <c r="L39" s="115">
        <v>5029.4717882136283</v>
      </c>
      <c r="M39" s="23">
        <v>0.83962591898775218</v>
      </c>
      <c r="N39" s="115">
        <v>7196.6723814762245</v>
      </c>
      <c r="O39" s="23">
        <v>0.87759710031889926</v>
      </c>
    </row>
    <row r="40" spans="1:15" ht="12.4" customHeight="1" x14ac:dyDescent="0.15">
      <c r="A40" s="114" t="s">
        <v>34</v>
      </c>
      <c r="B40" s="115">
        <v>32205.602706845788</v>
      </c>
      <c r="C40" s="23">
        <v>0.62838452173855375</v>
      </c>
      <c r="D40" s="115">
        <v>8491.0969622716439</v>
      </c>
      <c r="E40" s="23">
        <v>0.76250871787052699</v>
      </c>
      <c r="F40" s="115">
        <v>25604.77799945667</v>
      </c>
      <c r="G40" s="23">
        <v>0.84551852980013009</v>
      </c>
      <c r="H40" s="115">
        <v>275716.63513161876</v>
      </c>
      <c r="I40" s="23">
        <v>0.80462093949969049</v>
      </c>
      <c r="J40" s="115">
        <v>4834.0554564549175</v>
      </c>
      <c r="K40" s="23">
        <v>0.63726929732185977</v>
      </c>
      <c r="L40" s="115">
        <v>3905.03279373849</v>
      </c>
      <c r="M40" s="23">
        <v>0.65191075448591873</v>
      </c>
      <c r="N40" s="115">
        <v>5192.0819332860183</v>
      </c>
      <c r="O40" s="23">
        <v>0.63314762820081116</v>
      </c>
    </row>
    <row r="41" spans="1:15" ht="12.4" customHeight="1" x14ac:dyDescent="0.15">
      <c r="A41" s="114" t="s">
        <v>35</v>
      </c>
      <c r="B41" s="115">
        <v>59.322933566433569</v>
      </c>
      <c r="C41" s="23">
        <v>1.1574884524470468E-3</v>
      </c>
      <c r="D41" s="115">
        <v>11.65204646544877</v>
      </c>
      <c r="E41" s="23">
        <v>1.0463650398075514E-3</v>
      </c>
      <c r="F41" s="115">
        <v>66.959438196142344</v>
      </c>
      <c r="G41" s="23">
        <v>2.2111281629173399E-3</v>
      </c>
      <c r="H41" s="115">
        <v>183.98942813918305</v>
      </c>
      <c r="I41" s="23">
        <v>5.369344017153322E-4</v>
      </c>
      <c r="J41" s="115">
        <v>7.7692430840163933</v>
      </c>
      <c r="K41" s="23">
        <v>1.0242125117250441E-3</v>
      </c>
      <c r="L41" s="115">
        <v>6.4796813996316756</v>
      </c>
      <c r="M41" s="23">
        <v>1.0817256123522177E-3</v>
      </c>
      <c r="N41" s="115">
        <v>8.266213981547196</v>
      </c>
      <c r="O41" s="23">
        <v>1.0080221852941005E-3</v>
      </c>
    </row>
    <row r="42" spans="1:15" ht="12.4" customHeight="1" x14ac:dyDescent="0.15">
      <c r="A42" s="114" t="s">
        <v>36</v>
      </c>
      <c r="B42" s="115">
        <v>5695.1949895104899</v>
      </c>
      <c r="C42" s="23">
        <v>0.11112266434717691</v>
      </c>
      <c r="D42" s="115">
        <v>2743.6588627879269</v>
      </c>
      <c r="E42" s="23">
        <v>0.24638321892143786</v>
      </c>
      <c r="F42" s="115">
        <v>6345.382388481391</v>
      </c>
      <c r="G42" s="23">
        <v>0.20953661024681686</v>
      </c>
      <c r="H42" s="115">
        <v>18112.048098335854</v>
      </c>
      <c r="I42" s="23">
        <v>5.2856198358106725E-2</v>
      </c>
      <c r="J42" s="115">
        <v>2040.1044884733606</v>
      </c>
      <c r="K42" s="23">
        <v>0.2689451880607972</v>
      </c>
      <c r="L42" s="115">
        <v>1842.4913959484347</v>
      </c>
      <c r="M42" s="23">
        <v>0.30758767454975561</v>
      </c>
      <c r="N42" s="115">
        <v>2116.2605631653655</v>
      </c>
      <c r="O42" s="23">
        <v>0.25806706701468612</v>
      </c>
    </row>
    <row r="43" spans="1:15" ht="12.4" customHeight="1" x14ac:dyDescent="0.15">
      <c r="A43" s="114" t="s">
        <v>37</v>
      </c>
      <c r="B43" s="115">
        <v>14988.08286492455</v>
      </c>
      <c r="C43" s="23">
        <v>0.29244226132279239</v>
      </c>
      <c r="D43" s="115">
        <v>4845.3482456314532</v>
      </c>
      <c r="E43" s="23">
        <v>0.4351169577769391</v>
      </c>
      <c r="F43" s="115">
        <v>10917.484323281717</v>
      </c>
      <c r="G43" s="23">
        <v>0.36051612298036734</v>
      </c>
      <c r="H43" s="115">
        <v>117497.4697065053</v>
      </c>
      <c r="I43" s="23">
        <v>0.34289162283934649</v>
      </c>
      <c r="J43" s="115">
        <v>2836.3327840676229</v>
      </c>
      <c r="K43" s="23">
        <v>0.37391126695912474</v>
      </c>
      <c r="L43" s="115">
        <v>2603.2233139963168</v>
      </c>
      <c r="M43" s="23">
        <v>0.434585153150015</v>
      </c>
      <c r="N43" s="115">
        <v>2926.1684421575587</v>
      </c>
      <c r="O43" s="23">
        <v>0.35683115803520593</v>
      </c>
    </row>
    <row r="44" spans="1:15" ht="12.4" customHeight="1" x14ac:dyDescent="0.15">
      <c r="A44" s="114" t="s">
        <v>38</v>
      </c>
      <c r="B44" s="115">
        <v>16906.537456385722</v>
      </c>
      <c r="C44" s="23">
        <v>0.32987448024152749</v>
      </c>
      <c r="D44" s="115">
        <v>8685.9976189436056</v>
      </c>
      <c r="E44" s="23">
        <v>0.78001098530327373</v>
      </c>
      <c r="F44" s="115">
        <v>16159.874968215157</v>
      </c>
      <c r="G44" s="23">
        <v>0.53362984538155889</v>
      </c>
      <c r="H44" s="115">
        <v>91192.830481089259</v>
      </c>
      <c r="I44" s="23">
        <v>0.26612707246446243</v>
      </c>
      <c r="J44" s="115">
        <v>5143.985131659837</v>
      </c>
      <c r="K44" s="23">
        <v>0.67812705497817671</v>
      </c>
      <c r="L44" s="115">
        <v>4024.8422071823202</v>
      </c>
      <c r="M44" s="23">
        <v>0.6719118784810667</v>
      </c>
      <c r="N44" s="115">
        <v>5575.2800982966646</v>
      </c>
      <c r="O44" s="23">
        <v>0.67987666915680423</v>
      </c>
    </row>
    <row r="45" spans="1:15" ht="12.4" customHeight="1" x14ac:dyDescent="0.15">
      <c r="A45" s="114" t="s">
        <v>39</v>
      </c>
      <c r="B45" s="115">
        <v>4194.4894466323158</v>
      </c>
      <c r="C45" s="23">
        <v>8.1841419607998497E-2</v>
      </c>
      <c r="D45" s="115">
        <v>2116.6810057585385</v>
      </c>
      <c r="E45" s="23">
        <v>0.1900800010897587</v>
      </c>
      <c r="F45" s="115">
        <v>4859.8213632165171</v>
      </c>
      <c r="G45" s="23">
        <v>0.160480556176089</v>
      </c>
      <c r="H45" s="115">
        <v>28716.537751891072</v>
      </c>
      <c r="I45" s="23">
        <v>8.3803168329233582E-2</v>
      </c>
      <c r="J45" s="115">
        <v>1265.6711682889345</v>
      </c>
      <c r="K45" s="23">
        <v>0.1668523216834446</v>
      </c>
      <c r="L45" s="115">
        <v>1172.8366639042356</v>
      </c>
      <c r="M45" s="23">
        <v>0.19579472819806501</v>
      </c>
      <c r="N45" s="115">
        <v>1301.4477019162528</v>
      </c>
      <c r="O45" s="23">
        <v>0.15870483869158911</v>
      </c>
    </row>
    <row r="46" spans="1:15" ht="12.4" customHeight="1" x14ac:dyDescent="0.15">
      <c r="A46" s="116" t="s">
        <v>40</v>
      </c>
      <c r="B46" s="115">
        <v>46135.470400809718</v>
      </c>
      <c r="C46" s="23">
        <v>0.90017925659977105</v>
      </c>
      <c r="D46" s="115">
        <v>3442.4991926131847</v>
      </c>
      <c r="E46" s="23">
        <v>0.30913975629923185</v>
      </c>
      <c r="F46" s="115">
        <v>11612.208674816626</v>
      </c>
      <c r="G46" s="23">
        <v>0.38345724406091763</v>
      </c>
      <c r="H46" s="115">
        <v>363468.25674130104</v>
      </c>
      <c r="I46" s="23">
        <v>1.0607055685192575</v>
      </c>
      <c r="J46" s="115">
        <v>2135.2937072233603</v>
      </c>
      <c r="K46" s="23">
        <v>0.28149389940510505</v>
      </c>
      <c r="L46" s="115">
        <v>1642.6542228360959</v>
      </c>
      <c r="M46" s="23">
        <v>0.27422662249741725</v>
      </c>
      <c r="N46" s="115">
        <v>2325.1469648687012</v>
      </c>
      <c r="O46" s="23">
        <v>0.28353968695814019</v>
      </c>
    </row>
    <row r="47" spans="1:15" ht="12.4" customHeight="1" x14ac:dyDescent="0.15">
      <c r="A47" s="114" t="s">
        <v>41</v>
      </c>
      <c r="B47" s="115">
        <v>4388.6775064409276</v>
      </c>
      <c r="C47" s="23">
        <v>8.5630349509448034E-2</v>
      </c>
      <c r="D47" s="115">
        <v>1513.3404408260524</v>
      </c>
      <c r="E47" s="23">
        <v>0.13589943494499634</v>
      </c>
      <c r="F47" s="115">
        <v>5465.7345213257267</v>
      </c>
      <c r="G47" s="23">
        <v>0.18048896252282334</v>
      </c>
      <c r="H47" s="115">
        <v>9585.9562208774587</v>
      </c>
      <c r="I47" s="23">
        <v>2.7974594629603479E-2</v>
      </c>
      <c r="J47" s="115">
        <v>1188.8146147540986</v>
      </c>
      <c r="K47" s="23">
        <v>0.15672038953932244</v>
      </c>
      <c r="L47" s="115">
        <v>1425.512611418048</v>
      </c>
      <c r="M47" s="23">
        <v>0.23797674721933851</v>
      </c>
      <c r="N47" s="115">
        <v>1097.5960113555711</v>
      </c>
      <c r="O47" s="23">
        <v>0.13384617581961566</v>
      </c>
    </row>
    <row r="48" spans="1:15" ht="12.4" customHeight="1" x14ac:dyDescent="0.15">
      <c r="A48" s="114" t="s">
        <v>42</v>
      </c>
      <c r="B48" s="115">
        <v>729.73218163415538</v>
      </c>
      <c r="C48" s="23">
        <v>1.4238280591343751E-2</v>
      </c>
      <c r="D48" s="115">
        <v>366.39864197776012</v>
      </c>
      <c r="E48" s="23">
        <v>3.2902952347068748E-2</v>
      </c>
      <c r="F48" s="115">
        <v>768.63978619940235</v>
      </c>
      <c r="G48" s="23">
        <v>2.5381949493449844E-2</v>
      </c>
      <c r="H48" s="115">
        <v>6821.7106807866867</v>
      </c>
      <c r="I48" s="23">
        <v>1.9907726112896405E-2</v>
      </c>
      <c r="J48" s="115">
        <v>199.77140932377048</v>
      </c>
      <c r="K48" s="23">
        <v>2.6335689938095798E-2</v>
      </c>
      <c r="L48" s="115">
        <v>169.23704788213627</v>
      </c>
      <c r="M48" s="23">
        <v>2.8252631257979995E-2</v>
      </c>
      <c r="N48" s="115">
        <v>211.53873243435058</v>
      </c>
      <c r="O48" s="23">
        <v>2.579605800416342E-2</v>
      </c>
    </row>
    <row r="49" spans="1:17" ht="12.4" customHeight="1" x14ac:dyDescent="0.15">
      <c r="A49" s="114" t="s">
        <v>43</v>
      </c>
      <c r="B49" s="115">
        <v>102472.58558686051</v>
      </c>
      <c r="C49" s="23">
        <v>1.999409459013938</v>
      </c>
      <c r="D49" s="115">
        <v>11809.531499404289</v>
      </c>
      <c r="E49" s="23">
        <v>1.0605073481404776</v>
      </c>
      <c r="F49" s="115">
        <v>40050.500252377067</v>
      </c>
      <c r="G49" s="23">
        <v>1.3225437881893831</v>
      </c>
      <c r="H49" s="115">
        <v>910697.88144931919</v>
      </c>
      <c r="I49" s="23">
        <v>2.6576799931651873</v>
      </c>
      <c r="J49" s="115">
        <v>7275.3978345286887</v>
      </c>
      <c r="K49" s="23">
        <v>0.95910932497807955</v>
      </c>
      <c r="L49" s="115">
        <v>5663.0585764272555</v>
      </c>
      <c r="M49" s="23">
        <v>0.94539764049517361</v>
      </c>
      <c r="N49" s="115">
        <v>7896.7606572036902</v>
      </c>
      <c r="O49" s="23">
        <v>0.96296925680709744</v>
      </c>
    </row>
    <row r="50" spans="1:17" ht="12.4" customHeight="1" x14ac:dyDescent="0.15">
      <c r="A50" s="114" t="s">
        <v>44</v>
      </c>
      <c r="B50" s="115">
        <v>606.80218200220827</v>
      </c>
      <c r="C50" s="23">
        <v>1.1839713182772273E-2</v>
      </c>
      <c r="D50" s="115">
        <v>397.5508967434472</v>
      </c>
      <c r="E50" s="23">
        <v>3.5700454948405805E-2</v>
      </c>
      <c r="F50" s="115">
        <v>594.37388399891336</v>
      </c>
      <c r="G50" s="23">
        <v>1.9627357540886251E-2</v>
      </c>
      <c r="H50" s="115">
        <v>3039.4505900151289</v>
      </c>
      <c r="I50" s="23">
        <v>8.8699965025084669E-3</v>
      </c>
      <c r="J50" s="115">
        <v>174.41498949795081</v>
      </c>
      <c r="K50" s="23">
        <v>2.2992975318754549E-2</v>
      </c>
      <c r="L50" s="115">
        <v>194.21665285451198</v>
      </c>
      <c r="M50" s="23">
        <v>3.242275580864009E-2</v>
      </c>
      <c r="N50" s="115">
        <v>166.78383037615328</v>
      </c>
      <c r="O50" s="23">
        <v>2.0338428395731304E-2</v>
      </c>
    </row>
    <row r="51" spans="1:17" ht="12.4" customHeight="1" x14ac:dyDescent="0.15">
      <c r="A51" s="114" t="s">
        <v>45</v>
      </c>
      <c r="B51" s="115">
        <v>3275.2866417004047</v>
      </c>
      <c r="C51" s="23">
        <v>6.3906254096095322E-2</v>
      </c>
      <c r="D51" s="115">
        <v>174.06627303415408</v>
      </c>
      <c r="E51" s="23">
        <v>1.5631319635792396E-2</v>
      </c>
      <c r="F51" s="115">
        <v>1602.9273474599293</v>
      </c>
      <c r="G51" s="23">
        <v>5.2931713535243341E-2</v>
      </c>
      <c r="H51" s="115">
        <v>25544.220151285932</v>
      </c>
      <c r="I51" s="23">
        <v>7.4545427435319736E-2</v>
      </c>
      <c r="J51" s="115">
        <v>57.287987448770494</v>
      </c>
      <c r="K51" s="23">
        <v>7.5522252144858016E-3</v>
      </c>
      <c r="L51" s="115">
        <v>34.060178637200735</v>
      </c>
      <c r="M51" s="23">
        <v>5.6860461681412606E-3</v>
      </c>
      <c r="N51" s="115">
        <v>66.239513484740954</v>
      </c>
      <c r="O51" s="23">
        <v>8.0775672254263416E-3</v>
      </c>
    </row>
    <row r="52" spans="1:17" ht="12.4" customHeight="1" x14ac:dyDescent="0.15">
      <c r="A52" s="114" t="s">
        <v>46</v>
      </c>
      <c r="B52" s="115">
        <v>495.7443906882591</v>
      </c>
      <c r="C52" s="23">
        <v>9.6727921747912053E-3</v>
      </c>
      <c r="D52" s="115">
        <v>419.69942335186653</v>
      </c>
      <c r="E52" s="23">
        <v>3.7689414054861335E-2</v>
      </c>
      <c r="F52" s="115">
        <v>550.08086824232555</v>
      </c>
      <c r="G52" s="23">
        <v>1.8164717811546719E-2</v>
      </c>
      <c r="H52" s="115">
        <v>4296.7324704992434</v>
      </c>
      <c r="I52" s="23">
        <v>1.2539108913546497E-2</v>
      </c>
      <c r="J52" s="115">
        <v>260.57241444672133</v>
      </c>
      <c r="K52" s="23">
        <v>3.4351033195986494E-2</v>
      </c>
      <c r="L52" s="115">
        <v>155.38875230202581</v>
      </c>
      <c r="M52" s="23">
        <v>2.5940780552283101E-2</v>
      </c>
      <c r="N52" s="115">
        <v>301.1080628105039</v>
      </c>
      <c r="O52" s="23">
        <v>3.6718576141565908E-2</v>
      </c>
    </row>
    <row r="53" spans="1:17" ht="12.4" customHeight="1" x14ac:dyDescent="0.15">
      <c r="A53" s="114" t="s">
        <v>47</v>
      </c>
      <c r="B53" s="115">
        <v>2898.2065666175927</v>
      </c>
      <c r="C53" s="23">
        <v>5.6548798786380437E-2</v>
      </c>
      <c r="D53" s="115">
        <v>1203.7999652501985</v>
      </c>
      <c r="E53" s="23">
        <v>0.10810240092111063</v>
      </c>
      <c r="F53" s="115">
        <v>3803.6483499049173</v>
      </c>
      <c r="G53" s="23">
        <v>0.12560371196174952</v>
      </c>
      <c r="H53" s="115">
        <v>17733.90251588502</v>
      </c>
      <c r="I53" s="23">
        <v>5.175266010524069E-2</v>
      </c>
      <c r="J53" s="115">
        <v>397.628612704918</v>
      </c>
      <c r="K53" s="23">
        <v>5.2419031783172546E-2</v>
      </c>
      <c r="L53" s="115">
        <v>432.34751933701659</v>
      </c>
      <c r="M53" s="23">
        <v>7.2176601943790164E-2</v>
      </c>
      <c r="N53" s="115">
        <v>384.24865081618168</v>
      </c>
      <c r="O53" s="23">
        <v>4.6857142285051286E-2</v>
      </c>
    </row>
    <row r="54" spans="1:17" ht="12.4" customHeight="1" x14ac:dyDescent="0.15">
      <c r="A54" s="114" t="s">
        <v>48</v>
      </c>
      <c r="B54" s="115">
        <v>3328.1673008833272</v>
      </c>
      <c r="C54" s="23">
        <v>6.4938043130828002E-2</v>
      </c>
      <c r="D54" s="115">
        <v>887.99731453534548</v>
      </c>
      <c r="E54" s="23">
        <v>7.9743017514390696E-2</v>
      </c>
      <c r="F54" s="115">
        <v>1427.7747264330346</v>
      </c>
      <c r="G54" s="23">
        <v>4.71478404384158E-2</v>
      </c>
      <c r="H54" s="115">
        <v>22183.567491679274</v>
      </c>
      <c r="I54" s="23">
        <v>6.4738070331117406E-2</v>
      </c>
      <c r="J54" s="115">
        <v>209.56765829918032</v>
      </c>
      <c r="K54" s="23">
        <v>2.7627120861299898E-2</v>
      </c>
      <c r="L54" s="115">
        <v>143.4730202578269</v>
      </c>
      <c r="M54" s="23">
        <v>2.3951554269819788E-2</v>
      </c>
      <c r="N54" s="115">
        <v>235.03919020581972</v>
      </c>
      <c r="O54" s="23">
        <v>2.8661817691861966E-2</v>
      </c>
    </row>
    <row r="55" spans="1:17" ht="12.4" customHeight="1" x14ac:dyDescent="0.15">
      <c r="A55" s="114" t="s">
        <v>49</v>
      </c>
      <c r="B55" s="115">
        <v>3925.7638606919395</v>
      </c>
      <c r="C55" s="23">
        <v>7.6598139414264965E-2</v>
      </c>
      <c r="D55" s="115">
        <v>335.69036119936459</v>
      </c>
      <c r="E55" s="23">
        <v>3.0145319039101181E-2</v>
      </c>
      <c r="F55" s="115">
        <v>1215.9731771257811</v>
      </c>
      <c r="G55" s="23">
        <v>4.0153749937671804E-2</v>
      </c>
      <c r="H55" s="115">
        <v>32495.829136157339</v>
      </c>
      <c r="I55" s="23">
        <v>9.483223439483307E-2</v>
      </c>
      <c r="J55" s="115">
        <v>209.36782914959016</v>
      </c>
      <c r="K55" s="23">
        <v>2.7600777559513054E-2</v>
      </c>
      <c r="L55" s="115">
        <v>150.88209023941067</v>
      </c>
      <c r="M55" s="23">
        <v>2.5188433102048286E-2</v>
      </c>
      <c r="N55" s="115">
        <v>231.90704577714692</v>
      </c>
      <c r="O55" s="23">
        <v>2.8279868824013212E-2</v>
      </c>
    </row>
    <row r="56" spans="1:17" ht="12.4" customHeight="1" x14ac:dyDescent="0.15">
      <c r="A56" s="114" t="s">
        <v>50</v>
      </c>
      <c r="B56" s="115">
        <v>13173.776835664336</v>
      </c>
      <c r="C56" s="23">
        <v>0.25704215293600807</v>
      </c>
      <c r="D56" s="115">
        <v>337.37057446386018</v>
      </c>
      <c r="E56" s="23">
        <v>3.0296203814973159E-2</v>
      </c>
      <c r="F56" s="115">
        <v>2042.8990809562617</v>
      </c>
      <c r="G56" s="23">
        <v>6.7460418032010611E-2</v>
      </c>
      <c r="H56" s="115">
        <v>124154.61759757942</v>
      </c>
      <c r="I56" s="23">
        <v>0.36231910710393361</v>
      </c>
      <c r="J56" s="115">
        <v>456.92848949795081</v>
      </c>
      <c r="K56" s="23">
        <v>6.0236482607967677E-2</v>
      </c>
      <c r="L56" s="115">
        <v>228.37196685082873</v>
      </c>
      <c r="M56" s="23">
        <v>3.8124683985208796E-2</v>
      </c>
      <c r="N56" s="115">
        <v>545.00953406671397</v>
      </c>
      <c r="O56" s="23">
        <v>6.6461103325227519E-2</v>
      </c>
    </row>
    <row r="57" spans="1:17" ht="12.4" customHeight="1" x14ac:dyDescent="0.15">
      <c r="A57" s="114" t="s">
        <v>51</v>
      </c>
      <c r="B57" s="115">
        <v>78305.246038277503</v>
      </c>
      <c r="C57" s="23">
        <v>1.5278647330181261</v>
      </c>
      <c r="D57" s="115">
        <v>22498.087257744242</v>
      </c>
      <c r="E57" s="23">
        <v>2.0203499907804945</v>
      </c>
      <c r="F57" s="115">
        <v>74028.60925862538</v>
      </c>
      <c r="G57" s="23">
        <v>2.4445656535209732</v>
      </c>
      <c r="H57" s="115">
        <v>414058.15240695915</v>
      </c>
      <c r="I57" s="23">
        <v>1.2083415258500929</v>
      </c>
      <c r="J57" s="115">
        <v>14529.402627305328</v>
      </c>
      <c r="K57" s="23">
        <v>1.9153984239972901</v>
      </c>
      <c r="L57" s="115">
        <v>12867.992937384897</v>
      </c>
      <c r="M57" s="23">
        <v>2.1481978328020763</v>
      </c>
      <c r="N57" s="115">
        <v>15169.676198367637</v>
      </c>
      <c r="O57" s="23">
        <v>1.8498638174401998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5125142.5827202797</v>
      </c>
      <c r="C59" s="23">
        <v>100</v>
      </c>
      <c r="D59" s="115">
        <v>1113573.7550627482</v>
      </c>
      <c r="E59" s="23">
        <v>100</v>
      </c>
      <c r="F59" s="115">
        <v>3028292.9465199676</v>
      </c>
      <c r="G59" s="23">
        <v>100</v>
      </c>
      <c r="H59" s="115">
        <v>34266649.250149772</v>
      </c>
      <c r="I59" s="23">
        <v>100</v>
      </c>
      <c r="J59" s="115">
        <v>758557.72069518443</v>
      </c>
      <c r="K59" s="23">
        <v>100</v>
      </c>
      <c r="L59" s="115">
        <v>599013.40281123389</v>
      </c>
      <c r="M59" s="23">
        <v>100</v>
      </c>
      <c r="N59" s="115">
        <v>820042.86236373312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>SUM(J7,J21,J9,J23)-J59</f>
        <v>0</v>
      </c>
      <c r="K63" s="117">
        <f t="shared" si="1"/>
        <v>0</v>
      </c>
      <c r="L63" s="117">
        <f t="shared" si="1"/>
        <v>0</v>
      </c>
      <c r="M63" s="117">
        <f>SUM(M7,M21,M9,M23)-M59</f>
        <v>0</v>
      </c>
      <c r="N63" s="117">
        <f>SUM(N7,N21,N9,N23)-N59</f>
        <v>0</v>
      </c>
      <c r="O63" s="117">
        <f t="shared" si="1"/>
        <v>0</v>
      </c>
      <c r="P63" s="117">
        <f t="shared" si="1"/>
        <v>0</v>
      </c>
      <c r="Q63" s="117">
        <f t="shared" si="1"/>
        <v>478989.22714887751</v>
      </c>
    </row>
  </sheetData>
  <mergeCells count="15">
    <mergeCell ref="H2:O2"/>
    <mergeCell ref="N3:O3"/>
    <mergeCell ref="H4:I4"/>
    <mergeCell ref="J4:O4"/>
    <mergeCell ref="H5:I5"/>
    <mergeCell ref="J5:K5"/>
    <mergeCell ref="L5:M5"/>
    <mergeCell ref="N5:O5"/>
    <mergeCell ref="A2:G2"/>
    <mergeCell ref="A4:A6"/>
    <mergeCell ref="B5:C5"/>
    <mergeCell ref="D5:E5"/>
    <mergeCell ref="F5:G5"/>
    <mergeCell ref="B4:C4"/>
    <mergeCell ref="D4:G4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J63"/>
  <sheetViews>
    <sheetView view="pageBreakPreview" zoomScale="130" zoomScaleNormal="100" zoomScaleSheetLayoutView="130" workbookViewId="0">
      <selection activeCell="B7" sqref="B7:I59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82" t="s">
        <v>79</v>
      </c>
      <c r="B2" s="282"/>
      <c r="C2" s="282"/>
      <c r="D2" s="282"/>
      <c r="E2" s="282"/>
      <c r="F2" s="282"/>
      <c r="G2" s="282"/>
      <c r="H2" s="293" t="s">
        <v>74</v>
      </c>
      <c r="I2" s="293"/>
      <c r="J2" s="293"/>
      <c r="K2" s="293"/>
      <c r="L2" s="293"/>
      <c r="M2" s="293"/>
      <c r="N2" s="293"/>
      <c r="O2" s="293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26"/>
      <c r="K3" s="127"/>
      <c r="L3" s="126"/>
      <c r="M3" s="127"/>
      <c r="N3" s="304" t="s">
        <v>60</v>
      </c>
      <c r="O3" s="305"/>
    </row>
    <row r="4" spans="1:15" x14ac:dyDescent="0.15">
      <c r="A4" s="283" t="s">
        <v>0</v>
      </c>
      <c r="B4" s="286" t="s">
        <v>100</v>
      </c>
      <c r="C4" s="302"/>
      <c r="D4" s="302"/>
      <c r="E4" s="302"/>
      <c r="F4" s="302"/>
      <c r="G4" s="302"/>
      <c r="H4" s="287" t="s">
        <v>99</v>
      </c>
      <c r="I4" s="287"/>
      <c r="J4" s="128"/>
      <c r="K4" s="128"/>
      <c r="L4" s="128"/>
      <c r="M4" s="128"/>
      <c r="N4" s="128"/>
      <c r="O4" s="128"/>
    </row>
    <row r="5" spans="1:15" x14ac:dyDescent="0.15">
      <c r="A5" s="284"/>
      <c r="B5" s="286" t="s">
        <v>84</v>
      </c>
      <c r="C5" s="287"/>
      <c r="D5" s="286" t="s">
        <v>82</v>
      </c>
      <c r="E5" s="298"/>
      <c r="F5" s="286" t="s">
        <v>83</v>
      </c>
      <c r="G5" s="287"/>
      <c r="H5" s="287" t="s">
        <v>80</v>
      </c>
      <c r="I5" s="300"/>
      <c r="J5" s="306"/>
      <c r="K5" s="305"/>
      <c r="L5" s="306"/>
      <c r="M5" s="306"/>
      <c r="N5" s="306"/>
      <c r="O5" s="305"/>
    </row>
    <row r="6" spans="1:15" x14ac:dyDescent="0.15">
      <c r="A6" s="285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29"/>
      <c r="K6" s="130"/>
      <c r="L6" s="131"/>
      <c r="M6" s="130"/>
      <c r="N6" s="131"/>
      <c r="O6" s="130"/>
    </row>
    <row r="7" spans="1:15" ht="12.4" customHeight="1" x14ac:dyDescent="0.15">
      <c r="A7" s="114" t="s">
        <v>8</v>
      </c>
      <c r="B7" s="115">
        <v>494372.62637095124</v>
      </c>
      <c r="C7" s="23">
        <v>27.105706200114511</v>
      </c>
      <c r="D7" s="132">
        <v>2789983.1623219205</v>
      </c>
      <c r="E7" s="23">
        <v>22.799330484207971</v>
      </c>
      <c r="F7" s="115">
        <v>2733502.6879316797</v>
      </c>
      <c r="G7" s="23">
        <v>23.856775013922014</v>
      </c>
      <c r="H7" s="115">
        <v>3088742.503341584</v>
      </c>
      <c r="I7" s="23">
        <v>18.881517408628422</v>
      </c>
      <c r="J7" s="133"/>
      <c r="K7" s="134"/>
      <c r="L7" s="135"/>
      <c r="M7" s="136"/>
      <c r="N7" s="135"/>
      <c r="O7" s="136"/>
    </row>
    <row r="8" spans="1:15" ht="6" customHeight="1" x14ac:dyDescent="0.15">
      <c r="A8" s="114"/>
      <c r="B8" s="115"/>
      <c r="C8" s="23"/>
      <c r="D8" s="132"/>
      <c r="E8" s="23"/>
      <c r="F8" s="115"/>
      <c r="G8" s="23"/>
      <c r="H8" s="115"/>
      <c r="I8" s="23"/>
      <c r="J8" s="133"/>
      <c r="K8" s="134"/>
      <c r="L8" s="135"/>
      <c r="M8" s="136"/>
      <c r="N8" s="135"/>
      <c r="O8" s="136"/>
    </row>
    <row r="9" spans="1:15" ht="12.4" customHeight="1" x14ac:dyDescent="0.15">
      <c r="A9" s="114" t="s">
        <v>9</v>
      </c>
      <c r="B9" s="115">
        <v>219702.96554108421</v>
      </c>
      <c r="C9" s="23">
        <v>12.045982559685733</v>
      </c>
      <c r="D9" s="132">
        <v>703468.98463557649</v>
      </c>
      <c r="E9" s="23">
        <v>5.7486446809767955</v>
      </c>
      <c r="F9" s="115">
        <v>606192.03918156296</v>
      </c>
      <c r="G9" s="23">
        <v>5.2905699188932349</v>
      </c>
      <c r="H9" s="115">
        <v>1218025.5005643563</v>
      </c>
      <c r="I9" s="23">
        <v>7.4458034841617478</v>
      </c>
      <c r="J9" s="133"/>
      <c r="K9" s="134"/>
      <c r="L9" s="135"/>
      <c r="M9" s="136"/>
      <c r="N9" s="135"/>
      <c r="O9" s="136"/>
    </row>
    <row r="10" spans="1:15" ht="12.4" customHeight="1" x14ac:dyDescent="0.15">
      <c r="A10" s="114" t="s">
        <v>10</v>
      </c>
      <c r="B10" s="115">
        <v>159866.40225264232</v>
      </c>
      <c r="C10" s="23">
        <v>8.7652339542723237</v>
      </c>
      <c r="D10" s="132">
        <v>500148.8890779221</v>
      </c>
      <c r="E10" s="23">
        <v>4.0871428786355111</v>
      </c>
      <c r="F10" s="115">
        <v>435346.27317033225</v>
      </c>
      <c r="G10" s="23">
        <v>3.7995053518797324</v>
      </c>
      <c r="H10" s="115">
        <v>842929.06282673264</v>
      </c>
      <c r="I10" s="23">
        <v>5.1528347723331303</v>
      </c>
      <c r="J10" s="137"/>
      <c r="K10" s="138"/>
      <c r="L10" s="139"/>
      <c r="M10" s="23"/>
      <c r="N10" s="139"/>
      <c r="O10" s="23"/>
    </row>
    <row r="11" spans="1:15" ht="12.4" customHeight="1" x14ac:dyDescent="0.15">
      <c r="A11" s="116" t="s">
        <v>11</v>
      </c>
      <c r="B11" s="115">
        <v>155654.68553119671</v>
      </c>
      <c r="C11" s="23">
        <v>8.5343118725065068</v>
      </c>
      <c r="D11" s="132">
        <v>468041.11033097206</v>
      </c>
      <c r="E11" s="23">
        <v>3.8247628511674181</v>
      </c>
      <c r="F11" s="115">
        <v>409008.50138137577</v>
      </c>
      <c r="G11" s="23">
        <v>3.5696411930803897</v>
      </c>
      <c r="H11" s="115">
        <v>780300.23242326733</v>
      </c>
      <c r="I11" s="23">
        <v>4.7699840328280603</v>
      </c>
      <c r="J11" s="137"/>
      <c r="K11" s="138"/>
      <c r="L11" s="139"/>
      <c r="M11" s="23"/>
      <c r="N11" s="139"/>
      <c r="O11" s="23"/>
    </row>
    <row r="12" spans="1:15" ht="12.4" customHeight="1" x14ac:dyDescent="0.15">
      <c r="A12" s="116" t="s">
        <v>12</v>
      </c>
      <c r="B12" s="115">
        <v>1591.8537712240029</v>
      </c>
      <c r="C12" s="23">
        <v>8.7278943725265817E-2</v>
      </c>
      <c r="D12" s="132">
        <v>4690.9885686737507</v>
      </c>
      <c r="E12" s="23">
        <v>3.8334065996952438E-2</v>
      </c>
      <c r="F12" s="115">
        <v>3963.2172218062706</v>
      </c>
      <c r="G12" s="23">
        <v>3.4589167228320797E-2</v>
      </c>
      <c r="H12" s="115">
        <v>8540.6107673267325</v>
      </c>
      <c r="I12" s="23">
        <v>5.2208848976286894E-2</v>
      </c>
      <c r="J12" s="137"/>
      <c r="K12" s="138"/>
      <c r="L12" s="139"/>
      <c r="M12" s="23"/>
      <c r="N12" s="139"/>
      <c r="O12" s="23"/>
    </row>
    <row r="13" spans="1:15" ht="12.4" customHeight="1" x14ac:dyDescent="0.15">
      <c r="A13" s="116" t="s">
        <v>13</v>
      </c>
      <c r="B13" s="115">
        <v>1056.315993862939</v>
      </c>
      <c r="C13" s="23">
        <v>5.791621432260833E-2</v>
      </c>
      <c r="D13" s="132">
        <v>8561.6635879574969</v>
      </c>
      <c r="E13" s="23">
        <v>6.9964650780903068E-2</v>
      </c>
      <c r="F13" s="115">
        <v>7834.7835970987362</v>
      </c>
      <c r="G13" s="23">
        <v>6.8378447324732541E-2</v>
      </c>
      <c r="H13" s="115">
        <v>12406.570866336635</v>
      </c>
      <c r="I13" s="23">
        <v>7.5841506224842828E-2</v>
      </c>
      <c r="J13" s="137"/>
      <c r="K13" s="138"/>
      <c r="L13" s="139"/>
      <c r="M13" s="23"/>
      <c r="N13" s="139"/>
      <c r="O13" s="23"/>
    </row>
    <row r="14" spans="1:15" ht="12.4" customHeight="1" x14ac:dyDescent="0.15">
      <c r="A14" s="116" t="s">
        <v>14</v>
      </c>
      <c r="B14" s="115">
        <v>1563.5469563586771</v>
      </c>
      <c r="C14" s="23">
        <v>8.5726923717942771E-2</v>
      </c>
      <c r="D14" s="132">
        <v>18855.126590318774</v>
      </c>
      <c r="E14" s="23">
        <v>0.15408131069023751</v>
      </c>
      <c r="F14" s="115">
        <v>14539.770970051475</v>
      </c>
      <c r="G14" s="23">
        <v>0.12689654424628916</v>
      </c>
      <c r="H14" s="115">
        <v>41681.648769801985</v>
      </c>
      <c r="I14" s="23">
        <v>0.25480038430394081</v>
      </c>
      <c r="J14" s="137"/>
      <c r="K14" s="138"/>
      <c r="L14" s="139"/>
      <c r="M14" s="23"/>
      <c r="N14" s="139"/>
      <c r="O14" s="23"/>
    </row>
    <row r="15" spans="1:15" ht="12.4" customHeight="1" x14ac:dyDescent="0.15">
      <c r="A15" s="114" t="s">
        <v>15</v>
      </c>
      <c r="B15" s="115">
        <v>59836.563288441866</v>
      </c>
      <c r="C15" s="23">
        <v>3.2807486054134096</v>
      </c>
      <c r="D15" s="132">
        <v>203320.09555765448</v>
      </c>
      <c r="E15" s="23">
        <v>1.6615018023412853</v>
      </c>
      <c r="F15" s="115">
        <v>170845.76601123071</v>
      </c>
      <c r="G15" s="23">
        <v>1.4910645670135028</v>
      </c>
      <c r="H15" s="115">
        <v>375096.43773762375</v>
      </c>
      <c r="I15" s="23">
        <v>2.2929687118286175</v>
      </c>
      <c r="J15" s="137"/>
      <c r="K15" s="138"/>
      <c r="L15" s="139"/>
      <c r="M15" s="23"/>
      <c r="N15" s="139"/>
      <c r="O15" s="23"/>
    </row>
    <row r="16" spans="1:15" ht="12.4" customHeight="1" x14ac:dyDescent="0.15">
      <c r="A16" s="116" t="s">
        <v>11</v>
      </c>
      <c r="B16" s="115">
        <v>57704.968156154107</v>
      </c>
      <c r="C16" s="23">
        <v>3.1638764561248838</v>
      </c>
      <c r="D16" s="132">
        <v>184235.06755057065</v>
      </c>
      <c r="E16" s="23">
        <v>1.5055417712163151</v>
      </c>
      <c r="F16" s="115">
        <v>155983.92175713618</v>
      </c>
      <c r="G16" s="23">
        <v>1.361357112827621</v>
      </c>
      <c r="H16" s="115">
        <v>333672.44022524753</v>
      </c>
      <c r="I16" s="23">
        <v>2.0397433525379873</v>
      </c>
      <c r="J16" s="137"/>
      <c r="K16" s="138"/>
      <c r="L16" s="139"/>
      <c r="M16" s="23"/>
      <c r="N16" s="139"/>
      <c r="O16" s="23"/>
    </row>
    <row r="17" spans="1:36" ht="12.4" customHeight="1" x14ac:dyDescent="0.15">
      <c r="A17" s="116" t="s">
        <v>12</v>
      </c>
      <c r="B17" s="115">
        <v>900.83220831912718</v>
      </c>
      <c r="C17" s="23">
        <v>4.9391272638903867E-2</v>
      </c>
      <c r="D17" s="132">
        <v>2734.4302357339629</v>
      </c>
      <c r="E17" s="23">
        <v>2.234536017006826E-2</v>
      </c>
      <c r="F17" s="115">
        <v>1741.9938277959757</v>
      </c>
      <c r="G17" s="23">
        <v>1.5203334172250173E-2</v>
      </c>
      <c r="H17" s="115">
        <v>7984.0257896039611</v>
      </c>
      <c r="I17" s="23">
        <v>4.8806438793215903E-2</v>
      </c>
      <c r="J17" s="137"/>
      <c r="K17" s="138"/>
      <c r="L17" s="139"/>
      <c r="M17" s="23"/>
      <c r="N17" s="139"/>
      <c r="O17" s="23"/>
    </row>
    <row r="18" spans="1:36" ht="12.4" customHeight="1" x14ac:dyDescent="0.15">
      <c r="A18" s="116" t="s">
        <v>13</v>
      </c>
      <c r="B18" s="115">
        <v>562.43508625980223</v>
      </c>
      <c r="C18" s="23">
        <v>3.083746832162803E-2</v>
      </c>
      <c r="D18" s="132">
        <v>5630.7704797323886</v>
      </c>
      <c r="E18" s="23">
        <v>4.6013825022979904E-2</v>
      </c>
      <c r="F18" s="115">
        <v>4532.7761310248015</v>
      </c>
      <c r="G18" s="23">
        <v>3.9560019759174773E-2</v>
      </c>
      <c r="H18" s="115">
        <v>11438.725735148515</v>
      </c>
      <c r="I18" s="23">
        <v>6.9925058131933046E-2</v>
      </c>
      <c r="J18" s="137"/>
      <c r="K18" s="138"/>
      <c r="L18" s="139"/>
      <c r="M18" s="23"/>
      <c r="N18" s="139"/>
      <c r="O18" s="23"/>
    </row>
    <row r="19" spans="1:36" ht="12.4" customHeight="1" x14ac:dyDescent="0.15">
      <c r="A19" s="114" t="s">
        <v>14</v>
      </c>
      <c r="B19" s="115">
        <v>668.32783770883066</v>
      </c>
      <c r="C19" s="23">
        <v>3.6643408327993579E-2</v>
      </c>
      <c r="D19" s="132">
        <v>10719.827291617474</v>
      </c>
      <c r="E19" s="23">
        <v>8.7600845931921911E-2</v>
      </c>
      <c r="F19" s="115">
        <v>8587.0742952737492</v>
      </c>
      <c r="G19" s="23">
        <v>7.4944100254456747E-2</v>
      </c>
      <c r="H19" s="115">
        <v>22001.245987623763</v>
      </c>
      <c r="I19" s="23">
        <v>0.13449386236548103</v>
      </c>
      <c r="J19" s="137"/>
      <c r="K19" s="138"/>
      <c r="L19" s="139"/>
      <c r="M19" s="23"/>
      <c r="N19" s="139"/>
      <c r="O19" s="23"/>
    </row>
    <row r="20" spans="1:36" ht="6" customHeight="1" x14ac:dyDescent="0.15">
      <c r="A20" s="114"/>
      <c r="B20" s="115"/>
      <c r="C20" s="23"/>
      <c r="D20" s="132"/>
      <c r="E20" s="23"/>
      <c r="F20" s="115"/>
      <c r="G20" s="23"/>
      <c r="H20" s="115"/>
      <c r="I20" s="23"/>
      <c r="J20" s="137"/>
      <c r="K20" s="138"/>
      <c r="L20" s="139"/>
      <c r="M20" s="23"/>
      <c r="N20" s="139"/>
      <c r="O20" s="23"/>
    </row>
    <row r="21" spans="1:36" ht="12.4" customHeight="1" x14ac:dyDescent="0.15">
      <c r="A21" s="116" t="s">
        <v>16</v>
      </c>
      <c r="B21" s="115">
        <v>879729.68551517208</v>
      </c>
      <c r="C21" s="23">
        <v>48.234253110124328</v>
      </c>
      <c r="D21" s="132">
        <v>7410884.8854604485</v>
      </c>
      <c r="E21" s="23">
        <v>60.560657127198382</v>
      </c>
      <c r="F21" s="115">
        <v>6972416.528023866</v>
      </c>
      <c r="G21" s="23">
        <v>60.852097620682535</v>
      </c>
      <c r="H21" s="115">
        <v>9730208.8454653472</v>
      </c>
      <c r="I21" s="23">
        <v>59.480875309768912</v>
      </c>
      <c r="J21" s="137"/>
      <c r="K21" s="138"/>
      <c r="L21" s="139"/>
      <c r="M21" s="23"/>
      <c r="N21" s="139"/>
      <c r="O21" s="23"/>
    </row>
    <row r="22" spans="1:36" ht="6" customHeight="1" x14ac:dyDescent="0.15">
      <c r="A22" s="114"/>
      <c r="B22" s="115"/>
      <c r="C22" s="23"/>
      <c r="D22" s="132"/>
      <c r="E22" s="23"/>
      <c r="F22" s="115"/>
      <c r="G22" s="23"/>
      <c r="H22" s="115"/>
      <c r="I22" s="23"/>
      <c r="J22" s="137"/>
      <c r="K22" s="138"/>
      <c r="L22" s="139"/>
      <c r="M22" s="23"/>
      <c r="N22" s="139"/>
      <c r="O22" s="23"/>
    </row>
    <row r="23" spans="1:36" ht="12.4" customHeight="1" x14ac:dyDescent="0.15">
      <c r="A23" s="114" t="s">
        <v>17</v>
      </c>
      <c r="B23" s="115">
        <v>230063.92089260143</v>
      </c>
      <c r="C23" s="23">
        <v>12.614058130075428</v>
      </c>
      <c r="D23" s="132">
        <v>1332790.563299882</v>
      </c>
      <c r="E23" s="23">
        <v>10.891367707616853</v>
      </c>
      <c r="F23" s="115">
        <v>1145861.108422087</v>
      </c>
      <c r="G23" s="23">
        <v>10.000557446502235</v>
      </c>
      <c r="H23" s="115">
        <v>2321573.3481361386</v>
      </c>
      <c r="I23" s="23">
        <v>14.191803797440924</v>
      </c>
      <c r="J23" s="137"/>
      <c r="K23" s="138"/>
      <c r="L23" s="139"/>
      <c r="M23" s="23"/>
      <c r="N23" s="139"/>
      <c r="O23" s="23"/>
      <c r="Q23" s="8">
        <f>B24+B25+B26+B27+B33+B34+B35+B36+B37+B38+B39+B40+B41+B42+B43+B44+B45+B46+B47+B48+B49+B50+B51+B52+B53+B54+B55+B56+B57</f>
        <v>230063.92089260148</v>
      </c>
      <c r="R23" s="8">
        <f t="shared" ref="R23:AJ23" si="0">C24+C25+C26+C27+C33+C34+C35+C36+C37+C38+C39+C40+C41+C42+C43+C44+C45+C46+C47+C48+C49+C50+C51+C52+C53+C54+C55+C56+C57</f>
        <v>12.614058130075431</v>
      </c>
      <c r="S23" s="8">
        <f t="shared" si="0"/>
        <v>1332790.563299882</v>
      </c>
      <c r="T23" s="8">
        <f t="shared" si="0"/>
        <v>10.891367707616855</v>
      </c>
      <c r="U23" s="8">
        <f t="shared" si="0"/>
        <v>1145861.108422087</v>
      </c>
      <c r="V23" s="8">
        <f t="shared" si="0"/>
        <v>10.000557446502238</v>
      </c>
      <c r="W23" s="8">
        <f t="shared" si="0"/>
        <v>2321573.3481361386</v>
      </c>
      <c r="X23" s="8">
        <f t="shared" si="0"/>
        <v>14.191803797440926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</row>
    <row r="24" spans="1:36" ht="12.4" customHeight="1" x14ac:dyDescent="0.15">
      <c r="A24" s="114" t="s">
        <v>18</v>
      </c>
      <c r="B24" s="115">
        <v>1556.1968431639959</v>
      </c>
      <c r="C24" s="23">
        <v>8.5323928086378162E-2</v>
      </c>
      <c r="D24" s="132">
        <v>11066.605192837465</v>
      </c>
      <c r="E24" s="23">
        <v>9.0434663741759416E-2</v>
      </c>
      <c r="F24" s="115">
        <v>11068.388166588675</v>
      </c>
      <c r="G24" s="23">
        <v>9.659988534961432E-2</v>
      </c>
      <c r="H24" s="115">
        <v>11057.173967821782</v>
      </c>
      <c r="I24" s="23">
        <v>6.7592627918252671E-2</v>
      </c>
      <c r="J24" s="137"/>
      <c r="K24" s="138"/>
      <c r="L24" s="139"/>
      <c r="M24" s="23"/>
      <c r="N24" s="139"/>
      <c r="O24" s="23"/>
    </row>
    <row r="25" spans="1:36" ht="12.4" customHeight="1" x14ac:dyDescent="0.15">
      <c r="A25" s="114" t="s">
        <v>19</v>
      </c>
      <c r="B25" s="115">
        <v>1285.364617456529</v>
      </c>
      <c r="C25" s="23">
        <v>7.0474605231594295E-2</v>
      </c>
      <c r="D25" s="132">
        <v>23807.459852813852</v>
      </c>
      <c r="E25" s="23">
        <v>0.1945510469396827</v>
      </c>
      <c r="F25" s="115">
        <v>20698.689392138513</v>
      </c>
      <c r="G25" s="23">
        <v>0.18064879836827316</v>
      </c>
      <c r="H25" s="115">
        <v>40251.624393564358</v>
      </c>
      <c r="I25" s="23">
        <v>0.24605862932582834</v>
      </c>
      <c r="J25" s="137"/>
      <c r="K25" s="138"/>
      <c r="L25" s="139"/>
      <c r="M25" s="23"/>
      <c r="N25" s="139"/>
      <c r="O25" s="23"/>
    </row>
    <row r="26" spans="1:36" ht="12.4" customHeight="1" x14ac:dyDescent="0.15">
      <c r="A26" s="114" t="s">
        <v>20</v>
      </c>
      <c r="B26" s="115">
        <v>6581.2761817251958</v>
      </c>
      <c r="C26" s="23">
        <v>0.36084145660160394</v>
      </c>
      <c r="D26" s="132">
        <v>16641.27066824085</v>
      </c>
      <c r="E26" s="23">
        <v>0.13599000695280955</v>
      </c>
      <c r="F26" s="115">
        <v>13985.408587271877</v>
      </c>
      <c r="G26" s="23">
        <v>0.12205832012434339</v>
      </c>
      <c r="H26" s="115">
        <v>30689.72925</v>
      </c>
      <c r="I26" s="23">
        <v>0.18760665755499675</v>
      </c>
      <c r="J26" s="137"/>
      <c r="K26" s="138"/>
      <c r="L26" s="139"/>
      <c r="M26" s="23"/>
      <c r="N26" s="139"/>
      <c r="O26" s="23"/>
    </row>
    <row r="27" spans="1:36" ht="12.4" customHeight="1" x14ac:dyDescent="0.15">
      <c r="A27" s="114" t="s">
        <v>21</v>
      </c>
      <c r="B27" s="115">
        <v>65898.90736515513</v>
      </c>
      <c r="C27" s="23">
        <v>3.6131377966063987</v>
      </c>
      <c r="D27" s="132">
        <v>232097.45171979535</v>
      </c>
      <c r="E27" s="23">
        <v>1.8966661081560829</v>
      </c>
      <c r="F27" s="115">
        <v>164669.52216378099</v>
      </c>
      <c r="G27" s="23">
        <v>1.4371611044157697</v>
      </c>
      <c r="H27" s="115">
        <v>588764.49494059407</v>
      </c>
      <c r="I27" s="23">
        <v>3.5991239311067118</v>
      </c>
      <c r="J27" s="137"/>
      <c r="K27" s="138"/>
      <c r="L27" s="139"/>
      <c r="M27" s="23"/>
      <c r="N27" s="139"/>
      <c r="O27" s="23"/>
    </row>
    <row r="28" spans="1:36" ht="12.4" customHeight="1" x14ac:dyDescent="0.15">
      <c r="A28" s="114" t="s">
        <v>22</v>
      </c>
      <c r="B28" s="115">
        <v>60512.798512444591</v>
      </c>
      <c r="C28" s="23">
        <v>3.3178255638173173</v>
      </c>
      <c r="D28" s="132">
        <v>212659.49580047227</v>
      </c>
      <c r="E28" s="23">
        <v>1.737822002239225</v>
      </c>
      <c r="F28" s="115">
        <v>150140.41658072063</v>
      </c>
      <c r="G28" s="23">
        <v>1.3103576428428605</v>
      </c>
      <c r="H28" s="115">
        <v>543360.66484158416</v>
      </c>
      <c r="I28" s="23">
        <v>3.3215698107792999</v>
      </c>
      <c r="J28" s="137"/>
      <c r="K28" s="138"/>
      <c r="L28" s="139"/>
      <c r="M28" s="23"/>
      <c r="N28" s="139"/>
      <c r="O28" s="23"/>
    </row>
    <row r="29" spans="1:36" ht="12.4" customHeight="1" x14ac:dyDescent="0.15">
      <c r="A29" s="114" t="s">
        <v>23</v>
      </c>
      <c r="B29" s="115">
        <v>94.973423457211041</v>
      </c>
      <c r="C29" s="23">
        <v>5.2072497054450389E-3</v>
      </c>
      <c r="D29" s="132">
        <v>29.064845730027546</v>
      </c>
      <c r="E29" s="23">
        <v>2.3751362811807482E-4</v>
      </c>
      <c r="F29" s="115">
        <v>34.437663547028549</v>
      </c>
      <c r="G29" s="23">
        <v>3.0055635023657157E-4</v>
      </c>
      <c r="H29" s="115">
        <v>0.64476732673267323</v>
      </c>
      <c r="I29" s="23">
        <v>3.9414698671213378E-6</v>
      </c>
      <c r="J29" s="137"/>
      <c r="K29" s="138"/>
      <c r="L29" s="139"/>
      <c r="M29" s="23"/>
      <c r="N29" s="139"/>
      <c r="O29" s="23"/>
    </row>
    <row r="30" spans="1:36" ht="12.4" customHeight="1" x14ac:dyDescent="0.15">
      <c r="A30" s="114" t="s">
        <v>24</v>
      </c>
      <c r="B30" s="115">
        <v>365.55902420729626</v>
      </c>
      <c r="C30" s="23">
        <v>2.0043050485421748E-2</v>
      </c>
      <c r="D30" s="132">
        <v>3975.0015926800475</v>
      </c>
      <c r="E30" s="23">
        <v>3.2483126138776484E-2</v>
      </c>
      <c r="F30" s="115">
        <v>2218.4327482452036</v>
      </c>
      <c r="G30" s="23">
        <v>1.9361477562126805E-2</v>
      </c>
      <c r="H30" s="115">
        <v>13266.55510891089</v>
      </c>
      <c r="I30" s="23">
        <v>8.1098599501393059E-2</v>
      </c>
      <c r="J30" s="137"/>
      <c r="K30" s="138"/>
      <c r="L30" s="139"/>
      <c r="M30" s="23"/>
      <c r="N30" s="139"/>
      <c r="O30" s="23"/>
    </row>
    <row r="31" spans="1:36" ht="12.4" customHeight="1" x14ac:dyDescent="0.15">
      <c r="A31" s="114" t="s">
        <v>25</v>
      </c>
      <c r="B31" s="115">
        <v>491.26910126150699</v>
      </c>
      <c r="C31" s="23">
        <v>2.6935544594649419E-2</v>
      </c>
      <c r="D31" s="132">
        <v>1807.8814734356552</v>
      </c>
      <c r="E31" s="23">
        <v>1.4773740481943591E-2</v>
      </c>
      <c r="F31" s="115">
        <v>1758.7518029948526</v>
      </c>
      <c r="G31" s="23">
        <v>1.534959019964446E-2</v>
      </c>
      <c r="H31" s="115">
        <v>2067.7579727722773</v>
      </c>
      <c r="I31" s="23">
        <v>1.2640227574001907E-2</v>
      </c>
      <c r="J31" s="137"/>
      <c r="K31" s="138"/>
      <c r="L31" s="139"/>
      <c r="M31" s="23"/>
      <c r="N31" s="139"/>
      <c r="O31" s="23"/>
    </row>
    <row r="32" spans="1:36" ht="12.4" customHeight="1" x14ac:dyDescent="0.15">
      <c r="A32" s="114" t="s">
        <v>26</v>
      </c>
      <c r="B32" s="115">
        <v>4434.3073037845215</v>
      </c>
      <c r="C32" s="23">
        <v>0.24312638800356459</v>
      </c>
      <c r="D32" s="132">
        <v>13626.00800747737</v>
      </c>
      <c r="E32" s="23">
        <v>0.11134972566801998</v>
      </c>
      <c r="F32" s="115">
        <v>10517.483368273281</v>
      </c>
      <c r="G32" s="23">
        <v>9.1791837460901596E-2</v>
      </c>
      <c r="H32" s="115">
        <v>30068.87225</v>
      </c>
      <c r="I32" s="23">
        <v>0.18381135178215019</v>
      </c>
      <c r="J32" s="137"/>
      <c r="K32" s="138"/>
      <c r="L32" s="139"/>
      <c r="M32" s="23"/>
      <c r="N32" s="139"/>
      <c r="O32" s="23"/>
    </row>
    <row r="33" spans="1:15" ht="12.4" customHeight="1" x14ac:dyDescent="0.15">
      <c r="A33" s="114" t="s">
        <v>27</v>
      </c>
      <c r="B33" s="115">
        <v>0</v>
      </c>
      <c r="C33" s="23">
        <v>0</v>
      </c>
      <c r="D33" s="132">
        <v>0</v>
      </c>
      <c r="E33" s="23">
        <v>0</v>
      </c>
      <c r="F33" s="115">
        <v>0</v>
      </c>
      <c r="G33" s="23">
        <v>0</v>
      </c>
      <c r="H33" s="115">
        <v>0</v>
      </c>
      <c r="I33" s="23">
        <v>0</v>
      </c>
      <c r="J33" s="137"/>
      <c r="K33" s="138"/>
      <c r="L33" s="139"/>
      <c r="M33" s="23"/>
      <c r="N33" s="139"/>
      <c r="O33" s="23"/>
    </row>
    <row r="34" spans="1:15" ht="12.4" customHeight="1" x14ac:dyDescent="0.15">
      <c r="A34" s="114" t="s">
        <v>28</v>
      </c>
      <c r="B34" s="115">
        <v>115.65965802932151</v>
      </c>
      <c r="C34" s="23">
        <v>6.3414447777214453E-3</v>
      </c>
      <c r="D34" s="132">
        <v>880.67095789059431</v>
      </c>
      <c r="E34" s="23">
        <v>7.1967130439889344E-3</v>
      </c>
      <c r="F34" s="115">
        <v>236.33827983153955</v>
      </c>
      <c r="G34" s="23">
        <v>2.0626536033826297E-3</v>
      </c>
      <c r="H34" s="115">
        <v>4288.9356435643567</v>
      </c>
      <c r="I34" s="23">
        <v>2.6218311474924393E-2</v>
      </c>
      <c r="J34" s="137"/>
      <c r="K34" s="138"/>
      <c r="L34" s="139"/>
      <c r="M34" s="23"/>
      <c r="N34" s="139"/>
      <c r="O34" s="23"/>
    </row>
    <row r="35" spans="1:15" ht="12.4" customHeight="1" x14ac:dyDescent="0.15">
      <c r="A35" s="114" t="s">
        <v>29</v>
      </c>
      <c r="B35" s="115">
        <v>1754.8685209682919</v>
      </c>
      <c r="C35" s="23">
        <v>9.6216796828682546E-2</v>
      </c>
      <c r="D35" s="132">
        <v>9683.4176517119231</v>
      </c>
      <c r="E35" s="23">
        <v>7.91314593720545E-2</v>
      </c>
      <c r="F35" s="115">
        <v>3187.7134894712212</v>
      </c>
      <c r="G35" s="23">
        <v>2.7820921436408672E-2</v>
      </c>
      <c r="H35" s="115">
        <v>44043.120113861391</v>
      </c>
      <c r="I35" s="23">
        <v>0.26923608499592039</v>
      </c>
      <c r="J35" s="137"/>
      <c r="K35" s="138"/>
      <c r="L35" s="139"/>
      <c r="M35" s="23"/>
      <c r="N35" s="139"/>
      <c r="O35" s="23"/>
    </row>
    <row r="36" spans="1:15" ht="12.4" customHeight="1" x14ac:dyDescent="0.15">
      <c r="A36" s="114" t="s">
        <v>30</v>
      </c>
      <c r="B36" s="115">
        <v>104.30697920218206</v>
      </c>
      <c r="C36" s="23">
        <v>5.7189945034584761E-3</v>
      </c>
      <c r="D36" s="132">
        <v>555.92785635576547</v>
      </c>
      <c r="E36" s="23">
        <v>4.5429603639199033E-3</v>
      </c>
      <c r="F36" s="115">
        <v>502.92482779597566</v>
      </c>
      <c r="G36" s="23">
        <v>4.3893004088181621E-3</v>
      </c>
      <c r="H36" s="115">
        <v>836.29288613861388</v>
      </c>
      <c r="I36" s="23">
        <v>5.112267750145982E-3</v>
      </c>
      <c r="J36" s="137"/>
      <c r="K36" s="138"/>
      <c r="L36" s="139"/>
      <c r="M36" s="23"/>
      <c r="N36" s="139"/>
      <c r="O36" s="23"/>
    </row>
    <row r="37" spans="1:15" ht="12.4" customHeight="1" x14ac:dyDescent="0.15">
      <c r="A37" s="114" t="s">
        <v>31</v>
      </c>
      <c r="B37" s="115">
        <v>2196.7513399249915</v>
      </c>
      <c r="C37" s="23">
        <v>0.12044456597812443</v>
      </c>
      <c r="D37" s="132">
        <v>3548.5941810310901</v>
      </c>
      <c r="E37" s="23">
        <v>2.8998587726362025E-2</v>
      </c>
      <c r="F37" s="115">
        <v>3334.1784384651378</v>
      </c>
      <c r="G37" s="23">
        <v>2.9099201260679605E-2</v>
      </c>
      <c r="H37" s="115">
        <v>4682.7685420792077</v>
      </c>
      <c r="I37" s="23">
        <v>2.8625816380676124E-2</v>
      </c>
      <c r="J37" s="137"/>
      <c r="K37" s="138"/>
      <c r="L37" s="139"/>
      <c r="M37" s="23"/>
      <c r="N37" s="139"/>
      <c r="O37" s="23"/>
    </row>
    <row r="38" spans="1:15" ht="12.4" customHeight="1" x14ac:dyDescent="0.15">
      <c r="A38" s="114" t="s">
        <v>32</v>
      </c>
      <c r="B38" s="115">
        <v>6674.1136440504606</v>
      </c>
      <c r="C38" s="23">
        <v>0.36593159477657777</v>
      </c>
      <c r="D38" s="132">
        <v>63840.814081857541</v>
      </c>
      <c r="E38" s="23">
        <v>0.52169770710078678</v>
      </c>
      <c r="F38" s="115">
        <v>53315.022160505381</v>
      </c>
      <c r="G38" s="23">
        <v>0.46530939741195287</v>
      </c>
      <c r="H38" s="115">
        <v>119518.08471534653</v>
      </c>
      <c r="I38" s="23">
        <v>0.7306153862801219</v>
      </c>
      <c r="J38" s="137"/>
      <c r="K38" s="138"/>
      <c r="L38" s="139"/>
      <c r="M38" s="23"/>
      <c r="N38" s="139"/>
      <c r="O38" s="23"/>
    </row>
    <row r="39" spans="1:15" ht="12.4" customHeight="1" x14ac:dyDescent="0.15">
      <c r="A39" s="114" t="s">
        <v>33</v>
      </c>
      <c r="B39" s="115">
        <v>15432.966538697579</v>
      </c>
      <c r="C39" s="23">
        <v>0.84616630144940164</v>
      </c>
      <c r="D39" s="132">
        <v>104669.00313105076</v>
      </c>
      <c r="E39" s="23">
        <v>0.85533964006126639</v>
      </c>
      <c r="F39" s="115">
        <v>94257.456767898911</v>
      </c>
      <c r="G39" s="23">
        <v>0.82263644715773843</v>
      </c>
      <c r="H39" s="115">
        <v>159741.96000742575</v>
      </c>
      <c r="I39" s="23">
        <v>0.97650438503875392</v>
      </c>
      <c r="J39" s="137"/>
      <c r="K39" s="138"/>
      <c r="L39" s="139"/>
      <c r="M39" s="23"/>
      <c r="N39" s="139"/>
      <c r="O39" s="23"/>
    </row>
    <row r="40" spans="1:15" ht="12.4" customHeight="1" x14ac:dyDescent="0.15">
      <c r="A40" s="114" t="s">
        <v>34</v>
      </c>
      <c r="B40" s="115">
        <v>14890.265584725536</v>
      </c>
      <c r="C40" s="23">
        <v>0.81641082586639424</v>
      </c>
      <c r="D40" s="132">
        <v>101029.41616607635</v>
      </c>
      <c r="E40" s="23">
        <v>0.82559747273886275</v>
      </c>
      <c r="F40" s="115">
        <v>79316.928785680866</v>
      </c>
      <c r="G40" s="23">
        <v>0.69224227698383645</v>
      </c>
      <c r="H40" s="115">
        <v>215879.87540346535</v>
      </c>
      <c r="I40" s="23">
        <v>1.3196760886325933</v>
      </c>
      <c r="J40" s="137"/>
      <c r="K40" s="138"/>
      <c r="L40" s="139"/>
      <c r="M40" s="23"/>
      <c r="N40" s="139"/>
      <c r="O40" s="23"/>
    </row>
    <row r="41" spans="1:15" ht="12.4" customHeight="1" x14ac:dyDescent="0.15">
      <c r="A41" s="114" t="s">
        <v>35</v>
      </c>
      <c r="B41" s="115">
        <v>10.07872008182748</v>
      </c>
      <c r="C41" s="23">
        <v>5.5260103581508105E-4</v>
      </c>
      <c r="D41" s="132">
        <v>144.3850448642267</v>
      </c>
      <c r="E41" s="23">
        <v>1.1798932693547445E-3</v>
      </c>
      <c r="F41" s="115">
        <v>141.67966635470285</v>
      </c>
      <c r="G41" s="23">
        <v>1.2365160419246539E-3</v>
      </c>
      <c r="H41" s="115">
        <v>158.69542574257426</v>
      </c>
      <c r="I41" s="23">
        <v>9.7010690939319843E-4</v>
      </c>
      <c r="J41" s="137"/>
      <c r="K41" s="138"/>
      <c r="L41" s="139"/>
      <c r="M41" s="23"/>
      <c r="N41" s="139"/>
      <c r="O41" s="23"/>
    </row>
    <row r="42" spans="1:15" ht="12.4" customHeight="1" x14ac:dyDescent="0.15">
      <c r="A42" s="114" t="s">
        <v>36</v>
      </c>
      <c r="B42" s="115">
        <v>5122.7758203204903</v>
      </c>
      <c r="C42" s="23">
        <v>0.28087407940436254</v>
      </c>
      <c r="D42" s="132">
        <v>10293.905153089336</v>
      </c>
      <c r="E42" s="23">
        <v>8.4120273099804174E-2</v>
      </c>
      <c r="F42" s="115">
        <v>10518.900047730463</v>
      </c>
      <c r="G42" s="23">
        <v>9.1804201598396723E-2</v>
      </c>
      <c r="H42" s="115">
        <v>9103.7712673267324</v>
      </c>
      <c r="I42" s="23">
        <v>5.565145540045404E-2</v>
      </c>
      <c r="J42" s="137"/>
      <c r="K42" s="138"/>
      <c r="L42" s="139"/>
      <c r="M42" s="23"/>
      <c r="N42" s="139"/>
      <c r="O42" s="23"/>
    </row>
    <row r="43" spans="1:15" ht="12.4" customHeight="1" x14ac:dyDescent="0.15">
      <c r="A43" s="114" t="s">
        <v>37</v>
      </c>
      <c r="B43" s="115">
        <v>5917.6310081827478</v>
      </c>
      <c r="C43" s="23">
        <v>0.32445479169417457</v>
      </c>
      <c r="D43" s="132">
        <v>44795.279850059029</v>
      </c>
      <c r="E43" s="23">
        <v>0.36606041327651412</v>
      </c>
      <c r="F43" s="115">
        <v>40492.314412728127</v>
      </c>
      <c r="G43" s="23">
        <v>0.35339860428979064</v>
      </c>
      <c r="H43" s="115">
        <v>67556.262868811871</v>
      </c>
      <c r="I43" s="23">
        <v>0.41297218918034378</v>
      </c>
      <c r="J43" s="137"/>
      <c r="K43" s="138"/>
      <c r="L43" s="139"/>
      <c r="M43" s="23"/>
      <c r="N43" s="139"/>
      <c r="O43" s="23"/>
    </row>
    <row r="44" spans="1:15" ht="12.4" customHeight="1" x14ac:dyDescent="0.15">
      <c r="A44" s="114" t="s">
        <v>38</v>
      </c>
      <c r="B44" s="115">
        <v>11119.725595976815</v>
      </c>
      <c r="C44" s="23">
        <v>0.60967779960430102</v>
      </c>
      <c r="D44" s="132">
        <v>43608.568118063755</v>
      </c>
      <c r="E44" s="23">
        <v>0.35636278021096901</v>
      </c>
      <c r="F44" s="115">
        <v>35712.327609733271</v>
      </c>
      <c r="G44" s="23">
        <v>0.31168104160656174</v>
      </c>
      <c r="H44" s="115">
        <v>85376.553183168318</v>
      </c>
      <c r="I44" s="23">
        <v>0.52190782283491877</v>
      </c>
      <c r="J44" s="137"/>
      <c r="K44" s="138"/>
      <c r="L44" s="139"/>
      <c r="M44" s="23"/>
      <c r="N44" s="139"/>
      <c r="O44" s="23"/>
    </row>
    <row r="45" spans="1:15" ht="12.4" customHeight="1" x14ac:dyDescent="0.15">
      <c r="A45" s="114" t="s">
        <v>39</v>
      </c>
      <c r="B45" s="115">
        <v>2875.7209863620865</v>
      </c>
      <c r="C45" s="23">
        <v>0.15767144864397448</v>
      </c>
      <c r="D45" s="132">
        <v>13441.389036993311</v>
      </c>
      <c r="E45" s="23">
        <v>0.10984104669871135</v>
      </c>
      <c r="F45" s="115">
        <v>10546.109705662142</v>
      </c>
      <c r="G45" s="23">
        <v>9.2041675185069144E-2</v>
      </c>
      <c r="H45" s="115">
        <v>28756.270054455443</v>
      </c>
      <c r="I45" s="23">
        <v>0.175787399905629</v>
      </c>
      <c r="J45" s="137"/>
      <c r="K45" s="138"/>
      <c r="L45" s="139"/>
      <c r="M45" s="23"/>
      <c r="N45" s="139"/>
      <c r="O45" s="23"/>
    </row>
    <row r="46" spans="1:15" ht="12.4" customHeight="1" x14ac:dyDescent="0.15">
      <c r="A46" s="116" t="s">
        <v>40</v>
      </c>
      <c r="B46" s="115">
        <v>5272.3832349130589</v>
      </c>
      <c r="C46" s="23">
        <v>0.28907682852312555</v>
      </c>
      <c r="D46" s="132">
        <v>108828.57029161746</v>
      </c>
      <c r="E46" s="23">
        <v>0.88933100877120996</v>
      </c>
      <c r="F46" s="115">
        <v>103476.04857697707</v>
      </c>
      <c r="G46" s="23">
        <v>0.90309214661811488</v>
      </c>
      <c r="H46" s="115">
        <v>137141.29035148516</v>
      </c>
      <c r="I46" s="23">
        <v>0.8383462390963079</v>
      </c>
      <c r="J46" s="137"/>
      <c r="K46" s="138"/>
      <c r="L46" s="139"/>
      <c r="M46" s="23"/>
      <c r="N46" s="139"/>
      <c r="O46" s="23"/>
    </row>
    <row r="47" spans="1:15" ht="12.4" customHeight="1" x14ac:dyDescent="0.15">
      <c r="A47" s="114" t="s">
        <v>41</v>
      </c>
      <c r="B47" s="115">
        <v>2768.5487811114899</v>
      </c>
      <c r="C47" s="23">
        <v>0.15179535811350625</v>
      </c>
      <c r="D47" s="132">
        <v>8388.6589783549771</v>
      </c>
      <c r="E47" s="23">
        <v>6.8550882653952594E-2</v>
      </c>
      <c r="F47" s="115">
        <v>9247.9097622835743</v>
      </c>
      <c r="G47" s="23">
        <v>8.0711573294551864E-2</v>
      </c>
      <c r="H47" s="115">
        <v>3843.5626287128712</v>
      </c>
      <c r="I47" s="23">
        <v>2.3495741262563232E-2</v>
      </c>
      <c r="J47" s="137"/>
      <c r="K47" s="138"/>
      <c r="L47" s="139"/>
      <c r="M47" s="23"/>
      <c r="N47" s="139"/>
      <c r="O47" s="23"/>
    </row>
    <row r="48" spans="1:15" ht="12.4" customHeight="1" x14ac:dyDescent="0.15">
      <c r="A48" s="114" t="s">
        <v>42</v>
      </c>
      <c r="B48" s="115">
        <v>392.74078656665534</v>
      </c>
      <c r="C48" s="23">
        <v>2.1533385559033363E-2</v>
      </c>
      <c r="D48" s="132">
        <v>2853.9476839826839</v>
      </c>
      <c r="E48" s="23">
        <v>2.3322039111379159E-2</v>
      </c>
      <c r="F48" s="115">
        <v>2026.361704258306</v>
      </c>
      <c r="G48" s="23">
        <v>1.7685168369780013E-2</v>
      </c>
      <c r="H48" s="115">
        <v>7231.5497599009896</v>
      </c>
      <c r="I48" s="23">
        <v>4.4206544422273258E-2</v>
      </c>
      <c r="J48" s="137"/>
      <c r="K48" s="138"/>
      <c r="L48" s="139"/>
      <c r="M48" s="23"/>
      <c r="N48" s="139"/>
      <c r="O48" s="23"/>
    </row>
    <row r="49" spans="1:17" ht="12.4" customHeight="1" x14ac:dyDescent="0.15">
      <c r="A49" s="114" t="s">
        <v>43</v>
      </c>
      <c r="B49" s="115">
        <v>18938.930122400274</v>
      </c>
      <c r="C49" s="23">
        <v>1.0383930020775205</v>
      </c>
      <c r="D49" s="140">
        <v>285288.8455344353</v>
      </c>
      <c r="E49" s="23">
        <v>2.33133832513332</v>
      </c>
      <c r="F49" s="115">
        <v>262263.74552409921</v>
      </c>
      <c r="G49" s="23">
        <v>2.2889193410711992</v>
      </c>
      <c r="H49" s="115">
        <v>407082.50573762372</v>
      </c>
      <c r="I49" s="23">
        <v>2.4884999026359402</v>
      </c>
      <c r="J49" s="133"/>
      <c r="K49" s="138"/>
      <c r="L49" s="139"/>
      <c r="M49" s="23"/>
      <c r="N49" s="139"/>
      <c r="O49" s="23"/>
    </row>
    <row r="50" spans="1:17" ht="12.4" customHeight="1" x14ac:dyDescent="0.15">
      <c r="A50" s="114" t="s">
        <v>44</v>
      </c>
      <c r="B50" s="115">
        <v>306.47984350494374</v>
      </c>
      <c r="C50" s="23">
        <v>1.6803828026005382E-2</v>
      </c>
      <c r="D50" s="140">
        <v>1817.8716737504919</v>
      </c>
      <c r="E50" s="23">
        <v>1.4855378923944743E-2</v>
      </c>
      <c r="F50" s="115">
        <v>1799.5389223210109</v>
      </c>
      <c r="G50" s="23">
        <v>1.5705561727869445E-2</v>
      </c>
      <c r="H50" s="115">
        <v>1914.8446683168315</v>
      </c>
      <c r="I50" s="23">
        <v>1.1705466836594106E-2</v>
      </c>
      <c r="J50" s="133"/>
      <c r="K50" s="138"/>
      <c r="L50" s="139"/>
      <c r="M50" s="23"/>
      <c r="N50" s="139"/>
      <c r="O50" s="23"/>
    </row>
    <row r="51" spans="1:17" ht="12.4" customHeight="1" x14ac:dyDescent="0.15">
      <c r="A51" s="114" t="s">
        <v>45</v>
      </c>
      <c r="B51" s="115">
        <v>566.35551585407427</v>
      </c>
      <c r="C51" s="23">
        <v>3.1052419569112422E-2</v>
      </c>
      <c r="D51" s="140">
        <v>8570.2203093270364</v>
      </c>
      <c r="E51" s="23">
        <v>7.0034575044604738E-2</v>
      </c>
      <c r="F51" s="115">
        <v>7140.0771525503042</v>
      </c>
      <c r="G51" s="23">
        <v>6.2315363713553062E-2</v>
      </c>
      <c r="H51" s="115">
        <v>16135.111215346535</v>
      </c>
      <c r="I51" s="23">
        <v>9.8634115007362105E-2</v>
      </c>
      <c r="J51" s="133"/>
      <c r="K51" s="138"/>
      <c r="L51" s="139"/>
      <c r="M51" s="23"/>
      <c r="N51" s="139"/>
      <c r="O51" s="23"/>
    </row>
    <row r="52" spans="1:17" ht="12.4" customHeight="1" x14ac:dyDescent="0.15">
      <c r="A52" s="114" t="s">
        <v>46</v>
      </c>
      <c r="B52" s="115">
        <v>398.32937061029662</v>
      </c>
      <c r="C52" s="23">
        <v>2.1839799201458468E-2</v>
      </c>
      <c r="D52" s="140">
        <v>1886.2728787878789</v>
      </c>
      <c r="E52" s="23">
        <v>1.5414343472629538E-2</v>
      </c>
      <c r="F52" s="115">
        <v>1932.3188446420215</v>
      </c>
      <c r="G52" s="23">
        <v>1.6864404829492752E-2</v>
      </c>
      <c r="H52" s="115">
        <v>1642.7079554455445</v>
      </c>
      <c r="I52" s="23">
        <v>1.0041892072415109E-2</v>
      </c>
      <c r="J52" s="133"/>
      <c r="K52" s="138"/>
      <c r="L52" s="139"/>
      <c r="M52" s="23"/>
      <c r="N52" s="139"/>
      <c r="O52" s="23"/>
    </row>
    <row r="53" spans="1:17" ht="12.4" customHeight="1" x14ac:dyDescent="0.15">
      <c r="A53" s="114" t="s">
        <v>47</v>
      </c>
      <c r="B53" s="115">
        <v>1341.786231162632</v>
      </c>
      <c r="C53" s="23">
        <v>7.356811729693756E-2</v>
      </c>
      <c r="D53" s="140">
        <v>10349.419379771743</v>
      </c>
      <c r="E53" s="23">
        <v>8.457392716402945E-2</v>
      </c>
      <c r="F53" s="115">
        <v>9964.8055474964895</v>
      </c>
      <c r="G53" s="23">
        <v>8.6968315434137758E-2</v>
      </c>
      <c r="H53" s="115">
        <v>12383.87423019802</v>
      </c>
      <c r="I53" s="23">
        <v>7.5702761434720336E-2</v>
      </c>
      <c r="J53" s="133"/>
      <c r="K53" s="138"/>
      <c r="L53" s="139"/>
      <c r="M53" s="23"/>
      <c r="N53" s="139"/>
      <c r="O53" s="23"/>
    </row>
    <row r="54" spans="1:17" ht="12.4" customHeight="1" x14ac:dyDescent="0.15">
      <c r="A54" s="114" t="s">
        <v>48</v>
      </c>
      <c r="B54" s="115">
        <v>713.22820797817928</v>
      </c>
      <c r="C54" s="23">
        <v>3.9105227975516105E-2</v>
      </c>
      <c r="D54" s="140">
        <v>8453.7114852420309</v>
      </c>
      <c r="E54" s="23">
        <v>6.9082482135760875E-2</v>
      </c>
      <c r="F54" s="115">
        <v>8544.1812882545619</v>
      </c>
      <c r="G54" s="23">
        <v>7.4569749491004006E-2</v>
      </c>
      <c r="H54" s="115">
        <v>7975.1620569306924</v>
      </c>
      <c r="I54" s="23">
        <v>4.875225469642095E-2</v>
      </c>
      <c r="J54" s="133"/>
      <c r="K54" s="138"/>
      <c r="L54" s="139"/>
      <c r="M54" s="23"/>
      <c r="N54" s="139"/>
      <c r="O54" s="23"/>
    </row>
    <row r="55" spans="1:17" ht="12.4" customHeight="1" x14ac:dyDescent="0.15">
      <c r="A55" s="114" t="s">
        <v>49</v>
      </c>
      <c r="B55" s="115">
        <v>1183.858846914422</v>
      </c>
      <c r="C55" s="23">
        <v>6.4909196778202102E-2</v>
      </c>
      <c r="D55" s="140">
        <v>9191.9114443132621</v>
      </c>
      <c r="E55" s="23">
        <v>7.5114943212080371E-2</v>
      </c>
      <c r="F55" s="115">
        <v>9258.3924927468415</v>
      </c>
      <c r="G55" s="23">
        <v>8.0803061824377659E-2</v>
      </c>
      <c r="H55" s="115">
        <v>8840.2530272277218</v>
      </c>
      <c r="I55" s="23">
        <v>5.4040565456556916E-2</v>
      </c>
      <c r="J55" s="133"/>
      <c r="K55" s="138"/>
      <c r="L55" s="139"/>
      <c r="M55" s="23"/>
      <c r="N55" s="139"/>
      <c r="O55" s="23"/>
    </row>
    <row r="56" spans="1:17" ht="12.4" customHeight="1" x14ac:dyDescent="0.15">
      <c r="A56" s="114" t="s">
        <v>50</v>
      </c>
      <c r="B56" s="115">
        <v>1351.2072454824413</v>
      </c>
      <c r="C56" s="23">
        <v>7.4084657316829797E-2</v>
      </c>
      <c r="D56" s="140">
        <v>33663.192557260925</v>
      </c>
      <c r="E56" s="23">
        <v>0.27509063948177498</v>
      </c>
      <c r="F56" s="115">
        <v>32698.936336452971</v>
      </c>
      <c r="G56" s="23">
        <v>0.28538152562183078</v>
      </c>
      <c r="H56" s="115">
        <v>38763.726081683169</v>
      </c>
      <c r="I56" s="23">
        <v>0.23696309033296634</v>
      </c>
      <c r="J56" s="133"/>
      <c r="K56" s="138"/>
      <c r="L56" s="139"/>
      <c r="M56" s="23"/>
      <c r="N56" s="139"/>
      <c r="O56" s="23"/>
    </row>
    <row r="57" spans="1:17" ht="12.4" customHeight="1" x14ac:dyDescent="0.15">
      <c r="A57" s="114" t="s">
        <v>51</v>
      </c>
      <c r="B57" s="115">
        <v>55293.463302079785</v>
      </c>
      <c r="C57" s="23">
        <v>3.0316572785492193</v>
      </c>
      <c r="D57" s="132">
        <v>173393.78242030699</v>
      </c>
      <c r="E57" s="23">
        <v>1.416948389759237</v>
      </c>
      <c r="F57" s="115">
        <v>155524.88976836688</v>
      </c>
      <c r="G57" s="23">
        <v>1.3573508892637627</v>
      </c>
      <c r="H57" s="115">
        <v>267913.14775990101</v>
      </c>
      <c r="I57" s="23">
        <v>1.6377560634971386</v>
      </c>
      <c r="J57" s="137"/>
      <c r="K57" s="138"/>
      <c r="L57" s="139"/>
      <c r="M57" s="23"/>
      <c r="N57" s="139"/>
      <c r="O57" s="23"/>
    </row>
    <row r="58" spans="1:17" ht="6" customHeight="1" x14ac:dyDescent="0.15">
      <c r="A58" s="114"/>
      <c r="B58" s="115"/>
      <c r="C58" s="23"/>
      <c r="D58" s="132"/>
      <c r="E58" s="138"/>
      <c r="F58" s="115"/>
      <c r="G58" s="23"/>
      <c r="H58" s="115"/>
      <c r="I58" s="23"/>
      <c r="J58" s="137"/>
      <c r="K58" s="138"/>
      <c r="L58" s="139"/>
      <c r="M58" s="23"/>
      <c r="N58" s="139"/>
      <c r="O58" s="23"/>
    </row>
    <row r="59" spans="1:17" ht="12.4" customHeight="1" x14ac:dyDescent="0.15">
      <c r="A59" s="116" t="s">
        <v>52</v>
      </c>
      <c r="B59" s="115">
        <v>1823869.198319809</v>
      </c>
      <c r="C59" s="23">
        <v>100</v>
      </c>
      <c r="D59" s="132">
        <v>12237127.595717827</v>
      </c>
      <c r="E59" s="138">
        <v>100</v>
      </c>
      <c r="F59" s="115">
        <v>11457972.363559194</v>
      </c>
      <c r="G59" s="23">
        <v>100</v>
      </c>
      <c r="H59" s="115">
        <v>16358550.197507426</v>
      </c>
      <c r="I59" s="23">
        <v>100</v>
      </c>
      <c r="J59" s="137"/>
      <c r="K59" s="138"/>
      <c r="L59" s="139"/>
      <c r="M59" s="23"/>
      <c r="N59" s="139"/>
      <c r="O59" s="23"/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P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/>
    </row>
  </sheetData>
  <mergeCells count="13">
    <mergeCell ref="H2:O2"/>
    <mergeCell ref="N3:O3"/>
    <mergeCell ref="H4:I4"/>
    <mergeCell ref="H5:I5"/>
    <mergeCell ref="J5:K5"/>
    <mergeCell ref="L5:M5"/>
    <mergeCell ref="N5:O5"/>
    <mergeCell ref="A2:G2"/>
    <mergeCell ref="A4:A6"/>
    <mergeCell ref="B4:G4"/>
    <mergeCell ref="B5:C5"/>
    <mergeCell ref="D5:E5"/>
    <mergeCell ref="F5:G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I63"/>
  <sheetViews>
    <sheetView view="pageBreakPreview" zoomScale="130" zoomScaleNormal="100" zoomScaleSheetLayoutView="130" workbookViewId="0">
      <selection activeCell="H27" sqref="H27"/>
    </sheetView>
  </sheetViews>
  <sheetFormatPr defaultRowHeight="13.5" x14ac:dyDescent="0.15"/>
  <cols>
    <col min="1" max="1" width="19" style="8" customWidth="1"/>
    <col min="2" max="2" width="7.77734375" style="146" customWidth="1"/>
    <col min="3" max="3" width="7.77734375" style="27" customWidth="1"/>
    <col min="4" max="4" width="7.77734375" style="146" customWidth="1"/>
    <col min="5" max="5" width="7.77734375" style="27" customWidth="1"/>
    <col min="6" max="6" width="7.77734375" style="7" customWidth="1"/>
    <col min="7" max="7" width="7.77734375" style="27" customWidth="1"/>
    <col min="8" max="8" width="7.77734375" style="146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3"/>
      <c r="C1" s="21"/>
      <c r="D1" s="3"/>
      <c r="E1" s="21"/>
      <c r="F1" s="3"/>
      <c r="G1" s="21"/>
      <c r="H1" s="3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111</v>
      </c>
      <c r="B2" s="282"/>
      <c r="C2" s="282"/>
      <c r="D2" s="282"/>
      <c r="E2" s="282"/>
      <c r="F2" s="282"/>
      <c r="G2" s="282"/>
      <c r="H2" s="282"/>
      <c r="I2" s="293" t="s">
        <v>112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4"/>
      <c r="C3" s="22"/>
      <c r="D3" s="4"/>
      <c r="E3" s="22"/>
      <c r="F3" s="4"/>
      <c r="G3" s="22"/>
      <c r="H3" s="4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6" t="s">
        <v>115</v>
      </c>
      <c r="C4" s="287"/>
      <c r="D4" s="287"/>
      <c r="E4" s="287"/>
      <c r="F4" s="287"/>
      <c r="G4" s="287"/>
      <c r="H4" s="287"/>
      <c r="I4" s="287" t="s">
        <v>116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117</v>
      </c>
      <c r="C5" s="288"/>
      <c r="D5" s="286" t="s">
        <v>118</v>
      </c>
      <c r="E5" s="288"/>
      <c r="F5" s="286" t="s">
        <v>119</v>
      </c>
      <c r="G5" s="288"/>
      <c r="H5" s="5" t="s">
        <v>121</v>
      </c>
      <c r="I5" s="112" t="s">
        <v>123</v>
      </c>
      <c r="J5" s="286" t="s">
        <v>125</v>
      </c>
      <c r="K5" s="298"/>
      <c r="L5" s="286" t="s">
        <v>126</v>
      </c>
      <c r="M5" s="298"/>
      <c r="N5" s="286" t="s">
        <v>127</v>
      </c>
      <c r="O5" s="288"/>
      <c r="P5" s="286" t="s">
        <v>128</v>
      </c>
      <c r="Q5" s="300"/>
    </row>
    <row r="6" spans="1:17" x14ac:dyDescent="0.15">
      <c r="A6" s="285"/>
      <c r="B6" s="141" t="s">
        <v>129</v>
      </c>
      <c r="C6" s="112" t="s">
        <v>130</v>
      </c>
      <c r="D6" s="141" t="s">
        <v>129</v>
      </c>
      <c r="E6" s="112" t="s">
        <v>130</v>
      </c>
      <c r="F6" s="5" t="s">
        <v>129</v>
      </c>
      <c r="G6" s="113" t="s">
        <v>130</v>
      </c>
      <c r="H6" s="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15">
        <v>479557.33803194889</v>
      </c>
      <c r="C7" s="23">
        <v>15.533650083242625</v>
      </c>
      <c r="D7" s="115">
        <v>169504.04012195123</v>
      </c>
      <c r="E7" s="23">
        <v>27.787492177759397</v>
      </c>
      <c r="F7" s="115">
        <v>158943.76108163263</v>
      </c>
      <c r="G7" s="23">
        <v>29.359405175324959</v>
      </c>
      <c r="H7" s="115">
        <v>175406.55350190116</v>
      </c>
      <c r="I7" s="23">
        <v>27.05387418404689</v>
      </c>
      <c r="J7" s="115">
        <v>244177.97878339351</v>
      </c>
      <c r="K7" s="23">
        <v>21.015461078695612</v>
      </c>
      <c r="L7" s="115">
        <v>761310.09204376361</v>
      </c>
      <c r="M7" s="23">
        <v>14.18917963449452</v>
      </c>
      <c r="N7" s="115">
        <v>418924.78329354839</v>
      </c>
      <c r="O7" s="23">
        <v>16.095796266958949</v>
      </c>
      <c r="P7" s="115">
        <v>1483347.137707483</v>
      </c>
      <c r="Q7" s="23">
        <v>13.254119769289515</v>
      </c>
    </row>
    <row r="8" spans="1:17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  <c r="P8" s="115"/>
      <c r="Q8" s="23"/>
    </row>
    <row r="9" spans="1:17" ht="12.4" customHeight="1" x14ac:dyDescent="0.15">
      <c r="A9" s="114" t="s">
        <v>134</v>
      </c>
      <c r="B9" s="115">
        <v>365181.51284238551</v>
      </c>
      <c r="C9" s="23">
        <v>11.828829187855888</v>
      </c>
      <c r="D9" s="115">
        <v>86055.529319512192</v>
      </c>
      <c r="E9" s="23">
        <v>14.107435705358235</v>
      </c>
      <c r="F9" s="115">
        <v>71931.153544217697</v>
      </c>
      <c r="G9" s="23">
        <v>13.286812060201356</v>
      </c>
      <c r="H9" s="115">
        <v>93950.142395437259</v>
      </c>
      <c r="I9" s="23">
        <v>14.490423996113124</v>
      </c>
      <c r="J9" s="115">
        <v>187586.48597472924</v>
      </c>
      <c r="K9" s="23">
        <v>16.14484858353374</v>
      </c>
      <c r="L9" s="115">
        <v>598036.3247997812</v>
      </c>
      <c r="M9" s="23">
        <v>11.146108437571076</v>
      </c>
      <c r="N9" s="115">
        <v>332527.61251451611</v>
      </c>
      <c r="O9" s="23">
        <v>12.776271344208027</v>
      </c>
      <c r="P9" s="115">
        <v>1157952.656829932</v>
      </c>
      <c r="Q9" s="23">
        <v>10.346629464301085</v>
      </c>
    </row>
    <row r="10" spans="1:17" ht="12.4" customHeight="1" x14ac:dyDescent="0.15">
      <c r="A10" s="114" t="s">
        <v>135</v>
      </c>
      <c r="B10" s="115">
        <v>239100.57174920128</v>
      </c>
      <c r="C10" s="23">
        <v>7.7448603570484833</v>
      </c>
      <c r="D10" s="115">
        <v>65055.249753658536</v>
      </c>
      <c r="E10" s="23">
        <v>10.664773785635955</v>
      </c>
      <c r="F10" s="115">
        <v>55261.829068027211</v>
      </c>
      <c r="G10" s="23">
        <v>10.207726426609961</v>
      </c>
      <c r="H10" s="115">
        <v>70529.138882129278</v>
      </c>
      <c r="I10" s="23">
        <v>10.878079590142645</v>
      </c>
      <c r="J10" s="115">
        <v>118518.106566787</v>
      </c>
      <c r="K10" s="23">
        <v>10.200398365507331</v>
      </c>
      <c r="L10" s="115">
        <v>390261.69617943111</v>
      </c>
      <c r="M10" s="23">
        <v>7.2736370756453228</v>
      </c>
      <c r="N10" s="115">
        <v>213410.26199838711</v>
      </c>
      <c r="O10" s="23">
        <v>8.1995819664777301</v>
      </c>
      <c r="P10" s="115">
        <v>763213.70023469394</v>
      </c>
      <c r="Q10" s="23">
        <v>6.8195269571943493</v>
      </c>
    </row>
    <row r="11" spans="1:17" ht="12.4" customHeight="1" x14ac:dyDescent="0.15">
      <c r="A11" s="116" t="s">
        <v>136</v>
      </c>
      <c r="B11" s="115">
        <v>226360.28715867945</v>
      </c>
      <c r="C11" s="23">
        <v>7.3321816070948964</v>
      </c>
      <c r="D11" s="115">
        <v>63274.235629268296</v>
      </c>
      <c r="E11" s="23">
        <v>10.372804838970337</v>
      </c>
      <c r="F11" s="115">
        <v>53755.162727891155</v>
      </c>
      <c r="G11" s="23">
        <v>9.9294215265430772</v>
      </c>
      <c r="H11" s="115">
        <v>68594.782079847908</v>
      </c>
      <c r="I11" s="23">
        <v>10.579733579054706</v>
      </c>
      <c r="J11" s="115">
        <v>114126.00137545126</v>
      </c>
      <c r="K11" s="23">
        <v>9.8223867357856651</v>
      </c>
      <c r="L11" s="115">
        <v>367545.27124070027</v>
      </c>
      <c r="M11" s="23">
        <v>6.850251864444636</v>
      </c>
      <c r="N11" s="115">
        <v>207076.9947370968</v>
      </c>
      <c r="O11" s="23">
        <v>7.9562471636510868</v>
      </c>
      <c r="P11" s="115">
        <v>705947.75910544221</v>
      </c>
      <c r="Q11" s="23">
        <v>6.3078398253465506</v>
      </c>
    </row>
    <row r="12" spans="1:17" ht="12.4" customHeight="1" x14ac:dyDescent="0.15">
      <c r="A12" s="116" t="s">
        <v>137</v>
      </c>
      <c r="B12" s="115">
        <v>2844.8315276890307</v>
      </c>
      <c r="C12" s="23">
        <v>9.2148767190700157E-2</v>
      </c>
      <c r="D12" s="115">
        <v>792.72861219512197</v>
      </c>
      <c r="E12" s="23">
        <v>0.12995525118227161</v>
      </c>
      <c r="F12" s="115">
        <v>546.18163945578237</v>
      </c>
      <c r="G12" s="23">
        <v>0.10088831384749848</v>
      </c>
      <c r="H12" s="115">
        <v>930.53243346007594</v>
      </c>
      <c r="I12" s="23">
        <v>0.14352090544171725</v>
      </c>
      <c r="J12" s="115">
        <v>1362.5111101083032</v>
      </c>
      <c r="K12" s="23">
        <v>0.11726609969677894</v>
      </c>
      <c r="L12" s="115">
        <v>4663.8333949671769</v>
      </c>
      <c r="M12" s="23">
        <v>8.6923804791411596E-2</v>
      </c>
      <c r="N12" s="115">
        <v>2017.8689483870969</v>
      </c>
      <c r="O12" s="23">
        <v>7.7529926091535695E-2</v>
      </c>
      <c r="P12" s="115">
        <v>10243.758418367346</v>
      </c>
      <c r="Q12" s="23">
        <v>9.1530834228422453E-2</v>
      </c>
    </row>
    <row r="13" spans="1:17" ht="12.4" customHeight="1" x14ac:dyDescent="0.15">
      <c r="A13" s="116" t="s">
        <v>138</v>
      </c>
      <c r="B13" s="115">
        <v>2731.381130457934</v>
      </c>
      <c r="C13" s="23">
        <v>8.8473922427350235E-2</v>
      </c>
      <c r="D13" s="115">
        <v>383.22021707317077</v>
      </c>
      <c r="E13" s="23">
        <v>6.282286119327106E-2</v>
      </c>
      <c r="F13" s="115">
        <v>302.21565306122449</v>
      </c>
      <c r="G13" s="23">
        <v>5.5823970366429596E-2</v>
      </c>
      <c r="H13" s="115">
        <v>428.49653231939163</v>
      </c>
      <c r="I13" s="23">
        <v>6.6089271137429628E-2</v>
      </c>
      <c r="J13" s="115">
        <v>2136.601057761733</v>
      </c>
      <c r="K13" s="23">
        <v>0.18388904926567165</v>
      </c>
      <c r="L13" s="115">
        <v>4145.2259168490154</v>
      </c>
      <c r="M13" s="23">
        <v>7.7258078901641339E-2</v>
      </c>
      <c r="N13" s="115">
        <v>1545.8072951612903</v>
      </c>
      <c r="O13" s="23">
        <v>5.9392521720206821E-2</v>
      </c>
      <c r="P13" s="115">
        <v>9626.9930782312913</v>
      </c>
      <c r="Q13" s="23">
        <v>8.6019864152770534E-2</v>
      </c>
    </row>
    <row r="14" spans="1:17" ht="12.4" customHeight="1" x14ac:dyDescent="0.15">
      <c r="A14" s="116" t="s">
        <v>139</v>
      </c>
      <c r="B14" s="115">
        <v>7164.0719323748663</v>
      </c>
      <c r="C14" s="23">
        <v>0.23205606033553605</v>
      </c>
      <c r="D14" s="115">
        <v>605.06529512195129</v>
      </c>
      <c r="E14" s="23">
        <v>9.919083429007626E-2</v>
      </c>
      <c r="F14" s="115">
        <v>658.26904761904757</v>
      </c>
      <c r="G14" s="23">
        <v>0.12159261585295551</v>
      </c>
      <c r="H14" s="115">
        <v>575.32783650190117</v>
      </c>
      <c r="I14" s="23">
        <v>8.8735834508792355E-2</v>
      </c>
      <c r="J14" s="115">
        <v>892.99302346570391</v>
      </c>
      <c r="K14" s="23">
        <v>7.6856480759216333E-2</v>
      </c>
      <c r="L14" s="115">
        <v>13907.365626914661</v>
      </c>
      <c r="M14" s="23">
        <v>0.25920332750763397</v>
      </c>
      <c r="N14" s="115">
        <v>2769.5910177419355</v>
      </c>
      <c r="O14" s="23">
        <v>0.10641235501490133</v>
      </c>
      <c r="P14" s="115">
        <v>37395.189632653055</v>
      </c>
      <c r="Q14" s="23">
        <v>0.33413643346660626</v>
      </c>
    </row>
    <row r="15" spans="1:17" ht="12.4" customHeight="1" x14ac:dyDescent="0.15">
      <c r="A15" s="114" t="s">
        <v>140</v>
      </c>
      <c r="B15" s="115">
        <v>126080.94109318423</v>
      </c>
      <c r="C15" s="23">
        <v>4.0839688308074056</v>
      </c>
      <c r="D15" s="115">
        <v>21000.27956585366</v>
      </c>
      <c r="E15" s="23">
        <v>3.4426619197222808</v>
      </c>
      <c r="F15" s="115">
        <v>16669.324476190475</v>
      </c>
      <c r="G15" s="23">
        <v>3.0790856335913919</v>
      </c>
      <c r="H15" s="115">
        <v>23421.003513307984</v>
      </c>
      <c r="I15" s="23">
        <v>3.6123444059704792</v>
      </c>
      <c r="J15" s="115">
        <v>69068.379407942237</v>
      </c>
      <c r="K15" s="23">
        <v>5.94445021802641</v>
      </c>
      <c r="L15" s="115">
        <v>207774.62862035012</v>
      </c>
      <c r="M15" s="23">
        <v>3.8724713619257534</v>
      </c>
      <c r="N15" s="115">
        <v>119117.35051612904</v>
      </c>
      <c r="O15" s="23">
        <v>4.5766893777302986</v>
      </c>
      <c r="P15" s="115">
        <v>394738.95659523807</v>
      </c>
      <c r="Q15" s="23">
        <v>3.5271025071067346</v>
      </c>
    </row>
    <row r="16" spans="1:17" ht="12.4" customHeight="1" x14ac:dyDescent="0.15">
      <c r="A16" s="116" t="s">
        <v>136</v>
      </c>
      <c r="B16" s="115">
        <v>116160.06483013845</v>
      </c>
      <c r="C16" s="23">
        <v>3.7626153488197436</v>
      </c>
      <c r="D16" s="115">
        <v>20025.113060975611</v>
      </c>
      <c r="E16" s="23">
        <v>3.2827988768896956</v>
      </c>
      <c r="F16" s="115">
        <v>16125.181292517007</v>
      </c>
      <c r="G16" s="23">
        <v>2.9785738544932769</v>
      </c>
      <c r="H16" s="115">
        <v>22204.92283269962</v>
      </c>
      <c r="I16" s="23">
        <v>3.4247818943424742</v>
      </c>
      <c r="J16" s="115">
        <v>66871.217824909749</v>
      </c>
      <c r="K16" s="23">
        <v>5.755348956881214</v>
      </c>
      <c r="L16" s="115">
        <v>189159.35527461709</v>
      </c>
      <c r="M16" s="23">
        <v>3.5255227792020665</v>
      </c>
      <c r="N16" s="115">
        <v>110988.72153870967</v>
      </c>
      <c r="O16" s="23">
        <v>4.2643737517088098</v>
      </c>
      <c r="P16" s="115">
        <v>354008.99104421772</v>
      </c>
      <c r="Q16" s="23">
        <v>3.1631689221155743</v>
      </c>
    </row>
    <row r="17" spans="1:35" ht="12.4" customHeight="1" x14ac:dyDescent="0.15">
      <c r="A17" s="116" t="s">
        <v>137</v>
      </c>
      <c r="B17" s="115">
        <v>3180.2696075612353</v>
      </c>
      <c r="C17" s="23">
        <v>0.10301415771670747</v>
      </c>
      <c r="D17" s="115">
        <v>295.8177756097561</v>
      </c>
      <c r="E17" s="23">
        <v>4.8494620658506453E-2</v>
      </c>
      <c r="F17" s="115">
        <v>70.390312925170079</v>
      </c>
      <c r="G17" s="23">
        <v>1.3002194634909755E-2</v>
      </c>
      <c r="H17" s="115">
        <v>421.8171558935361</v>
      </c>
      <c r="I17" s="23">
        <v>6.505907582348415E-2</v>
      </c>
      <c r="J17" s="115">
        <v>790.49594404332129</v>
      </c>
      <c r="K17" s="23">
        <v>6.8034950685073745E-2</v>
      </c>
      <c r="L17" s="115">
        <v>5922.6764573304163</v>
      </c>
      <c r="M17" s="23">
        <v>0.11038592690194104</v>
      </c>
      <c r="N17" s="115">
        <v>3591.7420741935484</v>
      </c>
      <c r="O17" s="23">
        <v>0.13800078432975879</v>
      </c>
      <c r="P17" s="115">
        <v>10838.252367346939</v>
      </c>
      <c r="Q17" s="23">
        <v>9.6842803221783763E-2</v>
      </c>
    </row>
    <row r="18" spans="1:35" ht="12.4" customHeight="1" x14ac:dyDescent="0.15">
      <c r="A18" s="116" t="s">
        <v>138</v>
      </c>
      <c r="B18" s="115">
        <v>1710.5024403620873</v>
      </c>
      <c r="C18" s="23">
        <v>5.5405984369166487E-2</v>
      </c>
      <c r="D18" s="115">
        <v>368.3503829268293</v>
      </c>
      <c r="E18" s="23">
        <v>6.0385188322885405E-2</v>
      </c>
      <c r="F18" s="115">
        <v>392.29743537414964</v>
      </c>
      <c r="G18" s="23">
        <v>7.2463488192374734E-2</v>
      </c>
      <c r="H18" s="115">
        <v>354.96552851711027</v>
      </c>
      <c r="I18" s="23">
        <v>5.4748198151396456E-2</v>
      </c>
      <c r="J18" s="115">
        <v>306.78335379061372</v>
      </c>
      <c r="K18" s="23">
        <v>2.6403665323553007E-2</v>
      </c>
      <c r="L18" s="115">
        <v>3163.3938161925603</v>
      </c>
      <c r="M18" s="23">
        <v>5.8958844210389272E-2</v>
      </c>
      <c r="N18" s="115">
        <v>975.15503387096771</v>
      </c>
      <c r="O18" s="23">
        <v>3.7467100013722852E-2</v>
      </c>
      <c r="P18" s="115">
        <v>7778.0470306122452</v>
      </c>
      <c r="Q18" s="23">
        <v>6.9499016308636336E-2</v>
      </c>
    </row>
    <row r="19" spans="1:35" ht="12.4" customHeight="1" x14ac:dyDescent="0.15">
      <c r="A19" s="114" t="s">
        <v>139</v>
      </c>
      <c r="B19" s="115">
        <v>5030.104215122471</v>
      </c>
      <c r="C19" s="23">
        <v>0.16293333990178815</v>
      </c>
      <c r="D19" s="115">
        <v>310.99834634146339</v>
      </c>
      <c r="E19" s="23">
        <v>5.0983233851193487E-2</v>
      </c>
      <c r="F19" s="115">
        <v>81.455435374149658</v>
      </c>
      <c r="G19" s="23">
        <v>1.5046096270830691E-2</v>
      </c>
      <c r="H19" s="115">
        <v>439.29799619771859</v>
      </c>
      <c r="I19" s="23">
        <v>6.7755237653125508E-2</v>
      </c>
      <c r="J19" s="115">
        <v>1099.882285198556</v>
      </c>
      <c r="K19" s="23">
        <v>9.4662645136568954E-2</v>
      </c>
      <c r="L19" s="115">
        <v>9529.2030722100662</v>
      </c>
      <c r="M19" s="23">
        <v>0.17760381161135733</v>
      </c>
      <c r="N19" s="115">
        <v>3561.7318693548386</v>
      </c>
      <c r="O19" s="23">
        <v>0.13684774167800642</v>
      </c>
      <c r="P19" s="115">
        <v>22113.666153061225</v>
      </c>
      <c r="Q19" s="23">
        <v>0.1975917654607402</v>
      </c>
    </row>
    <row r="20" spans="1:35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  <c r="P20" s="115"/>
      <c r="Q20" s="23"/>
    </row>
    <row r="21" spans="1:35" ht="12.4" customHeight="1" x14ac:dyDescent="0.15">
      <c r="A21" s="116" t="s">
        <v>141</v>
      </c>
      <c r="B21" s="115">
        <v>1634690.2217619808</v>
      </c>
      <c r="C21" s="23">
        <v>52.950302050548949</v>
      </c>
      <c r="D21" s="115">
        <v>223375.20730000001</v>
      </c>
      <c r="E21" s="23">
        <v>36.618813457711241</v>
      </c>
      <c r="F21" s="115">
        <v>199069.16273469388</v>
      </c>
      <c r="G21" s="23">
        <v>36.77119609393695</v>
      </c>
      <c r="H21" s="115">
        <v>236960.71509885931</v>
      </c>
      <c r="I21" s="23">
        <v>36.547695880569457</v>
      </c>
      <c r="J21" s="115">
        <v>430973.95887003612</v>
      </c>
      <c r="K21" s="23">
        <v>37.092273855698657</v>
      </c>
      <c r="L21" s="115">
        <v>2997379.4619934354</v>
      </c>
      <c r="M21" s="23">
        <v>55.864694378075519</v>
      </c>
      <c r="N21" s="115">
        <v>1359107.346232258</v>
      </c>
      <c r="O21" s="23">
        <v>52.219195001773869</v>
      </c>
      <c r="P21" s="115">
        <v>6452239.0258435374</v>
      </c>
      <c r="Q21" s="23">
        <v>57.652552564859235</v>
      </c>
    </row>
    <row r="22" spans="1:35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  <c r="P22" s="115"/>
      <c r="Q22" s="23"/>
    </row>
    <row r="23" spans="1:35" ht="12.4" customHeight="1" x14ac:dyDescent="0.15">
      <c r="A23" s="114" t="s">
        <v>142</v>
      </c>
      <c r="B23" s="115">
        <v>607786.97421725234</v>
      </c>
      <c r="C23" s="23">
        <v>19.687218678352536</v>
      </c>
      <c r="D23" s="115">
        <v>131066.43904878049</v>
      </c>
      <c r="E23" s="23">
        <v>21.486258659171138</v>
      </c>
      <c r="F23" s="115">
        <v>111428.47474829931</v>
      </c>
      <c r="G23" s="23">
        <v>20.582586670536724</v>
      </c>
      <c r="H23" s="115">
        <v>142042.79171863117</v>
      </c>
      <c r="I23" s="23">
        <v>21.908005939270531</v>
      </c>
      <c r="J23" s="115">
        <v>299158.41922021663</v>
      </c>
      <c r="K23" s="23">
        <v>25.747416482071976</v>
      </c>
      <c r="L23" s="115">
        <v>1008701.2399584245</v>
      </c>
      <c r="M23" s="23">
        <v>18.800017549858893</v>
      </c>
      <c r="N23" s="115">
        <v>492137.11337096774</v>
      </c>
      <c r="O23" s="23">
        <v>18.908737387059162</v>
      </c>
      <c r="P23" s="115">
        <v>2098054.1599727892</v>
      </c>
      <c r="Q23" s="23">
        <v>18.746698201550167</v>
      </c>
      <c r="S23" s="19">
        <f>B23-B24-B25-B26-B27-B33-B34-B35-B36-B37-B38-B39-B40-B41-B42-B43-B44-B45-B46-B47-B48-B49-B50-B51-B52-B53-B54-B55-B56-B57</f>
        <v>-1.1641532182693481E-10</v>
      </c>
      <c r="T23" s="19">
        <f t="shared" ref="T23:AI23" si="0">C23-C24-C25-C26-C27-C33-C34-C35-C36-C37-C38-C39-C40-C41-C42-C43-C44-C45-C46-C47-C48-C49-C50-C51-C52-C53-C54-C55-C56-C57</f>
        <v>0</v>
      </c>
      <c r="U23" s="19">
        <f t="shared" si="0"/>
        <v>0</v>
      </c>
      <c r="V23" s="19">
        <f t="shared" si="0"/>
        <v>0</v>
      </c>
      <c r="W23" s="19">
        <f t="shared" si="0"/>
        <v>0</v>
      </c>
      <c r="X23" s="19">
        <f t="shared" si="0"/>
        <v>0</v>
      </c>
      <c r="Y23" s="19">
        <f t="shared" si="0"/>
        <v>0</v>
      </c>
      <c r="Z23" s="19">
        <f t="shared" si="0"/>
        <v>-4.8849813083506888E-15</v>
      </c>
      <c r="AA23" s="19">
        <f t="shared" si="0"/>
        <v>0</v>
      </c>
      <c r="AB23" s="19">
        <f t="shared" si="0"/>
        <v>0</v>
      </c>
      <c r="AC23" s="19">
        <f t="shared" si="0"/>
        <v>0</v>
      </c>
      <c r="AD23" s="19">
        <f t="shared" si="0"/>
        <v>0</v>
      </c>
      <c r="AE23" s="19">
        <f t="shared" si="0"/>
        <v>0</v>
      </c>
      <c r="AF23" s="19">
        <f t="shared" si="0"/>
        <v>0</v>
      </c>
      <c r="AG23" s="19">
        <f t="shared" si="0"/>
        <v>0</v>
      </c>
      <c r="AH23" s="19">
        <f t="shared" si="0"/>
        <v>3.5527136788005009E-15</v>
      </c>
      <c r="AI23" s="19">
        <f t="shared" si="0"/>
        <v>0</v>
      </c>
    </row>
    <row r="24" spans="1:35" ht="12.4" customHeight="1" x14ac:dyDescent="0.15">
      <c r="A24" s="114" t="s">
        <v>143</v>
      </c>
      <c r="B24" s="115">
        <v>2681.4397555910546</v>
      </c>
      <c r="C24" s="23">
        <v>8.6856239242599415E-2</v>
      </c>
      <c r="D24" s="115">
        <v>460.26209999999998</v>
      </c>
      <c r="E24" s="23">
        <v>7.5452652894099581E-2</v>
      </c>
      <c r="F24" s="115">
        <v>737.13196598639456</v>
      </c>
      <c r="G24" s="23">
        <v>0.13615983357763461</v>
      </c>
      <c r="H24" s="115">
        <v>305.5097414448669</v>
      </c>
      <c r="I24" s="23">
        <v>4.7120372312432109E-2</v>
      </c>
      <c r="J24" s="115">
        <v>2113.5238664259928</v>
      </c>
      <c r="K24" s="23">
        <v>0.18190288401547899</v>
      </c>
      <c r="L24" s="115">
        <v>4022.0395820568924</v>
      </c>
      <c r="M24" s="23">
        <v>7.496215106468325E-2</v>
      </c>
      <c r="N24" s="115">
        <v>2607.3255822580645</v>
      </c>
      <c r="O24" s="23">
        <v>0.10017784348711802</v>
      </c>
      <c r="P24" s="115">
        <v>7005.4500578231291</v>
      </c>
      <c r="Q24" s="23">
        <v>6.25956471980426E-2</v>
      </c>
    </row>
    <row r="25" spans="1:35" ht="12.4" customHeight="1" x14ac:dyDescent="0.15">
      <c r="A25" s="114" t="s">
        <v>144</v>
      </c>
      <c r="B25" s="115">
        <v>5861.1858748668792</v>
      </c>
      <c r="C25" s="23">
        <v>0.18985344031366025</v>
      </c>
      <c r="D25" s="115">
        <v>239.01770731707316</v>
      </c>
      <c r="E25" s="23">
        <v>3.9183152611824014E-2</v>
      </c>
      <c r="F25" s="115">
        <v>196.49682312925168</v>
      </c>
      <c r="G25" s="23">
        <v>3.6296044630231963E-2</v>
      </c>
      <c r="H25" s="115">
        <v>262.78413307984789</v>
      </c>
      <c r="I25" s="23">
        <v>4.0530577290140889E-2</v>
      </c>
      <c r="J25" s="115">
        <v>906.58355415162453</v>
      </c>
      <c r="K25" s="23">
        <v>7.8026165552627397E-2</v>
      </c>
      <c r="L25" s="115">
        <v>11386.282849015317</v>
      </c>
      <c r="M25" s="23">
        <v>0.21221577699058672</v>
      </c>
      <c r="N25" s="115">
        <v>3122.7517596774196</v>
      </c>
      <c r="O25" s="23">
        <v>0.11998138596836119</v>
      </c>
      <c r="P25" s="115">
        <v>28812.776982993197</v>
      </c>
      <c r="Q25" s="23">
        <v>0.25745018634588057</v>
      </c>
    </row>
    <row r="26" spans="1:35" ht="12.4" customHeight="1" x14ac:dyDescent="0.15">
      <c r="A26" s="114" t="s">
        <v>145</v>
      </c>
      <c r="B26" s="115">
        <v>16405.513075612354</v>
      </c>
      <c r="C26" s="23">
        <v>0.53140152249249117</v>
      </c>
      <c r="D26" s="115">
        <v>4901.115575609756</v>
      </c>
      <c r="E26" s="23">
        <v>0.80345996839702416</v>
      </c>
      <c r="F26" s="115">
        <v>4369.9410068027209</v>
      </c>
      <c r="G26" s="23">
        <v>0.80719663192753444</v>
      </c>
      <c r="H26" s="115">
        <v>5198.0078250950573</v>
      </c>
      <c r="I26" s="23">
        <v>0.80171605279439395</v>
      </c>
      <c r="J26" s="115">
        <v>10157.764247292418</v>
      </c>
      <c r="K26" s="23">
        <v>0.87423976662082892</v>
      </c>
      <c r="L26" s="115">
        <v>25353.057742888403</v>
      </c>
      <c r="M26" s="23">
        <v>0.47252636521844016</v>
      </c>
      <c r="N26" s="115">
        <v>20576.840214516131</v>
      </c>
      <c r="O26" s="23">
        <v>0.7905968830651422</v>
      </c>
      <c r="P26" s="115">
        <v>35425.353210884357</v>
      </c>
      <c r="Q26" s="23">
        <v>0.31653539646296752</v>
      </c>
    </row>
    <row r="27" spans="1:35" ht="12.4" customHeight="1" x14ac:dyDescent="0.15">
      <c r="A27" s="114" t="s">
        <v>146</v>
      </c>
      <c r="B27" s="115">
        <v>239388.47433067093</v>
      </c>
      <c r="C27" s="23">
        <v>7.754185994681233</v>
      </c>
      <c r="D27" s="115">
        <v>68565.637441463405</v>
      </c>
      <c r="E27" s="23">
        <v>11.240246030106359</v>
      </c>
      <c r="F27" s="115">
        <v>54303.805333333337</v>
      </c>
      <c r="G27" s="23">
        <v>10.03076441940032</v>
      </c>
      <c r="H27" s="115">
        <v>76537.079722433467</v>
      </c>
      <c r="I27" s="23">
        <v>11.804715866574726</v>
      </c>
      <c r="J27" s="115">
        <v>151891.28599458482</v>
      </c>
      <c r="K27" s="23">
        <v>13.072699777910165</v>
      </c>
      <c r="L27" s="115">
        <v>369050.18709080963</v>
      </c>
      <c r="M27" s="23">
        <v>6.8783002530778088</v>
      </c>
      <c r="N27" s="115">
        <v>207406.89722096774</v>
      </c>
      <c r="O27" s="23">
        <v>7.9689225731281859</v>
      </c>
      <c r="P27" s="115">
        <v>709930.59429931978</v>
      </c>
      <c r="Q27" s="23">
        <v>6.3434275669742997</v>
      </c>
    </row>
    <row r="28" spans="1:35" ht="12.4" customHeight="1" x14ac:dyDescent="0.15">
      <c r="A28" s="114" t="s">
        <v>147</v>
      </c>
      <c r="B28" s="115">
        <v>221634.21388338658</v>
      </c>
      <c r="C28" s="23">
        <v>7.1790963288517498</v>
      </c>
      <c r="D28" s="115">
        <v>64743.035387804877</v>
      </c>
      <c r="E28" s="23">
        <v>10.613591204721065</v>
      </c>
      <c r="F28" s="115">
        <v>52733.642319727893</v>
      </c>
      <c r="G28" s="23">
        <v>9.7407306880097853</v>
      </c>
      <c r="H28" s="115">
        <v>71455.509840304177</v>
      </c>
      <c r="I28" s="23">
        <v>11.020958649390263</v>
      </c>
      <c r="J28" s="115">
        <v>141749.53025812274</v>
      </c>
      <c r="K28" s="23">
        <v>12.199837802349608</v>
      </c>
      <c r="L28" s="115">
        <v>340432.35164223192</v>
      </c>
      <c r="M28" s="23">
        <v>6.344925466412124</v>
      </c>
      <c r="N28" s="115">
        <v>192125.10013709677</v>
      </c>
      <c r="O28" s="23">
        <v>7.381770171875675</v>
      </c>
      <c r="P28" s="115">
        <v>653189.1405306122</v>
      </c>
      <c r="Q28" s="23">
        <v>5.836426875756219</v>
      </c>
    </row>
    <row r="29" spans="1:35" ht="12.4" customHeight="1" x14ac:dyDescent="0.15">
      <c r="A29" s="114" t="s">
        <v>148</v>
      </c>
      <c r="B29" s="115">
        <v>109.67786528221512</v>
      </c>
      <c r="C29" s="23">
        <v>3.552646255321092E-3</v>
      </c>
      <c r="D29" s="115">
        <v>2.4390243902439024</v>
      </c>
      <c r="E29" s="23">
        <v>3.998392670552627E-4</v>
      </c>
      <c r="F29" s="115">
        <v>0</v>
      </c>
      <c r="G29" s="23">
        <v>0</v>
      </c>
      <c r="H29" s="115">
        <v>3.8022813688212929</v>
      </c>
      <c r="I29" s="23">
        <v>5.8644582947878232E-4</v>
      </c>
      <c r="J29" s="115">
        <v>366.73010108303248</v>
      </c>
      <c r="K29" s="23">
        <v>3.1563051689167017E-2</v>
      </c>
      <c r="L29" s="115">
        <v>1.9765371991247265</v>
      </c>
      <c r="M29" s="23">
        <v>3.683839432280799E-5</v>
      </c>
      <c r="N29" s="115">
        <v>2.4936596774193549</v>
      </c>
      <c r="O29" s="23">
        <v>9.5810607840662073E-5</v>
      </c>
      <c r="P29" s="115">
        <v>0.88600680272108845</v>
      </c>
      <c r="Q29" s="23">
        <v>7.9167175242740444E-6</v>
      </c>
    </row>
    <row r="30" spans="1:35" ht="12.4" customHeight="1" x14ac:dyDescent="0.15">
      <c r="A30" s="114" t="s">
        <v>149</v>
      </c>
      <c r="B30" s="115">
        <v>3566.9611160809368</v>
      </c>
      <c r="C30" s="23">
        <v>0.1155397310051014</v>
      </c>
      <c r="D30" s="115">
        <v>252.13163902439027</v>
      </c>
      <c r="E30" s="23">
        <v>4.1332973197071257E-2</v>
      </c>
      <c r="F30" s="115">
        <v>106.32811564625851</v>
      </c>
      <c r="G30" s="23">
        <v>1.9640470362243471E-2</v>
      </c>
      <c r="H30" s="115">
        <v>333.62638403041825</v>
      </c>
      <c r="I30" s="23">
        <v>5.1456949799424785E-2</v>
      </c>
      <c r="J30" s="115">
        <v>759.4829657039711</v>
      </c>
      <c r="K30" s="23">
        <v>6.5365782718034421E-2</v>
      </c>
      <c r="L30" s="115">
        <v>6755.607703501094</v>
      </c>
      <c r="M30" s="23">
        <v>0.12590997051913735</v>
      </c>
      <c r="N30" s="115">
        <v>2172.6187677419352</v>
      </c>
      <c r="O30" s="23">
        <v>8.3475674980158523E-2</v>
      </c>
      <c r="P30" s="115">
        <v>16420.414302721088</v>
      </c>
      <c r="Q30" s="23">
        <v>0.1467209746775662</v>
      </c>
    </row>
    <row r="31" spans="1:35" ht="12.4" customHeight="1" x14ac:dyDescent="0.15">
      <c r="A31" s="114" t="s">
        <v>150</v>
      </c>
      <c r="B31" s="115">
        <v>623.5455271565495</v>
      </c>
      <c r="C31" s="23">
        <v>2.0197664099085497E-2</v>
      </c>
      <c r="D31" s="115">
        <v>249.63601463414636</v>
      </c>
      <c r="E31" s="23">
        <v>4.0923855259984709E-2</v>
      </c>
      <c r="F31" s="115">
        <v>302.93972108843536</v>
      </c>
      <c r="G31" s="23">
        <v>5.5957717085651025E-2</v>
      </c>
      <c r="H31" s="115">
        <v>219.84268821292775</v>
      </c>
      <c r="I31" s="23">
        <v>3.3907492670339316E-2</v>
      </c>
      <c r="J31" s="115">
        <v>815.41608303249097</v>
      </c>
      <c r="K31" s="23">
        <v>7.0179731363544162E-2</v>
      </c>
      <c r="L31" s="115">
        <v>674.97508096280092</v>
      </c>
      <c r="M31" s="23">
        <v>1.2580081063785655E-2</v>
      </c>
      <c r="N31" s="115">
        <v>248.22982903225807</v>
      </c>
      <c r="O31" s="23">
        <v>9.537408419891898E-3</v>
      </c>
      <c r="P31" s="115">
        <v>1574.9140476190476</v>
      </c>
      <c r="Q31" s="23">
        <v>1.4072295609603809E-2</v>
      </c>
    </row>
    <row r="32" spans="1:35" ht="12.4" customHeight="1" x14ac:dyDescent="0.15">
      <c r="A32" s="114" t="s">
        <v>151</v>
      </c>
      <c r="B32" s="115">
        <v>13454.075938764643</v>
      </c>
      <c r="C32" s="23">
        <v>0.43579962446997461</v>
      </c>
      <c r="D32" s="115">
        <v>3318.3953756097558</v>
      </c>
      <c r="E32" s="23">
        <v>0.54399815766118498</v>
      </c>
      <c r="F32" s="115">
        <v>1160.8951768707484</v>
      </c>
      <c r="G32" s="23">
        <v>0.21443554394263956</v>
      </c>
      <c r="H32" s="115">
        <v>4524.2985285171098</v>
      </c>
      <c r="I32" s="23">
        <v>0.69780632888521876</v>
      </c>
      <c r="J32" s="115">
        <v>8200.1265866426002</v>
      </c>
      <c r="K32" s="23">
        <v>0.70575340978981327</v>
      </c>
      <c r="L32" s="115">
        <v>21185.276126914661</v>
      </c>
      <c r="M32" s="23">
        <v>0.39484789668843706</v>
      </c>
      <c r="N32" s="115">
        <v>12858.454827419355</v>
      </c>
      <c r="O32" s="23">
        <v>0.49404350724461921</v>
      </c>
      <c r="P32" s="115">
        <v>38745.239411564624</v>
      </c>
      <c r="Q32" s="23">
        <v>0.3461995042133848</v>
      </c>
    </row>
    <row r="33" spans="1:17" ht="12.4" customHeight="1" x14ac:dyDescent="0.15">
      <c r="A33" s="114" t="s">
        <v>152</v>
      </c>
      <c r="B33" s="115">
        <v>0</v>
      </c>
      <c r="C33" s="23">
        <v>0</v>
      </c>
      <c r="D33" s="115">
        <v>0</v>
      </c>
      <c r="E33" s="23">
        <v>0</v>
      </c>
      <c r="F33" s="115">
        <v>0</v>
      </c>
      <c r="G33" s="23">
        <v>0</v>
      </c>
      <c r="H33" s="115">
        <v>0</v>
      </c>
      <c r="I33" s="23">
        <v>0</v>
      </c>
      <c r="J33" s="115">
        <v>0</v>
      </c>
      <c r="K33" s="23">
        <v>0</v>
      </c>
      <c r="L33" s="115">
        <v>0</v>
      </c>
      <c r="M33" s="23">
        <v>0</v>
      </c>
      <c r="N33" s="115">
        <v>0</v>
      </c>
      <c r="O33" s="23">
        <v>0</v>
      </c>
      <c r="P33" s="115">
        <v>0</v>
      </c>
      <c r="Q33" s="23">
        <v>0</v>
      </c>
    </row>
    <row r="34" spans="1:17" ht="12.4" customHeight="1" x14ac:dyDescent="0.15">
      <c r="A34" s="114" t="s">
        <v>153</v>
      </c>
      <c r="B34" s="115">
        <v>935.86772470713527</v>
      </c>
      <c r="C34" s="23">
        <v>3.0314293217701883E-2</v>
      </c>
      <c r="D34" s="115">
        <v>70.933573170731705</v>
      </c>
      <c r="E34" s="23">
        <v>1.1628431441540448E-2</v>
      </c>
      <c r="F34" s="115">
        <v>41.986061224489795</v>
      </c>
      <c r="G34" s="23">
        <v>7.7554839197034962E-3</v>
      </c>
      <c r="H34" s="115">
        <v>87.113361216730041</v>
      </c>
      <c r="I34" s="23">
        <v>1.34359513202641E-2</v>
      </c>
      <c r="J34" s="115">
        <v>53.414021660649823</v>
      </c>
      <c r="K34" s="23">
        <v>4.5971397537931174E-3</v>
      </c>
      <c r="L34" s="115">
        <v>1858.7368205689279</v>
      </c>
      <c r="M34" s="23">
        <v>3.4642849104364208E-2</v>
      </c>
      <c r="N34" s="115">
        <v>17.992667741935485</v>
      </c>
      <c r="O34" s="23">
        <v>6.9130862107612604E-4</v>
      </c>
      <c r="P34" s="115">
        <v>5740.5782312925166</v>
      </c>
      <c r="Q34" s="23">
        <v>5.1293665176796573E-2</v>
      </c>
    </row>
    <row r="35" spans="1:17" ht="12.4" customHeight="1" x14ac:dyDescent="0.15">
      <c r="A35" s="114" t="s">
        <v>154</v>
      </c>
      <c r="B35" s="115">
        <v>7369.6117848775293</v>
      </c>
      <c r="C35" s="23">
        <v>0.2387138338565096</v>
      </c>
      <c r="D35" s="115">
        <v>64.941599999999994</v>
      </c>
      <c r="E35" s="23">
        <v>1.0646142715612379E-2</v>
      </c>
      <c r="F35" s="115">
        <v>181.12963265306121</v>
      </c>
      <c r="G35" s="23">
        <v>3.3457483566075745E-2</v>
      </c>
      <c r="H35" s="115">
        <v>0</v>
      </c>
      <c r="I35" s="23">
        <v>0</v>
      </c>
      <c r="J35" s="115">
        <v>178.04968411552346</v>
      </c>
      <c r="K35" s="23">
        <v>1.5324052665384379E-2</v>
      </c>
      <c r="L35" s="115">
        <v>15005.323141137855</v>
      </c>
      <c r="M35" s="23">
        <v>0.27966688967917075</v>
      </c>
      <c r="N35" s="115">
        <v>1158.4783209677421</v>
      </c>
      <c r="O35" s="23">
        <v>4.451068969323644E-2</v>
      </c>
      <c r="P35" s="115">
        <v>44206.152353741498</v>
      </c>
      <c r="Q35" s="23">
        <v>0.39499428214860116</v>
      </c>
    </row>
    <row r="36" spans="1:17" ht="12.4" customHeight="1" x14ac:dyDescent="0.15">
      <c r="A36" s="114" t="s">
        <v>155</v>
      </c>
      <c r="B36" s="115">
        <v>405.57758359957398</v>
      </c>
      <c r="C36" s="23">
        <v>1.3137324289724752E-2</v>
      </c>
      <c r="D36" s="115">
        <v>111.80658536585366</v>
      </c>
      <c r="E36" s="23">
        <v>1.8328911889300182E-2</v>
      </c>
      <c r="F36" s="115">
        <v>121.73197278911564</v>
      </c>
      <c r="G36" s="23">
        <v>2.2485804334727577E-2</v>
      </c>
      <c r="H36" s="115">
        <v>106.25893536121673</v>
      </c>
      <c r="I36" s="23">
        <v>1.6388873795196997E-2</v>
      </c>
      <c r="J36" s="115">
        <v>198.94682851985559</v>
      </c>
      <c r="K36" s="23">
        <v>1.7122589646783093E-2</v>
      </c>
      <c r="L36" s="115">
        <v>662.60115864332602</v>
      </c>
      <c r="M36" s="23">
        <v>1.2349457815244484E-2</v>
      </c>
      <c r="N36" s="115">
        <v>447.11513709677416</v>
      </c>
      <c r="O36" s="23">
        <v>1.7178917174590393E-2</v>
      </c>
      <c r="P36" s="115">
        <v>1117.0274625850341</v>
      </c>
      <c r="Q36" s="23">
        <v>9.9809514565613461E-3</v>
      </c>
    </row>
    <row r="37" spans="1:17" ht="12.4" customHeight="1" x14ac:dyDescent="0.15">
      <c r="A37" s="114" t="s">
        <v>156</v>
      </c>
      <c r="B37" s="115">
        <v>2953.1362476038335</v>
      </c>
      <c r="C37" s="23">
        <v>9.5656935011516744E-2</v>
      </c>
      <c r="D37" s="115">
        <v>90.388697560975601</v>
      </c>
      <c r="E37" s="23">
        <v>1.4817789738972721E-2</v>
      </c>
      <c r="F37" s="115">
        <v>110.13605442176872</v>
      </c>
      <c r="G37" s="23">
        <v>2.034385636891797E-2</v>
      </c>
      <c r="H37" s="115">
        <v>79.351201520912554</v>
      </c>
      <c r="I37" s="23">
        <v>1.2238752654566297E-2</v>
      </c>
      <c r="J37" s="115">
        <v>6305.5750324909741</v>
      </c>
      <c r="K37" s="23">
        <v>0.54269663191724793</v>
      </c>
      <c r="L37" s="115">
        <v>2205.2975262582054</v>
      </c>
      <c r="M37" s="23">
        <v>4.1101993884753732E-2</v>
      </c>
      <c r="N37" s="115">
        <v>1017.2352161290323</v>
      </c>
      <c r="O37" s="23">
        <v>3.908389154173255E-2</v>
      </c>
      <c r="P37" s="115">
        <v>4710.7350510204078</v>
      </c>
      <c r="Q37" s="23">
        <v>4.2091729562447971E-2</v>
      </c>
    </row>
    <row r="38" spans="1:17" ht="12.4" customHeight="1" x14ac:dyDescent="0.15">
      <c r="A38" s="114" t="s">
        <v>157</v>
      </c>
      <c r="B38" s="115">
        <v>27494.431510649629</v>
      </c>
      <c r="C38" s="23">
        <v>0.89058980950398448</v>
      </c>
      <c r="D38" s="115">
        <v>3486.6517487804881</v>
      </c>
      <c r="E38" s="23">
        <v>0.57158111468082962</v>
      </c>
      <c r="F38" s="115">
        <v>2869.8108095238099</v>
      </c>
      <c r="G38" s="23">
        <v>0.53009905994399786</v>
      </c>
      <c r="H38" s="115">
        <v>3831.425961977186</v>
      </c>
      <c r="I38" s="23">
        <v>0.5909409531822204</v>
      </c>
      <c r="J38" s="115">
        <v>8978.4297924187722</v>
      </c>
      <c r="K38" s="23">
        <v>0.77273897830794191</v>
      </c>
      <c r="L38" s="115">
        <v>49486.832664113783</v>
      </c>
      <c r="M38" s="23">
        <v>0.92232792596806545</v>
      </c>
      <c r="N38" s="115">
        <v>27361.855770967741</v>
      </c>
      <c r="O38" s="23">
        <v>1.0512886168083486</v>
      </c>
      <c r="P38" s="115">
        <v>96144.947200680268</v>
      </c>
      <c r="Q38" s="23">
        <v>0.85908187841943262</v>
      </c>
    </row>
    <row r="39" spans="1:17" ht="12.4" customHeight="1" x14ac:dyDescent="0.15">
      <c r="A39" s="114" t="s">
        <v>158</v>
      </c>
      <c r="B39" s="115">
        <v>34718.717732694357</v>
      </c>
      <c r="C39" s="23">
        <v>1.124596309612961</v>
      </c>
      <c r="D39" s="115">
        <v>5791.0327536585364</v>
      </c>
      <c r="E39" s="23">
        <v>0.94934773960349805</v>
      </c>
      <c r="F39" s="115">
        <v>4598.093952380952</v>
      </c>
      <c r="G39" s="23">
        <v>0.84934005879494601</v>
      </c>
      <c r="H39" s="115">
        <v>6457.8084334600762</v>
      </c>
      <c r="I39" s="23">
        <v>0.99602171854777499</v>
      </c>
      <c r="J39" s="115">
        <v>10645.860918772563</v>
      </c>
      <c r="K39" s="23">
        <v>0.9162483730203077</v>
      </c>
      <c r="L39" s="115">
        <v>62286.237991247268</v>
      </c>
      <c r="M39" s="23">
        <v>1.1608812609354984</v>
      </c>
      <c r="N39" s="115">
        <v>26886.671837096772</v>
      </c>
      <c r="O39" s="23">
        <v>1.0330312491520652</v>
      </c>
      <c r="P39" s="115">
        <v>136938.3843027211</v>
      </c>
      <c r="Q39" s="23">
        <v>1.2235825993950038</v>
      </c>
    </row>
    <row r="40" spans="1:17" ht="12.4" customHeight="1" x14ac:dyDescent="0.15">
      <c r="A40" s="114" t="s">
        <v>159</v>
      </c>
      <c r="B40" s="115">
        <v>44450.427303514378</v>
      </c>
      <c r="C40" s="23">
        <v>1.4398223716418361</v>
      </c>
      <c r="D40" s="115">
        <v>4848.105097560976</v>
      </c>
      <c r="E40" s="23">
        <v>0.79476974341442208</v>
      </c>
      <c r="F40" s="115">
        <v>3438.3542585034011</v>
      </c>
      <c r="G40" s="23">
        <v>0.63511795068105259</v>
      </c>
      <c r="H40" s="115">
        <v>5636.0646920152094</v>
      </c>
      <c r="I40" s="23">
        <v>0.86927986455919837</v>
      </c>
      <c r="J40" s="115">
        <v>14674.252862815885</v>
      </c>
      <c r="K40" s="23">
        <v>1.2629566000749375</v>
      </c>
      <c r="L40" s="115">
        <v>80263.285886214435</v>
      </c>
      <c r="M40" s="23">
        <v>1.4959346965136748</v>
      </c>
      <c r="N40" s="115">
        <v>28622.386103225806</v>
      </c>
      <c r="O40" s="23">
        <v>1.0997203167828304</v>
      </c>
      <c r="P40" s="115">
        <v>189165.86365986394</v>
      </c>
      <c r="Q40" s="23">
        <v>1.6902496721595823</v>
      </c>
    </row>
    <row r="41" spans="1:17" ht="12.4" customHeight="1" x14ac:dyDescent="0.15">
      <c r="A41" s="114" t="s">
        <v>160</v>
      </c>
      <c r="B41" s="115">
        <v>12.631280617678382</v>
      </c>
      <c r="C41" s="23">
        <v>4.091479321815506E-4</v>
      </c>
      <c r="D41" s="115">
        <v>2.1141682926829266</v>
      </c>
      <c r="E41" s="23">
        <v>3.4658427523690519E-4</v>
      </c>
      <c r="F41" s="115">
        <v>0</v>
      </c>
      <c r="G41" s="23">
        <v>0</v>
      </c>
      <c r="H41" s="115">
        <v>3.2958517110266161</v>
      </c>
      <c r="I41" s="23">
        <v>5.0833652300467382E-4</v>
      </c>
      <c r="J41" s="115">
        <v>3.0905054151624549</v>
      </c>
      <c r="K41" s="23">
        <v>2.6598793465916639E-4</v>
      </c>
      <c r="L41" s="115">
        <v>23.131943107221005</v>
      </c>
      <c r="M41" s="23">
        <v>4.3112957449721866E-4</v>
      </c>
      <c r="N41" s="115">
        <v>1.492866129032258</v>
      </c>
      <c r="O41" s="23">
        <v>5.7358432885813297E-5</v>
      </c>
      <c r="P41" s="115">
        <v>68.765370748299318</v>
      </c>
      <c r="Q41" s="23">
        <v>6.1443773794323431E-4</v>
      </c>
    </row>
    <row r="42" spans="1:17" ht="12.4" customHeight="1" x14ac:dyDescent="0.15">
      <c r="A42" s="114" t="s">
        <v>161</v>
      </c>
      <c r="B42" s="115">
        <v>4249.7941980830674</v>
      </c>
      <c r="C42" s="23">
        <v>0.13765781641405944</v>
      </c>
      <c r="D42" s="115">
        <v>528.97825365853657</v>
      </c>
      <c r="E42" s="23">
        <v>8.6717573664710862E-2</v>
      </c>
      <c r="F42" s="115">
        <v>655.48938775510203</v>
      </c>
      <c r="G42" s="23">
        <v>0.12107916908637717</v>
      </c>
      <c r="H42" s="115">
        <v>458.2667072243346</v>
      </c>
      <c r="I42" s="23">
        <v>7.0680881600300199E-2</v>
      </c>
      <c r="J42" s="115">
        <v>3328.9517599277979</v>
      </c>
      <c r="K42" s="23">
        <v>0.28651009600533162</v>
      </c>
      <c r="L42" s="115">
        <v>6477.0165700218813</v>
      </c>
      <c r="M42" s="23">
        <v>0.12071763210299724</v>
      </c>
      <c r="N42" s="115">
        <v>5467.1331370967737</v>
      </c>
      <c r="O42" s="23">
        <v>0.21005646991619514</v>
      </c>
      <c r="P42" s="115">
        <v>8606.7027210884353</v>
      </c>
      <c r="Q42" s="23">
        <v>7.6903285673425165E-2</v>
      </c>
    </row>
    <row r="43" spans="1:17" ht="12.4" customHeight="1" x14ac:dyDescent="0.15">
      <c r="A43" s="114" t="s">
        <v>162</v>
      </c>
      <c r="B43" s="115">
        <v>15142.588639510117</v>
      </c>
      <c r="C43" s="23">
        <v>0.49049332504419824</v>
      </c>
      <c r="D43" s="115">
        <v>4392.1892902439022</v>
      </c>
      <c r="E43" s="23">
        <v>0.72002959609742956</v>
      </c>
      <c r="F43" s="115">
        <v>3397.1389523809526</v>
      </c>
      <c r="G43" s="23">
        <v>0.62750483731542295</v>
      </c>
      <c r="H43" s="115">
        <v>4948.3581102661592</v>
      </c>
      <c r="I43" s="23">
        <v>0.76321126582820464</v>
      </c>
      <c r="J43" s="115">
        <v>5772.1127599277979</v>
      </c>
      <c r="K43" s="23">
        <v>0.49678358242006543</v>
      </c>
      <c r="L43" s="115">
        <v>25644.675478118163</v>
      </c>
      <c r="M43" s="23">
        <v>0.47796149142131422</v>
      </c>
      <c r="N43" s="115">
        <v>14939.471983870968</v>
      </c>
      <c r="O43" s="23">
        <v>0.5739996939255595</v>
      </c>
      <c r="P43" s="115">
        <v>48220.274683673473</v>
      </c>
      <c r="Q43" s="23">
        <v>0.43086158305007749</v>
      </c>
    </row>
    <row r="44" spans="1:17" ht="12.4" customHeight="1" x14ac:dyDescent="0.15">
      <c r="A44" s="114" t="s">
        <v>163</v>
      </c>
      <c r="B44" s="115">
        <v>22974.147536208733</v>
      </c>
      <c r="C44" s="23">
        <v>0.74417038482368458</v>
      </c>
      <c r="D44" s="115">
        <v>4836.8761536585362</v>
      </c>
      <c r="E44" s="23">
        <v>0.79292893660752217</v>
      </c>
      <c r="F44" s="115">
        <v>4216.5826394557826</v>
      </c>
      <c r="G44" s="23">
        <v>0.77886893656330647</v>
      </c>
      <c r="H44" s="115">
        <v>5183.5801330798486</v>
      </c>
      <c r="I44" s="23">
        <v>0.79949079406401591</v>
      </c>
      <c r="J44" s="115">
        <v>9209.0442870036095</v>
      </c>
      <c r="K44" s="23">
        <v>0.7925870823805452</v>
      </c>
      <c r="L44" s="115">
        <v>39453.522226477027</v>
      </c>
      <c r="M44" s="23">
        <v>0.7353286393224695</v>
      </c>
      <c r="N44" s="115">
        <v>18414.45955967742</v>
      </c>
      <c r="O44" s="23">
        <v>0.7075145736389451</v>
      </c>
      <c r="P44" s="115">
        <v>83821.613564625848</v>
      </c>
      <c r="Q44" s="23">
        <v>0.74896946048494017</v>
      </c>
    </row>
    <row r="45" spans="1:17" ht="12.4" customHeight="1" x14ac:dyDescent="0.15">
      <c r="A45" s="114" t="s">
        <v>164</v>
      </c>
      <c r="B45" s="115">
        <v>7856.9337726304575</v>
      </c>
      <c r="C45" s="23">
        <v>0.25449899370139956</v>
      </c>
      <c r="D45" s="115">
        <v>973.9147341463414</v>
      </c>
      <c r="E45" s="23">
        <v>0.15965783492491162</v>
      </c>
      <c r="F45" s="115">
        <v>750.07879591836729</v>
      </c>
      <c r="G45" s="23">
        <v>0.13855131609397942</v>
      </c>
      <c r="H45" s="115">
        <v>1099.02455513308</v>
      </c>
      <c r="I45" s="23">
        <v>0.16950833048222561</v>
      </c>
      <c r="J45" s="115">
        <v>2377.8041823104695</v>
      </c>
      <c r="K45" s="23">
        <v>0.20464847606275546</v>
      </c>
      <c r="L45" s="115">
        <v>14265.550401531727</v>
      </c>
      <c r="M45" s="23">
        <v>0.26587911988513779</v>
      </c>
      <c r="N45" s="115">
        <v>6817.4013919354838</v>
      </c>
      <c r="O45" s="23">
        <v>0.26193605212844379</v>
      </c>
      <c r="P45" s="115">
        <v>29972.531306122448</v>
      </c>
      <c r="Q45" s="23">
        <v>0.26781291420030789</v>
      </c>
    </row>
    <row r="46" spans="1:17" ht="12.4" customHeight="1" x14ac:dyDescent="0.15">
      <c r="A46" s="116" t="s">
        <v>165</v>
      </c>
      <c r="B46" s="115">
        <v>7026.0305197018106</v>
      </c>
      <c r="C46" s="23">
        <v>0.22758467217940931</v>
      </c>
      <c r="D46" s="115">
        <v>1516.3432268292684</v>
      </c>
      <c r="E46" s="23">
        <v>0.24858036141204692</v>
      </c>
      <c r="F46" s="115">
        <v>1741.6799795918366</v>
      </c>
      <c r="G46" s="23">
        <v>0.32171560468061372</v>
      </c>
      <c r="H46" s="115">
        <v>1390.3945475285173</v>
      </c>
      <c r="I46" s="23">
        <v>0.21444785502050018</v>
      </c>
      <c r="J46" s="115">
        <v>4104.3785090252704</v>
      </c>
      <c r="K46" s="23">
        <v>0.35324809894167863</v>
      </c>
      <c r="L46" s="115">
        <v>11268.445184901531</v>
      </c>
      <c r="M46" s="23">
        <v>0.21001953684968547</v>
      </c>
      <c r="N46" s="115">
        <v>6014.1650499999996</v>
      </c>
      <c r="O46" s="23">
        <v>0.23107435802582599</v>
      </c>
      <c r="P46" s="115">
        <v>22348.899891156459</v>
      </c>
      <c r="Q46" s="23">
        <v>0.19969364442031434</v>
      </c>
    </row>
    <row r="47" spans="1:17" ht="12.4" customHeight="1" x14ac:dyDescent="0.15">
      <c r="A47" s="114" t="s">
        <v>166</v>
      </c>
      <c r="B47" s="115">
        <v>2021.7337342917999</v>
      </c>
      <c r="C47" s="23">
        <v>6.5487277327167082E-2</v>
      </c>
      <c r="D47" s="115">
        <v>1524.9675390243904</v>
      </c>
      <c r="E47" s="23">
        <v>0.2499941802654978</v>
      </c>
      <c r="F47" s="115">
        <v>3305.2804421768706</v>
      </c>
      <c r="G47" s="23">
        <v>0.61053712998592136</v>
      </c>
      <c r="H47" s="115">
        <v>529.88770342205328</v>
      </c>
      <c r="I47" s="23">
        <v>8.1727364079919651E-2</v>
      </c>
      <c r="J47" s="115">
        <v>741.7131768953069</v>
      </c>
      <c r="K47" s="23">
        <v>6.3836405224839604E-2</v>
      </c>
      <c r="L47" s="115">
        <v>3020.4268730853391</v>
      </c>
      <c r="M47" s="23">
        <v>5.6294248457957947E-2</v>
      </c>
      <c r="N47" s="115">
        <v>3253.6369306451611</v>
      </c>
      <c r="O47" s="23">
        <v>0.12501021484236613</v>
      </c>
      <c r="P47" s="115">
        <v>2528.6233503401359</v>
      </c>
      <c r="Q47" s="23">
        <v>2.2593953825688646E-2</v>
      </c>
    </row>
    <row r="48" spans="1:17" ht="12.4" customHeight="1" x14ac:dyDescent="0.15">
      <c r="A48" s="114" t="s">
        <v>167</v>
      </c>
      <c r="B48" s="115">
        <v>1935.5230228966986</v>
      </c>
      <c r="C48" s="23">
        <v>6.2694770742376366E-2</v>
      </c>
      <c r="D48" s="115">
        <v>273.15779268292681</v>
      </c>
      <c r="E48" s="23">
        <v>4.4779876762877695E-2</v>
      </c>
      <c r="F48" s="115">
        <v>137.05070068027209</v>
      </c>
      <c r="G48" s="23">
        <v>2.5315413599453763E-2</v>
      </c>
      <c r="H48" s="115">
        <v>349.23285931558934</v>
      </c>
      <c r="I48" s="23">
        <v>5.3864018465857928E-2</v>
      </c>
      <c r="J48" s="115">
        <v>358.28330685920577</v>
      </c>
      <c r="K48" s="23">
        <v>3.0836068542959349E-2</v>
      </c>
      <c r="L48" s="115">
        <v>3637.2304048140045</v>
      </c>
      <c r="M48" s="23">
        <v>6.7790137192854122E-2</v>
      </c>
      <c r="N48" s="115">
        <v>1306.7125129032258</v>
      </c>
      <c r="O48" s="23">
        <v>5.0206097194393888E-2</v>
      </c>
      <c r="P48" s="115">
        <v>8551.9279999999999</v>
      </c>
      <c r="Q48" s="23">
        <v>7.64138582864161E-2</v>
      </c>
    </row>
    <row r="49" spans="1:17" ht="12.4" customHeight="1" x14ac:dyDescent="0.15">
      <c r="A49" s="114" t="s">
        <v>168</v>
      </c>
      <c r="B49" s="115">
        <v>75185.891643769966</v>
      </c>
      <c r="C49" s="23">
        <v>2.4353945594574764</v>
      </c>
      <c r="D49" s="115">
        <v>6501.8456365853663</v>
      </c>
      <c r="E49" s="23">
        <v>1.0658742094738878</v>
      </c>
      <c r="F49" s="115">
        <v>7263.0101836734693</v>
      </c>
      <c r="G49" s="23">
        <v>1.3415918770505442</v>
      </c>
      <c r="H49" s="115">
        <v>6076.4038555133084</v>
      </c>
      <c r="I49" s="23">
        <v>0.93719568691447275</v>
      </c>
      <c r="J49" s="115">
        <v>15854.693036101082</v>
      </c>
      <c r="K49" s="23">
        <v>1.3645525533259475</v>
      </c>
      <c r="L49" s="115">
        <v>141958.25804595186</v>
      </c>
      <c r="M49" s="23">
        <v>2.6457960364173765</v>
      </c>
      <c r="N49" s="115">
        <v>53896.288545161289</v>
      </c>
      <c r="O49" s="23">
        <v>2.070786247468853</v>
      </c>
      <c r="P49" s="115">
        <v>327667.17331972788</v>
      </c>
      <c r="Q49" s="23">
        <v>2.9277974448760831</v>
      </c>
    </row>
    <row r="50" spans="1:17" ht="12.4" customHeight="1" x14ac:dyDescent="0.15">
      <c r="A50" s="114" t="s">
        <v>169</v>
      </c>
      <c r="B50" s="115">
        <v>993.71594195953139</v>
      </c>
      <c r="C50" s="23">
        <v>3.218809201812449E-2</v>
      </c>
      <c r="D50" s="115">
        <v>437.8915853658537</v>
      </c>
      <c r="E50" s="23">
        <v>7.178536272236348E-2</v>
      </c>
      <c r="F50" s="115">
        <v>439.67501360544219</v>
      </c>
      <c r="G50" s="23">
        <v>8.1214869851223087E-2</v>
      </c>
      <c r="H50" s="115">
        <v>436.89476425855514</v>
      </c>
      <c r="I50" s="23">
        <v>6.7384574566603447E-2</v>
      </c>
      <c r="J50" s="115">
        <v>502.82083754512632</v>
      </c>
      <c r="K50" s="23">
        <v>4.3275858837215471E-2</v>
      </c>
      <c r="L50" s="115">
        <v>1540.5910776805251</v>
      </c>
      <c r="M50" s="23">
        <v>2.8713298001639881E-2</v>
      </c>
      <c r="N50" s="115">
        <v>1535.3937419354838</v>
      </c>
      <c r="O50" s="23">
        <v>5.8992415453349205E-2</v>
      </c>
      <c r="P50" s="115">
        <v>1551.5514455782313</v>
      </c>
      <c r="Q50" s="23">
        <v>1.3863544254172746E-2</v>
      </c>
    </row>
    <row r="51" spans="1:17" ht="12.4" customHeight="1" x14ac:dyDescent="0.15">
      <c r="A51" s="114" t="s">
        <v>170</v>
      </c>
      <c r="B51" s="115">
        <v>2669.2368551650688</v>
      </c>
      <c r="C51" s="23">
        <v>8.6460967248648019E-2</v>
      </c>
      <c r="D51" s="115">
        <v>169.34774390243902</v>
      </c>
      <c r="E51" s="23">
        <v>2.7761869897759556E-2</v>
      </c>
      <c r="F51" s="115">
        <v>31.972789115646258</v>
      </c>
      <c r="G51" s="23">
        <v>5.9058755363751974E-3</v>
      </c>
      <c r="H51" s="115">
        <v>246.131463878327</v>
      </c>
      <c r="I51" s="23">
        <v>3.7962148640172486E-2</v>
      </c>
      <c r="J51" s="115">
        <v>1845.6696570397112</v>
      </c>
      <c r="K51" s="23">
        <v>0.15884970067696155</v>
      </c>
      <c r="L51" s="115">
        <v>4289.8175590809633</v>
      </c>
      <c r="M51" s="23">
        <v>7.9952955544834101E-2</v>
      </c>
      <c r="N51" s="115">
        <v>1078.5236241935484</v>
      </c>
      <c r="O51" s="23">
        <v>4.1438695480465977E-2</v>
      </c>
      <c r="P51" s="115">
        <v>11061.934020408164</v>
      </c>
      <c r="Q51" s="23">
        <v>9.8841461084465926E-2</v>
      </c>
    </row>
    <row r="52" spans="1:17" ht="12.4" customHeight="1" x14ac:dyDescent="0.15">
      <c r="A52" s="114" t="s">
        <v>171</v>
      </c>
      <c r="B52" s="115">
        <v>816.85924813631527</v>
      </c>
      <c r="C52" s="23">
        <v>2.6459413132710385E-2</v>
      </c>
      <c r="D52" s="115">
        <v>467.54928292682922</v>
      </c>
      <c r="E52" s="23">
        <v>7.664727066504759E-2</v>
      </c>
      <c r="F52" s="115">
        <v>117.42514965986395</v>
      </c>
      <c r="G52" s="23">
        <v>2.1690266564577416E-2</v>
      </c>
      <c r="H52" s="115">
        <v>663.24604182509506</v>
      </c>
      <c r="I52" s="23">
        <v>0.10229592116356553</v>
      </c>
      <c r="J52" s="115">
        <v>468.08707039711192</v>
      </c>
      <c r="K52" s="23">
        <v>4.0286456863898715E-2</v>
      </c>
      <c r="L52" s="115">
        <v>1184.9521061269147</v>
      </c>
      <c r="M52" s="23">
        <v>2.2084953907508285E-2</v>
      </c>
      <c r="N52" s="115">
        <v>905.1620387096774</v>
      </c>
      <c r="O52" s="23">
        <v>3.4777851167251649E-2</v>
      </c>
      <c r="P52" s="115">
        <v>1774.9855816326531</v>
      </c>
      <c r="Q52" s="23">
        <v>1.5859990483468686E-2</v>
      </c>
    </row>
    <row r="53" spans="1:17" ht="12.4" customHeight="1" x14ac:dyDescent="0.15">
      <c r="A53" s="114" t="s">
        <v>172</v>
      </c>
      <c r="B53" s="115">
        <v>3832.1932854100105</v>
      </c>
      <c r="C53" s="23">
        <v>0.12413103674152348</v>
      </c>
      <c r="D53" s="115">
        <v>631.7114951219512</v>
      </c>
      <c r="E53" s="23">
        <v>0.10355905509197752</v>
      </c>
      <c r="F53" s="115">
        <v>444.77264625850336</v>
      </c>
      <c r="G53" s="23">
        <v>8.2156482541634532E-2</v>
      </c>
      <c r="H53" s="115">
        <v>736.19822813688222</v>
      </c>
      <c r="I53" s="23">
        <v>0.113547720087423</v>
      </c>
      <c r="J53" s="115">
        <v>1614.0803628158844</v>
      </c>
      <c r="K53" s="23">
        <v>0.13891769934230877</v>
      </c>
      <c r="L53" s="115">
        <v>6612.3159256017507</v>
      </c>
      <c r="M53" s="23">
        <v>0.12323932054613923</v>
      </c>
      <c r="N53" s="115">
        <v>4043.2070903225808</v>
      </c>
      <c r="O53" s="23">
        <v>0.15534683118843876</v>
      </c>
      <c r="P53" s="115">
        <v>12030.164489795918</v>
      </c>
      <c r="Q53" s="23">
        <v>0.10749286996868314</v>
      </c>
    </row>
    <row r="54" spans="1:17" ht="12.4" customHeight="1" x14ac:dyDescent="0.15">
      <c r="A54" s="114" t="s">
        <v>173</v>
      </c>
      <c r="B54" s="115">
        <v>1842.1894904153355</v>
      </c>
      <c r="C54" s="23">
        <v>5.9671544279930148E-2</v>
      </c>
      <c r="D54" s="115">
        <v>262.08139512195123</v>
      </c>
      <c r="E54" s="23">
        <v>4.2964077503096491E-2</v>
      </c>
      <c r="F54" s="115">
        <v>132.63559863945576</v>
      </c>
      <c r="G54" s="23">
        <v>2.44998750163435E-2</v>
      </c>
      <c r="H54" s="115">
        <v>334.43322813688212</v>
      </c>
      <c r="I54" s="23">
        <v>5.1581393604440175E-2</v>
      </c>
      <c r="J54" s="115">
        <v>767.29893140794218</v>
      </c>
      <c r="K54" s="23">
        <v>6.6038472875691645E-2</v>
      </c>
      <c r="L54" s="115">
        <v>3202.5108129102846</v>
      </c>
      <c r="M54" s="23">
        <v>5.9687900739378276E-2</v>
      </c>
      <c r="N54" s="115">
        <v>944.86353870967741</v>
      </c>
      <c r="O54" s="23">
        <v>3.6303249713665393E-2</v>
      </c>
      <c r="P54" s="115">
        <v>7963.5356768707488</v>
      </c>
      <c r="Q54" s="23">
        <v>7.1156409019255101E-2</v>
      </c>
    </row>
    <row r="55" spans="1:17" ht="12.4" customHeight="1" x14ac:dyDescent="0.15">
      <c r="A55" s="114" t="s">
        <v>174</v>
      </c>
      <c r="B55" s="115">
        <v>2557.2746171458998</v>
      </c>
      <c r="C55" s="23">
        <v>8.283432640719221E-2</v>
      </c>
      <c r="D55" s="115">
        <v>321.12130975609756</v>
      </c>
      <c r="E55" s="23">
        <v>5.264273274276865E-2</v>
      </c>
      <c r="F55" s="115">
        <v>120.80414285714285</v>
      </c>
      <c r="G55" s="23">
        <v>2.2314419596369754E-2</v>
      </c>
      <c r="H55" s="115">
        <v>433.08565779467676</v>
      </c>
      <c r="I55" s="23">
        <v>6.679707606686075E-2</v>
      </c>
      <c r="J55" s="115">
        <v>2489.2943357400723</v>
      </c>
      <c r="K55" s="23">
        <v>0.21424400548654543</v>
      </c>
      <c r="L55" s="115">
        <v>3601.5677592997813</v>
      </c>
      <c r="M55" s="23">
        <v>6.7125462326816057E-2</v>
      </c>
      <c r="N55" s="115">
        <v>1705.7905193548386</v>
      </c>
      <c r="O55" s="23">
        <v>6.5539346843575513E-2</v>
      </c>
      <c r="P55" s="115">
        <v>7599.4653401360538</v>
      </c>
      <c r="Q55" s="23">
        <v>6.7903339171434485E-2</v>
      </c>
    </row>
    <row r="56" spans="1:17" ht="12.4" customHeight="1" x14ac:dyDescent="0.15">
      <c r="A56" s="114" t="s">
        <v>175</v>
      </c>
      <c r="B56" s="115">
        <v>3881.2353194888178</v>
      </c>
      <c r="C56" s="23">
        <v>0.12571958880054734</v>
      </c>
      <c r="D56" s="115">
        <v>205.50645365853657</v>
      </c>
      <c r="E56" s="23">
        <v>3.3689515420441789E-2</v>
      </c>
      <c r="F56" s="115">
        <v>166.63653061224491</v>
      </c>
      <c r="G56" s="23">
        <v>3.0780380343099191E-2</v>
      </c>
      <c r="H56" s="115">
        <v>227.23222813688213</v>
      </c>
      <c r="I56" s="23">
        <v>3.5047220231194033E-2</v>
      </c>
      <c r="J56" s="115">
        <v>318.94953971119133</v>
      </c>
      <c r="K56" s="23">
        <v>2.7450762231980123E-2</v>
      </c>
      <c r="L56" s="115">
        <v>7689.2825371991248</v>
      </c>
      <c r="M56" s="23">
        <v>0.14331165752420938</v>
      </c>
      <c r="N56" s="115">
        <v>2690.186920967742</v>
      </c>
      <c r="O56" s="23">
        <v>0.10336151578216074</v>
      </c>
      <c r="P56" s="115">
        <v>18231.593020408163</v>
      </c>
      <c r="Q56" s="23">
        <v>0.16290436091102289</v>
      </c>
    </row>
    <row r="57" spans="1:17" ht="12.4" customHeight="1" x14ac:dyDescent="0.15">
      <c r="A57" s="114" t="s">
        <v>176</v>
      </c>
      <c r="B57" s="115">
        <v>72124.612187433435</v>
      </c>
      <c r="C57" s="23">
        <v>2.3362346882376919</v>
      </c>
      <c r="D57" s="115">
        <v>19390.950107317072</v>
      </c>
      <c r="E57" s="23">
        <v>3.1788379441500787</v>
      </c>
      <c r="F57" s="115">
        <v>17539.623925170068</v>
      </c>
      <c r="G57" s="23">
        <v>3.2398435895663407</v>
      </c>
      <c r="H57" s="115">
        <v>20425.721775665399</v>
      </c>
      <c r="I57" s="23">
        <v>3.1503663689008579</v>
      </c>
      <c r="J57" s="115">
        <v>43298.460158844769</v>
      </c>
      <c r="K57" s="23">
        <v>3.726532215433096</v>
      </c>
      <c r="L57" s="115">
        <v>113252.06259956236</v>
      </c>
      <c r="M57" s="23">
        <v>2.1107744097917904</v>
      </c>
      <c r="N57" s="115">
        <v>49897.674088709675</v>
      </c>
      <c r="O57" s="23">
        <v>1.9171527404340991</v>
      </c>
      <c r="P57" s="115">
        <v>246856.55537755101</v>
      </c>
      <c r="Q57" s="23">
        <v>2.205732068802849</v>
      </c>
    </row>
    <row r="58" spans="1:17" ht="6" customHeight="1" x14ac:dyDescent="0.15">
      <c r="A58" s="114"/>
      <c r="B58" s="115"/>
      <c r="C58" s="143"/>
      <c r="D58" s="115"/>
      <c r="E58" s="143"/>
      <c r="F58" s="115"/>
      <c r="G58" s="143"/>
      <c r="H58" s="115"/>
      <c r="I58" s="143"/>
      <c r="J58" s="115"/>
      <c r="K58" s="143"/>
      <c r="L58" s="115"/>
      <c r="M58" s="144"/>
      <c r="N58" s="115"/>
      <c r="O58" s="144"/>
      <c r="P58" s="115"/>
      <c r="Q58" s="144"/>
    </row>
    <row r="59" spans="1:17" ht="12.4" customHeight="1" x14ac:dyDescent="0.15">
      <c r="A59" s="116" t="s">
        <v>177</v>
      </c>
      <c r="B59" s="115">
        <v>3087216.0468535675</v>
      </c>
      <c r="C59" s="143">
        <v>100</v>
      </c>
      <c r="D59" s="115">
        <v>610001.21579024382</v>
      </c>
      <c r="E59" s="143">
        <v>100</v>
      </c>
      <c r="F59" s="115">
        <v>541372.55210884358</v>
      </c>
      <c r="G59" s="143">
        <v>100</v>
      </c>
      <c r="H59" s="115">
        <v>648360.20271482889</v>
      </c>
      <c r="I59" s="143">
        <v>100</v>
      </c>
      <c r="J59" s="115">
        <v>1161896.8428483757</v>
      </c>
      <c r="K59" s="143">
        <v>100</v>
      </c>
      <c r="L59" s="115">
        <v>5365427.1187954042</v>
      </c>
      <c r="M59" s="144">
        <v>100</v>
      </c>
      <c r="N59" s="115">
        <v>2602696.8554112902</v>
      </c>
      <c r="O59" s="144">
        <v>100</v>
      </c>
      <c r="P59" s="115">
        <v>11191592.980353741</v>
      </c>
      <c r="Q59" s="144">
        <v>100</v>
      </c>
    </row>
    <row r="60" spans="1:17" ht="6" customHeight="1" x14ac:dyDescent="0.15">
      <c r="A60" s="118"/>
      <c r="B60" s="145"/>
      <c r="C60" s="26"/>
      <c r="D60" s="6"/>
      <c r="E60" s="26"/>
      <c r="F60" s="6"/>
      <c r="G60" s="26"/>
      <c r="H60" s="6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L63"/>
  <sheetViews>
    <sheetView view="pageBreakPreview" zoomScale="130" zoomScaleNormal="100" zoomScaleSheetLayoutView="130" workbookViewId="0">
      <selection activeCell="C31" sqref="C31"/>
    </sheetView>
  </sheetViews>
  <sheetFormatPr defaultRowHeight="13.5" x14ac:dyDescent="0.15"/>
  <cols>
    <col min="1" max="1" width="19" style="8" customWidth="1"/>
    <col min="2" max="8" width="7.77734375" style="8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9"/>
      <c r="C1" s="123"/>
      <c r="D1" s="147"/>
      <c r="E1" s="123"/>
      <c r="F1" s="9"/>
      <c r="G1" s="123"/>
      <c r="H1" s="147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82" t="s">
        <v>111</v>
      </c>
      <c r="B2" s="282"/>
      <c r="C2" s="282"/>
      <c r="D2" s="282"/>
      <c r="E2" s="282"/>
      <c r="F2" s="282"/>
      <c r="G2" s="282"/>
      <c r="H2" s="282"/>
      <c r="I2" s="293" t="s">
        <v>178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1"/>
      <c r="C3" s="124"/>
      <c r="D3" s="11"/>
      <c r="E3" s="124"/>
      <c r="F3" s="11"/>
      <c r="G3" s="124"/>
      <c r="H3" s="11"/>
      <c r="I3" s="127"/>
      <c r="J3" s="12"/>
      <c r="K3" s="22"/>
      <c r="L3" s="12"/>
      <c r="M3" s="22"/>
      <c r="N3" s="12"/>
      <c r="O3" s="22"/>
      <c r="P3" s="294" t="s">
        <v>113</v>
      </c>
      <c r="Q3" s="295"/>
    </row>
    <row r="4" spans="1:17" x14ac:dyDescent="0.15">
      <c r="A4" s="283" t="s">
        <v>114</v>
      </c>
      <c r="B4" s="286" t="s">
        <v>179</v>
      </c>
      <c r="C4" s="287"/>
      <c r="D4" s="287"/>
      <c r="E4" s="287"/>
      <c r="F4" s="287"/>
      <c r="G4" s="287"/>
      <c r="H4" s="287"/>
      <c r="I4" s="287" t="s">
        <v>180</v>
      </c>
      <c r="J4" s="287"/>
      <c r="K4" s="287"/>
      <c r="L4" s="287"/>
      <c r="M4" s="287"/>
      <c r="N4" s="287"/>
      <c r="O4" s="287"/>
      <c r="P4" s="287"/>
      <c r="Q4" s="287"/>
    </row>
    <row r="5" spans="1:17" x14ac:dyDescent="0.15">
      <c r="A5" s="284"/>
      <c r="B5" s="286" t="s">
        <v>117</v>
      </c>
      <c r="C5" s="288"/>
      <c r="D5" s="286" t="s">
        <v>118</v>
      </c>
      <c r="E5" s="288"/>
      <c r="F5" s="286" t="s">
        <v>119</v>
      </c>
      <c r="G5" s="288"/>
      <c r="H5" s="5" t="s">
        <v>121</v>
      </c>
      <c r="I5" s="112" t="s">
        <v>123</v>
      </c>
      <c r="J5" s="286" t="s">
        <v>125</v>
      </c>
      <c r="K5" s="298"/>
      <c r="L5" s="286" t="s">
        <v>126</v>
      </c>
      <c r="M5" s="298"/>
      <c r="N5" s="286" t="s">
        <v>127</v>
      </c>
      <c r="O5" s="288"/>
      <c r="P5" s="286" t="s">
        <v>128</v>
      </c>
      <c r="Q5" s="300"/>
    </row>
    <row r="6" spans="1:17" x14ac:dyDescent="0.15">
      <c r="A6" s="285"/>
      <c r="B6" s="104" t="s">
        <v>129</v>
      </c>
      <c r="C6" s="105" t="s">
        <v>130</v>
      </c>
      <c r="D6" s="106" t="s">
        <v>129</v>
      </c>
      <c r="E6" s="105" t="s">
        <v>130</v>
      </c>
      <c r="F6" s="13" t="s">
        <v>129</v>
      </c>
      <c r="G6" s="107" t="s">
        <v>130</v>
      </c>
      <c r="H6" s="148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49">
        <v>1154902.1260099243</v>
      </c>
      <c r="C7" s="23">
        <v>25.615917516373127</v>
      </c>
      <c r="D7" s="149">
        <v>270483.59412259969</v>
      </c>
      <c r="E7" s="23">
        <v>34.524247580501992</v>
      </c>
      <c r="F7" s="149">
        <v>206758.97045232815</v>
      </c>
      <c r="G7" s="23">
        <v>33.825178664809854</v>
      </c>
      <c r="H7" s="149">
        <v>293632.85330527584</v>
      </c>
      <c r="I7" s="150">
        <v>34.707730500299107</v>
      </c>
      <c r="J7" s="149">
        <v>513472.39801140851</v>
      </c>
      <c r="K7" s="23">
        <v>27.391588893048791</v>
      </c>
      <c r="L7" s="151">
        <v>4145220.9720147653</v>
      </c>
      <c r="M7" s="23">
        <v>24.383742175252817</v>
      </c>
      <c r="N7" s="149">
        <v>3884821.6770510278</v>
      </c>
      <c r="O7" s="23">
        <v>24.491267304003514</v>
      </c>
      <c r="P7" s="149">
        <v>8796150.1516835447</v>
      </c>
      <c r="Q7" s="23">
        <v>23.567551635219939</v>
      </c>
    </row>
    <row r="8" spans="1:17" ht="6" customHeight="1" x14ac:dyDescent="0.15">
      <c r="A8" s="114"/>
      <c r="B8" s="149"/>
      <c r="C8" s="23"/>
      <c r="D8" s="149"/>
      <c r="E8" s="23"/>
      <c r="F8" s="149"/>
      <c r="G8" s="23"/>
      <c r="H8" s="149"/>
      <c r="I8" s="150"/>
      <c r="J8" s="149"/>
      <c r="K8" s="23"/>
      <c r="L8" s="151"/>
      <c r="M8" s="23"/>
      <c r="N8" s="149"/>
      <c r="O8" s="23"/>
      <c r="P8" s="149"/>
      <c r="Q8" s="23"/>
    </row>
    <row r="9" spans="1:17" ht="12.4" customHeight="1" x14ac:dyDescent="0.15">
      <c r="A9" s="114" t="s">
        <v>134</v>
      </c>
      <c r="B9" s="149">
        <v>281422.64642200165</v>
      </c>
      <c r="C9" s="23">
        <v>6.242000196927064</v>
      </c>
      <c r="D9" s="149">
        <v>110338.99310694241</v>
      </c>
      <c r="E9" s="23">
        <v>14.083555522708496</v>
      </c>
      <c r="F9" s="149">
        <v>77725.409957871394</v>
      </c>
      <c r="G9" s="23">
        <v>12.715655687726352</v>
      </c>
      <c r="H9" s="149">
        <v>122186.53720700764</v>
      </c>
      <c r="I9" s="150">
        <v>14.44258486885532</v>
      </c>
      <c r="J9" s="149">
        <v>209217.01348881089</v>
      </c>
      <c r="K9" s="23">
        <v>11.160846123591675</v>
      </c>
      <c r="L9" s="151">
        <v>780533.25308389263</v>
      </c>
      <c r="M9" s="23">
        <v>4.5913889104827197</v>
      </c>
      <c r="N9" s="149">
        <v>734657.38159107021</v>
      </c>
      <c r="O9" s="23">
        <v>4.6315357061805935</v>
      </c>
      <c r="P9" s="149">
        <v>1599911.1603797469</v>
      </c>
      <c r="Q9" s="23">
        <v>4.2866467981788112</v>
      </c>
    </row>
    <row r="10" spans="1:17" ht="12.4" customHeight="1" x14ac:dyDescent="0.15">
      <c r="A10" s="114" t="s">
        <v>135</v>
      </c>
      <c r="B10" s="149">
        <v>211753.20752236512</v>
      </c>
      <c r="C10" s="23">
        <v>4.6967206792324623</v>
      </c>
      <c r="D10" s="149">
        <v>85708.194013293934</v>
      </c>
      <c r="E10" s="23">
        <v>10.939705675647943</v>
      </c>
      <c r="F10" s="149">
        <v>58609.047871396899</v>
      </c>
      <c r="G10" s="23">
        <v>9.5882732985531316</v>
      </c>
      <c r="H10" s="149">
        <v>95552.507271445822</v>
      </c>
      <c r="I10" s="150">
        <v>11.294412848133518</v>
      </c>
      <c r="J10" s="149">
        <v>159161.98710267659</v>
      </c>
      <c r="K10" s="23">
        <v>8.4906213751734807</v>
      </c>
      <c r="L10" s="151">
        <v>578543.6518610738</v>
      </c>
      <c r="M10" s="23">
        <v>3.4032104293955112</v>
      </c>
      <c r="N10" s="149">
        <v>541516.21474344435</v>
      </c>
      <c r="O10" s="23">
        <v>3.4139066004186271</v>
      </c>
      <c r="P10" s="149">
        <v>1239881.8008860759</v>
      </c>
      <c r="Q10" s="23">
        <v>3.3220190492495529</v>
      </c>
    </row>
    <row r="11" spans="1:17" ht="12.4" customHeight="1" x14ac:dyDescent="0.15">
      <c r="A11" s="116" t="s">
        <v>136</v>
      </c>
      <c r="B11" s="149">
        <v>201867.85169206039</v>
      </c>
      <c r="C11" s="23">
        <v>4.4774618746409907</v>
      </c>
      <c r="D11" s="149">
        <v>83868.244763958646</v>
      </c>
      <c r="E11" s="23">
        <v>10.704856447081356</v>
      </c>
      <c r="F11" s="149">
        <v>56963.895206208421</v>
      </c>
      <c r="G11" s="23">
        <v>9.3191310083340042</v>
      </c>
      <c r="H11" s="149">
        <v>93641.794220700773</v>
      </c>
      <c r="I11" s="150">
        <v>11.068564436138157</v>
      </c>
      <c r="J11" s="149">
        <v>156018.04352172004</v>
      </c>
      <c r="K11" s="23">
        <v>8.3229052322882549</v>
      </c>
      <c r="L11" s="151">
        <v>540069.45053221472</v>
      </c>
      <c r="M11" s="23">
        <v>3.1768907682881111</v>
      </c>
      <c r="N11" s="149">
        <v>505699.39866902906</v>
      </c>
      <c r="O11" s="23">
        <v>3.1881049319305341</v>
      </c>
      <c r="P11" s="149">
        <v>1153944.6806455695</v>
      </c>
      <c r="Q11" s="23">
        <v>3.0917674637576202</v>
      </c>
    </row>
    <row r="12" spans="1:17" ht="12.4" customHeight="1" x14ac:dyDescent="0.15">
      <c r="A12" s="116" t="s">
        <v>137</v>
      </c>
      <c r="B12" s="149">
        <v>1930.9033351970925</v>
      </c>
      <c r="C12" s="23">
        <v>4.2827750899883138E-2</v>
      </c>
      <c r="D12" s="149">
        <v>974.34941949778431</v>
      </c>
      <c r="E12" s="23">
        <v>0.12436495713456393</v>
      </c>
      <c r="F12" s="149">
        <v>582.56440465631931</v>
      </c>
      <c r="G12" s="23">
        <v>9.530587731283946E-2</v>
      </c>
      <c r="H12" s="149">
        <v>1116.6732549335482</v>
      </c>
      <c r="I12" s="150">
        <v>0.1319920232114879</v>
      </c>
      <c r="J12" s="149">
        <v>1648.0319495392716</v>
      </c>
      <c r="K12" s="23">
        <v>8.7915560445347374E-2</v>
      </c>
      <c r="L12" s="151">
        <v>4536.6744040268459</v>
      </c>
      <c r="M12" s="23">
        <v>2.668641786473749E-2</v>
      </c>
      <c r="N12" s="149">
        <v>4668.7069071580445</v>
      </c>
      <c r="O12" s="23">
        <v>2.9433152492613954E-2</v>
      </c>
      <c r="P12" s="149">
        <v>2178.4736202531649</v>
      </c>
      <c r="Q12" s="23">
        <v>5.83679094216627E-3</v>
      </c>
    </row>
    <row r="13" spans="1:17" ht="12.4" customHeight="1" x14ac:dyDescent="0.15">
      <c r="A13" s="116" t="s">
        <v>138</v>
      </c>
      <c r="B13" s="149">
        <v>2777.5772683813252</v>
      </c>
      <c r="C13" s="23">
        <v>6.1607116828181846E-2</v>
      </c>
      <c r="D13" s="149">
        <v>249.80521388478584</v>
      </c>
      <c r="E13" s="23">
        <v>3.1884880408493549E-2</v>
      </c>
      <c r="F13" s="149">
        <v>307.86913414634148</v>
      </c>
      <c r="G13" s="23">
        <v>5.0366513458149464E-2</v>
      </c>
      <c r="H13" s="149">
        <v>228.71231977446635</v>
      </c>
      <c r="I13" s="150">
        <v>2.703405108616223E-2</v>
      </c>
      <c r="J13" s="149">
        <v>682.61217683194377</v>
      </c>
      <c r="K13" s="23">
        <v>3.6414483414460561E-2</v>
      </c>
      <c r="L13" s="151">
        <v>11724.512736912751</v>
      </c>
      <c r="M13" s="23">
        <v>6.8967974840770427E-2</v>
      </c>
      <c r="N13" s="149">
        <v>10853.581600283487</v>
      </c>
      <c r="O13" s="23">
        <v>6.8424754152458245E-2</v>
      </c>
      <c r="P13" s="149">
        <v>27280.004303797468</v>
      </c>
      <c r="Q13" s="23">
        <v>7.3091397822002427E-2</v>
      </c>
    </row>
    <row r="14" spans="1:17" ht="12.4" customHeight="1" x14ac:dyDescent="0.15">
      <c r="A14" s="116" t="s">
        <v>139</v>
      </c>
      <c r="B14" s="149">
        <v>5176.8752267263062</v>
      </c>
      <c r="C14" s="23">
        <v>0.11482393686340561</v>
      </c>
      <c r="D14" s="149">
        <v>615.79461595273267</v>
      </c>
      <c r="E14" s="23">
        <v>7.8599391023531071E-2</v>
      </c>
      <c r="F14" s="149">
        <v>754.71912638580932</v>
      </c>
      <c r="G14" s="23">
        <v>0.12346989944813663</v>
      </c>
      <c r="H14" s="149">
        <v>565.32747603705195</v>
      </c>
      <c r="I14" s="150">
        <v>6.6822337697713466E-2</v>
      </c>
      <c r="J14" s="149">
        <v>813.29945458534439</v>
      </c>
      <c r="K14" s="23">
        <v>4.3386099025419442E-2</v>
      </c>
      <c r="L14" s="151">
        <v>22213.014187919463</v>
      </c>
      <c r="M14" s="23">
        <v>0.13066526840189199</v>
      </c>
      <c r="N14" s="149">
        <v>20294.527566973775</v>
      </c>
      <c r="O14" s="23">
        <v>0.12794376184302117</v>
      </c>
      <c r="P14" s="149">
        <v>56478.642316455698</v>
      </c>
      <c r="Q14" s="23">
        <v>0.15132339672776365</v>
      </c>
    </row>
    <row r="15" spans="1:17" ht="12.4" customHeight="1" x14ac:dyDescent="0.15">
      <c r="A15" s="114" t="s">
        <v>140</v>
      </c>
      <c r="B15" s="149">
        <v>69669.43889963656</v>
      </c>
      <c r="C15" s="23">
        <v>1.5452795176946028</v>
      </c>
      <c r="D15" s="149">
        <v>24630.799093648449</v>
      </c>
      <c r="E15" s="23">
        <v>3.1438498470605509</v>
      </c>
      <c r="F15" s="149">
        <v>19116.362086474499</v>
      </c>
      <c r="G15" s="23">
        <v>3.1273823891732202</v>
      </c>
      <c r="H15" s="149">
        <v>26634.029935561823</v>
      </c>
      <c r="I15" s="150">
        <v>3.1481720207218009</v>
      </c>
      <c r="J15" s="149">
        <v>50055.026386134268</v>
      </c>
      <c r="K15" s="23">
        <v>2.6702247484181929</v>
      </c>
      <c r="L15" s="151">
        <v>201989.6012228188</v>
      </c>
      <c r="M15" s="23">
        <v>1.1881784810872082</v>
      </c>
      <c r="N15" s="149">
        <v>193141.16684762581</v>
      </c>
      <c r="O15" s="23">
        <v>1.2176291057619664</v>
      </c>
      <c r="P15" s="149">
        <v>360029.35949367087</v>
      </c>
      <c r="Q15" s="23">
        <v>0.96462774892925807</v>
      </c>
    </row>
    <row r="16" spans="1:17" ht="12.4" customHeight="1" x14ac:dyDescent="0.15">
      <c r="A16" s="116" t="s">
        <v>136</v>
      </c>
      <c r="B16" s="149">
        <v>64808.501160749234</v>
      </c>
      <c r="C16" s="23">
        <v>1.4374631258400319</v>
      </c>
      <c r="D16" s="149">
        <v>23981.145869128508</v>
      </c>
      <c r="E16" s="23">
        <v>3.0609287780857288</v>
      </c>
      <c r="F16" s="149">
        <v>18434.789033259425</v>
      </c>
      <c r="G16" s="23">
        <v>3.0158789789575295</v>
      </c>
      <c r="H16" s="149">
        <v>25995.972234796616</v>
      </c>
      <c r="I16" s="150">
        <v>3.0727528894069018</v>
      </c>
      <c r="J16" s="149">
        <v>48066.558663448879</v>
      </c>
      <c r="K16" s="23">
        <v>2.5641483739181461</v>
      </c>
      <c r="L16" s="151">
        <v>183167.88680738254</v>
      </c>
      <c r="M16" s="23">
        <v>1.0774621080155045</v>
      </c>
      <c r="N16" s="149">
        <v>176195.16041459958</v>
      </c>
      <c r="O16" s="23">
        <v>1.1107955860309764</v>
      </c>
      <c r="P16" s="149">
        <v>307706.07592405064</v>
      </c>
      <c r="Q16" s="23">
        <v>0.8244378174266378</v>
      </c>
    </row>
    <row r="17" spans="1:38" ht="12.4" customHeight="1" x14ac:dyDescent="0.15">
      <c r="A17" s="116" t="s">
        <v>137</v>
      </c>
      <c r="B17" s="149">
        <v>604.23461364271736</v>
      </c>
      <c r="C17" s="23">
        <v>1.3402022279658031E-2</v>
      </c>
      <c r="D17" s="149">
        <v>246.58923013293943</v>
      </c>
      <c r="E17" s="23">
        <v>3.147439555219838E-2</v>
      </c>
      <c r="F17" s="149">
        <v>332.52407649667401</v>
      </c>
      <c r="G17" s="23">
        <v>5.4399991803229873E-2</v>
      </c>
      <c r="H17" s="149">
        <v>215.37165807490939</v>
      </c>
      <c r="I17" s="150">
        <v>2.5457170005752261E-2</v>
      </c>
      <c r="J17" s="149">
        <v>954.26803466432648</v>
      </c>
      <c r="K17" s="23">
        <v>5.0906178794681969E-2</v>
      </c>
      <c r="L17" s="151">
        <v>881.35102751677857</v>
      </c>
      <c r="M17" s="23">
        <v>5.1844368167465521E-3</v>
      </c>
      <c r="N17" s="149">
        <v>930.58666194188515</v>
      </c>
      <c r="O17" s="23">
        <v>5.8667420493956684E-3</v>
      </c>
      <c r="P17" s="149">
        <v>1.9652025316455697</v>
      </c>
      <c r="Q17" s="23">
        <v>5.2653730711221903E-6</v>
      </c>
    </row>
    <row r="18" spans="1:38" ht="12.4" customHeight="1" x14ac:dyDescent="0.15">
      <c r="A18" s="116" t="s">
        <v>138</v>
      </c>
      <c r="B18" s="149">
        <v>1600.902112105116</v>
      </c>
      <c r="C18" s="23">
        <v>3.550826994937905E-2</v>
      </c>
      <c r="D18" s="149">
        <v>236.67290398818315</v>
      </c>
      <c r="E18" s="23">
        <v>3.020868588865629E-2</v>
      </c>
      <c r="F18" s="149">
        <v>197.50804323725055</v>
      </c>
      <c r="G18" s="23">
        <v>3.2311753321374516E-2</v>
      </c>
      <c r="H18" s="149">
        <v>250.90033225936367</v>
      </c>
      <c r="I18" s="150">
        <v>2.9656698889344038E-2</v>
      </c>
      <c r="J18" s="149">
        <v>487.88683764809127</v>
      </c>
      <c r="K18" s="23">
        <v>2.6026707053665672E-2</v>
      </c>
      <c r="L18" s="151">
        <v>6402.564984563759</v>
      </c>
      <c r="M18" s="23">
        <v>3.7662285050155855E-2</v>
      </c>
      <c r="N18" s="149">
        <v>5275.0350240963853</v>
      </c>
      <c r="O18" s="23">
        <v>3.3255655871235558E-2</v>
      </c>
      <c r="P18" s="149">
        <v>26541.106430379747</v>
      </c>
      <c r="Q18" s="23">
        <v>7.1111666520849798E-2</v>
      </c>
    </row>
    <row r="19" spans="1:38" ht="12.4" customHeight="1" x14ac:dyDescent="0.15">
      <c r="A19" s="114" t="s">
        <v>139</v>
      </c>
      <c r="B19" s="149">
        <v>2655.8010131395022</v>
      </c>
      <c r="C19" s="23">
        <v>5.8906099625534038E-2</v>
      </c>
      <c r="D19" s="149">
        <v>166.39109039881831</v>
      </c>
      <c r="E19" s="23">
        <v>2.1237987533967478E-2</v>
      </c>
      <c r="F19" s="149">
        <v>151.54093348115299</v>
      </c>
      <c r="G19" s="23">
        <v>2.4791665091086969E-2</v>
      </c>
      <c r="H19" s="149">
        <v>171.78571043093035</v>
      </c>
      <c r="I19" s="150">
        <v>2.0305262419803023E-2</v>
      </c>
      <c r="J19" s="149">
        <v>546.31285037297062</v>
      </c>
      <c r="K19" s="23">
        <v>2.9143488651698864E-2</v>
      </c>
      <c r="L19" s="151">
        <v>11537.798403355704</v>
      </c>
      <c r="M19" s="23">
        <v>6.7869651204801193E-2</v>
      </c>
      <c r="N19" s="149">
        <v>10740.384746987951</v>
      </c>
      <c r="O19" s="23">
        <v>6.7711121810358682E-2</v>
      </c>
      <c r="P19" s="149">
        <v>25780.21193670886</v>
      </c>
      <c r="Q19" s="23">
        <v>6.907299960869949E-2</v>
      </c>
    </row>
    <row r="20" spans="1:38" ht="6" customHeight="1" x14ac:dyDescent="0.15">
      <c r="A20" s="114"/>
      <c r="B20" s="149"/>
      <c r="C20" s="23"/>
      <c r="D20" s="149"/>
      <c r="E20" s="23"/>
      <c r="F20" s="149"/>
      <c r="G20" s="23"/>
      <c r="H20" s="149"/>
      <c r="I20" s="150"/>
      <c r="J20" s="149"/>
      <c r="K20" s="23"/>
      <c r="L20" s="151"/>
      <c r="M20" s="23"/>
      <c r="N20" s="149"/>
      <c r="O20" s="23"/>
      <c r="P20" s="149"/>
      <c r="Q20" s="23"/>
    </row>
    <row r="21" spans="1:38" ht="12.4" customHeight="1" x14ac:dyDescent="0.15">
      <c r="A21" s="116" t="s">
        <v>141</v>
      </c>
      <c r="B21" s="149">
        <v>2643626.9010297735</v>
      </c>
      <c r="C21" s="23">
        <v>58.636075833374868</v>
      </c>
      <c r="D21" s="149">
        <v>326666.97899615957</v>
      </c>
      <c r="E21" s="23">
        <v>41.695437003570021</v>
      </c>
      <c r="F21" s="149">
        <v>265005.61637583148</v>
      </c>
      <c r="G21" s="23">
        <v>43.354164036898865</v>
      </c>
      <c r="H21" s="149">
        <v>349066.71684695937</v>
      </c>
      <c r="I21" s="150">
        <v>41.260074949286349</v>
      </c>
      <c r="J21" s="149">
        <v>955815.27284028078</v>
      </c>
      <c r="K21" s="23">
        <v>50.988717432006005</v>
      </c>
      <c r="L21" s="151">
        <v>10488883.301518122</v>
      </c>
      <c r="M21" s="23">
        <v>61.699539748835704</v>
      </c>
      <c r="N21" s="149">
        <v>9766936.6331268605</v>
      </c>
      <c r="O21" s="23">
        <v>61.574166257421247</v>
      </c>
      <c r="P21" s="149">
        <v>23383399.112911392</v>
      </c>
      <c r="Q21" s="23">
        <v>62.651211779851124</v>
      </c>
    </row>
    <row r="22" spans="1:38" ht="6" customHeight="1" x14ac:dyDescent="0.15">
      <c r="A22" s="114"/>
      <c r="B22" s="149"/>
      <c r="C22" s="23"/>
      <c r="D22" s="149"/>
      <c r="E22" s="23"/>
      <c r="F22" s="149"/>
      <c r="G22" s="23"/>
      <c r="H22" s="149"/>
      <c r="I22" s="150"/>
      <c r="J22" s="149"/>
      <c r="K22" s="23"/>
      <c r="L22" s="151"/>
      <c r="M22" s="23"/>
      <c r="N22" s="149"/>
      <c r="O22" s="23"/>
      <c r="P22" s="149"/>
      <c r="Q22" s="23"/>
    </row>
    <row r="23" spans="1:38" ht="12.4" customHeight="1" x14ac:dyDescent="0.15">
      <c r="A23" s="114" t="s">
        <v>142</v>
      </c>
      <c r="B23" s="149">
        <v>428581.44963153481</v>
      </c>
      <c r="C23" s="23">
        <v>9.5060064533249271</v>
      </c>
      <c r="D23" s="149">
        <v>75970.213721418026</v>
      </c>
      <c r="E23" s="23">
        <v>9.6967598932194967</v>
      </c>
      <c r="F23" s="149">
        <v>61767.588875831483</v>
      </c>
      <c r="G23" s="23">
        <v>10.105001610564925</v>
      </c>
      <c r="H23" s="149">
        <v>81129.604623842126</v>
      </c>
      <c r="I23" s="150">
        <v>9.5896096815592244</v>
      </c>
      <c r="J23" s="149">
        <v>196057.61292628344</v>
      </c>
      <c r="K23" s="23">
        <v>10.458847551353529</v>
      </c>
      <c r="L23" s="151">
        <v>1585300.1458778523</v>
      </c>
      <c r="M23" s="23">
        <v>9.3253291654287551</v>
      </c>
      <c r="N23" s="149">
        <v>1475653.138029766</v>
      </c>
      <c r="O23" s="23">
        <v>9.3030307323946388</v>
      </c>
      <c r="P23" s="149">
        <v>3543678.982253165</v>
      </c>
      <c r="Q23" s="23">
        <v>9.4945897867501206</v>
      </c>
      <c r="S23" s="152">
        <f>B23-B24-B25-B26-B27-B33-B34-B35-B36-B37-B38-B39-B40-B41-B42-B43-B44-B45-B46-B47-B48-B49-B50-B51-B52-B53-B54-B55-B56-B57</f>
        <v>-1.3096723705530167E-10</v>
      </c>
      <c r="T23" s="8">
        <f t="shared" ref="T23:AL23" si="0">C23-C24-C25-C26-C27-C33-C34-C35-C36-C37-C38-C39-C40-C41-C42-C43-C44-C45-C46-C47-C48-C49-C50-C51-C52-C53-C54-C55-C56-C57</f>
        <v>0</v>
      </c>
      <c r="U23" s="8">
        <f t="shared" si="0"/>
        <v>1.8189894035458565E-11</v>
      </c>
      <c r="V23" s="8">
        <f t="shared" si="0"/>
        <v>-1.7763568394002505E-15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-2.3283064365386963E-10</v>
      </c>
      <c r="AD23" s="8">
        <f t="shared" si="0"/>
        <v>0</v>
      </c>
      <c r="AE23" s="8">
        <f t="shared" si="0"/>
        <v>-2.3283064365386963E-10</v>
      </c>
      <c r="AF23" s="8">
        <f t="shared" si="0"/>
        <v>0</v>
      </c>
      <c r="AG23" s="8">
        <f t="shared" si="0"/>
        <v>-4.6566128730773926E-10</v>
      </c>
      <c r="AH23" s="8">
        <f t="shared" si="0"/>
        <v>2.6645352591003757E-15</v>
      </c>
      <c r="AI23" s="8">
        <f t="shared" si="0"/>
        <v>0</v>
      </c>
      <c r="AJ23" s="8">
        <f t="shared" si="0"/>
        <v>-1.3096723705530167E-10</v>
      </c>
      <c r="AK23" s="8">
        <f t="shared" si="0"/>
        <v>0</v>
      </c>
      <c r="AL23" s="8">
        <f t="shared" si="0"/>
        <v>1.8189894035458565E-11</v>
      </c>
    </row>
    <row r="24" spans="1:38" ht="12.4" customHeight="1" x14ac:dyDescent="0.15">
      <c r="A24" s="114" t="s">
        <v>143</v>
      </c>
      <c r="B24" s="149">
        <v>4145.1418139502375</v>
      </c>
      <c r="C24" s="23">
        <v>9.1939921495049801E-2</v>
      </c>
      <c r="D24" s="149">
        <v>685.89081152141807</v>
      </c>
      <c r="E24" s="23">
        <v>8.7546397285092656E-2</v>
      </c>
      <c r="F24" s="149">
        <v>284.85459977827054</v>
      </c>
      <c r="G24" s="23">
        <v>4.6601401186675391E-2</v>
      </c>
      <c r="H24" s="149">
        <v>831.57533145388652</v>
      </c>
      <c r="I24" s="150">
        <v>9.8293130928342937E-2</v>
      </c>
      <c r="J24" s="149">
        <v>1414.8661136463361</v>
      </c>
      <c r="K24" s="23">
        <v>7.5477145556020725E-2</v>
      </c>
      <c r="L24" s="151">
        <v>16179.949172483221</v>
      </c>
      <c r="M24" s="23">
        <v>9.5176520550789276E-2</v>
      </c>
      <c r="N24" s="149">
        <v>15529.279005669738</v>
      </c>
      <c r="O24" s="23">
        <v>9.7901977177757532E-2</v>
      </c>
      <c r="P24" s="149">
        <v>27801.412531645568</v>
      </c>
      <c r="Q24" s="23">
        <v>7.4488408459717242E-2</v>
      </c>
    </row>
    <row r="25" spans="1:38" ht="12.4" customHeight="1" x14ac:dyDescent="0.15">
      <c r="A25" s="114" t="s">
        <v>144</v>
      </c>
      <c r="B25" s="149">
        <v>7460.2605524182272</v>
      </c>
      <c r="C25" s="23">
        <v>0.16546979580134163</v>
      </c>
      <c r="D25" s="149">
        <v>584.03998611521422</v>
      </c>
      <c r="E25" s="23">
        <v>7.4546262751948103E-2</v>
      </c>
      <c r="F25" s="149">
        <v>349.77960975609756</v>
      </c>
      <c r="G25" s="23">
        <v>5.7222947896402844E-2</v>
      </c>
      <c r="H25" s="149">
        <v>669.13980869915429</v>
      </c>
      <c r="I25" s="150">
        <v>7.9093071112198543E-2</v>
      </c>
      <c r="J25" s="149">
        <v>1361.06946467749</v>
      </c>
      <c r="K25" s="23">
        <v>7.2607321008323122E-2</v>
      </c>
      <c r="L25" s="151">
        <v>32410.638475838925</v>
      </c>
      <c r="M25" s="23">
        <v>0.19065151355394863</v>
      </c>
      <c r="N25" s="149">
        <v>29532.947167965984</v>
      </c>
      <c r="O25" s="23">
        <v>0.18618597286934563</v>
      </c>
      <c r="P25" s="149">
        <v>83808.390822784815</v>
      </c>
      <c r="Q25" s="23">
        <v>0.22454807434166379</v>
      </c>
    </row>
    <row r="26" spans="1:38" ht="12.4" customHeight="1" x14ac:dyDescent="0.15">
      <c r="A26" s="114" t="s">
        <v>145</v>
      </c>
      <c r="B26" s="149">
        <v>4632.7322701984904</v>
      </c>
      <c r="C26" s="23">
        <v>0.10275475733934597</v>
      </c>
      <c r="D26" s="149">
        <v>2085.3998779911371</v>
      </c>
      <c r="E26" s="23">
        <v>0.26617829419806249</v>
      </c>
      <c r="F26" s="149">
        <v>1567.9558747228382</v>
      </c>
      <c r="G26" s="23">
        <v>0.25651311517468922</v>
      </c>
      <c r="H26" s="149">
        <v>2273.3718840112765</v>
      </c>
      <c r="I26" s="150">
        <v>0.26871509025316181</v>
      </c>
      <c r="J26" s="149">
        <v>4132.2490021939448</v>
      </c>
      <c r="K26" s="23">
        <v>0.2204380728354024</v>
      </c>
      <c r="L26" s="151">
        <v>11185.297045637584</v>
      </c>
      <c r="M26" s="23">
        <v>6.5796106204171825E-2</v>
      </c>
      <c r="N26" s="149">
        <v>10568.305503189227</v>
      </c>
      <c r="O26" s="23">
        <v>6.6626274394519375E-2</v>
      </c>
      <c r="P26" s="149">
        <v>22205.234594936708</v>
      </c>
      <c r="Q26" s="23">
        <v>5.9494552032877838E-2</v>
      </c>
    </row>
    <row r="27" spans="1:38" ht="12.4" customHeight="1" x14ac:dyDescent="0.15">
      <c r="A27" s="114" t="s">
        <v>146</v>
      </c>
      <c r="B27" s="149">
        <v>53844.329689823877</v>
      </c>
      <c r="C27" s="23">
        <v>1.1942760143876265</v>
      </c>
      <c r="D27" s="149">
        <v>20083.95637872969</v>
      </c>
      <c r="E27" s="23">
        <v>2.5634955223974965</v>
      </c>
      <c r="F27" s="149">
        <v>17162.485262749444</v>
      </c>
      <c r="G27" s="23">
        <v>2.8077337059410246</v>
      </c>
      <c r="H27" s="149">
        <v>21145.239885219493</v>
      </c>
      <c r="I27" s="150">
        <v>2.4993909197802542</v>
      </c>
      <c r="J27" s="149">
        <v>39353.225186485295</v>
      </c>
      <c r="K27" s="23">
        <v>2.0993287469754667</v>
      </c>
      <c r="L27" s="151">
        <v>152706.13561006711</v>
      </c>
      <c r="M27" s="23">
        <v>0.89827467930744753</v>
      </c>
      <c r="N27" s="149">
        <v>145194.12249184976</v>
      </c>
      <c r="O27" s="23">
        <v>0.91535425832402051</v>
      </c>
      <c r="P27" s="149">
        <v>286876.39522784809</v>
      </c>
      <c r="Q27" s="23">
        <v>0.76862879110403226</v>
      </c>
    </row>
    <row r="28" spans="1:38" ht="12.4" customHeight="1" x14ac:dyDescent="0.15">
      <c r="A28" s="114" t="s">
        <v>147</v>
      </c>
      <c r="B28" s="149">
        <v>48521.344020547949</v>
      </c>
      <c r="C28" s="23">
        <v>1.0762113240782447</v>
      </c>
      <c r="D28" s="149">
        <v>18030.430850812409</v>
      </c>
      <c r="E28" s="23">
        <v>2.3013856374387704</v>
      </c>
      <c r="F28" s="149">
        <v>14709.010466740576</v>
      </c>
      <c r="G28" s="23">
        <v>2.406352217423009</v>
      </c>
      <c r="H28" s="149">
        <v>19237.004022956102</v>
      </c>
      <c r="I28" s="150">
        <v>2.2738353142241312</v>
      </c>
      <c r="J28" s="149">
        <v>35116.024514260644</v>
      </c>
      <c r="K28" s="23">
        <v>1.8732919447628795</v>
      </c>
      <c r="L28" s="151">
        <v>138294.80994966446</v>
      </c>
      <c r="M28" s="23">
        <v>0.81350186461813423</v>
      </c>
      <c r="N28" s="149">
        <v>130764.02961233168</v>
      </c>
      <c r="O28" s="23">
        <v>0.82438193287042349</v>
      </c>
      <c r="P28" s="149">
        <v>272800.26635443035</v>
      </c>
      <c r="Q28" s="23">
        <v>0.7309145765524776</v>
      </c>
    </row>
    <row r="29" spans="1:38" ht="12.4" customHeight="1" x14ac:dyDescent="0.15">
      <c r="A29" s="114" t="s">
        <v>148</v>
      </c>
      <c r="B29" s="149">
        <v>25.780834917528658</v>
      </c>
      <c r="C29" s="23">
        <v>5.7182312325656875E-4</v>
      </c>
      <c r="D29" s="149">
        <v>12.071418020679468</v>
      </c>
      <c r="E29" s="23">
        <v>1.5407833726313607E-3</v>
      </c>
      <c r="F29" s="149">
        <v>1.8970354767184034</v>
      </c>
      <c r="G29" s="23">
        <v>3.1034960076026144E-4</v>
      </c>
      <c r="H29" s="149">
        <v>15.767468385018123</v>
      </c>
      <c r="I29" s="150">
        <v>1.8637323351901737E-3</v>
      </c>
      <c r="J29" s="149">
        <v>33.07967310223782</v>
      </c>
      <c r="K29" s="23">
        <v>1.7646611771969288E-3</v>
      </c>
      <c r="L29" s="151">
        <v>45.762260402684568</v>
      </c>
      <c r="M29" s="23">
        <v>2.6919075401509547E-4</v>
      </c>
      <c r="N29" s="149">
        <v>48.324428065201985</v>
      </c>
      <c r="O29" s="23">
        <v>3.046540056264223E-4</v>
      </c>
      <c r="P29" s="149">
        <v>0</v>
      </c>
      <c r="Q29" s="23">
        <v>0</v>
      </c>
    </row>
    <row r="30" spans="1:38" ht="12.4" customHeight="1" x14ac:dyDescent="0.15">
      <c r="A30" s="114" t="s">
        <v>149</v>
      </c>
      <c r="B30" s="149">
        <v>625.85482038020689</v>
      </c>
      <c r="C30" s="23">
        <v>1.388156199129391E-2</v>
      </c>
      <c r="D30" s="149">
        <v>125.32727149187593</v>
      </c>
      <c r="E30" s="23">
        <v>1.5996643950291236E-2</v>
      </c>
      <c r="F30" s="149">
        <v>76.529694013303768</v>
      </c>
      <c r="G30" s="23">
        <v>1.2520039964892756E-2</v>
      </c>
      <c r="H30" s="149">
        <v>143.05397905759162</v>
      </c>
      <c r="I30" s="150">
        <v>1.6909139751349181E-2</v>
      </c>
      <c r="J30" s="149">
        <v>253.64281526985519</v>
      </c>
      <c r="K30" s="23">
        <v>1.353077545833929E-2</v>
      </c>
      <c r="L30" s="151">
        <v>2332.2688557046977</v>
      </c>
      <c r="M30" s="23">
        <v>1.3719278862288041E-2</v>
      </c>
      <c r="N30" s="149">
        <v>2137.9471169383414</v>
      </c>
      <c r="O30" s="23">
        <v>1.3478362374282234E-2</v>
      </c>
      <c r="P30" s="149">
        <v>5803.0026962025313</v>
      </c>
      <c r="Q30" s="23">
        <v>1.5548002628843019E-2</v>
      </c>
    </row>
    <row r="31" spans="1:38" ht="12.4" customHeight="1" x14ac:dyDescent="0.15">
      <c r="A31" s="114" t="s">
        <v>150</v>
      </c>
      <c r="B31" s="149">
        <v>754.77943723790884</v>
      </c>
      <c r="C31" s="23">
        <v>1.6741131020460737E-2</v>
      </c>
      <c r="D31" s="149">
        <v>211.55223101920237</v>
      </c>
      <c r="E31" s="23">
        <v>2.7002309044311282E-2</v>
      </c>
      <c r="F31" s="149">
        <v>194.56960753880267</v>
      </c>
      <c r="G31" s="23">
        <v>3.1831033610507264E-2</v>
      </c>
      <c r="H31" s="149">
        <v>217.72151268626664</v>
      </c>
      <c r="I31" s="150">
        <v>2.5734925439614021E-2</v>
      </c>
      <c r="J31" s="149">
        <v>420.08414392277314</v>
      </c>
      <c r="K31" s="23">
        <v>2.2409719033359372E-2</v>
      </c>
      <c r="L31" s="151">
        <v>2500.8161261744963</v>
      </c>
      <c r="M31" s="23">
        <v>1.4710737029470048E-2</v>
      </c>
      <c r="N31" s="149">
        <v>2394.6131573352231</v>
      </c>
      <c r="O31" s="23">
        <v>1.5096474381933499E-2</v>
      </c>
      <c r="P31" s="149">
        <v>4397.6818101265826</v>
      </c>
      <c r="Q31" s="23">
        <v>1.1782722139592965E-2</v>
      </c>
    </row>
    <row r="32" spans="1:38" ht="12.4" customHeight="1" x14ac:dyDescent="0.15">
      <c r="A32" s="114" t="s">
        <v>151</v>
      </c>
      <c r="B32" s="149">
        <v>3916.5705767402856</v>
      </c>
      <c r="C32" s="23">
        <v>8.6870174174370637E-2</v>
      </c>
      <c r="D32" s="149">
        <v>1704.5746073855244</v>
      </c>
      <c r="E32" s="23">
        <v>0.21757014859149199</v>
      </c>
      <c r="F32" s="149">
        <v>2180.4784589800443</v>
      </c>
      <c r="G32" s="23">
        <v>0.35672006534185552</v>
      </c>
      <c r="H32" s="149">
        <v>1531.6929021345147</v>
      </c>
      <c r="I32" s="150">
        <v>0.18104780802996942</v>
      </c>
      <c r="J32" s="149">
        <v>3530.3940399297935</v>
      </c>
      <c r="K32" s="23">
        <v>0.18833164654369208</v>
      </c>
      <c r="L32" s="151">
        <v>9532.4784181208051</v>
      </c>
      <c r="M32" s="23">
        <v>5.6073608043540404E-2</v>
      </c>
      <c r="N32" s="149">
        <v>9849.2081771793055</v>
      </c>
      <c r="O32" s="23">
        <v>6.2092834691754917E-2</v>
      </c>
      <c r="P32" s="149">
        <v>3875.4443670886076</v>
      </c>
      <c r="Q32" s="23">
        <v>1.0383489783118578E-2</v>
      </c>
    </row>
    <row r="33" spans="1:17" ht="12.4" customHeight="1" x14ac:dyDescent="0.15">
      <c r="A33" s="114" t="s">
        <v>152</v>
      </c>
      <c r="B33" s="149">
        <v>1.1470506010623429</v>
      </c>
      <c r="C33" s="23">
        <v>2.5441769412472881E-5</v>
      </c>
      <c r="D33" s="149">
        <v>2.4242245199409158</v>
      </c>
      <c r="E33" s="23">
        <v>3.0942552278874372E-4</v>
      </c>
      <c r="F33" s="149">
        <v>2.6607538802660757</v>
      </c>
      <c r="G33" s="23">
        <v>4.3529175631988972E-4</v>
      </c>
      <c r="H33" s="149">
        <v>2.3383004430124847</v>
      </c>
      <c r="I33" s="150">
        <v>2.7638971828684384E-4</v>
      </c>
      <c r="J33" s="149">
        <v>0</v>
      </c>
      <c r="K33" s="23">
        <v>0</v>
      </c>
      <c r="L33" s="151">
        <v>0</v>
      </c>
      <c r="M33" s="23">
        <v>0</v>
      </c>
      <c r="N33" s="149">
        <v>0</v>
      </c>
      <c r="O33" s="23">
        <v>0</v>
      </c>
      <c r="P33" s="149">
        <v>0</v>
      </c>
      <c r="Q33" s="23">
        <v>0</v>
      </c>
    </row>
    <row r="34" spans="1:17" ht="12.4" customHeight="1" x14ac:dyDescent="0.15">
      <c r="A34" s="114" t="s">
        <v>153</v>
      </c>
      <c r="B34" s="149">
        <v>161.89261979312272</v>
      </c>
      <c r="C34" s="23">
        <v>3.5908047112682777E-3</v>
      </c>
      <c r="D34" s="149">
        <v>104.08920029542098</v>
      </c>
      <c r="E34" s="23">
        <v>1.3285838400338376E-2</v>
      </c>
      <c r="F34" s="149">
        <v>17.991662971175167</v>
      </c>
      <c r="G34" s="23">
        <v>2.9433848173342513E-3</v>
      </c>
      <c r="H34" s="149">
        <v>135.36587313733386</v>
      </c>
      <c r="I34" s="150">
        <v>1.6000397063552448E-2</v>
      </c>
      <c r="J34" s="149">
        <v>127.09013119789381</v>
      </c>
      <c r="K34" s="23">
        <v>6.7797229989741241E-3</v>
      </c>
      <c r="L34" s="151">
        <v>346.44258389261745</v>
      </c>
      <c r="M34" s="23">
        <v>2.0379050239292982E-3</v>
      </c>
      <c r="N34" s="149">
        <v>333.94716513111268</v>
      </c>
      <c r="O34" s="23">
        <v>2.1053191025356948E-3</v>
      </c>
      <c r="P34" s="149">
        <v>569.62025316455697</v>
      </c>
      <c r="Q34" s="23">
        <v>1.5261852625780097E-3</v>
      </c>
    </row>
    <row r="35" spans="1:17" ht="12.4" customHeight="1" x14ac:dyDescent="0.15">
      <c r="A35" s="114" t="s">
        <v>154</v>
      </c>
      <c r="B35" s="149">
        <v>1126.3040464076041</v>
      </c>
      <c r="C35" s="23">
        <v>2.4981607446522742E-2</v>
      </c>
      <c r="D35" s="149">
        <v>12.338056425406204</v>
      </c>
      <c r="E35" s="23">
        <v>1.5748168241947241E-3</v>
      </c>
      <c r="F35" s="149">
        <v>12.147866962305987</v>
      </c>
      <c r="G35" s="23">
        <v>1.9873564348739194E-3</v>
      </c>
      <c r="H35" s="149">
        <v>12.407146596858638</v>
      </c>
      <c r="I35" s="150">
        <v>1.466538554913588E-3</v>
      </c>
      <c r="J35" s="149">
        <v>21.835905660377357</v>
      </c>
      <c r="K35" s="23">
        <v>1.1648535603332748E-3</v>
      </c>
      <c r="L35" s="151">
        <v>5346.3428174496648</v>
      </c>
      <c r="M35" s="23">
        <v>3.144919069968051E-2</v>
      </c>
      <c r="N35" s="149">
        <v>3204.4631743444365</v>
      </c>
      <c r="O35" s="23">
        <v>2.0202050619806185E-2</v>
      </c>
      <c r="P35" s="149">
        <v>43601.939987341771</v>
      </c>
      <c r="Q35" s="23">
        <v>0.11682280933446341</v>
      </c>
    </row>
    <row r="36" spans="1:17" ht="12.4" customHeight="1" x14ac:dyDescent="0.15">
      <c r="A36" s="114" t="s">
        <v>155</v>
      </c>
      <c r="B36" s="149">
        <v>147.40961965334077</v>
      </c>
      <c r="C36" s="23">
        <v>3.269569406029012E-3</v>
      </c>
      <c r="D36" s="149">
        <v>19.13305258493353</v>
      </c>
      <c r="E36" s="23">
        <v>2.4421231407979788E-3</v>
      </c>
      <c r="F36" s="149">
        <v>23.930121951219512</v>
      </c>
      <c r="G36" s="23">
        <v>3.9148997922550536E-3</v>
      </c>
      <c r="H36" s="149">
        <v>17.390420056383405</v>
      </c>
      <c r="I36" s="150">
        <v>2.0555670314467049E-3</v>
      </c>
      <c r="J36" s="149">
        <v>85.877940763492759</v>
      </c>
      <c r="K36" s="23">
        <v>4.5812262888626099E-3</v>
      </c>
      <c r="L36" s="151">
        <v>532.94443557046986</v>
      </c>
      <c r="M36" s="23">
        <v>3.134978761908977E-3</v>
      </c>
      <c r="N36" s="149">
        <v>558.12939192062368</v>
      </c>
      <c r="O36" s="23">
        <v>3.5186418487361077E-3</v>
      </c>
      <c r="P36" s="149">
        <v>83.121987341772154</v>
      </c>
      <c r="Q36" s="23">
        <v>2.2270899142443274E-4</v>
      </c>
    </row>
    <row r="37" spans="1:17" ht="12.4" customHeight="1" x14ac:dyDescent="0.15">
      <c r="A37" s="114" t="s">
        <v>156</v>
      </c>
      <c r="B37" s="149">
        <v>1657.0525001397821</v>
      </c>
      <c r="C37" s="23">
        <v>3.6753694713967278E-2</v>
      </c>
      <c r="D37" s="149">
        <v>631.09269128508117</v>
      </c>
      <c r="E37" s="23">
        <v>8.0552021614648472E-2</v>
      </c>
      <c r="F37" s="149">
        <v>333.93215299334815</v>
      </c>
      <c r="G37" s="23">
        <v>5.4630349107532193E-2</v>
      </c>
      <c r="H37" s="149">
        <v>739.04227064035433</v>
      </c>
      <c r="I37" s="150">
        <v>8.7355620016561886E-2</v>
      </c>
      <c r="J37" s="149">
        <v>1281.8975041684951</v>
      </c>
      <c r="K37" s="23">
        <v>6.8383830510064844E-2</v>
      </c>
      <c r="L37" s="151">
        <v>4561.6512845637581</v>
      </c>
      <c r="M37" s="23">
        <v>2.6833341230093843E-2</v>
      </c>
      <c r="N37" s="149">
        <v>4457.8157533664071</v>
      </c>
      <c r="O37" s="23">
        <v>2.8103621294290986E-2</v>
      </c>
      <c r="P37" s="149">
        <v>6416.2327341772152</v>
      </c>
      <c r="Q37" s="23">
        <v>1.7191031719412844E-2</v>
      </c>
    </row>
    <row r="38" spans="1:17" ht="12.4" customHeight="1" x14ac:dyDescent="0.15">
      <c r="A38" s="114" t="s">
        <v>157</v>
      </c>
      <c r="B38" s="149">
        <v>18766.512016913613</v>
      </c>
      <c r="C38" s="23">
        <v>0.41624429730346968</v>
      </c>
      <c r="D38" s="149">
        <v>1988.8802960118169</v>
      </c>
      <c r="E38" s="23">
        <v>0.25385863408917536</v>
      </c>
      <c r="F38" s="149">
        <v>1272.1909700665187</v>
      </c>
      <c r="G38" s="23">
        <v>0.20812681918523845</v>
      </c>
      <c r="H38" s="149">
        <v>2249.2321977446636</v>
      </c>
      <c r="I38" s="150">
        <v>0.26586175243393517</v>
      </c>
      <c r="J38" s="149">
        <v>5962.5348451075033</v>
      </c>
      <c r="K38" s="23">
        <v>0.31807611055664631</v>
      </c>
      <c r="L38" s="151">
        <v>76466.208224832226</v>
      </c>
      <c r="M38" s="23">
        <v>0.44980287397495672</v>
      </c>
      <c r="N38" s="149">
        <v>67482.775048192765</v>
      </c>
      <c r="O38" s="23">
        <v>0.42543488981348127</v>
      </c>
      <c r="P38" s="149">
        <v>236917.14762025318</v>
      </c>
      <c r="Q38" s="23">
        <v>0.63477282828564185</v>
      </c>
    </row>
    <row r="39" spans="1:17" ht="12.4" customHeight="1" x14ac:dyDescent="0.15">
      <c r="A39" s="114" t="s">
        <v>158</v>
      </c>
      <c r="B39" s="149">
        <v>36671.954242381886</v>
      </c>
      <c r="C39" s="23">
        <v>0.81338992619448303</v>
      </c>
      <c r="D39" s="149">
        <v>6774.023052880354</v>
      </c>
      <c r="E39" s="23">
        <v>0.86462933085570437</v>
      </c>
      <c r="F39" s="149">
        <v>5161.6476962305987</v>
      </c>
      <c r="G39" s="23">
        <v>0.84443086144143764</v>
      </c>
      <c r="H39" s="149">
        <v>7359.7510318163513</v>
      </c>
      <c r="I39" s="150">
        <v>0.86993077404731467</v>
      </c>
      <c r="J39" s="149">
        <v>16480.242752084247</v>
      </c>
      <c r="K39" s="23">
        <v>0.87915151052132856</v>
      </c>
      <c r="L39" s="151">
        <v>135478.26804295302</v>
      </c>
      <c r="M39" s="23">
        <v>0.79693391030575733</v>
      </c>
      <c r="N39" s="149">
        <v>127960.35929057407</v>
      </c>
      <c r="O39" s="23">
        <v>0.80670661982115333</v>
      </c>
      <c r="P39" s="149">
        <v>269753.828164557</v>
      </c>
      <c r="Q39" s="23">
        <v>0.7227522455206904</v>
      </c>
    </row>
    <row r="40" spans="1:17" ht="12.4" customHeight="1" x14ac:dyDescent="0.15">
      <c r="A40" s="114" t="s">
        <v>159</v>
      </c>
      <c r="B40" s="149">
        <v>29966.983899077437</v>
      </c>
      <c r="C40" s="23">
        <v>0.66467259041711446</v>
      </c>
      <c r="D40" s="149">
        <v>4824.9373075332351</v>
      </c>
      <c r="E40" s="23">
        <v>0.61585003225805657</v>
      </c>
      <c r="F40" s="149">
        <v>3948.0953259423504</v>
      </c>
      <c r="G40" s="23">
        <v>0.64589715016254556</v>
      </c>
      <c r="H40" s="149">
        <v>5143.4679025372534</v>
      </c>
      <c r="I40" s="150">
        <v>0.60796363822615274</v>
      </c>
      <c r="J40" s="149">
        <v>12495.094192628347</v>
      </c>
      <c r="K40" s="23">
        <v>0.666560626491149</v>
      </c>
      <c r="L40" s="151">
        <v>113808.7720557047</v>
      </c>
      <c r="M40" s="23">
        <v>0.66946581951205475</v>
      </c>
      <c r="N40" s="149">
        <v>102547.60401417434</v>
      </c>
      <c r="O40" s="23">
        <v>0.64649576996871216</v>
      </c>
      <c r="P40" s="149">
        <v>314941.78606329113</v>
      </c>
      <c r="Q40" s="23">
        <v>0.84382447742941147</v>
      </c>
    </row>
    <row r="41" spans="1:17" ht="12.4" customHeight="1" x14ac:dyDescent="0.15">
      <c r="A41" s="114" t="s">
        <v>160</v>
      </c>
      <c r="B41" s="149">
        <v>56.339511462119098</v>
      </c>
      <c r="C41" s="23">
        <v>1.2496195530546624E-3</v>
      </c>
      <c r="D41" s="149">
        <v>8.7043769571639587</v>
      </c>
      <c r="E41" s="23">
        <v>1.1110177165382336E-3</v>
      </c>
      <c r="F41" s="149">
        <v>7.8014789356984471</v>
      </c>
      <c r="G41" s="23">
        <v>1.2762997333196442E-3</v>
      </c>
      <c r="H41" s="149">
        <v>9.0323729359645579</v>
      </c>
      <c r="I41" s="150">
        <v>1.0676365471738601E-3</v>
      </c>
      <c r="J41" s="149">
        <v>12.219721807810444</v>
      </c>
      <c r="K41" s="23">
        <v>6.5187067005601689E-4</v>
      </c>
      <c r="L41" s="151">
        <v>232.04013624161075</v>
      </c>
      <c r="M41" s="23">
        <v>1.3649469822294964E-3</v>
      </c>
      <c r="N41" s="149">
        <v>213.92194897236001</v>
      </c>
      <c r="O41" s="23">
        <v>1.3486383854953584E-3</v>
      </c>
      <c r="P41" s="149">
        <v>555.64472151898735</v>
      </c>
      <c r="Q41" s="23">
        <v>1.4887405784824825E-3</v>
      </c>
    </row>
    <row r="42" spans="1:17" ht="12.4" customHeight="1" x14ac:dyDescent="0.15">
      <c r="A42" s="114" t="s">
        <v>161</v>
      </c>
      <c r="B42" s="149">
        <v>5726.4278367346933</v>
      </c>
      <c r="C42" s="23">
        <v>0.12701310338396446</v>
      </c>
      <c r="D42" s="149">
        <v>2244.0288593796163</v>
      </c>
      <c r="E42" s="23">
        <v>0.28642553412647159</v>
      </c>
      <c r="F42" s="149">
        <v>2075.320084257206</v>
      </c>
      <c r="G42" s="23">
        <v>0.33951645475451631</v>
      </c>
      <c r="H42" s="149">
        <v>2305.3157362062025</v>
      </c>
      <c r="I42" s="150">
        <v>0.2724908891824806</v>
      </c>
      <c r="J42" s="149">
        <v>5779.4788091268101</v>
      </c>
      <c r="K42" s="23">
        <v>0.30831084235256478</v>
      </c>
      <c r="L42" s="151">
        <v>13556.640838255033</v>
      </c>
      <c r="M42" s="23">
        <v>7.9745238479251926E-2</v>
      </c>
      <c r="N42" s="149">
        <v>13528.892173635719</v>
      </c>
      <c r="O42" s="23">
        <v>8.5290842693987901E-2</v>
      </c>
      <c r="P42" s="149">
        <v>14052.25306329114</v>
      </c>
      <c r="Q42" s="23">
        <v>3.7650244021460416E-2</v>
      </c>
    </row>
    <row r="43" spans="1:17" ht="12.4" customHeight="1" x14ac:dyDescent="0.15">
      <c r="A43" s="114" t="s">
        <v>162</v>
      </c>
      <c r="B43" s="149">
        <v>14909.320726586524</v>
      </c>
      <c r="C43" s="23">
        <v>0.3306911653863478</v>
      </c>
      <c r="D43" s="149">
        <v>2648.9482912850813</v>
      </c>
      <c r="E43" s="23">
        <v>0.33810903368439338</v>
      </c>
      <c r="F43" s="149">
        <v>2480.7568314855876</v>
      </c>
      <c r="G43" s="23">
        <v>0.40584475181595547</v>
      </c>
      <c r="H43" s="149">
        <v>2710.0472428513895</v>
      </c>
      <c r="I43" s="150">
        <v>0.32033060432163385</v>
      </c>
      <c r="J43" s="149">
        <v>5680.5876867046954</v>
      </c>
      <c r="K43" s="23">
        <v>0.30303541765388692</v>
      </c>
      <c r="L43" s="151">
        <v>56878.208841610736</v>
      </c>
      <c r="M43" s="23">
        <v>0.33457892574299197</v>
      </c>
      <c r="N43" s="149">
        <v>52730.649929128274</v>
      </c>
      <c r="O43" s="23">
        <v>0.33243236109319907</v>
      </c>
      <c r="P43" s="149">
        <v>130956.76106329114</v>
      </c>
      <c r="Q43" s="23">
        <v>0.35087284495132953</v>
      </c>
    </row>
    <row r="44" spans="1:17" ht="12.4" customHeight="1" x14ac:dyDescent="0.15">
      <c r="A44" s="114" t="s">
        <v>163</v>
      </c>
      <c r="B44" s="149">
        <v>15846.105373357563</v>
      </c>
      <c r="C44" s="23">
        <v>0.35146920163882023</v>
      </c>
      <c r="D44" s="149">
        <v>5197.3363237813892</v>
      </c>
      <c r="E44" s="23">
        <v>0.66338265943048003</v>
      </c>
      <c r="F44" s="149">
        <v>4065.0292505543239</v>
      </c>
      <c r="G44" s="23">
        <v>0.66502720717203989</v>
      </c>
      <c r="H44" s="149">
        <v>5608.6697833266207</v>
      </c>
      <c r="I44" s="150">
        <v>0.66295101898045583</v>
      </c>
      <c r="J44" s="149">
        <v>10902.582017990348</v>
      </c>
      <c r="K44" s="23">
        <v>0.58160681210151943</v>
      </c>
      <c r="L44" s="151">
        <v>47599.375816107386</v>
      </c>
      <c r="M44" s="23">
        <v>0.27999735489102229</v>
      </c>
      <c r="N44" s="149">
        <v>44986.322463501063</v>
      </c>
      <c r="O44" s="23">
        <v>0.28360942665302946</v>
      </c>
      <c r="P44" s="149">
        <v>94270.493291139239</v>
      </c>
      <c r="Q44" s="23">
        <v>0.25257921704432823</v>
      </c>
    </row>
    <row r="45" spans="1:17" ht="12.4" customHeight="1" x14ac:dyDescent="0.15">
      <c r="A45" s="114" t="s">
        <v>164</v>
      </c>
      <c r="B45" s="149">
        <v>4192.640294101202</v>
      </c>
      <c r="C45" s="23">
        <v>9.2993445531674296E-2</v>
      </c>
      <c r="D45" s="149">
        <v>1301.2325202363368</v>
      </c>
      <c r="E45" s="23">
        <v>0.16608797969490721</v>
      </c>
      <c r="F45" s="149">
        <v>1237.0095676274946</v>
      </c>
      <c r="G45" s="23">
        <v>0.20237124195163569</v>
      </c>
      <c r="H45" s="149">
        <v>1324.5628074909384</v>
      </c>
      <c r="I45" s="150">
        <v>0.15656480000662462</v>
      </c>
      <c r="J45" s="149">
        <v>2575.1274642387016</v>
      </c>
      <c r="K45" s="23">
        <v>0.13737219979263326</v>
      </c>
      <c r="L45" s="151">
        <v>13235.410128859059</v>
      </c>
      <c r="M45" s="23">
        <v>7.7855639143157213E-2</v>
      </c>
      <c r="N45" s="149">
        <v>12281.890690290575</v>
      </c>
      <c r="O45" s="23">
        <v>7.7429311536069162E-2</v>
      </c>
      <c r="P45" s="149">
        <v>30265.991493670885</v>
      </c>
      <c r="Q45" s="23">
        <v>8.1091762307137785E-2</v>
      </c>
    </row>
    <row r="46" spans="1:17" ht="12.4" customHeight="1" x14ac:dyDescent="0.15">
      <c r="A46" s="116" t="s">
        <v>165</v>
      </c>
      <c r="B46" s="149">
        <v>39426.121292423821</v>
      </c>
      <c r="C46" s="23">
        <v>0.87447780056175273</v>
      </c>
      <c r="D46" s="149">
        <v>2224.3832723781388</v>
      </c>
      <c r="E46" s="23">
        <v>0.2839179916202304</v>
      </c>
      <c r="F46" s="149">
        <v>1596.0256796008871</v>
      </c>
      <c r="G46" s="23">
        <v>0.26110525530292261</v>
      </c>
      <c r="H46" s="149">
        <v>2452.6468844140154</v>
      </c>
      <c r="I46" s="150">
        <v>0.28990559509408409</v>
      </c>
      <c r="J46" s="149">
        <v>4640.3618415971923</v>
      </c>
      <c r="K46" s="23">
        <v>0.24754375185946598</v>
      </c>
      <c r="L46" s="151">
        <v>177147.34880000001</v>
      </c>
      <c r="M46" s="23">
        <v>1.0420470487172369</v>
      </c>
      <c r="N46" s="149">
        <v>152931.28749255848</v>
      </c>
      <c r="O46" s="23">
        <v>0.96413203809366554</v>
      </c>
      <c r="P46" s="149">
        <v>609664.59569620248</v>
      </c>
      <c r="Q46" s="23">
        <v>1.6334761903178414</v>
      </c>
    </row>
    <row r="47" spans="1:17" ht="12.4" customHeight="1" x14ac:dyDescent="0.15">
      <c r="A47" s="114" t="s">
        <v>166</v>
      </c>
      <c r="B47" s="149">
        <v>4171.2666634050884</v>
      </c>
      <c r="C47" s="23">
        <v>9.251937491685204E-2</v>
      </c>
      <c r="D47" s="149">
        <v>1170.0226664697193</v>
      </c>
      <c r="E47" s="23">
        <v>0.14934048899723879</v>
      </c>
      <c r="F47" s="149">
        <v>1154.8251507760533</v>
      </c>
      <c r="G47" s="23">
        <v>0.18892610543648669</v>
      </c>
      <c r="H47" s="149">
        <v>1175.5434716069269</v>
      </c>
      <c r="I47" s="150">
        <v>0.13895054843029089</v>
      </c>
      <c r="J47" s="149">
        <v>3311.2144716981134</v>
      </c>
      <c r="K47" s="23">
        <v>0.17663934010227608</v>
      </c>
      <c r="L47" s="151">
        <v>12305.004834228188</v>
      </c>
      <c r="M47" s="23">
        <v>7.2382646756036645E-2</v>
      </c>
      <c r="N47" s="149">
        <v>12525.111020552798</v>
      </c>
      <c r="O47" s="23">
        <v>7.8962657109537523E-2</v>
      </c>
      <c r="P47" s="149">
        <v>8373.74117721519</v>
      </c>
      <c r="Q47" s="23">
        <v>2.2435789995719289E-2</v>
      </c>
    </row>
    <row r="48" spans="1:17" ht="12.4" customHeight="1" x14ac:dyDescent="0.15">
      <c r="A48" s="114" t="s">
        <v>167</v>
      </c>
      <c r="B48" s="149">
        <v>725.54364103997762</v>
      </c>
      <c r="C48" s="23">
        <v>1.6092676292509819E-2</v>
      </c>
      <c r="D48" s="149">
        <v>193.1894129985229</v>
      </c>
      <c r="E48" s="23">
        <v>2.4658497850593226E-2</v>
      </c>
      <c r="F48" s="149">
        <v>177.5926152993348</v>
      </c>
      <c r="G48" s="23">
        <v>2.905364603484464E-2</v>
      </c>
      <c r="H48" s="149">
        <v>198.85526540475232</v>
      </c>
      <c r="I48" s="150">
        <v>2.3504913985418766E-2</v>
      </c>
      <c r="J48" s="149">
        <v>399.77368319438352</v>
      </c>
      <c r="K48" s="23">
        <v>2.1326241532611416E-2</v>
      </c>
      <c r="L48" s="151">
        <v>2433.2273966442954</v>
      </c>
      <c r="M48" s="23">
        <v>1.4313154809862517E-2</v>
      </c>
      <c r="N48" s="149">
        <v>2347.4686853295539</v>
      </c>
      <c r="O48" s="23">
        <v>1.4799259229789516E-2</v>
      </c>
      <c r="P48" s="149">
        <v>3964.9431139240505</v>
      </c>
      <c r="Q48" s="23">
        <v>1.0623284045490062E-2</v>
      </c>
    </row>
    <row r="49" spans="1:17" ht="12.4" customHeight="1" x14ac:dyDescent="0.15">
      <c r="A49" s="114" t="s">
        <v>168</v>
      </c>
      <c r="B49" s="149">
        <v>90525.85305870841</v>
      </c>
      <c r="C49" s="23">
        <v>2.0078781853686376</v>
      </c>
      <c r="D49" s="149">
        <v>7434.3411775480063</v>
      </c>
      <c r="E49" s="23">
        <v>0.94891165670939659</v>
      </c>
      <c r="F49" s="149">
        <v>5484.5707017738359</v>
      </c>
      <c r="G49" s="23">
        <v>0.89726014538293342</v>
      </c>
      <c r="H49" s="149">
        <v>8142.6347615787354</v>
      </c>
      <c r="I49" s="150">
        <v>0.96246850339128642</v>
      </c>
      <c r="J49" s="149">
        <v>19412.046594120227</v>
      </c>
      <c r="K49" s="23">
        <v>1.0355508921962249</v>
      </c>
      <c r="L49" s="151">
        <v>388064.8682604027</v>
      </c>
      <c r="M49" s="23">
        <v>2.2827428884535239</v>
      </c>
      <c r="N49" s="149">
        <v>368522.60086321761</v>
      </c>
      <c r="O49" s="23">
        <v>2.3232946774944354</v>
      </c>
      <c r="P49" s="149">
        <v>737104.60620253172</v>
      </c>
      <c r="Q49" s="23">
        <v>1.9749265948935339</v>
      </c>
    </row>
    <row r="50" spans="1:17" ht="12.4" customHeight="1" x14ac:dyDescent="0.15">
      <c r="A50" s="114" t="s">
        <v>169</v>
      </c>
      <c r="B50" s="149">
        <v>536.13439488398103</v>
      </c>
      <c r="C50" s="23">
        <v>1.1891548320624236E-2</v>
      </c>
      <c r="D50" s="149">
        <v>138.2348579025111</v>
      </c>
      <c r="E50" s="23">
        <v>1.7644154995658027E-2</v>
      </c>
      <c r="F50" s="149">
        <v>153.9550288248337</v>
      </c>
      <c r="G50" s="23">
        <v>2.5186604213366614E-2</v>
      </c>
      <c r="H50" s="149">
        <v>132.52418767619815</v>
      </c>
      <c r="I50" s="150">
        <v>1.566450667512518E-2</v>
      </c>
      <c r="J50" s="149">
        <v>262.1570548486178</v>
      </c>
      <c r="K50" s="23">
        <v>1.3984974264704748E-2</v>
      </c>
      <c r="L50" s="151">
        <v>1859.1439859060404</v>
      </c>
      <c r="M50" s="23">
        <v>1.0936181189146812E-2</v>
      </c>
      <c r="N50" s="149">
        <v>1754.3450956768249</v>
      </c>
      <c r="O50" s="23">
        <v>1.1060001784767732E-2</v>
      </c>
      <c r="P50" s="149">
        <v>3730.9317594936711</v>
      </c>
      <c r="Q50" s="23">
        <v>9.9962967176634495E-3</v>
      </c>
    </row>
    <row r="51" spans="1:17" ht="12.4" customHeight="1" x14ac:dyDescent="0.15">
      <c r="A51" s="114" t="s">
        <v>170</v>
      </c>
      <c r="B51" s="149">
        <v>2507.0911935979875</v>
      </c>
      <c r="C51" s="23">
        <v>5.5607691573926171E-2</v>
      </c>
      <c r="D51" s="149">
        <v>45.559742392909897</v>
      </c>
      <c r="E51" s="23">
        <v>5.8151986303604493E-3</v>
      </c>
      <c r="F51" s="149">
        <v>35.797509977827055</v>
      </c>
      <c r="G51" s="23">
        <v>5.8563706721227729E-3</v>
      </c>
      <c r="H51" s="149">
        <v>49.106070881997582</v>
      </c>
      <c r="I51" s="150">
        <v>5.8043923045934392E-3</v>
      </c>
      <c r="J51" s="149">
        <v>266.10857481351474</v>
      </c>
      <c r="K51" s="23">
        <v>1.4195771204910923E-2</v>
      </c>
      <c r="L51" s="151">
        <v>11526.878677181208</v>
      </c>
      <c r="M51" s="23">
        <v>6.7805417285919461E-2</v>
      </c>
      <c r="N51" s="149">
        <v>10046.972642806521</v>
      </c>
      <c r="O51" s="23">
        <v>6.3339610681376723E-2</v>
      </c>
      <c r="P51" s="149">
        <v>37959.12443037975</v>
      </c>
      <c r="Q51" s="23">
        <v>0.10170399659099613</v>
      </c>
    </row>
    <row r="52" spans="1:17" ht="12.4" customHeight="1" x14ac:dyDescent="0.15">
      <c r="A52" s="114" t="s">
        <v>171</v>
      </c>
      <c r="B52" s="149">
        <v>727.90043108750342</v>
      </c>
      <c r="C52" s="23">
        <v>1.6144950280150144E-2</v>
      </c>
      <c r="D52" s="149">
        <v>226.85539143279172</v>
      </c>
      <c r="E52" s="23">
        <v>2.8955588689964853E-2</v>
      </c>
      <c r="F52" s="149">
        <v>152.52847893569844</v>
      </c>
      <c r="G52" s="23">
        <v>2.4953224714674486E-2</v>
      </c>
      <c r="H52" s="149">
        <v>253.85614659685862</v>
      </c>
      <c r="I52" s="150">
        <v>3.0006079438148089E-2</v>
      </c>
      <c r="J52" s="149">
        <v>358.89798376480917</v>
      </c>
      <c r="K52" s="23">
        <v>1.9145695199786237E-2</v>
      </c>
      <c r="L52" s="151">
        <v>2430.5809926174497</v>
      </c>
      <c r="M52" s="23">
        <v>1.4297587670277485E-2</v>
      </c>
      <c r="N52" s="149">
        <v>2510.1154549964563</v>
      </c>
      <c r="O52" s="23">
        <v>1.5824641047332458E-2</v>
      </c>
      <c r="P52" s="149">
        <v>1010.035088607595</v>
      </c>
      <c r="Q52" s="23">
        <v>2.7061900597032725E-3</v>
      </c>
    </row>
    <row r="53" spans="1:17" ht="12.4" customHeight="1" x14ac:dyDescent="0.15">
      <c r="A53" s="114" t="s">
        <v>172</v>
      </c>
      <c r="B53" s="149">
        <v>3284.6616908023484</v>
      </c>
      <c r="C53" s="23">
        <v>7.285433202160424E-2</v>
      </c>
      <c r="D53" s="149">
        <v>351.15422776957166</v>
      </c>
      <c r="E53" s="23">
        <v>4.482096423549313E-2</v>
      </c>
      <c r="F53" s="149">
        <v>412.34016297117518</v>
      </c>
      <c r="G53" s="23">
        <v>6.7457676214307927E-2</v>
      </c>
      <c r="H53" s="149">
        <v>328.92719855014093</v>
      </c>
      <c r="I53" s="150">
        <v>3.8879561442083169E-2</v>
      </c>
      <c r="J53" s="149">
        <v>1252.037212373848</v>
      </c>
      <c r="K53" s="23">
        <v>6.6790909760608544E-2</v>
      </c>
      <c r="L53" s="151">
        <v>13057.999911409397</v>
      </c>
      <c r="M53" s="23">
        <v>7.6812045802596277E-2</v>
      </c>
      <c r="N53" s="149">
        <v>12890.57021190645</v>
      </c>
      <c r="O53" s="23">
        <v>8.1266638987784662E-2</v>
      </c>
      <c r="P53" s="149">
        <v>16048.421506329114</v>
      </c>
      <c r="Q53" s="23">
        <v>4.2998584152385749E-2</v>
      </c>
    </row>
    <row r="54" spans="1:17" ht="12.4" customHeight="1" x14ac:dyDescent="0.15">
      <c r="A54" s="114" t="s">
        <v>173</v>
      </c>
      <c r="B54" s="149">
        <v>2868.5914452054794</v>
      </c>
      <c r="C54" s="23">
        <v>6.3625826114312389E-2</v>
      </c>
      <c r="D54" s="149">
        <v>184.86415361890695</v>
      </c>
      <c r="E54" s="23">
        <v>2.3595870311477193E-2</v>
      </c>
      <c r="F54" s="149">
        <v>123.99050776053215</v>
      </c>
      <c r="G54" s="23">
        <v>2.0284493913687252E-2</v>
      </c>
      <c r="H54" s="149">
        <v>206.97773741441804</v>
      </c>
      <c r="I54" s="150">
        <v>2.4464999229063523E-2</v>
      </c>
      <c r="J54" s="149">
        <v>676.29222685388322</v>
      </c>
      <c r="K54" s="23">
        <v>3.6077340712546868E-2</v>
      </c>
      <c r="L54" s="151">
        <v>12318.703391946308</v>
      </c>
      <c r="M54" s="23">
        <v>7.2463226802752259E-2</v>
      </c>
      <c r="N54" s="149">
        <v>12522.221021970234</v>
      </c>
      <c r="O54" s="23">
        <v>7.8944437553100252E-2</v>
      </c>
      <c r="P54" s="149">
        <v>8683.7239493670895</v>
      </c>
      <c r="Q54" s="23">
        <v>2.3266327772216915E-2</v>
      </c>
    </row>
    <row r="55" spans="1:17" ht="12.4" customHeight="1" x14ac:dyDescent="0.15">
      <c r="A55" s="114" t="s">
        <v>174</v>
      </c>
      <c r="B55" s="149">
        <v>2998.0910844282917</v>
      </c>
      <c r="C55" s="23">
        <v>6.6498149233321979E-2</v>
      </c>
      <c r="D55" s="149">
        <v>199.07914062038404</v>
      </c>
      <c r="E55" s="23">
        <v>2.5410256622723001E-2</v>
      </c>
      <c r="F55" s="149">
        <v>159.02062638580929</v>
      </c>
      <c r="G55" s="23">
        <v>2.6015321546255108E-2</v>
      </c>
      <c r="H55" s="149">
        <v>213.63120660491339</v>
      </c>
      <c r="I55" s="150">
        <v>2.5251446702349738E-2</v>
      </c>
      <c r="J55" s="149">
        <v>418.63908029837648</v>
      </c>
      <c r="K55" s="23">
        <v>2.23326309778435E-2</v>
      </c>
      <c r="L55" s="151">
        <v>13302.269975167785</v>
      </c>
      <c r="M55" s="23">
        <v>7.8248933798683529E-2</v>
      </c>
      <c r="N55" s="149">
        <v>13180.497295535082</v>
      </c>
      <c r="O55" s="23">
        <v>8.3094440182821541E-2</v>
      </c>
      <c r="P55" s="149">
        <v>15477.222518987341</v>
      </c>
      <c r="Q55" s="23">
        <v>4.1468168982564425E-2</v>
      </c>
    </row>
    <row r="56" spans="1:17" ht="12.4" customHeight="1" x14ac:dyDescent="0.15">
      <c r="A56" s="114" t="s">
        <v>175</v>
      </c>
      <c r="B56" s="149">
        <v>11432.411465054516</v>
      </c>
      <c r="C56" s="23">
        <v>0.25357275089089093</v>
      </c>
      <c r="D56" s="149">
        <v>496.61851285081241</v>
      </c>
      <c r="E56" s="23">
        <v>6.3387875875942495E-2</v>
      </c>
      <c r="F56" s="149">
        <v>244.51795232815965</v>
      </c>
      <c r="G56" s="23">
        <v>4.0002440552684267E-2</v>
      </c>
      <c r="H56" s="149">
        <v>588.1991433749497</v>
      </c>
      <c r="I56" s="150">
        <v>6.9525794266420193E-2</v>
      </c>
      <c r="J56" s="149">
        <v>1065.3147880649408</v>
      </c>
      <c r="K56" s="23">
        <v>5.6830055187721905E-2</v>
      </c>
      <c r="L56" s="151">
        <v>52133.265471812076</v>
      </c>
      <c r="M56" s="23">
        <v>0.30666739182321873</v>
      </c>
      <c r="N56" s="149">
        <v>47917.534150248051</v>
      </c>
      <c r="O56" s="23">
        <v>0.3020888048362862</v>
      </c>
      <c r="P56" s="149">
        <v>127429.42869620254</v>
      </c>
      <c r="Q56" s="23">
        <v>0.34142205269989978</v>
      </c>
    </row>
    <row r="57" spans="1:17" ht="12.4" customHeight="1" x14ac:dyDescent="0.15">
      <c r="A57" s="114" t="s">
        <v>176</v>
      </c>
      <c r="B57" s="149">
        <v>70065.229207296608</v>
      </c>
      <c r="C57" s="23">
        <v>1.5540582112708519</v>
      </c>
      <c r="D57" s="149">
        <v>14109.455857902512</v>
      </c>
      <c r="E57" s="23">
        <v>1.8009164246893239</v>
      </c>
      <c r="F57" s="149">
        <v>12068.835350332594</v>
      </c>
      <c r="G57" s="23">
        <v>1.9744270882568435</v>
      </c>
      <c r="H57" s="149">
        <v>14850.752554571083</v>
      </c>
      <c r="I57" s="150">
        <v>1.755375502395871</v>
      </c>
      <c r="J57" s="149">
        <v>56328.790676173761</v>
      </c>
      <c r="K57" s="23">
        <v>3.0049036384815953</v>
      </c>
      <c r="L57" s="151">
        <v>218196.52867046979</v>
      </c>
      <c r="M57" s="23">
        <v>1.2835136979561106</v>
      </c>
      <c r="N57" s="149">
        <v>207392.98888306165</v>
      </c>
      <c r="O57" s="23">
        <v>1.3074775497976028</v>
      </c>
      <c r="P57" s="149">
        <v>411155.9544936709</v>
      </c>
      <c r="Q57" s="23">
        <v>1.101611389137453</v>
      </c>
    </row>
    <row r="58" spans="1:17" ht="6" customHeight="1" x14ac:dyDescent="0.15">
      <c r="A58" s="114"/>
      <c r="B58" s="149"/>
      <c r="C58" s="144"/>
      <c r="D58" s="149"/>
      <c r="E58" s="144"/>
      <c r="F58" s="149"/>
      <c r="G58" s="144"/>
      <c r="H58" s="149"/>
      <c r="I58" s="150"/>
      <c r="J58" s="149"/>
      <c r="K58" s="144"/>
      <c r="L58" s="151"/>
      <c r="M58" s="144"/>
      <c r="N58" s="149"/>
      <c r="O58" s="144"/>
      <c r="P58" s="149"/>
      <c r="Q58" s="144"/>
    </row>
    <row r="59" spans="1:17" ht="12.4" customHeight="1" x14ac:dyDescent="0.15">
      <c r="A59" s="116" t="s">
        <v>177</v>
      </c>
      <c r="B59" s="149">
        <v>4508533.1230932353</v>
      </c>
      <c r="C59" s="150">
        <v>100</v>
      </c>
      <c r="D59" s="149">
        <v>783459.77994711965</v>
      </c>
      <c r="E59" s="150">
        <v>100</v>
      </c>
      <c r="F59" s="149">
        <v>611257.58566186251</v>
      </c>
      <c r="G59" s="150">
        <v>100</v>
      </c>
      <c r="H59" s="149">
        <v>846015.71198308503</v>
      </c>
      <c r="I59" s="150">
        <v>100</v>
      </c>
      <c r="J59" s="149">
        <v>1874562.2972667837</v>
      </c>
      <c r="K59" s="150">
        <v>100</v>
      </c>
      <c r="L59" s="151">
        <v>16999937.672494631</v>
      </c>
      <c r="M59" s="58">
        <v>100</v>
      </c>
      <c r="N59" s="149">
        <v>15862068.829798725</v>
      </c>
      <c r="O59" s="150">
        <v>100</v>
      </c>
      <c r="P59" s="149">
        <v>37323139.407227851</v>
      </c>
      <c r="Q59" s="143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B61" s="19"/>
      <c r="C61" s="27"/>
      <c r="D61" s="19"/>
      <c r="E61" s="27"/>
      <c r="F61" s="19"/>
      <c r="G61" s="27"/>
      <c r="H61" s="19"/>
      <c r="I61" s="27"/>
      <c r="J61" s="19"/>
      <c r="K61" s="27"/>
      <c r="L61" s="19"/>
      <c r="M61" s="27"/>
      <c r="N61" s="19"/>
      <c r="O61" s="27"/>
      <c r="P61" s="19"/>
      <c r="Q61" s="27"/>
    </row>
    <row r="62" spans="1:17" x14ac:dyDescent="0.15">
      <c r="B62" s="19"/>
      <c r="C62" s="27"/>
      <c r="D62" s="19"/>
      <c r="E62" s="27"/>
      <c r="F62" s="19"/>
      <c r="G62" s="27"/>
      <c r="H62" s="19"/>
      <c r="I62" s="19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50</vt:i4>
      </vt:variant>
      <vt:variant>
        <vt:lpstr>이름이 지정된 범위</vt:lpstr>
      </vt:variant>
      <vt:variant>
        <vt:i4>50</vt:i4>
      </vt:variant>
    </vt:vector>
  </HeadingPairs>
  <TitlesOfParts>
    <vt:vector size="100" baseType="lpstr">
      <vt:lpstr>표지</vt:lpstr>
      <vt:lpstr>18-19</vt:lpstr>
      <vt:lpstr>20-21</vt:lpstr>
      <vt:lpstr>22-23</vt:lpstr>
      <vt:lpstr>24-25</vt:lpstr>
      <vt:lpstr>26-27</vt:lpstr>
      <vt:lpstr>28-29</vt:lpstr>
      <vt:lpstr>30-31</vt:lpstr>
      <vt:lpstr>32-33</vt:lpstr>
      <vt:lpstr>34-35</vt:lpstr>
      <vt:lpstr>36-37</vt:lpstr>
      <vt:lpstr>38-39</vt:lpstr>
      <vt:lpstr>40-41</vt:lpstr>
      <vt:lpstr>42-43</vt:lpstr>
      <vt:lpstr>44-45</vt:lpstr>
      <vt:lpstr>46-47</vt:lpstr>
      <vt:lpstr>48-49</vt:lpstr>
      <vt:lpstr>50-51</vt:lpstr>
      <vt:lpstr>52-53</vt:lpstr>
      <vt:lpstr>54-55</vt:lpstr>
      <vt:lpstr>56-57</vt:lpstr>
      <vt:lpstr>58-59</vt:lpstr>
      <vt:lpstr>60-61</vt:lpstr>
      <vt:lpstr>62-63</vt:lpstr>
      <vt:lpstr>64-65</vt:lpstr>
      <vt:lpstr>66-67</vt:lpstr>
      <vt:lpstr>68-69</vt:lpstr>
      <vt:lpstr>70-71</vt:lpstr>
      <vt:lpstr>72</vt:lpstr>
      <vt:lpstr>73</vt:lpstr>
      <vt:lpstr>74</vt:lpstr>
      <vt:lpstr>75</vt:lpstr>
      <vt:lpstr>76</vt:lpstr>
      <vt:lpstr>77</vt:lpstr>
      <vt:lpstr>78</vt:lpstr>
      <vt:lpstr>79</vt:lpstr>
      <vt:lpstr>80-81</vt:lpstr>
      <vt:lpstr>82-83</vt:lpstr>
      <vt:lpstr>84-85</vt:lpstr>
      <vt:lpstr>86-87</vt:lpstr>
      <vt:lpstr>88-89</vt:lpstr>
      <vt:lpstr>90-91</vt:lpstr>
      <vt:lpstr>92-93</vt:lpstr>
      <vt:lpstr>94-95</vt:lpstr>
      <vt:lpstr>96-97</vt:lpstr>
      <vt:lpstr>98-99</vt:lpstr>
      <vt:lpstr>100-101</vt:lpstr>
      <vt:lpstr>102-103</vt:lpstr>
      <vt:lpstr>104-105</vt:lpstr>
      <vt:lpstr>106-107</vt:lpstr>
      <vt:lpstr>'100-101'!Print_Area</vt:lpstr>
      <vt:lpstr>'102-103'!Print_Area</vt:lpstr>
      <vt:lpstr>'104-105'!Print_Area</vt:lpstr>
      <vt:lpstr>'106-107'!Print_Area</vt:lpstr>
      <vt:lpstr>'18-19'!Print_Area</vt:lpstr>
      <vt:lpstr>'20-21'!Print_Area</vt:lpstr>
      <vt:lpstr>'22-23'!Print_Area</vt:lpstr>
      <vt:lpstr>'24-25'!Print_Area</vt:lpstr>
      <vt:lpstr>'26-27'!Print_Area</vt:lpstr>
      <vt:lpstr>'28-29'!Print_Area</vt:lpstr>
      <vt:lpstr>'30-31'!Print_Area</vt:lpstr>
      <vt:lpstr>'32-33'!Print_Area</vt:lpstr>
      <vt:lpstr>'34-35'!Print_Area</vt:lpstr>
      <vt:lpstr>'36-37'!Print_Area</vt:lpstr>
      <vt:lpstr>'38-39'!Print_Area</vt:lpstr>
      <vt:lpstr>'40-41'!Print_Area</vt:lpstr>
      <vt:lpstr>'42-43'!Print_Area</vt:lpstr>
      <vt:lpstr>'44-45'!Print_Area</vt:lpstr>
      <vt:lpstr>'46-47'!Print_Area</vt:lpstr>
      <vt:lpstr>'48-49'!Print_Area</vt:lpstr>
      <vt:lpstr>'50-51'!Print_Area</vt:lpstr>
      <vt:lpstr>'52-53'!Print_Area</vt:lpstr>
      <vt:lpstr>'54-55'!Print_Area</vt:lpstr>
      <vt:lpstr>'56-57'!Print_Area</vt:lpstr>
      <vt:lpstr>'58-59'!Print_Area</vt:lpstr>
      <vt:lpstr>'60-61'!Print_Area</vt:lpstr>
      <vt:lpstr>'62-63'!Print_Area</vt:lpstr>
      <vt:lpstr>'64-65'!Print_Area</vt:lpstr>
      <vt:lpstr>'66-67'!Print_Area</vt:lpstr>
      <vt:lpstr>'68-69'!Print_Area</vt:lpstr>
      <vt:lpstr>'70-71'!Print_Area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'80-81'!Print_Area</vt:lpstr>
      <vt:lpstr>'82-83'!Print_Area</vt:lpstr>
      <vt:lpstr>'84-85'!Print_Area</vt:lpstr>
      <vt:lpstr>'86-87'!Print_Area</vt:lpstr>
      <vt:lpstr>'88-89'!Print_Area</vt:lpstr>
      <vt:lpstr>'90-91'!Print_Area</vt:lpstr>
      <vt:lpstr>'92-93'!Print_Area</vt:lpstr>
      <vt:lpstr>'94-95'!Print_Area</vt:lpstr>
      <vt:lpstr>'96-97'!Print_Area</vt:lpstr>
      <vt:lpstr>'98-99'!Print_Area</vt:lpstr>
      <vt:lpstr>표지!Print_Area</vt:lpstr>
    </vt:vector>
  </TitlesOfParts>
  <Company>cak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2020-09-17T01:27:00Z</cp:lastPrinted>
  <dcterms:created xsi:type="dcterms:W3CDTF">2007-01-10T06:54:27Z</dcterms:created>
  <dcterms:modified xsi:type="dcterms:W3CDTF">2021-10-01T01:37:23Z</dcterms:modified>
</cp:coreProperties>
</file>