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5740" yWindow="210" windowWidth="30465" windowHeight="11805" tabRatio="654" firstSheet="26" activeTab="49"/>
  </bookViews>
  <sheets>
    <sheet name="표지" sheetId="15" r:id="rId1"/>
    <sheet name="18-19" sheetId="26" r:id="rId2"/>
    <sheet name="20-21" sheetId="16" r:id="rId3"/>
    <sheet name="22-23" sheetId="18" r:id="rId4"/>
    <sheet name="24-25" sheetId="20" r:id="rId5"/>
    <sheet name="26-27" sheetId="25" r:id="rId6"/>
    <sheet name="28-29" sheetId="23" r:id="rId7"/>
    <sheet name="30-31" sheetId="27" r:id="rId8"/>
    <sheet name="32-33" sheetId="28" r:id="rId9"/>
    <sheet name="34-35" sheetId="29" r:id="rId10"/>
    <sheet name="36-37" sheetId="30" r:id="rId11"/>
    <sheet name="38-39" sheetId="31" r:id="rId12"/>
    <sheet name="40-41" sheetId="32" r:id="rId13"/>
    <sheet name="42-43" sheetId="33" r:id="rId14"/>
    <sheet name="44-45" sheetId="34" r:id="rId15"/>
    <sheet name="46-47" sheetId="35" r:id="rId16"/>
    <sheet name="48-49" sheetId="36" r:id="rId17"/>
    <sheet name="50-51" sheetId="37" r:id="rId18"/>
    <sheet name="52-53" sheetId="38" r:id="rId19"/>
    <sheet name="54-55" sheetId="39" r:id="rId20"/>
    <sheet name="56-57" sheetId="40" r:id="rId21"/>
    <sheet name="58-59" sheetId="41" r:id="rId22"/>
    <sheet name="60-61" sheetId="42" r:id="rId23"/>
    <sheet name="62-63" sheetId="43" r:id="rId24"/>
    <sheet name="64-65" sheetId="44" r:id="rId25"/>
    <sheet name="66-67" sheetId="45" r:id="rId26"/>
    <sheet name="68-69" sheetId="46" r:id="rId27"/>
    <sheet name="70-71" sheetId="47" r:id="rId28"/>
    <sheet name="72" sheetId="48" r:id="rId29"/>
    <sheet name="73" sheetId="49" r:id="rId30"/>
    <sheet name="74" sheetId="50" r:id="rId31"/>
    <sheet name="75" sheetId="51" r:id="rId32"/>
    <sheet name="76" sheetId="52" r:id="rId33"/>
    <sheet name="77" sheetId="59" r:id="rId34"/>
    <sheet name="78" sheetId="60" r:id="rId35"/>
    <sheet name="79" sheetId="61" r:id="rId36"/>
    <sheet name="80-81" sheetId="62" r:id="rId37"/>
    <sheet name="82-83" sheetId="63" r:id="rId38"/>
    <sheet name="84-85" sheetId="66" r:id="rId39"/>
    <sheet name="86-87" sheetId="67" r:id="rId40"/>
    <sheet name="88-89" sheetId="68" r:id="rId41"/>
    <sheet name="90-91" sheetId="69" r:id="rId42"/>
    <sheet name="92-93" sheetId="70" r:id="rId43"/>
    <sheet name="94-95" sheetId="71" r:id="rId44"/>
    <sheet name="96-97" sheetId="72" r:id="rId45"/>
    <sheet name="98-99" sheetId="73" r:id="rId46"/>
    <sheet name="100-101" sheetId="74" r:id="rId47"/>
    <sheet name="102-103" sheetId="75" r:id="rId48"/>
    <sheet name="104-105" sheetId="76" r:id="rId49"/>
    <sheet name="106-107" sheetId="77" r:id="rId50"/>
  </sheets>
  <definedNames>
    <definedName name="_xlnm.Print_Area" localSheetId="46">'100-101'!$A$1:$Q$62</definedName>
    <definedName name="_xlnm.Print_Area" localSheetId="47">'102-103'!$A$1:$O$62</definedName>
    <definedName name="_xlnm.Print_Area" localSheetId="48">'104-105'!$A$1:$O$62</definedName>
    <definedName name="_xlnm.Print_Area" localSheetId="49">'106-107'!$A$1:$O$62</definedName>
    <definedName name="_xlnm.Print_Area" localSheetId="1">'18-19'!$A$1:$O$61</definedName>
    <definedName name="_xlnm.Print_Area" localSheetId="2">'20-21'!$A$1:$O$61</definedName>
    <definedName name="_xlnm.Print_Area" localSheetId="3">'22-23'!$A$1:$O$61</definedName>
    <definedName name="_xlnm.Print_Area" localSheetId="4">'24-25'!$A$1:$O$61</definedName>
    <definedName name="_xlnm.Print_Area" localSheetId="5">'26-27'!$A$1:$O$61</definedName>
    <definedName name="_xlnm.Print_Area" localSheetId="6">'28-29'!$A$1:$O$61</definedName>
    <definedName name="_xlnm.Print_Area" localSheetId="7">'30-31'!$A$1:$Q$61</definedName>
    <definedName name="_xlnm.Print_Area" localSheetId="8">'32-33'!$A$1:$Q$61</definedName>
    <definedName name="_xlnm.Print_Area" localSheetId="9">'34-35'!$A$1:$Q$61</definedName>
    <definedName name="_xlnm.Print_Area" localSheetId="10">'36-37'!$A$1:$Q$61</definedName>
    <definedName name="_xlnm.Print_Area" localSheetId="11">'38-39'!$A$1:$Q$61</definedName>
    <definedName name="_xlnm.Print_Area" localSheetId="12">'40-41'!$A$1:$Q$61</definedName>
    <definedName name="_xlnm.Print_Area" localSheetId="13">'42-43'!$A$1:$Q$61</definedName>
    <definedName name="_xlnm.Print_Area" localSheetId="14">'44-45'!$A$1:$Q$61</definedName>
    <definedName name="_xlnm.Print_Area" localSheetId="15">'46-47'!$A$1:$Q$61</definedName>
    <definedName name="_xlnm.Print_Area" localSheetId="16">'48-49'!$A$1:$Q$61</definedName>
    <definedName name="_xlnm.Print_Area" localSheetId="17">'50-51'!$A$1:$Q$61</definedName>
    <definedName name="_xlnm.Print_Area" localSheetId="18">'52-53'!$A$1:$Q$61</definedName>
    <definedName name="_xlnm.Print_Area" localSheetId="19">'54-55'!$A$1:$Q$61</definedName>
    <definedName name="_xlnm.Print_Area" localSheetId="20">'56-57'!$A$1:$Q$61</definedName>
    <definedName name="_xlnm.Print_Area" localSheetId="21">'58-59'!$A$1:$Q$61</definedName>
    <definedName name="_xlnm.Print_Area" localSheetId="22">'60-61'!$A$1:$Q$61</definedName>
    <definedName name="_xlnm.Print_Area" localSheetId="23">'62-63'!$A$1:$Q$61</definedName>
    <definedName name="_xlnm.Print_Area" localSheetId="24">'64-65'!$A$1:$O$61</definedName>
    <definedName name="_xlnm.Print_Area" localSheetId="25">'66-67'!$A$1:$O$61</definedName>
    <definedName name="_xlnm.Print_Area" localSheetId="26">'68-69'!$A$1:$O$61</definedName>
    <definedName name="_xlnm.Print_Area" localSheetId="27">'70-71'!$A$1:$O$61</definedName>
    <definedName name="_xlnm.Print_Area" localSheetId="28">'72'!$A$1:$H$61</definedName>
    <definedName name="_xlnm.Print_Area" localSheetId="29">'73'!$A$1:$I$60</definedName>
    <definedName name="_xlnm.Print_Area" localSheetId="30">'74'!$A$1:$G$61</definedName>
    <definedName name="_xlnm.Print_Area" localSheetId="31">'75'!$A$1:$H$61</definedName>
    <definedName name="_xlnm.Print_Area" localSheetId="32">'76'!$A$1:$H$61</definedName>
    <definedName name="_xlnm.Print_Area" localSheetId="33">'77'!$A$1:$I$61</definedName>
    <definedName name="_xlnm.Print_Area" localSheetId="34">'78'!$A$1:$G$61</definedName>
    <definedName name="_xlnm.Print_Area" localSheetId="35">'79'!$A$1:$H$61</definedName>
    <definedName name="_xlnm.Print_Area" localSheetId="36">'80-81'!$A$1:$Q$61</definedName>
    <definedName name="_xlnm.Print_Area" localSheetId="37">'82-83'!$A$1:$Q$61</definedName>
    <definedName name="_xlnm.Print_Area" localSheetId="38">'84-85'!$A$1:$Q$61</definedName>
    <definedName name="_xlnm.Print_Area" localSheetId="39">'86-87'!$A$1:$Q$62</definedName>
    <definedName name="_xlnm.Print_Area" localSheetId="40">'88-89'!$A$1:$Q$62</definedName>
    <definedName name="_xlnm.Print_Area" localSheetId="41">'90-91'!$A$1:$Q$62</definedName>
    <definedName name="_xlnm.Print_Area" localSheetId="42">'92-93'!$A$1:$Q$62</definedName>
    <definedName name="_xlnm.Print_Area" localSheetId="43">'94-95'!$A$1:$Q$62</definedName>
    <definedName name="_xlnm.Print_Area" localSheetId="44">'96-97'!$A$1:$Q$62</definedName>
    <definedName name="_xlnm.Print_Area" localSheetId="45">'98-99'!$A$1:$Q$62</definedName>
    <definedName name="_xlnm.Print_Area" localSheetId="0">표지!$A$1:$H$48</definedName>
  </definedNames>
  <calcPr calcId="144525"/>
</workbook>
</file>

<file path=xl/calcChain.xml><?xml version="1.0" encoding="utf-8"?>
<calcChain xmlns="http://schemas.openxmlformats.org/spreadsheetml/2006/main">
  <c r="H63" i="52" l="1"/>
  <c r="M28" i="48" l="1"/>
  <c r="L63" i="28" l="1"/>
  <c r="B63" i="49"/>
  <c r="D63" i="49"/>
  <c r="F63" i="49"/>
  <c r="H63" i="49"/>
  <c r="J63" i="49"/>
  <c r="K63" i="49"/>
  <c r="L63" i="49"/>
  <c r="M63" i="49"/>
  <c r="N63" i="49"/>
  <c r="O63" i="49"/>
  <c r="P63" i="49"/>
  <c r="Q63" i="49"/>
  <c r="H63" i="68"/>
  <c r="AH23" i="34"/>
  <c r="Q63" i="32"/>
  <c r="G63" i="32"/>
  <c r="AH23" i="31"/>
  <c r="Q63" i="31"/>
  <c r="J63" i="25"/>
  <c r="P63" i="25"/>
  <c r="N63" i="25"/>
  <c r="L63" i="25"/>
  <c r="H63" i="25"/>
  <c r="F63" i="25"/>
  <c r="D63" i="25"/>
  <c r="B63" i="25"/>
  <c r="N63" i="20"/>
  <c r="Q63" i="60"/>
  <c r="P63" i="60"/>
  <c r="O63" i="60"/>
  <c r="N63" i="60"/>
  <c r="M63" i="60"/>
  <c r="L63" i="60"/>
  <c r="K63" i="60"/>
  <c r="J63" i="60"/>
  <c r="I63" i="60"/>
  <c r="H63" i="60"/>
  <c r="F63" i="60"/>
  <c r="D63" i="60"/>
  <c r="B63" i="60"/>
  <c r="R63" i="59"/>
  <c r="Q63" i="59"/>
  <c r="P63" i="59"/>
  <c r="O63" i="59"/>
  <c r="N63" i="59"/>
  <c r="M63" i="59"/>
  <c r="L63" i="59"/>
  <c r="K63" i="59"/>
  <c r="J63" i="59"/>
  <c r="H63" i="59"/>
  <c r="F63" i="59"/>
  <c r="D63" i="59"/>
  <c r="L63" i="52"/>
  <c r="K63" i="52"/>
  <c r="J63" i="52"/>
  <c r="I63" i="52"/>
  <c r="F63" i="52"/>
  <c r="D63" i="52"/>
  <c r="B63" i="52"/>
  <c r="Q63" i="51"/>
  <c r="P63" i="51"/>
  <c r="O63" i="51"/>
  <c r="N63" i="51"/>
  <c r="M63" i="51"/>
  <c r="L63" i="51"/>
  <c r="K63" i="51"/>
  <c r="J63" i="51"/>
  <c r="I63" i="51"/>
  <c r="G63" i="51"/>
  <c r="E63" i="51"/>
  <c r="C63" i="51"/>
  <c r="Q63" i="50"/>
  <c r="P63" i="50"/>
  <c r="O63" i="50"/>
  <c r="N63" i="50"/>
  <c r="M63" i="50"/>
  <c r="L63" i="50"/>
  <c r="K63" i="50"/>
  <c r="J63" i="50"/>
  <c r="I63" i="50"/>
  <c r="H63" i="50"/>
  <c r="F63" i="50"/>
  <c r="D63" i="50"/>
  <c r="B63" i="50"/>
  <c r="Q63" i="48"/>
  <c r="P63" i="48"/>
  <c r="O63" i="48"/>
  <c r="N63" i="48"/>
  <c r="M63" i="48"/>
  <c r="L63" i="48"/>
  <c r="K63" i="48"/>
  <c r="J63" i="48"/>
  <c r="I63" i="48"/>
  <c r="H63" i="48"/>
  <c r="F63" i="48"/>
  <c r="D63" i="48"/>
  <c r="B63" i="48"/>
  <c r="P63" i="47"/>
  <c r="N63" i="47"/>
  <c r="L63" i="47"/>
  <c r="J63" i="47"/>
  <c r="H63" i="47"/>
  <c r="F63" i="47"/>
  <c r="D63" i="47"/>
  <c r="B63" i="47"/>
  <c r="Q63" i="44"/>
  <c r="P63" i="44"/>
  <c r="N63" i="44"/>
  <c r="L63" i="44"/>
  <c r="J63" i="44"/>
  <c r="H63" i="44"/>
  <c r="F63" i="44"/>
  <c r="D63" i="44"/>
  <c r="B63" i="44"/>
  <c r="P63" i="45"/>
  <c r="N63" i="45"/>
  <c r="L63" i="45"/>
  <c r="J63" i="45"/>
  <c r="H63" i="45"/>
  <c r="F63" i="45"/>
  <c r="D63" i="45"/>
  <c r="B63" i="45"/>
  <c r="P63" i="46"/>
  <c r="N63" i="46"/>
  <c r="L63" i="46"/>
  <c r="J63" i="46"/>
  <c r="I63" i="46"/>
  <c r="H63" i="46"/>
  <c r="G63" i="46"/>
  <c r="F63" i="46"/>
  <c r="D63" i="46"/>
  <c r="B63" i="46"/>
  <c r="Q63" i="61"/>
  <c r="P63" i="61"/>
  <c r="O63" i="61"/>
  <c r="N63" i="61"/>
  <c r="M63" i="61"/>
  <c r="L63" i="61"/>
  <c r="K63" i="61"/>
  <c r="J63" i="61"/>
  <c r="I63" i="61"/>
  <c r="G63" i="61"/>
  <c r="E63" i="61"/>
  <c r="C63" i="61"/>
  <c r="P63" i="62"/>
  <c r="N63" i="62"/>
  <c r="L63" i="62"/>
  <c r="J63" i="62"/>
  <c r="H63" i="62"/>
  <c r="F63" i="62"/>
  <c r="D63" i="62"/>
  <c r="B63" i="62"/>
  <c r="P63" i="63"/>
  <c r="N63" i="63"/>
  <c r="L63" i="63"/>
  <c r="J63" i="63"/>
  <c r="H63" i="63"/>
  <c r="F63" i="63"/>
  <c r="D63" i="63"/>
  <c r="B63" i="63"/>
  <c r="P63" i="66"/>
  <c r="N63" i="66"/>
  <c r="L63" i="66"/>
  <c r="J63" i="66"/>
  <c r="H63" i="66"/>
  <c r="F63" i="66"/>
  <c r="D63" i="66"/>
  <c r="B63" i="66"/>
  <c r="Q63" i="67"/>
  <c r="P63" i="67"/>
  <c r="O63" i="67"/>
  <c r="N63" i="67"/>
  <c r="M63" i="67"/>
  <c r="L63" i="67"/>
  <c r="K63" i="67"/>
  <c r="J63" i="67"/>
  <c r="I63" i="67"/>
  <c r="H63" i="67"/>
  <c r="G63" i="67"/>
  <c r="F63" i="67"/>
  <c r="E63" i="67"/>
  <c r="D63" i="67"/>
  <c r="C63" i="67"/>
  <c r="B63" i="67"/>
  <c r="Q63" i="68"/>
  <c r="P63" i="68"/>
  <c r="O63" i="68"/>
  <c r="N63" i="68"/>
  <c r="M63" i="68"/>
  <c r="L63" i="68"/>
  <c r="K63" i="68"/>
  <c r="J63" i="68"/>
  <c r="I63" i="68"/>
  <c r="G63" i="68"/>
  <c r="F63" i="68"/>
  <c r="E63" i="68"/>
  <c r="D63" i="68"/>
  <c r="C63" i="68"/>
  <c r="B63" i="68"/>
  <c r="Q63" i="69"/>
  <c r="P63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C63" i="69"/>
  <c r="B63" i="69"/>
  <c r="Q63" i="70"/>
  <c r="P63" i="70"/>
  <c r="O63" i="70"/>
  <c r="N63" i="70"/>
  <c r="M63" i="70"/>
  <c r="L63" i="70"/>
  <c r="K63" i="70"/>
  <c r="J63" i="70"/>
  <c r="I63" i="70"/>
  <c r="H63" i="70"/>
  <c r="G63" i="70"/>
  <c r="F63" i="70"/>
  <c r="E63" i="70"/>
  <c r="D63" i="70"/>
  <c r="C63" i="70"/>
  <c r="B63" i="70"/>
  <c r="Q63" i="71"/>
  <c r="P63" i="71"/>
  <c r="O63" i="71"/>
  <c r="N63" i="71"/>
  <c r="M63" i="71"/>
  <c r="L63" i="71"/>
  <c r="K63" i="71"/>
  <c r="J63" i="71"/>
  <c r="I63" i="71"/>
  <c r="H63" i="71"/>
  <c r="G63" i="71"/>
  <c r="F63" i="71"/>
  <c r="E63" i="71"/>
  <c r="D63" i="71"/>
  <c r="C63" i="71"/>
  <c r="B63" i="71"/>
  <c r="Q63" i="72"/>
  <c r="P63" i="72"/>
  <c r="O63" i="72"/>
  <c r="N63" i="72"/>
  <c r="M63" i="72"/>
  <c r="L63" i="72"/>
  <c r="K63" i="72"/>
  <c r="J63" i="72"/>
  <c r="I63" i="72"/>
  <c r="H63" i="72"/>
  <c r="G63" i="72"/>
  <c r="F63" i="72"/>
  <c r="E63" i="72"/>
  <c r="D63" i="72"/>
  <c r="C63" i="72"/>
  <c r="B63" i="72"/>
  <c r="Q63" i="73"/>
  <c r="P63" i="73"/>
  <c r="O63" i="73"/>
  <c r="N63" i="73"/>
  <c r="M63" i="73"/>
  <c r="L63" i="73"/>
  <c r="K63" i="73"/>
  <c r="J63" i="73"/>
  <c r="I63" i="73"/>
  <c r="H63" i="73"/>
  <c r="G63" i="73"/>
  <c r="F63" i="73"/>
  <c r="E63" i="73"/>
  <c r="D63" i="73"/>
  <c r="C63" i="73"/>
  <c r="B63" i="73"/>
  <c r="Q63" i="74"/>
  <c r="P63" i="74"/>
  <c r="O63" i="74"/>
  <c r="N63" i="74"/>
  <c r="M63" i="74"/>
  <c r="L63" i="74"/>
  <c r="K63" i="74"/>
  <c r="J63" i="74"/>
  <c r="I63" i="74"/>
  <c r="H63" i="74"/>
  <c r="G63" i="74"/>
  <c r="F63" i="74"/>
  <c r="E63" i="74"/>
  <c r="D63" i="74"/>
  <c r="C63" i="74"/>
  <c r="B63" i="74"/>
  <c r="Q63" i="75"/>
  <c r="P63" i="75"/>
  <c r="O63" i="75"/>
  <c r="N63" i="75"/>
  <c r="M63" i="75"/>
  <c r="L63" i="75"/>
  <c r="K63" i="75"/>
  <c r="J63" i="75"/>
  <c r="I63" i="75"/>
  <c r="H63" i="75"/>
  <c r="G63" i="75"/>
  <c r="F63" i="75"/>
  <c r="E63" i="75"/>
  <c r="D63" i="75"/>
  <c r="C63" i="75"/>
  <c r="B63" i="75"/>
  <c r="Q63" i="76"/>
  <c r="P63" i="76"/>
  <c r="O63" i="76"/>
  <c r="N63" i="76"/>
  <c r="M63" i="76"/>
  <c r="L63" i="76"/>
  <c r="K63" i="76"/>
  <c r="J63" i="76"/>
  <c r="I63" i="76"/>
  <c r="H63" i="76"/>
  <c r="G63" i="76"/>
  <c r="F63" i="76"/>
  <c r="E63" i="76"/>
  <c r="D63" i="76"/>
  <c r="C63" i="76"/>
  <c r="B63" i="76"/>
  <c r="Q63" i="77"/>
  <c r="P63" i="77"/>
  <c r="O63" i="77"/>
  <c r="N63" i="77"/>
  <c r="M63" i="77"/>
  <c r="L63" i="77"/>
  <c r="K63" i="77"/>
  <c r="J63" i="77"/>
  <c r="I63" i="77"/>
  <c r="H63" i="77"/>
  <c r="G63" i="77"/>
  <c r="F63" i="77"/>
  <c r="E63" i="77"/>
  <c r="D63" i="77"/>
  <c r="C63" i="77"/>
  <c r="B63" i="77"/>
  <c r="P63" i="43"/>
  <c r="N63" i="43"/>
  <c r="L63" i="43"/>
  <c r="J63" i="43"/>
  <c r="H63" i="43"/>
  <c r="F63" i="43"/>
  <c r="D63" i="43"/>
  <c r="B63" i="43"/>
  <c r="P63" i="42"/>
  <c r="N63" i="42"/>
  <c r="L63" i="42"/>
  <c r="J63" i="42"/>
  <c r="H63" i="42"/>
  <c r="F63" i="42"/>
  <c r="D63" i="42"/>
  <c r="B63" i="42"/>
  <c r="P63" i="41"/>
  <c r="N63" i="41"/>
  <c r="L63" i="41"/>
  <c r="J63" i="41"/>
  <c r="H63" i="41"/>
  <c r="F63" i="41"/>
  <c r="D63" i="41"/>
  <c r="B63" i="41"/>
  <c r="P63" i="40"/>
  <c r="N63" i="40"/>
  <c r="L63" i="40"/>
  <c r="J63" i="40"/>
  <c r="H63" i="40"/>
  <c r="F63" i="40"/>
  <c r="D63" i="40"/>
  <c r="B63" i="40"/>
  <c r="P63" i="39"/>
  <c r="O63" i="39"/>
  <c r="N63" i="39"/>
  <c r="L63" i="39"/>
  <c r="K63" i="39"/>
  <c r="J63" i="39"/>
  <c r="I63" i="39"/>
  <c r="H63" i="39"/>
  <c r="G63" i="39"/>
  <c r="F63" i="39"/>
  <c r="E63" i="39"/>
  <c r="D63" i="39"/>
  <c r="B63" i="39"/>
  <c r="P63" i="38"/>
  <c r="O63" i="38"/>
  <c r="N63" i="38"/>
  <c r="L63" i="38"/>
  <c r="K63" i="38"/>
  <c r="J63" i="38"/>
  <c r="I63" i="38"/>
  <c r="H63" i="38"/>
  <c r="G63" i="38"/>
  <c r="F63" i="38"/>
  <c r="E63" i="38"/>
  <c r="D63" i="38"/>
  <c r="B63" i="38"/>
  <c r="P63" i="37"/>
  <c r="O63" i="37"/>
  <c r="N63" i="37"/>
  <c r="L63" i="37"/>
  <c r="K63" i="37"/>
  <c r="J63" i="37"/>
  <c r="I63" i="37"/>
  <c r="H63" i="37"/>
  <c r="G63" i="37"/>
  <c r="F63" i="37"/>
  <c r="E63" i="37"/>
  <c r="D63" i="37"/>
  <c r="B63" i="37"/>
  <c r="Q63" i="36"/>
  <c r="P63" i="36"/>
  <c r="N63" i="36"/>
  <c r="L63" i="36"/>
  <c r="K63" i="36"/>
  <c r="J63" i="36"/>
  <c r="I63" i="36"/>
  <c r="H63" i="36"/>
  <c r="G63" i="36"/>
  <c r="F63" i="36"/>
  <c r="E63" i="36"/>
  <c r="D63" i="36"/>
  <c r="B63" i="36"/>
  <c r="P63" i="35"/>
  <c r="N63" i="35"/>
  <c r="L63" i="35"/>
  <c r="K63" i="35"/>
  <c r="J63" i="35"/>
  <c r="I63" i="35"/>
  <c r="H63" i="35"/>
  <c r="G63" i="35"/>
  <c r="F63" i="35"/>
  <c r="E63" i="35"/>
  <c r="D63" i="35"/>
  <c r="B63" i="35"/>
  <c r="Q63" i="34"/>
  <c r="P63" i="34"/>
  <c r="N63" i="34"/>
  <c r="L63" i="34"/>
  <c r="J63" i="34"/>
  <c r="H63" i="34"/>
  <c r="F63" i="34"/>
  <c r="D63" i="34"/>
  <c r="B63" i="34"/>
  <c r="P63" i="33"/>
  <c r="N63" i="33"/>
  <c r="L63" i="33"/>
  <c r="K63" i="33"/>
  <c r="J63" i="33"/>
  <c r="I63" i="33"/>
  <c r="H63" i="33"/>
  <c r="G63" i="33"/>
  <c r="F63" i="33"/>
  <c r="E63" i="33"/>
  <c r="D63" i="33"/>
  <c r="B63" i="33"/>
  <c r="P63" i="32"/>
  <c r="N63" i="32"/>
  <c r="L63" i="32"/>
  <c r="J63" i="32"/>
  <c r="H63" i="32"/>
  <c r="F63" i="32"/>
  <c r="D63" i="32"/>
  <c r="B63" i="32"/>
  <c r="P63" i="31"/>
  <c r="O63" i="31"/>
  <c r="N63" i="31"/>
  <c r="M63" i="31"/>
  <c r="L63" i="31"/>
  <c r="K63" i="31"/>
  <c r="J63" i="31"/>
  <c r="H63" i="31"/>
  <c r="F63" i="31"/>
  <c r="D63" i="31"/>
  <c r="B63" i="31"/>
  <c r="P63" i="30"/>
  <c r="N63" i="30"/>
  <c r="L63" i="30"/>
  <c r="J63" i="30"/>
  <c r="H63" i="30"/>
  <c r="F63" i="30"/>
  <c r="D63" i="30"/>
  <c r="B63" i="30"/>
  <c r="P63" i="29"/>
  <c r="N63" i="29"/>
  <c r="L63" i="29"/>
  <c r="J63" i="29"/>
  <c r="H63" i="29"/>
  <c r="F63" i="29"/>
  <c r="D63" i="29"/>
  <c r="B63" i="29"/>
  <c r="P63" i="28"/>
  <c r="N63" i="28"/>
  <c r="J63" i="28"/>
  <c r="H63" i="28"/>
  <c r="F63" i="28"/>
  <c r="D63" i="28"/>
  <c r="B63" i="28"/>
  <c r="P63" i="27"/>
  <c r="N63" i="27"/>
  <c r="L63" i="27"/>
  <c r="J63" i="27"/>
  <c r="H63" i="27"/>
  <c r="F63" i="27"/>
  <c r="D63" i="27"/>
  <c r="B63" i="27"/>
  <c r="P63" i="23"/>
  <c r="O63" i="23"/>
  <c r="N63" i="23"/>
  <c r="M63" i="23"/>
  <c r="L63" i="23"/>
  <c r="K63" i="23"/>
  <c r="J63" i="23"/>
  <c r="H63" i="23"/>
  <c r="F63" i="23"/>
  <c r="D63" i="23"/>
  <c r="B63" i="23"/>
  <c r="P63" i="20"/>
  <c r="L63" i="20"/>
  <c r="J63" i="20"/>
  <c r="H63" i="20"/>
  <c r="F63" i="20"/>
  <c r="D63" i="20"/>
  <c r="B63" i="20"/>
  <c r="P63" i="18"/>
  <c r="N63" i="18"/>
  <c r="L63" i="18"/>
  <c r="J63" i="18"/>
  <c r="H63" i="18"/>
  <c r="F63" i="18"/>
  <c r="D63" i="18"/>
  <c r="B63" i="18"/>
  <c r="P63" i="16"/>
  <c r="N63" i="16"/>
  <c r="L63" i="16"/>
  <c r="J63" i="16"/>
  <c r="H63" i="16"/>
  <c r="F63" i="16"/>
  <c r="D63" i="16"/>
  <c r="B63" i="16"/>
  <c r="D63" i="26"/>
  <c r="F63" i="26"/>
  <c r="H63" i="26"/>
  <c r="J63" i="26"/>
  <c r="L63" i="26"/>
  <c r="N63" i="26"/>
  <c r="P63" i="26"/>
  <c r="B63" i="26"/>
  <c r="V23" i="34"/>
  <c r="E63" i="34"/>
  <c r="S23" i="47"/>
  <c r="U23" i="47"/>
  <c r="W23" i="47"/>
  <c r="Y23" i="47"/>
  <c r="AA23" i="47"/>
  <c r="AC23" i="47"/>
  <c r="AE23" i="47"/>
  <c r="AF23" i="47"/>
  <c r="AG23" i="47"/>
  <c r="Q23" i="47"/>
  <c r="Q63" i="47" s="1"/>
  <c r="S23" i="46"/>
  <c r="U23" i="46"/>
  <c r="V23" i="46"/>
  <c r="W23" i="46"/>
  <c r="X23" i="46"/>
  <c r="Y23" i="46"/>
  <c r="AA23" i="46"/>
  <c r="AC23" i="46"/>
  <c r="AE23" i="46"/>
  <c r="AF23" i="46"/>
  <c r="AG23" i="46"/>
  <c r="AH23" i="46"/>
  <c r="Q23" i="46"/>
  <c r="Q63" i="46" s="1"/>
  <c r="Q23" i="45"/>
  <c r="Q63" i="45" s="1"/>
  <c r="Q23" i="18"/>
  <c r="Q63" i="18" s="1"/>
  <c r="S23" i="43"/>
  <c r="AJ23" i="43" s="1"/>
  <c r="U23" i="43"/>
  <c r="AL23" i="43" s="1"/>
  <c r="W23" i="43"/>
  <c r="Y23" i="43"/>
  <c r="AA23" i="43"/>
  <c r="AC23" i="43"/>
  <c r="AE23" i="43"/>
  <c r="AG23" i="43"/>
  <c r="AI23" i="43"/>
  <c r="U23" i="42"/>
  <c r="AL23" i="42" s="1"/>
  <c r="W23" i="42"/>
  <c r="Y23" i="42"/>
  <c r="AA23" i="42"/>
  <c r="AC23" i="42"/>
  <c r="AE23" i="42"/>
  <c r="AG23" i="42"/>
  <c r="AI23" i="42"/>
  <c r="S23" i="42"/>
  <c r="AJ23" i="42" s="1"/>
  <c r="U23" i="41"/>
  <c r="AL23" i="41" s="1"/>
  <c r="W23" i="41"/>
  <c r="AN23" i="41" s="1"/>
  <c r="Y23" i="41"/>
  <c r="AA23" i="41"/>
  <c r="AC23" i="41"/>
  <c r="AE23" i="41"/>
  <c r="AG23" i="41"/>
  <c r="AI23" i="41"/>
  <c r="S23" i="41"/>
  <c r="AJ23" i="41" s="1"/>
  <c r="S23" i="40"/>
  <c r="AJ23" i="40" s="1"/>
  <c r="U23" i="40"/>
  <c r="W23" i="40"/>
  <c r="Y23" i="40"/>
  <c r="AA23" i="40"/>
  <c r="AC23" i="40"/>
  <c r="AE23" i="40"/>
  <c r="AG23" i="40"/>
  <c r="AI23" i="40"/>
  <c r="U23" i="39"/>
  <c r="V23" i="39"/>
  <c r="W23" i="39"/>
  <c r="X23" i="39"/>
  <c r="Y23" i="39"/>
  <c r="Z23" i="39"/>
  <c r="AA23" i="39"/>
  <c r="AB23" i="39"/>
  <c r="AC23" i="39"/>
  <c r="AE23" i="39"/>
  <c r="AF23" i="39"/>
  <c r="AG23" i="39"/>
  <c r="AI23" i="39"/>
  <c r="S23" i="39"/>
  <c r="AJ23" i="39" s="1"/>
  <c r="U23" i="38"/>
  <c r="V23" i="38"/>
  <c r="W23" i="38"/>
  <c r="X23" i="38"/>
  <c r="Y23" i="38"/>
  <c r="Z23" i="38"/>
  <c r="AA23" i="38"/>
  <c r="AB23" i="38"/>
  <c r="AC23" i="38"/>
  <c r="AE23" i="38"/>
  <c r="AG23" i="38"/>
  <c r="AI23" i="38"/>
  <c r="S23" i="38"/>
  <c r="AJ23" i="38" s="1"/>
  <c r="U23" i="37"/>
  <c r="V23" i="37"/>
  <c r="W23" i="37"/>
  <c r="X23" i="37"/>
  <c r="Y23" i="37"/>
  <c r="Z23" i="37"/>
  <c r="AA23" i="37"/>
  <c r="AB23" i="37"/>
  <c r="AC23" i="37"/>
  <c r="AE23" i="37"/>
  <c r="AF23" i="37"/>
  <c r="AG23" i="37"/>
  <c r="AI23" i="37"/>
  <c r="S23" i="37"/>
  <c r="AJ23" i="37" s="1"/>
  <c r="U23" i="36"/>
  <c r="V23" i="36"/>
  <c r="W23" i="36"/>
  <c r="X23" i="36"/>
  <c r="Y23" i="36"/>
  <c r="Z23" i="36"/>
  <c r="AA23" i="36"/>
  <c r="AB23" i="36"/>
  <c r="AC23" i="36"/>
  <c r="AE23" i="36"/>
  <c r="AG23" i="36"/>
  <c r="AI23" i="36"/>
  <c r="AL23" i="36"/>
  <c r="S23" i="36"/>
  <c r="AJ23" i="36" s="1"/>
  <c r="U23" i="35"/>
  <c r="AL23" i="35" s="1"/>
  <c r="V23" i="35"/>
  <c r="AM23" i="35" s="1"/>
  <c r="W23" i="35"/>
  <c r="AN23" i="35" s="1"/>
  <c r="X23" i="35"/>
  <c r="AO23" i="35" s="1"/>
  <c r="Y23" i="35"/>
  <c r="AP23" i="35" s="1"/>
  <c r="Z23" i="35"/>
  <c r="AQ23" i="35" s="1"/>
  <c r="AA23" i="35"/>
  <c r="AR23" i="35" s="1"/>
  <c r="AB23" i="35"/>
  <c r="AC23" i="35"/>
  <c r="AE23" i="35"/>
  <c r="AG23" i="35"/>
  <c r="AI23" i="35"/>
  <c r="S23" i="35"/>
  <c r="AJ23" i="35" s="1"/>
  <c r="S23" i="34"/>
  <c r="AJ23" i="34" s="1"/>
  <c r="U23" i="34"/>
  <c r="W23" i="34"/>
  <c r="Y23" i="34"/>
  <c r="AA23" i="34"/>
  <c r="AC23" i="34"/>
  <c r="AE23" i="34"/>
  <c r="AG23" i="34"/>
  <c r="AI23" i="34"/>
  <c r="U23" i="33"/>
  <c r="V23" i="33"/>
  <c r="W23" i="33"/>
  <c r="X23" i="33"/>
  <c r="Y23" i="33"/>
  <c r="Z23" i="33"/>
  <c r="AA23" i="33"/>
  <c r="AC23" i="33"/>
  <c r="AE23" i="33"/>
  <c r="AG23" i="33"/>
  <c r="AI23" i="33"/>
  <c r="S23" i="33"/>
  <c r="AJ23" i="33" s="1"/>
  <c r="U23" i="32"/>
  <c r="W23" i="32"/>
  <c r="Y23" i="32"/>
  <c r="AA23" i="32"/>
  <c r="AC23" i="32"/>
  <c r="AE23" i="32"/>
  <c r="AG23" i="32"/>
  <c r="AI23" i="32"/>
  <c r="S23" i="32"/>
  <c r="W25" i="32"/>
  <c r="U25" i="32"/>
  <c r="AL25" i="32" s="1"/>
  <c r="Y25" i="32"/>
  <c r="AA25" i="32"/>
  <c r="AC25" i="32"/>
  <c r="AE25" i="32"/>
  <c r="AG25" i="32"/>
  <c r="AI25" i="32"/>
  <c r="S25" i="32"/>
  <c r="U23" i="31"/>
  <c r="W23" i="31"/>
  <c r="Y23" i="31"/>
  <c r="AA23" i="31"/>
  <c r="AC23" i="31"/>
  <c r="AE23" i="31"/>
  <c r="AG23" i="31"/>
  <c r="AI23" i="31"/>
  <c r="S23" i="31"/>
  <c r="S23" i="30"/>
  <c r="U23" i="30"/>
  <c r="W23" i="30"/>
  <c r="Y23" i="30"/>
  <c r="AA23" i="30"/>
  <c r="AC23" i="30"/>
  <c r="AE23" i="30"/>
  <c r="AG23" i="30"/>
  <c r="AE23" i="29"/>
  <c r="AC23" i="29"/>
  <c r="U23" i="29"/>
  <c r="AL23" i="29" s="1"/>
  <c r="S23" i="29"/>
  <c r="AJ23" i="29" s="1"/>
  <c r="W23" i="29"/>
  <c r="Y23" i="29"/>
  <c r="AA23" i="29"/>
  <c r="AG23" i="29"/>
  <c r="AI23" i="29"/>
  <c r="S23" i="28"/>
  <c r="AJ23" i="28" s="1"/>
  <c r="U23" i="28"/>
  <c r="AL23" i="28" s="1"/>
  <c r="W23" i="28"/>
  <c r="Y23" i="28"/>
  <c r="AA23" i="28"/>
  <c r="AC23" i="28"/>
  <c r="AE23" i="28"/>
  <c r="AG23" i="28"/>
  <c r="AI23" i="28"/>
  <c r="U23" i="27"/>
  <c r="W23" i="27"/>
  <c r="Y23" i="27"/>
  <c r="AA23" i="27"/>
  <c r="AC23" i="27"/>
  <c r="AE23" i="27"/>
  <c r="AG23" i="27"/>
  <c r="AI23" i="27"/>
  <c r="S23" i="27"/>
  <c r="S23" i="23"/>
  <c r="U23" i="23"/>
  <c r="W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Q23" i="23"/>
  <c r="S23" i="25"/>
  <c r="U23" i="25"/>
  <c r="W23" i="25"/>
  <c r="Y23" i="25"/>
  <c r="AA23" i="25"/>
  <c r="AC23" i="25"/>
  <c r="AE23" i="25"/>
  <c r="AF23" i="25"/>
  <c r="AG23" i="25"/>
  <c r="Q23" i="25"/>
  <c r="Q63" i="25" s="1"/>
  <c r="S23" i="20"/>
  <c r="U23" i="20"/>
  <c r="W23" i="20"/>
  <c r="Y23" i="20"/>
  <c r="AA23" i="20"/>
  <c r="AC23" i="20"/>
  <c r="AE23" i="20"/>
  <c r="AF23" i="20"/>
  <c r="AG23" i="20"/>
  <c r="AH23" i="20"/>
  <c r="Q23" i="20"/>
  <c r="Q63" i="20" s="1"/>
  <c r="S23" i="18"/>
  <c r="U23" i="18"/>
  <c r="W23" i="18"/>
  <c r="Y23" i="18"/>
  <c r="AA23" i="18"/>
  <c r="AC23" i="18"/>
  <c r="AE23" i="18"/>
  <c r="AF23" i="18"/>
  <c r="AG23" i="18"/>
  <c r="AH23" i="18"/>
  <c r="AI23" i="18"/>
  <c r="S23" i="16"/>
  <c r="U23" i="16"/>
  <c r="W23" i="16"/>
  <c r="Y23" i="16"/>
  <c r="AA23" i="16"/>
  <c r="AC23" i="16"/>
  <c r="AE23" i="16"/>
  <c r="Q23" i="16"/>
  <c r="Q63" i="16" s="1"/>
  <c r="AA23" i="26"/>
  <c r="AC23" i="26"/>
  <c r="AE23" i="26"/>
  <c r="U23" i="26"/>
  <c r="W23" i="26"/>
  <c r="Y23" i="26"/>
  <c r="S23" i="26"/>
  <c r="Q23" i="26"/>
  <c r="Q63" i="26" s="1"/>
  <c r="Q63" i="66"/>
  <c r="O63" i="66"/>
  <c r="M63" i="66"/>
  <c r="G63" i="66"/>
  <c r="C63" i="66"/>
  <c r="Q63" i="63"/>
  <c r="M63" i="63"/>
  <c r="K63" i="63"/>
  <c r="I63" i="63"/>
  <c r="G63" i="63"/>
  <c r="E63" i="63"/>
  <c r="C63" i="63"/>
  <c r="Q63" i="62"/>
  <c r="O63" i="62"/>
  <c r="E63" i="62"/>
  <c r="C63" i="62"/>
  <c r="H63" i="61"/>
  <c r="F63" i="61"/>
  <c r="D63" i="61"/>
  <c r="B63" i="61"/>
  <c r="G63" i="60"/>
  <c r="I63" i="59"/>
  <c r="H63" i="51"/>
  <c r="D63" i="51"/>
  <c r="C63" i="50"/>
  <c r="E63" i="49"/>
  <c r="G63" i="48"/>
  <c r="T23" i="47"/>
  <c r="O63" i="47"/>
  <c r="G63" i="47"/>
  <c r="M63" i="46"/>
  <c r="M63" i="45"/>
  <c r="G63" i="45"/>
  <c r="O63" i="44"/>
  <c r="M63" i="44"/>
  <c r="AH23" i="43"/>
  <c r="AF23" i="43"/>
  <c r="T23" i="43"/>
  <c r="AK23" i="43" s="1"/>
  <c r="Q63" i="43"/>
  <c r="C63" i="43"/>
  <c r="AH23" i="42"/>
  <c r="AF23" i="42"/>
  <c r="AD23" i="42"/>
  <c r="AB23" i="42"/>
  <c r="V23" i="42"/>
  <c r="Q63" i="42"/>
  <c r="K63" i="42"/>
  <c r="G63" i="42"/>
  <c r="E63" i="42"/>
  <c r="C63" i="42"/>
  <c r="AH23" i="41"/>
  <c r="AB23" i="41"/>
  <c r="Z23" i="41"/>
  <c r="V23" i="41"/>
  <c r="AM23" i="41" s="1"/>
  <c r="M63" i="41"/>
  <c r="E63" i="41"/>
  <c r="C63" i="41"/>
  <c r="AH23" i="40"/>
  <c r="AF23" i="40"/>
  <c r="AD23" i="40"/>
  <c r="Z23" i="40"/>
  <c r="X23" i="40"/>
  <c r="V23" i="40"/>
  <c r="T23" i="40"/>
  <c r="AK23" i="40" s="1"/>
  <c r="Q63" i="40"/>
  <c r="O63" i="40"/>
  <c r="M63" i="40"/>
  <c r="K63" i="40"/>
  <c r="I63" i="40"/>
  <c r="T23" i="39"/>
  <c r="T23" i="38"/>
  <c r="AK23" i="38" s="1"/>
  <c r="Q63" i="38"/>
  <c r="T23" i="37"/>
  <c r="AK23" i="37" s="1"/>
  <c r="Q63" i="37"/>
  <c r="AF23" i="36"/>
  <c r="AD23" i="36"/>
  <c r="C63" i="36"/>
  <c r="T23" i="35"/>
  <c r="AK23" i="35" s="1"/>
  <c r="AH23" i="35"/>
  <c r="AF23" i="35"/>
  <c r="AD23" i="35"/>
  <c r="M63" i="35"/>
  <c r="C63" i="35"/>
  <c r="AB23" i="34"/>
  <c r="Z23" i="34"/>
  <c r="O63" i="34"/>
  <c r="O63" i="33"/>
  <c r="AF25" i="32"/>
  <c r="AD25" i="32"/>
  <c r="M63" i="32"/>
  <c r="Z23" i="31"/>
  <c r="X23" i="31"/>
  <c r="V23" i="31"/>
  <c r="T23" i="31"/>
  <c r="I63" i="31"/>
  <c r="G63" i="31"/>
  <c r="E63" i="31"/>
  <c r="C63" i="31"/>
  <c r="AH23" i="30"/>
  <c r="AF23" i="30"/>
  <c r="AB23" i="30"/>
  <c r="Z23" i="30"/>
  <c r="V23" i="30"/>
  <c r="Q63" i="30"/>
  <c r="O63" i="30"/>
  <c r="K63" i="30"/>
  <c r="E63" i="30"/>
  <c r="C63" i="30"/>
  <c r="AF23" i="29"/>
  <c r="V23" i="29"/>
  <c r="T23" i="29"/>
  <c r="AK23" i="29" s="1"/>
  <c r="Q63" i="29"/>
  <c r="K63" i="29"/>
  <c r="I63" i="29"/>
  <c r="G63" i="29"/>
  <c r="C63" i="29"/>
  <c r="AH23" i="28"/>
  <c r="Q63" i="28"/>
  <c r="E63" i="28"/>
  <c r="AH23" i="27"/>
  <c r="AD23" i="27"/>
  <c r="X23" i="27"/>
  <c r="V23" i="27"/>
  <c r="T23" i="27"/>
  <c r="M63" i="27"/>
  <c r="K63" i="27"/>
  <c r="I63" i="27"/>
  <c r="Z23" i="25"/>
  <c r="O63" i="25"/>
  <c r="I63" i="25"/>
  <c r="AD23" i="20"/>
  <c r="AB23" i="20"/>
  <c r="X23" i="20"/>
  <c r="O63" i="20"/>
  <c r="M63" i="20"/>
  <c r="AD23" i="18"/>
  <c r="AB23" i="18"/>
  <c r="Z23" i="18"/>
  <c r="X23" i="18"/>
  <c r="O63" i="18"/>
  <c r="M63" i="18"/>
  <c r="I63" i="18"/>
  <c r="AD23" i="16"/>
  <c r="AB23" i="16"/>
  <c r="AD23" i="26"/>
  <c r="Z23" i="26"/>
  <c r="O63" i="26"/>
  <c r="E63" i="23"/>
  <c r="G63" i="25"/>
  <c r="I63" i="44"/>
  <c r="E63" i="50"/>
  <c r="O63" i="46"/>
  <c r="Z23" i="46"/>
  <c r="M63" i="38"/>
  <c r="C63" i="38"/>
  <c r="M63" i="36"/>
  <c r="M63" i="34"/>
  <c r="K63" i="34"/>
  <c r="I63" i="34"/>
  <c r="AD23" i="29"/>
  <c r="O63" i="35"/>
  <c r="I63" i="20"/>
  <c r="X23" i="34"/>
  <c r="AD23" i="41"/>
  <c r="AH23" i="29"/>
  <c r="O63" i="41"/>
  <c r="O63" i="43"/>
  <c r="AJ23" i="32" l="1"/>
  <c r="C63" i="16"/>
  <c r="E63" i="16"/>
  <c r="G63" i="18"/>
  <c r="E63" i="20"/>
  <c r="G63" i="20"/>
  <c r="C63" i="25"/>
  <c r="G63" i="23"/>
  <c r="G63" i="27"/>
  <c r="K63" i="41"/>
  <c r="T23" i="41"/>
  <c r="AK23" i="41" s="1"/>
  <c r="Z23" i="47"/>
  <c r="AB23" i="47"/>
  <c r="AB23" i="33"/>
  <c r="V23" i="18"/>
  <c r="T23" i="20"/>
  <c r="V23" i="25"/>
  <c r="AD23" i="37"/>
  <c r="AD23" i="38"/>
  <c r="Z23" i="43"/>
  <c r="E63" i="45"/>
  <c r="C63" i="47"/>
  <c r="K63" i="47"/>
  <c r="AD23" i="47"/>
  <c r="AB23" i="26"/>
  <c r="R23" i="25"/>
  <c r="V23" i="23"/>
  <c r="AB23" i="25"/>
  <c r="AB23" i="28"/>
  <c r="K63" i="16"/>
  <c r="O63" i="16"/>
  <c r="AD23" i="25"/>
  <c r="I63" i="23"/>
  <c r="E63" i="27"/>
  <c r="K63" i="28"/>
  <c r="K63" i="32"/>
  <c r="C63" i="34"/>
  <c r="O63" i="36"/>
  <c r="AH23" i="37"/>
  <c r="M63" i="39"/>
  <c r="AH23" i="39"/>
  <c r="I63" i="41"/>
  <c r="Q63" i="41"/>
  <c r="C63" i="44"/>
  <c r="K63" i="44"/>
  <c r="O63" i="45"/>
  <c r="E63" i="47"/>
  <c r="M63" i="47"/>
  <c r="E63" i="48"/>
  <c r="C63" i="49"/>
  <c r="G63" i="50"/>
  <c r="G63" i="59"/>
  <c r="E63" i="60"/>
  <c r="K63" i="66"/>
  <c r="I63" i="66"/>
  <c r="K63" i="62"/>
  <c r="I63" i="62"/>
  <c r="G63" i="62"/>
  <c r="E63" i="66"/>
  <c r="O63" i="63"/>
  <c r="M63" i="62"/>
  <c r="C63" i="60"/>
  <c r="G63" i="52"/>
  <c r="G63" i="49"/>
  <c r="E63" i="59"/>
  <c r="B63" i="51"/>
  <c r="F63" i="51"/>
  <c r="C63" i="48"/>
  <c r="I63" i="47"/>
  <c r="V23" i="47"/>
  <c r="R23" i="47"/>
  <c r="AD23" i="46"/>
  <c r="E63" i="44"/>
  <c r="K63" i="43"/>
  <c r="AB23" i="43"/>
  <c r="I63" i="43"/>
  <c r="X23" i="43"/>
  <c r="G63" i="43"/>
  <c r="O63" i="42"/>
  <c r="Z23" i="42"/>
  <c r="X23" i="42"/>
  <c r="T23" i="42"/>
  <c r="AK23" i="42" s="1"/>
  <c r="C63" i="40"/>
  <c r="X23" i="47"/>
  <c r="E63" i="46"/>
  <c r="C63" i="46"/>
  <c r="K63" i="46"/>
  <c r="AB23" i="46"/>
  <c r="R23" i="46"/>
  <c r="T23" i="46"/>
  <c r="I63" i="45"/>
  <c r="C63" i="45"/>
  <c r="K63" i="45"/>
  <c r="G63" i="44"/>
  <c r="M63" i="43"/>
  <c r="AD23" i="43"/>
  <c r="M63" i="42"/>
  <c r="G63" i="41"/>
  <c r="X23" i="41"/>
  <c r="AO23" i="41" s="1"/>
  <c r="AF23" i="41"/>
  <c r="G63" i="40"/>
  <c r="E63" i="40"/>
  <c r="AB23" i="40"/>
  <c r="AD23" i="39"/>
  <c r="C63" i="39"/>
  <c r="Q63" i="39"/>
  <c r="AH23" i="38"/>
  <c r="T23" i="33"/>
  <c r="AK23" i="33" s="1"/>
  <c r="C63" i="37"/>
  <c r="M63" i="37"/>
  <c r="T23" i="36"/>
  <c r="AK23" i="36" s="1"/>
  <c r="G63" i="34"/>
  <c r="AF23" i="34"/>
  <c r="AD23" i="34"/>
  <c r="Q63" i="33"/>
  <c r="AF23" i="33"/>
  <c r="Z25" i="32"/>
  <c r="T25" i="32"/>
  <c r="AK25" i="32" s="1"/>
  <c r="AJ25" i="32"/>
  <c r="AL23" i="32"/>
  <c r="AH25" i="32"/>
  <c r="AB23" i="31"/>
  <c r="AD23" i="31"/>
  <c r="AF23" i="31"/>
  <c r="E63" i="29"/>
  <c r="V23" i="28"/>
  <c r="I63" i="30"/>
  <c r="X23" i="30"/>
  <c r="T23" i="30"/>
  <c r="O63" i="29"/>
  <c r="AB23" i="29"/>
  <c r="X23" i="29"/>
  <c r="Z23" i="28"/>
  <c r="Q63" i="27"/>
  <c r="M63" i="30"/>
  <c r="G63" i="30"/>
  <c r="AD23" i="30"/>
  <c r="M63" i="29"/>
  <c r="I63" i="28"/>
  <c r="AF23" i="28"/>
  <c r="O63" i="28"/>
  <c r="C63" i="28"/>
  <c r="G63" i="28"/>
  <c r="C63" i="23"/>
  <c r="M63" i="25"/>
  <c r="R23" i="23"/>
  <c r="T23" i="23"/>
  <c r="X23" i="23"/>
  <c r="K63" i="25"/>
  <c r="E63" i="25"/>
  <c r="V23" i="20"/>
  <c r="T23" i="25"/>
  <c r="X23" i="25"/>
  <c r="K63" i="20"/>
  <c r="Z23" i="20"/>
  <c r="C63" i="18"/>
  <c r="E63" i="18"/>
  <c r="K63" i="18"/>
  <c r="T23" i="18"/>
  <c r="T23" i="16"/>
  <c r="Z23" i="16"/>
  <c r="I63" i="16"/>
  <c r="X23" i="16"/>
  <c r="R23" i="18"/>
  <c r="R23" i="16"/>
  <c r="M63" i="16"/>
  <c r="M63" i="26"/>
  <c r="I63" i="26"/>
  <c r="AF23" i="27"/>
  <c r="O63" i="27"/>
  <c r="AB23" i="27"/>
  <c r="V23" i="16"/>
  <c r="G63" i="16"/>
  <c r="G63" i="26"/>
  <c r="C63" i="26"/>
  <c r="V23" i="26"/>
  <c r="X23" i="26"/>
  <c r="R23" i="26"/>
  <c r="E63" i="43"/>
  <c r="V23" i="43"/>
  <c r="E63" i="52"/>
  <c r="C63" i="59"/>
  <c r="C63" i="52"/>
  <c r="T23" i="34"/>
  <c r="AK23" i="34" s="1"/>
  <c r="Q63" i="35"/>
  <c r="I63" i="49"/>
  <c r="I63" i="42"/>
  <c r="AF23" i="38"/>
  <c r="AH23" i="36"/>
  <c r="C63" i="33"/>
  <c r="AH23" i="33"/>
  <c r="M63" i="33"/>
  <c r="AD23" i="33"/>
  <c r="C63" i="32"/>
  <c r="T23" i="32"/>
  <c r="AH23" i="32"/>
  <c r="AD23" i="32"/>
  <c r="I63" i="32"/>
  <c r="E63" i="32"/>
  <c r="V25" i="32"/>
  <c r="V23" i="32"/>
  <c r="Z23" i="32"/>
  <c r="AB25" i="32"/>
  <c r="O63" i="32"/>
  <c r="AF23" i="32"/>
  <c r="AB23" i="32"/>
  <c r="X25" i="32"/>
  <c r="X23" i="32"/>
  <c r="Z23" i="29"/>
  <c r="T23" i="28"/>
  <c r="AK23" i="28" s="1"/>
  <c r="C63" i="27"/>
  <c r="X23" i="28"/>
  <c r="Z23" i="27"/>
  <c r="R23" i="20"/>
  <c r="C63" i="20"/>
  <c r="K63" i="26"/>
  <c r="E63" i="26"/>
  <c r="T23" i="26"/>
  <c r="AK23" i="32" l="1"/>
  <c r="AD23" i="28"/>
  <c r="M63" i="28"/>
</calcChain>
</file>

<file path=xl/comments1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593,788
92%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0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1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2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2,186,019
29.6% </t>
        </r>
        <r>
          <rPr>
            <b/>
            <sz val="9"/>
            <color indexed="81"/>
            <rFont val="돋움"/>
            <family val="3"/>
            <charset val="129"/>
          </rPr>
          <t xml:space="preserve">감소
</t>
        </r>
      </text>
    </comment>
  </commentList>
</comments>
</file>

<file path=xl/comments13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평균값 
1,055,489
1/2 이하로 감소함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440,945
33.9%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4,645,492
44.9%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4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3,471,883
1/2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9,881,683
70%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15.xml><?xml version="1.0" encoding="utf-8"?>
<comments xmlns="http://schemas.openxmlformats.org/spreadsheetml/2006/main">
  <authors>
    <author>CAK</author>
  </authors>
  <commentList>
    <comment ref="H3" authorId="0">
      <text>
        <r>
          <rPr>
            <b/>
            <sz val="9"/>
            <color indexed="81"/>
            <rFont val="Tahoma"/>
            <family val="2"/>
          </rPr>
          <t>76~77</t>
        </r>
        <r>
          <rPr>
            <b/>
            <sz val="9"/>
            <color indexed="81"/>
            <rFont val="돋움"/>
            <family val="3"/>
            <charset val="129"/>
          </rPr>
          <t>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중기업</t>
        </r>
        <r>
          <rPr>
            <b/>
            <sz val="9"/>
            <color indexed="81"/>
            <rFont val="Tahoma"/>
            <family val="2"/>
          </rPr>
          <t xml:space="preserve"> 300</t>
        </r>
        <r>
          <rPr>
            <b/>
            <sz val="9"/>
            <color indexed="81"/>
            <rFont val="돋움"/>
            <family val="3"/>
            <charset val="129"/>
          </rPr>
          <t>억</t>
        </r>
        <r>
          <rPr>
            <b/>
            <sz val="9"/>
            <color indexed="81"/>
            <rFont val="Tahoma"/>
            <family val="2"/>
          </rPr>
          <t>~1,000</t>
        </r>
        <r>
          <rPr>
            <b/>
            <sz val="9"/>
            <color indexed="81"/>
            <rFont val="돋움"/>
            <family val="3"/>
            <charset val="129"/>
          </rPr>
          <t>억미만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활성화</t>
        </r>
      </text>
    </comment>
  </commentList>
</comments>
</file>

<file path=xl/comments16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17.xml><?xml version="1.0" encoding="utf-8"?>
<comments xmlns="http://schemas.openxmlformats.org/spreadsheetml/2006/main">
  <authors>
    <author>Your User Name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521,214
27.4%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18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137,171
70%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101,627
77.4%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148,507
76.4%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278,038
31.8%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6,163,282
65%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19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66,073
67%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64,912
113.8%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150,801
39.4%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2521056
29.4%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675,323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56.2%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0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40,631
175%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29,395
72%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44,804
238%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137,414
55.5%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625,095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229%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1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</text>
    </comment>
  </commentList>
</comments>
</file>

<file path=xl/comments22.xml><?xml version="1.0" encoding="utf-8"?>
<comments xmlns="http://schemas.openxmlformats.org/spreadsheetml/2006/main">
  <authors>
    <author>Your User Name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86,330
43.1%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423,406
37.3%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3.xml><?xml version="1.0" encoding="utf-8"?>
<comments xmlns="http://schemas.openxmlformats.org/spreadsheetml/2006/main">
  <authors>
    <author>Your User Name</author>
  </authors>
  <commentLis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31,898,121
33.4%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</commentList>
</comments>
</file>

<file path=xl/comments24.xml><?xml version="1.0" encoding="utf-8"?>
<comments xmlns="http://schemas.openxmlformats.org/spreadsheetml/2006/main">
  <authors>
    <author>Your User Name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153,467
61.8%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305,317
37.5%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25.xml><?xml version="1.0" encoding="utf-8"?>
<comments xmlns="http://schemas.openxmlformats.org/spreadsheetml/2006/main">
  <authors>
    <author>Your User Name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61,512
65.9%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156,238
30.2%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415,416
29.7%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6.xml><?xml version="1.0" encoding="utf-8"?>
<comments xmlns="http://schemas.openxmlformats.org/spreadsheetml/2006/main">
  <authors>
    <author>Your User Name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1,794,394
24.4%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P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11,324,291
25.5%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27.xml><?xml version="1.0" encoding="utf-8"?>
<comments xmlns="http://schemas.openxmlformats.org/spreadsheetml/2006/main">
  <authors>
    <author>Your User Name</author>
  </authors>
  <commentList>
    <comment ref="F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910,334
56.6%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3.xml><?xml version="1.0" encoding="utf-8"?>
<comments xmlns="http://schemas.openxmlformats.org/spreadsheetml/2006/main">
  <authors>
    <author>Your User Name</author>
  </authors>
  <commentLis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554,407
19.7%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</commentList>
</comments>
</file>

<file path=xl/comments4.xml><?xml version="1.0" encoding="utf-8"?>
<comments xmlns="http://schemas.openxmlformats.org/spreadsheetml/2006/main">
  <authors>
    <author>Your User Name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98,988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전년 0이었음
</t>
        </r>
      </text>
    </comment>
    <comment ref="N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5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>172,433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68.7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172,433
78.8% </t>
        </r>
        <r>
          <rPr>
            <b/>
            <sz val="9"/>
            <color indexed="81"/>
            <rFont val="돋움"/>
            <family val="3"/>
            <charset val="129"/>
          </rPr>
          <t xml:space="preserve">증가함
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47%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돋움"/>
            <family val="3"/>
            <charset val="129"/>
          </rPr>
          <t>13년 평균값
530,167
65.2% 증가함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530,167
37.5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 xml:space="preserve">12 </t>
        </r>
        <r>
          <rPr>
            <b/>
            <sz val="9"/>
            <color indexed="81"/>
            <rFont val="돋움"/>
            <family val="3"/>
            <charset val="129"/>
          </rPr>
          <t>개월 초과와 값이 같았음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6.xml><?xml version="1.0" encoding="utf-8"?>
<comments xmlns="http://schemas.openxmlformats.org/spreadsheetml/2006/main">
  <authors>
    <author>Your User Name</author>
  </authors>
  <commentList>
    <comment ref="J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7.xml><?xml version="1.0" encoding="utf-8"?>
<comments xmlns="http://schemas.openxmlformats.org/spreadsheetml/2006/main">
  <authors>
    <author>Your User Name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133,139
70.3%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F6" authorId="0">
      <text>
        <r>
          <rPr>
            <b/>
            <sz val="9"/>
            <color indexed="81"/>
            <rFont val="돋움"/>
            <family val="3"/>
            <charset val="129"/>
          </rPr>
          <t>13년 평균값
98,988
75.2% 증가함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144,210
77.6%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269,905
31%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21%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612,060
17.4% </t>
        </r>
        <r>
          <rPr>
            <b/>
            <sz val="9"/>
            <color indexed="81"/>
            <rFont val="돋움"/>
            <family val="3"/>
            <charset val="129"/>
          </rPr>
          <t xml:space="preserve">감소함
</t>
        </r>
        <r>
          <rPr>
            <b/>
            <sz val="9"/>
            <color indexed="81"/>
            <rFont val="Tahoma"/>
            <family val="2"/>
          </rPr>
          <t>12</t>
        </r>
        <r>
          <rPr>
            <b/>
            <sz val="9"/>
            <color indexed="81"/>
            <rFont val="돋움"/>
            <family val="3"/>
            <charset val="129"/>
          </rPr>
          <t>개월 초과와 값이 같음</t>
        </r>
      </text>
    </commen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comments8.xml><?xml version="1.0" encoding="utf-8"?>
<comments xmlns="http://schemas.openxmlformats.org/spreadsheetml/2006/main">
  <authors>
    <author>Your User Name</author>
  </authors>
  <commentList>
    <comment ref="N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1,237,546
30.5% </t>
        </r>
        <r>
          <rPr>
            <b/>
            <sz val="9"/>
            <color indexed="81"/>
            <rFont val="돋움"/>
            <family val="3"/>
            <charset val="129"/>
          </rPr>
          <t>증가함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>13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평균값
</t>
        </r>
        <r>
          <rPr>
            <b/>
            <sz val="9"/>
            <color indexed="81"/>
            <rFont val="Tahoma"/>
            <family val="2"/>
          </rPr>
          <t xml:space="preserve">3,204,471
26.4% </t>
        </r>
        <r>
          <rPr>
            <b/>
            <sz val="9"/>
            <color indexed="81"/>
            <rFont val="돋움"/>
            <family val="3"/>
            <charset val="129"/>
          </rPr>
          <t>감소함</t>
        </r>
      </text>
    </comment>
  </commentList>
</comments>
</file>

<file path=xl/comments9.xml><?xml version="1.0" encoding="utf-8"?>
<comments xmlns="http://schemas.openxmlformats.org/spreadsheetml/2006/main">
  <authors>
    <author>Your User Name</author>
  </authors>
  <commentList>
    <comment ref="P6" authorId="0">
      <text>
        <r>
          <rPr>
            <b/>
            <sz val="9"/>
            <color indexed="81"/>
            <rFont val="돋움"/>
            <family val="3"/>
            <charset val="129"/>
          </rPr>
          <t>전년 0이었음</t>
        </r>
      </text>
    </comment>
  </commentList>
</comments>
</file>

<file path=xl/sharedStrings.xml><?xml version="1.0" encoding="utf-8"?>
<sst xmlns="http://schemas.openxmlformats.org/spreadsheetml/2006/main" count="3580" uniqueCount="645">
  <si>
    <t>계   정    과   목</t>
    <phoneticPr fontId="3" type="noConversion"/>
  </si>
  <si>
    <t>토     목</t>
    <phoneticPr fontId="3" type="noConversion"/>
  </si>
  <si>
    <t>건     축</t>
    <phoneticPr fontId="3" type="noConversion"/>
  </si>
  <si>
    <t>조     경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</si>
  <si>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</si>
  <si>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</si>
  <si>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</si>
  <si>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</si>
  <si>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</si>
  <si>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</si>
  <si>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</si>
  <si>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</si>
  <si>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</si>
  <si>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</si>
  <si>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</si>
  <si>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</si>
  <si>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</si>
  <si>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</si>
  <si>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</si>
  <si>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</si>
  <si>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</si>
  <si>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</si>
  <si>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</si>
  <si>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</si>
  <si>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</si>
  <si>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</si>
  <si>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</si>
  <si>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</si>
  <si>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</si>
  <si>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</si>
  <si>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</si>
  <si>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</si>
  <si>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</si>
  <si>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</si>
  <si>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</si>
  <si>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</si>
  <si>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</si>
  <si>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</si>
  <si>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</si>
  <si>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</si>
  <si>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</si>
  <si>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</si>
  <si>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</si>
  <si>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</si>
  <si>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</si>
  <si>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</si>
  <si>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</si>
  <si>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</si>
  <si>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</si>
  <si>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</si>
  <si>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</si>
  <si>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</si>
  <si>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</si>
  <si>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5억 ~ 30억원 미만</t>
    <phoneticPr fontId="3" type="noConversion"/>
  </si>
  <si>
    <t>정 부 기 관</t>
    <phoneticPr fontId="3" type="noConversion"/>
  </si>
  <si>
    <t>주한 외국기관</t>
    <phoneticPr fontId="3" type="noConversion"/>
  </si>
  <si>
    <t>민      간</t>
    <phoneticPr fontId="3" type="noConversion"/>
  </si>
  <si>
    <t>6 개월 이하</t>
    <phoneticPr fontId="3" type="noConversion"/>
  </si>
  <si>
    <t xml:space="preserve">계    산    서  (2) </t>
    <phoneticPr fontId="3" type="noConversion"/>
  </si>
  <si>
    <t xml:space="preserve">계    산    서  (1) </t>
    <phoneticPr fontId="3" type="noConversion"/>
  </si>
  <si>
    <t xml:space="preserve">  (단위 : 천원, %)</t>
    <phoneticPr fontId="3" type="noConversion"/>
  </si>
  <si>
    <t xml:space="preserve">5억원 미만 </t>
    <phoneticPr fontId="3" type="noConversion"/>
  </si>
  <si>
    <t xml:space="preserve">계    산    서  (3) </t>
    <phoneticPr fontId="3" type="noConversion"/>
  </si>
  <si>
    <t>1     군</t>
    <phoneticPr fontId="3" type="noConversion"/>
  </si>
  <si>
    <t>2     군</t>
    <phoneticPr fontId="3" type="noConversion"/>
  </si>
  <si>
    <t>3     군</t>
    <phoneticPr fontId="3" type="noConversion"/>
  </si>
  <si>
    <t>4     군</t>
    <phoneticPr fontId="3" type="noConversion"/>
  </si>
  <si>
    <t>5     군</t>
    <phoneticPr fontId="3" type="noConversion"/>
  </si>
  <si>
    <t>6     군</t>
    <phoneticPr fontId="3" type="noConversion"/>
  </si>
  <si>
    <t>7     군</t>
    <phoneticPr fontId="3" type="noConversion"/>
  </si>
  <si>
    <t>8     군</t>
    <phoneticPr fontId="3" type="noConversion"/>
  </si>
  <si>
    <t>9     군</t>
    <phoneticPr fontId="3" type="noConversion"/>
  </si>
  <si>
    <t xml:space="preserve">계    산    서  (5) </t>
    <phoneticPr fontId="3" type="noConversion"/>
  </si>
  <si>
    <t xml:space="preserve">계    산    서  (4) </t>
    <phoneticPr fontId="3" type="noConversion"/>
  </si>
  <si>
    <t xml:space="preserve">계    산    서  (6) </t>
    <phoneticPr fontId="3" type="noConversion"/>
  </si>
  <si>
    <t xml:space="preserve">소  기  업 </t>
    <phoneticPr fontId="3" type="noConversion"/>
  </si>
  <si>
    <t>중  기  업</t>
    <phoneticPr fontId="3" type="noConversion"/>
  </si>
  <si>
    <t>대  기  업</t>
    <phoneticPr fontId="3" type="noConversion"/>
  </si>
  <si>
    <t>공공 단체</t>
    <phoneticPr fontId="3" type="noConversion"/>
  </si>
  <si>
    <t xml:space="preserve">1.  종     합     원     가       </t>
    <phoneticPr fontId="3" type="noConversion"/>
  </si>
  <si>
    <t>36 개월 초과</t>
    <phoneticPr fontId="3" type="noConversion"/>
  </si>
  <si>
    <t>3 개월 이하</t>
    <phoneticPr fontId="3" type="noConversion"/>
  </si>
  <si>
    <t>12 개월 초과</t>
    <phoneticPr fontId="3" type="noConversion"/>
  </si>
  <si>
    <t>12개월 초과 ~ 36개월 이하</t>
    <phoneticPr fontId="3" type="noConversion"/>
  </si>
  <si>
    <t>6개월 초과 ~ 12개월 이하</t>
    <phoneticPr fontId="3" type="noConversion"/>
  </si>
  <si>
    <t>3개월 초과 ~ 6개월 이하</t>
    <phoneticPr fontId="3" type="noConversion"/>
  </si>
  <si>
    <t>공             종             별</t>
    <phoneticPr fontId="3" type="noConversion"/>
  </si>
  <si>
    <t>발  주  기  관  별</t>
    <phoneticPr fontId="3" type="noConversion"/>
  </si>
  <si>
    <t>공        사        기        간        별</t>
    <phoneticPr fontId="3" type="noConversion"/>
  </si>
  <si>
    <t>산 업 설  비</t>
    <phoneticPr fontId="3" type="noConversion"/>
  </si>
  <si>
    <t>공          종          별</t>
    <phoneticPr fontId="3" type="noConversion"/>
  </si>
  <si>
    <t xml:space="preserve">시  공  능  력  순  위  별  </t>
    <phoneticPr fontId="3" type="noConversion"/>
  </si>
  <si>
    <t>시            공            능            력</t>
    <phoneticPr fontId="3" type="noConversion"/>
  </si>
  <si>
    <t>순                위                별</t>
    <phoneticPr fontId="3" type="noConversion"/>
  </si>
  <si>
    <t>공    사    규    모    별</t>
    <phoneticPr fontId="3" type="noConversion"/>
  </si>
  <si>
    <t>발            주</t>
    <phoneticPr fontId="3" type="noConversion"/>
  </si>
  <si>
    <t>기                관                별</t>
    <phoneticPr fontId="3" type="noConversion"/>
  </si>
  <si>
    <t>기            업</t>
    <phoneticPr fontId="3" type="noConversion"/>
  </si>
  <si>
    <t>규    모    별</t>
    <phoneticPr fontId="3" type="noConversion"/>
  </si>
  <si>
    <t>별</t>
    <phoneticPr fontId="3" type="noConversion"/>
  </si>
  <si>
    <t>공            사            기            간</t>
    <phoneticPr fontId="3" type="noConversion"/>
  </si>
  <si>
    <t>공                사</t>
    <phoneticPr fontId="3" type="noConversion"/>
  </si>
  <si>
    <t>규                모                별</t>
    <phoneticPr fontId="3" type="noConversion"/>
  </si>
  <si>
    <t>전체계</t>
    <phoneticPr fontId="3" type="noConversion"/>
  </si>
  <si>
    <t>30억 ~ 50억원 미만</t>
    <phoneticPr fontId="3" type="noConversion"/>
  </si>
  <si>
    <t>50억원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</si>
  <si>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</si>
  <si>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</si>
  <si>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</si>
  <si>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1,000 억원 이상</t>
    <phoneticPr fontId="3" type="noConversion"/>
  </si>
  <si>
    <t>300억 ~ 1,000억원 미만</t>
    <phoneticPr fontId="3" type="noConversion"/>
  </si>
  <si>
    <t xml:space="preserve"> 2.  공 종 별 공 사 기 간</t>
    <phoneticPr fontId="3" type="noConversion"/>
  </si>
  <si>
    <t>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</si>
  <si>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</si>
  <si>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</si>
  <si>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토               목 </t>
    <phoneticPr fontId="3" type="noConversion"/>
  </si>
  <si>
    <t>토              목</t>
    <phoneticPr fontId="3" type="noConversion"/>
  </si>
  <si>
    <t xml:space="preserve">합 계  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</si>
  <si>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</si>
  <si>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</si>
  <si>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</si>
  <si>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3개월초과~</t>
    <phoneticPr fontId="3" type="noConversion"/>
  </si>
  <si>
    <t>6개월이하</t>
    <phoneticPr fontId="3" type="noConversion"/>
  </si>
  <si>
    <t>6개월이하</t>
    <phoneticPr fontId="3" type="noConversion"/>
  </si>
  <si>
    <t>6개월초과~12개월이하</t>
    <phoneticPr fontId="3" type="noConversion"/>
  </si>
  <si>
    <t>6개월초과~12개월이하</t>
    <phoneticPr fontId="3" type="noConversion"/>
  </si>
  <si>
    <t>12 개월 초과</t>
    <phoneticPr fontId="3" type="noConversion"/>
  </si>
  <si>
    <t>12개월초과~36개월이하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</si>
  <si>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</si>
  <si>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</si>
  <si>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</si>
  <si>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</si>
  <si>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</si>
  <si>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</si>
  <si>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</si>
  <si>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</si>
  <si>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</si>
  <si>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</si>
  <si>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</si>
  <si>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</si>
  <si>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</si>
  <si>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</si>
  <si>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</si>
  <si>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</si>
  <si>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</si>
  <si>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</si>
  <si>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</si>
  <si>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</si>
  <si>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</si>
  <si>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</si>
  <si>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</si>
  <si>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</si>
  <si>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</si>
  <si>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</si>
  <si>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</si>
  <si>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</si>
  <si>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</si>
  <si>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</si>
  <si>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</si>
  <si>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</si>
  <si>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</si>
  <si>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</si>
  <si>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</si>
  <si>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</si>
  <si>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</si>
  <si>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</si>
  <si>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</si>
  <si>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</si>
  <si>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</si>
  <si>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</si>
  <si>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</si>
  <si>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</si>
  <si>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</si>
  <si>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</si>
  <si>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</si>
  <si>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</si>
  <si>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</si>
  <si>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</si>
  <si>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별 원 가 계 산 서 (2)</t>
    <phoneticPr fontId="3" type="noConversion"/>
  </si>
  <si>
    <t xml:space="preserve">건               축 </t>
    <phoneticPr fontId="3" type="noConversion"/>
  </si>
  <si>
    <t>건              축</t>
    <phoneticPr fontId="3" type="noConversion"/>
  </si>
  <si>
    <t>별 원 가 계 산 서 (3)</t>
    <phoneticPr fontId="3" type="noConversion"/>
  </si>
  <si>
    <t xml:space="preserve">산               업 </t>
    <phoneticPr fontId="3" type="noConversion"/>
  </si>
  <si>
    <t>환               경               설               비</t>
    <phoneticPr fontId="3" type="noConversion"/>
  </si>
  <si>
    <t>별 원 가 계 산 서 (4)</t>
    <phoneticPr fontId="3" type="noConversion"/>
  </si>
  <si>
    <t xml:space="preserve">조               경 </t>
    <phoneticPr fontId="3" type="noConversion"/>
  </si>
  <si>
    <t>조              경</t>
    <phoneticPr fontId="3" type="noConversion"/>
  </si>
  <si>
    <t xml:space="preserve">3.  공 사 규 모 별 공 사   </t>
    <phoneticPr fontId="3" type="noConversion"/>
  </si>
  <si>
    <t xml:space="preserve">기 간 별 원 가 계 산 서  (1) </t>
    <phoneticPr fontId="3" type="noConversion"/>
  </si>
  <si>
    <t>5           억           원</t>
    <phoneticPr fontId="3" type="noConversion"/>
  </si>
  <si>
    <t>미               만</t>
    <phoneticPr fontId="3" type="noConversion"/>
  </si>
  <si>
    <t>합   계</t>
    <phoneticPr fontId="3" type="noConversion"/>
  </si>
  <si>
    <t>6개월초과 ~ 12개월이하</t>
    <phoneticPr fontId="3" type="noConversion"/>
  </si>
  <si>
    <t>6개월초과 ~ 12개월이하</t>
    <phoneticPr fontId="3" type="noConversion"/>
  </si>
  <si>
    <t>12개월초과 ~ 36개월이하</t>
    <phoneticPr fontId="3" type="noConversion"/>
  </si>
  <si>
    <t>12개월초과 ~ 36개월이하</t>
    <phoneticPr fontId="3" type="noConversion"/>
  </si>
  <si>
    <t xml:space="preserve">기 간 별 원 가 계 산 서  (2) </t>
    <phoneticPr fontId="3" type="noConversion"/>
  </si>
  <si>
    <t>~      30    억    원    미    만</t>
    <phoneticPr fontId="3" type="noConversion"/>
  </si>
  <si>
    <t xml:space="preserve">기 간 별 원 가 계 산 서  (3) </t>
    <phoneticPr fontId="3" type="noConversion"/>
  </si>
  <si>
    <t>30          억           원</t>
    <phoneticPr fontId="3" type="noConversion"/>
  </si>
  <si>
    <t>~      50    억    원    미    만</t>
    <phoneticPr fontId="3" type="noConversion"/>
  </si>
  <si>
    <t xml:space="preserve">기 간 별 원 가 계 산 서  (4) </t>
    <phoneticPr fontId="3" type="noConversion"/>
  </si>
  <si>
    <t>50           억           원</t>
    <phoneticPr fontId="3" type="noConversion"/>
  </si>
  <si>
    <t xml:space="preserve">기 간 별 원 가 계 산 서  (5) </t>
    <phoneticPr fontId="3" type="noConversion"/>
  </si>
  <si>
    <t>~      300    억    원    미    만</t>
    <phoneticPr fontId="3" type="noConversion"/>
  </si>
  <si>
    <t xml:space="preserve">기 간 별 원 가 계 산 서  (6) </t>
    <phoneticPr fontId="3" type="noConversion"/>
  </si>
  <si>
    <t>~      100    억    원    미    만</t>
    <phoneticPr fontId="3" type="noConversion"/>
  </si>
  <si>
    <t xml:space="preserve">기 간 별 원 가 계 산 서  (7) </t>
    <phoneticPr fontId="3" type="noConversion"/>
  </si>
  <si>
    <t>100           억           원</t>
    <phoneticPr fontId="3" type="noConversion"/>
  </si>
  <si>
    <t xml:space="preserve">기 간 별 원 가 계 산 서  (8) </t>
    <phoneticPr fontId="3" type="noConversion"/>
  </si>
  <si>
    <t>300           억           원</t>
    <phoneticPr fontId="3" type="noConversion"/>
  </si>
  <si>
    <t>~      1,000    억    원    미    만</t>
    <phoneticPr fontId="3" type="noConversion"/>
  </si>
  <si>
    <t xml:space="preserve">기 간 별 원 가 계 산 서  (9) </t>
    <phoneticPr fontId="3" type="noConversion"/>
  </si>
  <si>
    <t>1,000           억           원</t>
    <phoneticPr fontId="3" type="noConversion"/>
  </si>
  <si>
    <t>이               상</t>
    <phoneticPr fontId="3" type="noConversion"/>
  </si>
  <si>
    <t xml:space="preserve">4.  발 주 기 관 별 공 사   </t>
    <phoneticPr fontId="3" type="noConversion"/>
  </si>
  <si>
    <t>규 모 별 원 가 계 산 서 (1)</t>
    <phoneticPr fontId="3" type="noConversion"/>
  </si>
  <si>
    <t>규 모 별 원 가 계 산 서 (1)</t>
    <phoneticPr fontId="3" type="noConversion"/>
  </si>
  <si>
    <t>정                부                기                관</t>
    <phoneticPr fontId="3" type="noConversion"/>
  </si>
  <si>
    <t>정                  부                  기                  관</t>
    <phoneticPr fontId="3" type="noConversion"/>
  </si>
  <si>
    <t>5 억원 미만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</si>
  <si>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</si>
  <si>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</si>
  <si>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</si>
  <si>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억원 미만</t>
    <phoneticPr fontId="3" type="noConversion"/>
  </si>
  <si>
    <t>억원 미만</t>
    <phoneticPr fontId="3" type="noConversion"/>
  </si>
  <si>
    <t>50 억원 미만</t>
    <phoneticPr fontId="3" type="noConversion"/>
  </si>
  <si>
    <t>50 억원 미만</t>
    <phoneticPr fontId="3" type="noConversion"/>
  </si>
  <si>
    <t>50억 ~ 300억원 미만</t>
    <phoneticPr fontId="3" type="noConversion"/>
  </si>
  <si>
    <t>50억 ~ 100억원 미만</t>
    <phoneticPr fontId="3" type="noConversion"/>
  </si>
  <si>
    <t>100억 ~ 300억원 미만</t>
    <phoneticPr fontId="3" type="noConversion"/>
  </si>
  <si>
    <t>규 모 별 원 가 계 산 서 (2)</t>
    <phoneticPr fontId="3" type="noConversion"/>
  </si>
  <si>
    <t>정    부    기    관</t>
    <phoneticPr fontId="3" type="noConversion"/>
  </si>
  <si>
    <t>지    방</t>
    <phoneticPr fontId="3" type="noConversion"/>
  </si>
  <si>
    <t>자                  치                  단                   체</t>
    <phoneticPr fontId="3" type="noConversion"/>
  </si>
  <si>
    <t>300억 ~ 1,000억원 미만</t>
    <phoneticPr fontId="3" type="noConversion"/>
  </si>
  <si>
    <t>1,000 억원 이상</t>
    <phoneticPr fontId="3" type="noConversion"/>
  </si>
  <si>
    <t>합       계</t>
    <phoneticPr fontId="3" type="noConversion"/>
  </si>
  <si>
    <t>5 억원</t>
    <phoneticPr fontId="3" type="noConversion"/>
  </si>
  <si>
    <t>미 만</t>
    <phoneticPr fontId="3" type="noConversion"/>
  </si>
  <si>
    <t>30억 ~ 50억원 미만</t>
    <phoneticPr fontId="3" type="noConversion"/>
  </si>
  <si>
    <t>규 모 별 원 가 계 산 서 (3)</t>
    <phoneticPr fontId="3" type="noConversion"/>
  </si>
  <si>
    <t>지      방      자      치      단      체</t>
    <phoneticPr fontId="3" type="noConversion"/>
  </si>
  <si>
    <t>1,000 억원</t>
    <phoneticPr fontId="3" type="noConversion"/>
  </si>
  <si>
    <t>이  상</t>
    <phoneticPr fontId="3" type="noConversion"/>
  </si>
  <si>
    <t>규 모 별 원 가 계 산 서 (4)</t>
    <phoneticPr fontId="3" type="noConversion"/>
  </si>
  <si>
    <t>공    공    단    체</t>
    <phoneticPr fontId="3" type="noConversion"/>
  </si>
  <si>
    <t>100억 ~ 300</t>
    <phoneticPr fontId="3" type="noConversion"/>
  </si>
  <si>
    <t>합    계</t>
    <phoneticPr fontId="3" type="noConversion"/>
  </si>
  <si>
    <t>규 모 별 원 가 계 산 서 (5)</t>
    <phoneticPr fontId="3" type="noConversion"/>
  </si>
  <si>
    <t>공                공                단                 체</t>
    <phoneticPr fontId="3" type="noConversion"/>
  </si>
  <si>
    <t>공                      공                      단                      체</t>
    <phoneticPr fontId="3" type="noConversion"/>
  </si>
  <si>
    <t>100억원 ~ 300억원 미만</t>
    <phoneticPr fontId="3" type="noConversion"/>
  </si>
  <si>
    <t>300억원 ~ 1,000억원 미만</t>
    <phoneticPr fontId="3" type="noConversion"/>
  </si>
  <si>
    <t>규 모 별 원 가 계 산 서 (6)</t>
    <phoneticPr fontId="3" type="noConversion"/>
  </si>
  <si>
    <t>공  공  단  체</t>
    <phoneticPr fontId="3" type="noConversion"/>
  </si>
  <si>
    <t>주                 한</t>
    <phoneticPr fontId="3" type="noConversion"/>
  </si>
  <si>
    <t>외                 국                 기                 관</t>
    <phoneticPr fontId="3" type="noConversion"/>
  </si>
  <si>
    <t>4.  발 주 기 관 별 공 사</t>
    <phoneticPr fontId="3" type="noConversion"/>
  </si>
  <si>
    <t>규 모 별 원 가 계 산 서 (7)</t>
    <phoneticPr fontId="3" type="noConversion"/>
  </si>
  <si>
    <t>주      한      외      국      기      관</t>
    <phoneticPr fontId="3" type="noConversion"/>
  </si>
  <si>
    <t>민                    간</t>
    <phoneticPr fontId="3" type="noConversion"/>
  </si>
  <si>
    <t>합     계</t>
    <phoneticPr fontId="3" type="noConversion"/>
  </si>
  <si>
    <t>합     계</t>
    <phoneticPr fontId="3" type="noConversion"/>
  </si>
  <si>
    <t>규 모 별 원 가 계 산 서 (8)</t>
    <phoneticPr fontId="3" type="noConversion"/>
  </si>
  <si>
    <t>민                     간</t>
    <phoneticPr fontId="3" type="noConversion"/>
  </si>
  <si>
    <t>5.  기 업 규 모 별 공 사</t>
    <phoneticPr fontId="3" type="noConversion"/>
  </si>
  <si>
    <t>5.  기 업 규 모 별 공 사</t>
    <phoneticPr fontId="3" type="noConversion"/>
  </si>
  <si>
    <t>계   정    과   목</t>
    <phoneticPr fontId="3" type="noConversion"/>
  </si>
  <si>
    <t>합   계</t>
    <phoneticPr fontId="3" type="noConversion"/>
  </si>
  <si>
    <t>5 억원 미만</t>
    <phoneticPr fontId="3" type="noConversion"/>
  </si>
  <si>
    <t>5억 ~ 30억원 미만</t>
    <phoneticPr fontId="3" type="noConversion"/>
  </si>
  <si>
    <t>30억 ~ 50</t>
    <phoneticPr fontId="3" type="noConversion"/>
  </si>
  <si>
    <t>평  균</t>
    <phoneticPr fontId="3" type="noConversion"/>
  </si>
  <si>
    <t>구성비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</si>
  <si>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</si>
  <si>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</si>
  <si>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</si>
  <si>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</si>
  <si>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</si>
  <si>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</si>
  <si>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</si>
  <si>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</si>
  <si>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</si>
  <si>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</si>
  <si>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</si>
  <si>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</si>
  <si>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</si>
  <si>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</si>
  <si>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</si>
  <si>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</si>
  <si>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</si>
  <si>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</si>
  <si>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</si>
  <si>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</si>
  <si>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</si>
  <si>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</si>
  <si>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</si>
  <si>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</si>
  <si>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</si>
  <si>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</si>
  <si>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</si>
  <si>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</si>
  <si>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</si>
  <si>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</si>
  <si>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</si>
  <si>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</si>
  <si>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</si>
  <si>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</si>
  <si>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</si>
  <si>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</si>
  <si>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</si>
  <si>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</si>
  <si>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</si>
  <si>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</si>
  <si>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</si>
  <si>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</si>
  <si>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</si>
  <si>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</si>
  <si>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</si>
  <si>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중</t>
    <phoneticPr fontId="3" type="noConversion"/>
  </si>
  <si>
    <t xml:space="preserve">규 모 별 원 가 계 산 서 (2) </t>
    <phoneticPr fontId="3" type="noConversion"/>
  </si>
  <si>
    <t>중            기            업</t>
    <phoneticPr fontId="3" type="noConversion"/>
  </si>
  <si>
    <t>합      계</t>
    <phoneticPr fontId="3" type="noConversion"/>
  </si>
  <si>
    <t>대                       기</t>
    <phoneticPr fontId="3" type="noConversion"/>
  </si>
  <si>
    <t xml:space="preserve">  (단위 : 천원, %)</t>
    <phoneticPr fontId="3" type="noConversion"/>
  </si>
  <si>
    <t>50억 ~ 100억원 미만</t>
    <phoneticPr fontId="3" type="noConversion"/>
  </si>
  <si>
    <t>100억 ~ 300억원 미만</t>
    <phoneticPr fontId="3" type="noConversion"/>
  </si>
  <si>
    <t>300억 ~ 1,000억원 미만</t>
    <phoneticPr fontId="3" type="noConversion"/>
  </si>
  <si>
    <t>1,000 억원 이상</t>
    <phoneticPr fontId="3" type="noConversion"/>
  </si>
  <si>
    <t xml:space="preserve">평  균 </t>
    <phoneticPr fontId="3" type="noConversion"/>
  </si>
  <si>
    <t>구성비</t>
    <phoneticPr fontId="3" type="noConversion"/>
  </si>
  <si>
    <t>평  균</t>
    <phoneticPr fontId="3" type="noConversion"/>
  </si>
  <si>
    <t xml:space="preserve">구성비 </t>
    <phoneticPr fontId="3" type="noConversion"/>
  </si>
  <si>
    <t>6.  기 업 규 모 별 공 사</t>
    <phoneticPr fontId="3" type="noConversion"/>
  </si>
  <si>
    <t>6.  기 업 규 모 별 공 사</t>
    <phoneticPr fontId="3" type="noConversion"/>
  </si>
  <si>
    <t>기 간 별 원 가 계 산 서 (1)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</si>
  <si>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</si>
  <si>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</si>
  <si>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소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</si>
  <si>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</si>
  <si>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</si>
  <si>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</si>
  <si>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</si>
  <si>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</si>
  <si>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</si>
  <si>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</si>
  <si>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</si>
  <si>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</si>
  <si>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</si>
  <si>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</si>
  <si>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</si>
  <si>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</si>
  <si>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</si>
  <si>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</si>
  <si>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</si>
  <si>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</si>
  <si>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</si>
  <si>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</si>
  <si>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</si>
  <si>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</si>
  <si>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</si>
  <si>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</si>
  <si>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</si>
  <si>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</si>
  <si>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</si>
  <si>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</si>
  <si>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</si>
  <si>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</si>
  <si>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</si>
  <si>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</si>
  <si>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</si>
  <si>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</si>
  <si>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</si>
  <si>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</si>
  <si>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</si>
  <si>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</si>
  <si>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</si>
  <si>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</si>
  <si>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</si>
  <si>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</si>
  <si>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</si>
  <si>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</si>
  <si>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</si>
  <si>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</si>
  <si>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</si>
  <si>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</si>
  <si>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</si>
  <si>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</si>
  <si>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</si>
  <si>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</si>
  <si>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기 간 별 원 가 계 산 서 (2)</t>
    <phoneticPr fontId="3" type="noConversion"/>
  </si>
  <si>
    <t xml:space="preserve">    중                       기</t>
    <phoneticPr fontId="3" type="noConversion"/>
  </si>
  <si>
    <t>6.  기 업 규 모 별 공 사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</si>
  <si>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</si>
  <si>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</si>
  <si>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 xml:space="preserve">    대                       기</t>
    <phoneticPr fontId="3" type="noConversion"/>
  </si>
  <si>
    <t>합      계</t>
    <phoneticPr fontId="3" type="noConversion"/>
  </si>
  <si>
    <t>6 개월 이하</t>
    <phoneticPr fontId="3" type="noConversion"/>
  </si>
  <si>
    <t>3 개월 이하</t>
    <phoneticPr fontId="3" type="noConversion"/>
  </si>
  <si>
    <t>3개월초과~</t>
    <phoneticPr fontId="3" type="noConversion"/>
  </si>
  <si>
    <t>6개월이하</t>
    <phoneticPr fontId="3" type="noConversion"/>
  </si>
  <si>
    <t>6개월초과 ~ 12개월이하</t>
    <phoneticPr fontId="3" type="noConversion"/>
  </si>
  <si>
    <t>12 개월 초과</t>
    <phoneticPr fontId="3" type="noConversion"/>
  </si>
  <si>
    <t>12개월초과 ~ 36개월이하</t>
    <phoneticPr fontId="3" type="noConversion"/>
  </si>
  <si>
    <t>36 개월 초과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</si>
  <si>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</si>
  <si>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</si>
  <si>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</si>
  <si>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</si>
  <si>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</si>
  <si>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</si>
  <si>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</si>
  <si>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</si>
  <si>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</si>
  <si>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</si>
  <si>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</si>
  <si>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</si>
  <si>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</si>
  <si>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</si>
  <si>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</si>
  <si>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</si>
  <si>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</si>
  <si>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</si>
  <si>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</si>
  <si>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</si>
  <si>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</si>
  <si>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</si>
  <si>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</si>
  <si>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</si>
  <si>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</si>
  <si>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</si>
  <si>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</si>
  <si>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</si>
  <si>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</si>
  <si>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</si>
  <si>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</si>
  <si>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</si>
  <si>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</si>
  <si>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</si>
  <si>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</si>
  <si>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</si>
  <si>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</si>
  <si>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</si>
  <si>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</si>
  <si>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</si>
  <si>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</si>
  <si>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</si>
  <si>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</si>
  <si>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</si>
  <si>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</si>
  <si>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</si>
  <si>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</si>
  <si>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</si>
  <si>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</si>
  <si>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 xml:space="preserve">7. 공 종 별 공 사 기 간 별 </t>
    <phoneticPr fontId="3" type="noConversion"/>
  </si>
  <si>
    <t xml:space="preserve">7. 공 종 별 공 사 기 간 별 </t>
    <phoneticPr fontId="3" type="noConversion"/>
  </si>
  <si>
    <t>공 사 규 모 별 원 가 계 산 서 (1)</t>
    <phoneticPr fontId="3" type="noConversion"/>
  </si>
  <si>
    <t>전체계</t>
    <phoneticPr fontId="3" type="noConversion"/>
  </si>
  <si>
    <t>전          체</t>
    <phoneticPr fontId="3" type="noConversion"/>
  </si>
  <si>
    <t>전          체</t>
    <phoneticPr fontId="3" type="noConversion"/>
  </si>
  <si>
    <t>50억 미만</t>
    <phoneticPr fontId="3" type="noConversion"/>
  </si>
  <si>
    <t>50억 미만</t>
    <phoneticPr fontId="3" type="noConversion"/>
  </si>
  <si>
    <t>50 ~ 300억 미만</t>
    <phoneticPr fontId="3" type="noConversion"/>
  </si>
  <si>
    <t>50 ~ 300억 미만</t>
    <phoneticPr fontId="3" type="noConversion"/>
  </si>
  <si>
    <t>소  계</t>
    <phoneticPr fontId="3" type="noConversion"/>
  </si>
  <si>
    <t>소  계</t>
    <phoneticPr fontId="3" type="noConversion"/>
  </si>
  <si>
    <t>6개월 이하</t>
    <phoneticPr fontId="3" type="noConversion"/>
  </si>
  <si>
    <t>6개월 이하</t>
    <phoneticPr fontId="3" type="noConversion"/>
  </si>
  <si>
    <t>6개월초과~</t>
    <phoneticPr fontId="3" type="noConversion"/>
  </si>
  <si>
    <t>6개월초과~</t>
    <phoneticPr fontId="3" type="noConversion"/>
  </si>
  <si>
    <t>12개월이하</t>
    <phoneticPr fontId="3" type="noConversion"/>
  </si>
  <si>
    <t>12개월이하</t>
    <phoneticPr fontId="3" type="noConversion"/>
  </si>
  <si>
    <t>12개월 초과</t>
    <phoneticPr fontId="3" type="noConversion"/>
  </si>
  <si>
    <t>12개월 초과</t>
    <phoneticPr fontId="3" type="noConversion"/>
  </si>
  <si>
    <t>6개월초과~12개월이하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</si>
  <si>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</si>
  <si>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</si>
  <si>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</si>
  <si>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</si>
  <si>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</si>
  <si>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</si>
  <si>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</si>
  <si>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</si>
  <si>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</si>
  <si>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</si>
  <si>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</si>
  <si>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</si>
  <si>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</si>
  <si>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</si>
  <si>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</si>
  <si>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</si>
  <si>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</si>
  <si>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</si>
  <si>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</si>
  <si>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</si>
  <si>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</si>
  <si>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</si>
  <si>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</si>
  <si>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</si>
  <si>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</si>
  <si>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</si>
  <si>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</si>
  <si>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</si>
  <si>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</si>
  <si>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</si>
  <si>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</si>
  <si>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</si>
  <si>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</si>
  <si>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</si>
  <si>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</si>
  <si>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</si>
  <si>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</si>
  <si>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</si>
  <si>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</si>
  <si>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</si>
  <si>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</si>
  <si>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</si>
  <si>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</si>
  <si>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</si>
  <si>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</si>
  <si>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</si>
  <si>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</si>
  <si>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</si>
  <si>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</si>
  <si>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</si>
  <si>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</si>
  <si>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</si>
  <si>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(2)</t>
    <phoneticPr fontId="3" type="noConversion"/>
  </si>
  <si>
    <t>300 ~ 1,000억 미만</t>
    <phoneticPr fontId="3" type="noConversion"/>
  </si>
  <si>
    <t>1,000억 이상</t>
    <phoneticPr fontId="3" type="noConversion"/>
  </si>
  <si>
    <t>공 사 규 모 별 원 가 계 산 서 (3)</t>
    <phoneticPr fontId="3" type="noConversion"/>
  </si>
  <si>
    <t>전   체</t>
    <phoneticPr fontId="3" type="noConversion"/>
  </si>
  <si>
    <t>토          목</t>
    <phoneticPr fontId="3" type="noConversion"/>
  </si>
  <si>
    <t>토목계</t>
    <phoneticPr fontId="3" type="noConversion"/>
  </si>
  <si>
    <t>6개월</t>
    <phoneticPr fontId="3" type="noConversion"/>
  </si>
  <si>
    <t xml:space="preserve">이 하 </t>
    <phoneticPr fontId="3" type="noConversion"/>
  </si>
  <si>
    <t xml:space="preserve">7. 공 종 별 공 사 기 간 별 </t>
    <phoneticPr fontId="3" type="noConversion"/>
  </si>
  <si>
    <t>공 사 규 모 별 원 가 계 산 서 (4)</t>
    <phoneticPr fontId="3" type="noConversion"/>
  </si>
  <si>
    <t xml:space="preserve">  (단위 : 천원, %)</t>
    <phoneticPr fontId="3" type="noConversion"/>
  </si>
  <si>
    <t>계   정    과   목</t>
    <phoneticPr fontId="3" type="noConversion"/>
  </si>
  <si>
    <t>토          목</t>
    <phoneticPr fontId="3" type="noConversion"/>
  </si>
  <si>
    <t>50 ~ 300억 미만</t>
    <phoneticPr fontId="3" type="noConversion"/>
  </si>
  <si>
    <t>300 ~ 1,000억 미만</t>
    <phoneticPr fontId="3" type="noConversion"/>
  </si>
  <si>
    <t>1,000억 이상</t>
    <phoneticPr fontId="3" type="noConversion"/>
  </si>
  <si>
    <t>6개월초과~12개월이하</t>
    <phoneticPr fontId="3" type="noConversion"/>
  </si>
  <si>
    <t>12개월 초과</t>
    <phoneticPr fontId="3" type="noConversion"/>
  </si>
  <si>
    <t>소  계</t>
    <phoneticPr fontId="3" type="noConversion"/>
  </si>
  <si>
    <t>6개월</t>
    <phoneticPr fontId="3" type="noConversion"/>
  </si>
  <si>
    <t xml:space="preserve">이 하 </t>
    <phoneticPr fontId="3" type="noConversion"/>
  </si>
  <si>
    <t>6개월 이하</t>
    <phoneticPr fontId="3" type="noConversion"/>
  </si>
  <si>
    <t>평  균</t>
    <phoneticPr fontId="3" type="noConversion"/>
  </si>
  <si>
    <t>구성비</t>
    <phoneticPr fontId="3" type="noConversion"/>
  </si>
  <si>
    <t xml:space="preserve">평  균 </t>
    <phoneticPr fontId="3" type="noConversion"/>
  </si>
  <si>
    <t xml:space="preserve">구성비 </t>
    <phoneticPr fontId="3" type="noConversion"/>
  </si>
  <si>
    <t>1. 재        료        비</t>
    <phoneticPr fontId="3" type="noConversion"/>
  </si>
  <si>
    <t>2. 노        무        비</t>
    <phoneticPr fontId="3" type="noConversion"/>
  </si>
  <si>
    <t xml:space="preserve"> (1) 직  접    노  무  비</t>
    <phoneticPr fontId="3" type="noConversion"/>
  </si>
  <si>
    <t xml:space="preserve">   ① 기      본       급</t>
    <phoneticPr fontId="3" type="noConversion"/>
  </si>
  <si>
    <t xml:space="preserve">   ② 제      수       당</t>
    <phoneticPr fontId="3" type="noConversion"/>
  </si>
  <si>
    <t xml:space="preserve">   ③ 상      여       금</t>
    <phoneticPr fontId="3" type="noConversion"/>
  </si>
  <si>
    <t xml:space="preserve">   ④퇴직급여충당금전입액</t>
    <phoneticPr fontId="3" type="noConversion"/>
  </si>
  <si>
    <t xml:space="preserve"> (2) 간  접    노  무  비</t>
    <phoneticPr fontId="3" type="noConversion"/>
  </si>
  <si>
    <t>3. 외        주        비</t>
    <phoneticPr fontId="3" type="noConversion"/>
  </si>
  <si>
    <t>4. 현    장     경     비</t>
    <phoneticPr fontId="3" type="noConversion"/>
  </si>
  <si>
    <t xml:space="preserve"> (1) 전       력       비</t>
    <phoneticPr fontId="3" type="noConversion"/>
  </si>
  <si>
    <t xml:space="preserve"> (2) 수  도  광   열   비</t>
    <phoneticPr fontId="3" type="noConversion"/>
  </si>
  <si>
    <t xml:space="preserve"> (3) 운      반        비</t>
    <phoneticPr fontId="3" type="noConversion"/>
  </si>
  <si>
    <t xml:space="preserve"> (4) 기    계    경    비</t>
    <phoneticPr fontId="3" type="noConversion"/>
  </si>
  <si>
    <t xml:space="preserve">   ① 중  기   임  차  료</t>
    <phoneticPr fontId="3" type="noConversion"/>
  </si>
  <si>
    <t xml:space="preserve">   ② 중기 감 가 상 각 비</t>
    <phoneticPr fontId="3" type="noConversion"/>
  </si>
  <si>
    <t xml:space="preserve">   ③ 수  선   유  지  비</t>
    <phoneticPr fontId="3" type="noConversion"/>
  </si>
  <si>
    <t xml:space="preserve">   ④ 보  관   운  반  비</t>
    <phoneticPr fontId="3" type="noConversion"/>
  </si>
  <si>
    <t xml:space="preserve">   ⑤ 기               타</t>
    <phoneticPr fontId="3" type="noConversion"/>
  </si>
  <si>
    <t xml:space="preserve"> (5) 특  허  권  사 용 료</t>
    <phoneticPr fontId="3" type="noConversion"/>
  </si>
  <si>
    <t xml:space="preserve"> (6) 기       술       료</t>
    <phoneticPr fontId="3" type="noConversion"/>
  </si>
  <si>
    <t xml:space="preserve"> (7) 연  구    개  발  비</t>
    <phoneticPr fontId="3" type="noConversion"/>
  </si>
  <si>
    <t xml:space="preserve"> (8) 품  질    관  리  비</t>
    <phoneticPr fontId="3" type="noConversion"/>
  </si>
  <si>
    <t xml:space="preserve"> (9) 가      설        비</t>
    <phoneticPr fontId="3" type="noConversion"/>
  </si>
  <si>
    <t>(10) 지  급    임  차  료</t>
    <phoneticPr fontId="3" type="noConversion"/>
  </si>
  <si>
    <t>(11) 보      험        료</t>
    <phoneticPr fontId="3" type="noConversion"/>
  </si>
  <si>
    <t>(12) 복  리    후  생  비</t>
    <phoneticPr fontId="3" type="noConversion"/>
  </si>
  <si>
    <t>(13) 보      관        비</t>
    <phoneticPr fontId="3" type="noConversion"/>
  </si>
  <si>
    <t>(14) 외  주    가  공  비</t>
    <phoneticPr fontId="3" type="noConversion"/>
  </si>
  <si>
    <t>(15) 안  전    관  리  비</t>
    <phoneticPr fontId="3" type="noConversion"/>
  </si>
  <si>
    <t>(16) 소   모     품    비</t>
    <phoneticPr fontId="3" type="noConversion"/>
  </si>
  <si>
    <t>(17) 여비. 교통비. 통신비</t>
    <phoneticPr fontId="3" type="noConversion"/>
  </si>
  <si>
    <t>(18) 세  금   과   공  과</t>
    <phoneticPr fontId="3" type="noConversion"/>
  </si>
  <si>
    <t xml:space="preserve"> (19) 폐 기 물    처 리 비 </t>
    <phoneticPr fontId="3" type="noConversion"/>
  </si>
  <si>
    <t>(20) 도  서    인  쇄  비</t>
    <phoneticPr fontId="3" type="noConversion"/>
  </si>
  <si>
    <t>(21) 지  급    수  수  료</t>
    <phoneticPr fontId="3" type="noConversion"/>
  </si>
  <si>
    <t>(22) 환  경    보  전  비</t>
    <phoneticPr fontId="3" type="noConversion"/>
  </si>
  <si>
    <t>(23) 보      상        비</t>
    <phoneticPr fontId="3" type="noConversion"/>
  </si>
  <si>
    <t>(24) 안  전    점  검  비</t>
    <phoneticPr fontId="3" type="noConversion"/>
  </si>
  <si>
    <t>(25) 퇴 직 공 제 부 금 비</t>
    <phoneticPr fontId="3" type="noConversion"/>
  </si>
  <si>
    <t>(26) 기  타   법 정 경 비</t>
    <phoneticPr fontId="3" type="noConversion"/>
  </si>
  <si>
    <t>(27) 감  가   상  각   비</t>
    <phoneticPr fontId="3" type="noConversion"/>
  </si>
  <si>
    <t>(28) 하  자   보  수   비</t>
    <phoneticPr fontId="3" type="noConversion"/>
  </si>
  <si>
    <t>(29) 현  장   관  리   비</t>
    <phoneticPr fontId="3" type="noConversion"/>
  </si>
  <si>
    <t>5. 완  성  공  사  원  가</t>
    <phoneticPr fontId="3" type="noConversion"/>
  </si>
  <si>
    <t>공 사 규 모 별 원 가 계 산 서 (5)</t>
    <phoneticPr fontId="3" type="noConversion"/>
  </si>
  <si>
    <t>건          축</t>
    <phoneticPr fontId="3" type="noConversion"/>
  </si>
  <si>
    <t>건축계</t>
    <phoneticPr fontId="3" type="noConversion"/>
  </si>
  <si>
    <t xml:space="preserve">    소</t>
    <phoneticPr fontId="3" type="noConversion"/>
  </si>
  <si>
    <t>계</t>
    <phoneticPr fontId="3" type="noConversion"/>
  </si>
  <si>
    <t>공 사 규 모 별 원 가 계 산 서 (6)</t>
    <phoneticPr fontId="3" type="noConversion"/>
  </si>
  <si>
    <t>소</t>
    <phoneticPr fontId="3" type="noConversion"/>
  </si>
  <si>
    <t>12개월초과</t>
    <phoneticPr fontId="3" type="noConversion"/>
  </si>
  <si>
    <t>공 사 규 모 별 원 가 계 산 서 (7)</t>
    <phoneticPr fontId="3" type="noConversion"/>
  </si>
  <si>
    <t>산  업  환  경  설  비</t>
    <phoneticPr fontId="3" type="noConversion"/>
  </si>
  <si>
    <t>산업환경</t>
    <phoneticPr fontId="3" type="noConversion"/>
  </si>
  <si>
    <t>설비계</t>
    <phoneticPr fontId="3" type="noConversion"/>
  </si>
  <si>
    <t>공 사 규 모 별 원 가 계 산 서 (8)</t>
    <phoneticPr fontId="3" type="noConversion"/>
  </si>
  <si>
    <t>12개월</t>
    <phoneticPr fontId="3" type="noConversion"/>
  </si>
  <si>
    <t>초 과</t>
    <phoneticPr fontId="3" type="noConversion"/>
  </si>
  <si>
    <t>소계</t>
    <phoneticPr fontId="3" type="noConversion"/>
  </si>
  <si>
    <t>공 사 규 모 별 원 가 계 산 서 (9)</t>
    <phoneticPr fontId="3" type="noConversion"/>
  </si>
  <si>
    <t>산업환경설비</t>
    <phoneticPr fontId="3" type="noConversion"/>
  </si>
  <si>
    <t>조          경</t>
    <phoneticPr fontId="3" type="noConversion"/>
  </si>
  <si>
    <t>조경계</t>
    <phoneticPr fontId="3" type="noConversion"/>
  </si>
  <si>
    <t>공 사 규 모 별 원 가 계 산 서 (10)</t>
    <phoneticPr fontId="3" type="noConversion"/>
  </si>
  <si>
    <t>공 사 규 모 별 원 가 계 산 서 (11)</t>
    <phoneticPr fontId="3" type="noConversion"/>
  </si>
  <si>
    <t>300 ~ 1,000억 미만</t>
    <phoneticPr fontId="3" type="noConversion"/>
  </si>
  <si>
    <t xml:space="preserve"> </t>
    <phoneticPr fontId="3" type="noConversion"/>
  </si>
  <si>
    <t xml:space="preserve">7. 공 종 별 공 사 기 간 별 </t>
    <phoneticPr fontId="3" type="noConversion"/>
  </si>
  <si>
    <t>공기업</t>
  </si>
  <si>
    <t>공        기        업</t>
    <phoneticPr fontId="3" type="noConversion"/>
  </si>
  <si>
    <t>지 방 자치단체</t>
    <phoneticPr fontId="3" type="noConversion"/>
  </si>
  <si>
    <t>평  균</t>
    <phoneticPr fontId="3" type="noConversion"/>
  </si>
  <si>
    <t xml:space="preserve">기                       업        </t>
    <phoneticPr fontId="3" type="noConversion"/>
  </si>
  <si>
    <t>평  균</t>
    <phoneticPr fontId="3" type="noConversion"/>
  </si>
  <si>
    <t>1,000억원 미만</t>
    <phoneticPr fontId="3" type="noConversion"/>
  </si>
  <si>
    <t>구성비</t>
    <phoneticPr fontId="3" type="noConversion"/>
  </si>
  <si>
    <t xml:space="preserve">규 모 별 원 가 계 산 서 (3) </t>
    <phoneticPr fontId="3" type="noConversion"/>
  </si>
  <si>
    <t xml:space="preserve">규 모 별 원 가 계 산 서 (4) </t>
    <phoneticPr fontId="3" type="noConversion"/>
  </si>
  <si>
    <t>기 간 별 원 가 계 산 서 (3)</t>
    <phoneticPr fontId="3" type="noConversion"/>
  </si>
  <si>
    <t>소  기  업</t>
    <phoneticPr fontId="3" type="noConversion"/>
  </si>
  <si>
    <t xml:space="preserve">대          기          업 </t>
    <phoneticPr fontId="3" type="noConversion"/>
  </si>
  <si>
    <t xml:space="preserve">업          </t>
    <phoneticPr fontId="3" type="noConversion"/>
  </si>
  <si>
    <t xml:space="preserve">    소          기        업</t>
    <phoneticPr fontId="3" type="noConversion"/>
  </si>
  <si>
    <t xml:space="preserve">    소          기        업</t>
    <phoneticPr fontId="3" type="noConversion"/>
  </si>
  <si>
    <t xml:space="preserve">업       </t>
    <phoneticPr fontId="3" type="noConversion"/>
  </si>
  <si>
    <t>업</t>
    <phoneticPr fontId="3" type="noConversion"/>
  </si>
  <si>
    <t>300억 ~</t>
    <phoneticPr fontId="3" type="noConversion"/>
  </si>
  <si>
    <t>Ⅲ. 2019년도  완성공사원가통계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</si>
</sst>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0.00_ "/>
    <numFmt numFmtId="178" formatCode="#,##0.00_);[Red]\(#,##0.00\)"/>
    <numFmt numFmtId="179" formatCode="0.00_);[Red]\(0.00\)"/>
    <numFmt numFmtId="180" formatCode="#,##0.00_ "/>
    <numFmt numFmtId="181" formatCode="#,##0_);[Red]\(#,##0\)"/>
    <numFmt numFmtId="182" formatCode="#,##0_ ;[Red]\-#,##0\ "/>
    <numFmt numFmtId="183" formatCode="0.00_ ;[Red]\-0.00\ "/>
    <numFmt numFmtId="184" formatCode="#,##0.00_ ;[Red]\-#,##0.00\ "/>
    <numFmt numFmtId="185" formatCode="#,##0.000_ "/>
  </numFmts>
  <fonts count="2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바탕체"/>
      <family val="1"/>
      <charset val="129"/>
    </font>
    <font>
      <sz val="8"/>
      <name val="바탕체"/>
      <family val="1"/>
      <charset val="129"/>
    </font>
    <font>
      <b/>
      <sz val="14"/>
      <name val="바탕체"/>
      <family val="1"/>
      <charset val="129"/>
    </font>
    <font>
      <b/>
      <sz val="22"/>
      <name val="돋움"/>
      <family val="3"/>
      <charset val="129"/>
    </font>
    <font>
      <sz val="10"/>
      <name val="Arial"/>
      <family val="2"/>
    </font>
    <font>
      <sz val="8"/>
      <name val="굴림"/>
      <family val="3"/>
      <charset val="129"/>
    </font>
    <font>
      <sz val="11"/>
      <name val="바탕체"/>
      <family val="1"/>
      <charset val="129"/>
    </font>
    <font>
      <sz val="8"/>
      <name val="맑은 고딕"/>
      <family val="3"/>
      <charset val="129"/>
    </font>
    <font>
      <sz val="9"/>
      <name val="바탕체"/>
      <family val="1"/>
      <charset val="129"/>
    </font>
    <font>
      <sz val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4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81" fontId="4" fillId="2" borderId="0" xfId="2" applyNumberFormat="1" applyFont="1" applyFill="1" applyAlignment="1">
      <alignment horizontal="center" vertical="center" shrinkToFit="1"/>
    </xf>
    <xf numFmtId="181" fontId="4" fillId="2" borderId="3" xfId="2" applyNumberFormat="1" applyFont="1" applyFill="1" applyBorder="1" applyAlignment="1">
      <alignment horizontal="center" vertical="center" shrinkToFit="1"/>
    </xf>
    <xf numFmtId="181" fontId="5" fillId="2" borderId="6" xfId="2" applyNumberFormat="1" applyFont="1" applyFill="1" applyBorder="1" applyAlignment="1">
      <alignment horizontal="center" vertical="center" shrinkToFit="1"/>
    </xf>
    <xf numFmtId="181" fontId="3" fillId="2" borderId="3" xfId="2" applyNumberFormat="1" applyFont="1" applyFill="1" applyBorder="1" applyAlignment="1" applyProtection="1">
      <alignment shrinkToFit="1"/>
      <protection locked="0"/>
    </xf>
    <xf numFmtId="181" fontId="2" fillId="2" borderId="0" xfId="2" applyNumberFormat="1" applyFont="1" applyFill="1">
      <alignment vertical="center"/>
    </xf>
    <xf numFmtId="0" fontId="0" fillId="2" borderId="0" xfId="0" applyFill="1">
      <alignment vertical="center"/>
    </xf>
    <xf numFmtId="176" fontId="4" fillId="2" borderId="0" xfId="0" applyNumberFormat="1" applyFont="1" applyFill="1" applyAlignment="1">
      <alignment horizontal="center" vertical="center" shrinkToFit="1"/>
    </xf>
    <xf numFmtId="181" fontId="4" fillId="2" borderId="0" xfId="0" applyNumberFormat="1" applyFont="1" applyFill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81" fontId="4" fillId="2" borderId="3" xfId="0" applyNumberFormat="1" applyFont="1" applyFill="1" applyBorder="1" applyAlignment="1">
      <alignment horizontal="center" vertical="center" shrinkToFit="1"/>
    </xf>
    <xf numFmtId="176" fontId="5" fillId="2" borderId="6" xfId="0" applyNumberFormat="1" applyFont="1" applyFill="1" applyBorder="1" applyAlignment="1">
      <alignment horizontal="center" vertical="center" shrinkToFit="1"/>
    </xf>
    <xf numFmtId="181" fontId="5" fillId="2" borderId="8" xfId="2" applyNumberFormat="1" applyFont="1" applyFill="1" applyBorder="1" applyAlignment="1">
      <alignment horizontal="center" vertical="center" shrinkToFit="1"/>
    </xf>
    <xf numFmtId="181" fontId="5" fillId="2" borderId="6" xfId="0" applyNumberFormat="1" applyFont="1" applyFill="1" applyBorder="1" applyAlignment="1">
      <alignment horizontal="center" vertical="center" shrinkToFit="1"/>
    </xf>
    <xf numFmtId="176" fontId="17" fillId="0" borderId="0" xfId="7" applyNumberFormat="1" applyFont="1" applyFill="1">
      <alignment vertical="center"/>
    </xf>
    <xf numFmtId="180" fontId="17" fillId="0" borderId="0" xfId="7" applyNumberFormat="1" applyFont="1" applyFill="1">
      <alignment vertical="center"/>
    </xf>
    <xf numFmtId="181" fontId="3" fillId="2" borderId="3" xfId="0" applyNumberFormat="1" applyFont="1" applyFill="1" applyBorder="1" applyAlignment="1" applyProtection="1">
      <alignment shrinkToFit="1"/>
      <protection locked="0"/>
    </xf>
    <xf numFmtId="181" fontId="0" fillId="2" borderId="0" xfId="0" applyNumberFormat="1" applyFill="1">
      <alignment vertical="center"/>
    </xf>
    <xf numFmtId="176" fontId="3" fillId="2" borderId="3" xfId="0" applyNumberFormat="1" applyFont="1" applyFill="1" applyBorder="1" applyAlignment="1" applyProtection="1">
      <alignment shrinkToFit="1"/>
      <protection locked="0"/>
    </xf>
    <xf numFmtId="179" fontId="4" fillId="2" borderId="0" xfId="0" applyNumberFormat="1" applyFont="1" applyFill="1" applyAlignment="1">
      <alignment horizontal="center" vertical="center"/>
    </xf>
    <xf numFmtId="179" fontId="4" fillId="2" borderId="3" xfId="0" applyNumberFormat="1" applyFont="1" applyFill="1" applyBorder="1" applyAlignment="1">
      <alignment horizontal="center" vertical="center"/>
    </xf>
    <xf numFmtId="179" fontId="17" fillId="2" borderId="0" xfId="1" applyNumberFormat="1" applyFont="1" applyFill="1">
      <alignment vertical="center"/>
    </xf>
    <xf numFmtId="180" fontId="17" fillId="2" borderId="0" xfId="5" applyNumberFormat="1" applyFont="1" applyFill="1">
      <alignment vertical="center"/>
    </xf>
    <xf numFmtId="181" fontId="3" fillId="2" borderId="7" xfId="0" applyNumberFormat="1" applyFont="1" applyFill="1" applyBorder="1" applyAlignment="1" applyProtection="1">
      <alignment shrinkToFit="1"/>
      <protection locked="0"/>
    </xf>
    <xf numFmtId="179" fontId="3" fillId="2" borderId="3" xfId="0" applyNumberFormat="1" applyFont="1" applyFill="1" applyBorder="1" applyAlignment="1" applyProtection="1">
      <alignment shrinkToFit="1"/>
      <protection locked="0"/>
    </xf>
    <xf numFmtId="179" fontId="0" fillId="2" borderId="0" xfId="0" applyNumberFormat="1" applyFill="1">
      <alignment vertical="center"/>
    </xf>
    <xf numFmtId="41" fontId="4" fillId="2" borderId="0" xfId="2" applyFont="1" applyFill="1" applyAlignment="1">
      <alignment horizontal="center" vertical="center" shrinkToFit="1"/>
    </xf>
    <xf numFmtId="41" fontId="4" fillId="2" borderId="3" xfId="2" applyFont="1" applyFill="1" applyBorder="1" applyAlignment="1">
      <alignment horizontal="center" vertical="center" shrinkToFit="1"/>
    </xf>
    <xf numFmtId="41" fontId="5" fillId="2" borderId="6" xfId="2" applyFont="1" applyFill="1" applyBorder="1" applyAlignment="1">
      <alignment horizontal="center" vertical="center" shrinkToFit="1"/>
    </xf>
    <xf numFmtId="41" fontId="3" fillId="2" borderId="3" xfId="2" applyFont="1" applyFill="1" applyBorder="1" applyAlignment="1" applyProtection="1">
      <alignment shrinkToFit="1"/>
      <protection locked="0"/>
    </xf>
    <xf numFmtId="41" fontId="2" fillId="2" borderId="0" xfId="2" applyFont="1" applyFill="1">
      <alignment vertical="center"/>
    </xf>
    <xf numFmtId="182" fontId="4" fillId="2" borderId="0" xfId="0" applyNumberFormat="1" applyFont="1" applyFill="1" applyAlignment="1">
      <alignment horizontal="center" vertical="center" shrinkToFit="1"/>
    </xf>
    <xf numFmtId="182" fontId="4" fillId="2" borderId="3" xfId="0" applyNumberFormat="1" applyFont="1" applyFill="1" applyBorder="1" applyAlignment="1">
      <alignment horizontal="center" vertical="center" shrinkToFit="1"/>
    </xf>
    <xf numFmtId="182" fontId="5" fillId="2" borderId="6" xfId="0" applyNumberFormat="1" applyFont="1" applyFill="1" applyBorder="1" applyAlignment="1">
      <alignment horizontal="center" vertical="center" shrinkToFit="1"/>
    </xf>
    <xf numFmtId="182" fontId="3" fillId="2" borderId="3" xfId="0" applyNumberFormat="1" applyFont="1" applyFill="1" applyBorder="1" applyAlignment="1" applyProtection="1">
      <alignment shrinkToFit="1"/>
      <protection locked="0"/>
    </xf>
    <xf numFmtId="182" fontId="3" fillId="2" borderId="0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Alignment="1">
      <alignment horizontal="center" vertical="center"/>
    </xf>
    <xf numFmtId="182" fontId="3" fillId="2" borderId="0" xfId="0" applyNumberFormat="1" applyFont="1" applyFill="1" applyBorder="1" applyAlignment="1">
      <alignment shrinkToFit="1"/>
    </xf>
    <xf numFmtId="182" fontId="0" fillId="2" borderId="0" xfId="0" applyNumberFormat="1" applyFill="1">
      <alignment vertical="center"/>
    </xf>
    <xf numFmtId="182" fontId="3" fillId="2" borderId="0" xfId="0" applyNumberFormat="1" applyFont="1" applyFill="1" applyAlignment="1" applyProtection="1">
      <alignment horizontal="right" shrinkToFit="1"/>
      <protection locked="0"/>
    </xf>
    <xf numFmtId="182" fontId="3" fillId="2" borderId="9" xfId="0" applyNumberFormat="1" applyFont="1" applyFill="1" applyBorder="1" applyAlignment="1" applyProtection="1">
      <alignment shrinkToFit="1"/>
      <protection locked="0"/>
    </xf>
    <xf numFmtId="182" fontId="5" fillId="2" borderId="0" xfId="0" applyNumberFormat="1" applyFont="1" applyFill="1" applyBorder="1" applyAlignment="1">
      <alignment horizontal="center" vertical="center"/>
    </xf>
    <xf numFmtId="182" fontId="4" fillId="2" borderId="0" xfId="5" applyNumberFormat="1" applyFont="1" applyFill="1" applyAlignment="1">
      <alignment horizontal="center" vertical="center" shrinkToFit="1"/>
    </xf>
    <xf numFmtId="182" fontId="4" fillId="2" borderId="3" xfId="5" applyNumberFormat="1" applyFont="1" applyFill="1" applyBorder="1" applyAlignment="1">
      <alignment horizontal="center" vertical="center" shrinkToFit="1"/>
    </xf>
    <xf numFmtId="182" fontId="5" fillId="2" borderId="6" xfId="5" applyNumberFormat="1" applyFont="1" applyFill="1" applyBorder="1" applyAlignment="1">
      <alignment horizontal="center" vertical="center" shrinkToFit="1"/>
    </xf>
    <xf numFmtId="176" fontId="17" fillId="2" borderId="0" xfId="7" applyNumberFormat="1" applyFont="1" applyFill="1">
      <alignment vertical="center"/>
    </xf>
    <xf numFmtId="182" fontId="3" fillId="2" borderId="3" xfId="5" applyNumberFormat="1" applyFont="1" applyFill="1" applyBorder="1" applyAlignment="1" applyProtection="1">
      <alignment shrinkToFit="1"/>
      <protection locked="0"/>
    </xf>
    <xf numFmtId="182" fontId="2" fillId="2" borderId="0" xfId="5" applyNumberFormat="1" applyFont="1" applyFill="1">
      <alignment vertical="center"/>
    </xf>
    <xf numFmtId="0" fontId="2" fillId="2" borderId="0" xfId="5" applyFont="1" applyFill="1">
      <alignment vertical="center"/>
    </xf>
    <xf numFmtId="183" fontId="2" fillId="2" borderId="3" xfId="5" applyNumberFormat="1" applyFont="1" applyFill="1" applyBorder="1">
      <alignment vertical="center"/>
    </xf>
    <xf numFmtId="183" fontId="2" fillId="2" borderId="0" xfId="5" applyNumberFormat="1" applyFont="1" applyFill="1">
      <alignment vertical="center"/>
    </xf>
    <xf numFmtId="182" fontId="5" fillId="2" borderId="4" xfId="5" applyNumberFormat="1" applyFont="1" applyFill="1" applyBorder="1" applyAlignment="1">
      <alignment horizontal="center" vertical="center" shrinkToFit="1"/>
    </xf>
    <xf numFmtId="182" fontId="3" fillId="2" borderId="7" xfId="5" applyNumberFormat="1" applyFont="1" applyFill="1" applyBorder="1" applyAlignment="1" applyProtection="1">
      <alignment shrinkToFit="1"/>
      <protection locked="0"/>
    </xf>
    <xf numFmtId="183" fontId="4" fillId="2" borderId="0" xfId="5" applyNumberFormat="1" applyFont="1" applyFill="1" applyAlignment="1">
      <alignment horizontal="center" vertical="center"/>
    </xf>
    <xf numFmtId="183" fontId="4" fillId="2" borderId="3" xfId="5" applyNumberFormat="1" applyFont="1" applyFill="1" applyBorder="1" applyAlignment="1">
      <alignment horizontal="center" vertical="center"/>
    </xf>
    <xf numFmtId="183" fontId="5" fillId="2" borderId="5" xfId="5" applyNumberFormat="1" applyFont="1" applyFill="1" applyBorder="1" applyAlignment="1">
      <alignment horizontal="center" vertical="center"/>
    </xf>
    <xf numFmtId="180" fontId="17" fillId="2" borderId="0" xfId="7" applyNumberFormat="1" applyFont="1" applyFill="1">
      <alignment vertical="center"/>
    </xf>
    <xf numFmtId="183" fontId="3" fillId="2" borderId="3" xfId="5" applyNumberFormat="1" applyFont="1" applyFill="1" applyBorder="1" applyAlignment="1" applyProtection="1">
      <alignment shrinkToFit="1"/>
      <protection locked="0"/>
    </xf>
    <xf numFmtId="182" fontId="5" fillId="0" borderId="4" xfId="6" applyNumberFormat="1" applyFont="1" applyFill="1" applyBorder="1" applyAlignment="1">
      <alignment horizontal="center" vertical="center" shrinkToFit="1"/>
    </xf>
    <xf numFmtId="183" fontId="5" fillId="0" borderId="5" xfId="6" applyNumberFormat="1" applyFont="1" applyFill="1" applyBorder="1" applyAlignment="1">
      <alignment horizontal="center" vertical="center"/>
    </xf>
    <xf numFmtId="182" fontId="5" fillId="0" borderId="6" xfId="6" applyNumberFormat="1" applyFont="1" applyFill="1" applyBorder="1" applyAlignment="1">
      <alignment horizontal="center" vertical="center" shrinkToFit="1"/>
    </xf>
    <xf numFmtId="183" fontId="5" fillId="0" borderId="6" xfId="6" applyNumberFormat="1" applyFont="1" applyFill="1" applyBorder="1" applyAlignment="1">
      <alignment horizontal="center" vertical="center"/>
    </xf>
    <xf numFmtId="183" fontId="5" fillId="0" borderId="4" xfId="6" applyNumberFormat="1" applyFont="1" applyFill="1" applyBorder="1" applyAlignment="1">
      <alignment horizontal="center" vertical="center"/>
    </xf>
    <xf numFmtId="176" fontId="4" fillId="2" borderId="0" xfId="11" applyNumberFormat="1" applyFont="1" applyFill="1" applyAlignment="1">
      <alignment horizontal="center" vertical="center" shrinkToFit="1"/>
    </xf>
    <xf numFmtId="177" fontId="4" fillId="2" borderId="0" xfId="11" applyNumberFormat="1" applyFont="1" applyFill="1" applyAlignment="1">
      <alignment horizontal="center" vertical="center"/>
    </xf>
    <xf numFmtId="177" fontId="4" fillId="2" borderId="0" xfId="11" applyNumberFormat="1" applyFont="1" applyFill="1" applyAlignment="1">
      <alignment horizontal="center" vertical="center" shrinkToFit="1"/>
    </xf>
    <xf numFmtId="0" fontId="4" fillId="2" borderId="3" xfId="11" applyFont="1" applyFill="1" applyBorder="1" applyAlignment="1">
      <alignment horizontal="center" vertical="center" shrinkToFit="1"/>
    </xf>
    <xf numFmtId="177" fontId="4" fillId="2" borderId="3" xfId="11" applyNumberFormat="1" applyFont="1" applyFill="1" applyBorder="1" applyAlignment="1">
      <alignment horizontal="center" vertical="center"/>
    </xf>
    <xf numFmtId="183" fontId="5" fillId="0" borderId="8" xfId="6" applyNumberFormat="1" applyFont="1" applyFill="1" applyBorder="1" applyAlignment="1">
      <alignment horizontal="center" vertical="center"/>
    </xf>
    <xf numFmtId="182" fontId="3" fillId="2" borderId="0" xfId="11" applyNumberFormat="1" applyFont="1" applyFill="1" applyAlignment="1" applyProtection="1">
      <alignment shrinkToFit="1"/>
      <protection locked="0"/>
    </xf>
    <xf numFmtId="184" fontId="3" fillId="2" borderId="0" xfId="11" applyNumberFormat="1" applyFont="1" applyFill="1" applyAlignment="1" applyProtection="1">
      <alignment shrinkToFit="1"/>
      <protection locked="0"/>
    </xf>
    <xf numFmtId="182" fontId="3" fillId="2" borderId="9" xfId="11" applyNumberFormat="1" applyFont="1" applyFill="1" applyBorder="1" applyAlignment="1" applyProtection="1">
      <alignment shrinkToFit="1"/>
      <protection locked="0"/>
    </xf>
    <xf numFmtId="184" fontId="3" fillId="2" borderId="9" xfId="11" applyNumberFormat="1" applyFont="1" applyFill="1" applyBorder="1" applyAlignment="1" applyProtection="1">
      <alignment shrinkToFit="1"/>
      <protection locked="0"/>
    </xf>
    <xf numFmtId="0" fontId="4" fillId="0" borderId="0" xfId="12" applyFont="1" applyFill="1" applyAlignment="1">
      <alignment horizontal="center" vertical="center"/>
    </xf>
    <xf numFmtId="182" fontId="4" fillId="0" borderId="0" xfId="12" applyNumberFormat="1" applyFont="1" applyFill="1" applyAlignment="1">
      <alignment horizontal="center" vertical="center" shrinkToFit="1"/>
    </xf>
    <xf numFmtId="183" fontId="4" fillId="0" borderId="0" xfId="12" applyNumberFormat="1" applyFont="1" applyFill="1" applyAlignment="1">
      <alignment horizontal="center" vertical="center"/>
    </xf>
    <xf numFmtId="182" fontId="4" fillId="0" borderId="0" xfId="13" applyNumberFormat="1" applyFont="1" applyFill="1" applyAlignment="1">
      <alignment horizontal="center" vertical="center" shrinkToFit="1"/>
    </xf>
    <xf numFmtId="183" fontId="4" fillId="0" borderId="0" xfId="13" applyNumberFormat="1" applyFont="1" applyFill="1" applyAlignment="1">
      <alignment horizontal="center" vertical="center"/>
    </xf>
    <xf numFmtId="183" fontId="0" fillId="0" borderId="0" xfId="13" applyNumberFormat="1" applyFont="1" applyFill="1">
      <alignment vertical="center"/>
    </xf>
    <xf numFmtId="0" fontId="0" fillId="0" borderId="0" xfId="12" applyFont="1" applyFill="1">
      <alignment vertical="center"/>
    </xf>
    <xf numFmtId="0" fontId="4" fillId="0" borderId="0" xfId="12" applyFont="1" applyFill="1" applyBorder="1" applyAlignment="1">
      <alignment horizontal="center" vertical="center"/>
    </xf>
    <xf numFmtId="182" fontId="4" fillId="0" borderId="3" xfId="12" applyNumberFormat="1" applyFont="1" applyFill="1" applyBorder="1" applyAlignment="1">
      <alignment horizontal="center" vertical="center" shrinkToFit="1"/>
    </xf>
    <xf numFmtId="183" fontId="4" fillId="0" borderId="3" xfId="12" applyNumberFormat="1" applyFont="1" applyFill="1" applyBorder="1" applyAlignment="1">
      <alignment horizontal="center" vertical="center"/>
    </xf>
    <xf numFmtId="182" fontId="4" fillId="0" borderId="3" xfId="13" applyNumberFormat="1" applyFont="1" applyFill="1" applyBorder="1" applyAlignment="1">
      <alignment horizontal="center" vertical="center" shrinkToFit="1"/>
    </xf>
    <xf numFmtId="183" fontId="4" fillId="0" borderId="3" xfId="13" applyNumberFormat="1" applyFont="1" applyFill="1" applyBorder="1" applyAlignment="1">
      <alignment horizontal="center" vertical="center"/>
    </xf>
    <xf numFmtId="182" fontId="5" fillId="0" borderId="5" xfId="6" applyNumberFormat="1" applyFont="1" applyFill="1" applyBorder="1" applyAlignment="1">
      <alignment horizontal="center" vertical="center" shrinkToFit="1"/>
    </xf>
    <xf numFmtId="183" fontId="5" fillId="0" borderId="5" xfId="4" applyNumberFormat="1" applyFont="1" applyFill="1" applyBorder="1" applyAlignment="1">
      <alignment horizontal="center" vertical="center"/>
    </xf>
    <xf numFmtId="182" fontId="5" fillId="0" borderId="8" xfId="4" applyNumberFormat="1" applyFont="1" applyFill="1" applyBorder="1" applyAlignment="1">
      <alignment horizontal="center" vertical="center" shrinkToFit="1"/>
    </xf>
    <xf numFmtId="0" fontId="5" fillId="0" borderId="1" xfId="12" applyFont="1" applyFill="1" applyBorder="1" applyAlignment="1">
      <alignment horizontal="center" vertical="center"/>
    </xf>
    <xf numFmtId="0" fontId="5" fillId="0" borderId="1" xfId="12" quotePrefix="1" applyFont="1" applyFill="1" applyBorder="1" applyAlignment="1">
      <alignment horizontal="center" vertical="center"/>
    </xf>
    <xf numFmtId="0" fontId="5" fillId="0" borderId="2" xfId="12" applyFont="1" applyFill="1" applyBorder="1" applyAlignment="1">
      <alignment horizontal="center" vertical="center"/>
    </xf>
    <xf numFmtId="182" fontId="3" fillId="0" borderId="7" xfId="12" applyNumberFormat="1" applyFont="1" applyFill="1" applyBorder="1" applyAlignment="1" applyProtection="1">
      <alignment shrinkToFit="1"/>
      <protection locked="0"/>
    </xf>
    <xf numFmtId="183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2" applyNumberFormat="1" applyFont="1" applyFill="1" applyBorder="1" applyAlignment="1" applyProtection="1">
      <alignment shrinkToFit="1"/>
      <protection locked="0"/>
    </xf>
    <xf numFmtId="182" fontId="3" fillId="0" borderId="3" xfId="13" applyNumberFormat="1" applyFont="1" applyFill="1" applyBorder="1" applyAlignment="1" applyProtection="1">
      <alignment shrinkToFit="1"/>
      <protection locked="0"/>
    </xf>
    <xf numFmtId="183" fontId="3" fillId="0" borderId="3" xfId="13" applyNumberFormat="1" applyFont="1" applyFill="1" applyBorder="1" applyAlignment="1" applyProtection="1">
      <alignment shrinkToFit="1"/>
      <protection locked="0"/>
    </xf>
    <xf numFmtId="182" fontId="0" fillId="0" borderId="0" xfId="12" applyNumberFormat="1" applyFont="1" applyFill="1">
      <alignment vertical="center"/>
    </xf>
    <xf numFmtId="183" fontId="0" fillId="0" borderId="0" xfId="12" applyNumberFormat="1" applyFont="1" applyFill="1">
      <alignment vertical="center"/>
    </xf>
    <xf numFmtId="182" fontId="0" fillId="0" borderId="0" xfId="13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center" vertical="center" shrinkToFit="1"/>
    </xf>
    <xf numFmtId="177" fontId="5" fillId="2" borderId="5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 shrinkToFit="1"/>
    </xf>
    <xf numFmtId="177" fontId="5" fillId="2" borderId="5" xfId="2" applyNumberFormat="1" applyFont="1" applyFill="1" applyBorder="1" applyAlignment="1">
      <alignment horizontal="center" vertical="center"/>
    </xf>
    <xf numFmtId="176" fontId="5" fillId="2" borderId="8" xfId="2" applyNumberFormat="1" applyFont="1" applyFill="1" applyBorder="1" applyAlignment="1">
      <alignment horizontal="center" vertical="center" shrinkToFit="1"/>
    </xf>
    <xf numFmtId="177" fontId="5" fillId="2" borderId="4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17" fillId="2" borderId="0" xfId="2" applyNumberFormat="1" applyFont="1" applyFill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176" fontId="0" fillId="2" borderId="0" xfId="0" applyNumberForma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 applyProtection="1">
      <alignment shrinkToFit="1"/>
      <protection locked="0"/>
    </xf>
    <xf numFmtId="179" fontId="5" fillId="2" borderId="4" xfId="0" applyNumberFormat="1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 shrinkToFit="1"/>
    </xf>
    <xf numFmtId="176" fontId="5" fillId="2" borderId="8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178" fontId="3" fillId="2" borderId="3" xfId="0" applyNumberFormat="1" applyFont="1" applyFill="1" applyBorder="1" applyAlignment="1" applyProtection="1">
      <alignment shrinkToFit="1"/>
      <protection locked="0"/>
    </xf>
    <xf numFmtId="176" fontId="4" fillId="2" borderId="0" xfId="0" applyNumberFormat="1" applyFont="1" applyFill="1" applyBorder="1" applyAlignment="1">
      <alignment horizontal="center" vertical="center" shrinkToFit="1"/>
    </xf>
    <xf numFmtId="179" fontId="4" fillId="2" borderId="0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176" fontId="5" fillId="2" borderId="3" xfId="2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shrinkToFit="1"/>
    </xf>
    <xf numFmtId="3" fontId="17" fillId="2" borderId="0" xfId="0" applyNumberFormat="1" applyFont="1" applyFill="1">
      <alignment vertical="center"/>
    </xf>
    <xf numFmtId="176" fontId="17" fillId="2" borderId="0" xfId="0" applyNumberFormat="1" applyFont="1" applyFill="1" applyBorder="1">
      <alignment vertical="center"/>
    </xf>
    <xf numFmtId="180" fontId="17" fillId="2" borderId="0" xfId="0" applyNumberFormat="1" applyFont="1" applyFill="1" applyBorder="1">
      <alignment vertical="center"/>
    </xf>
    <xf numFmtId="176" fontId="17" fillId="2" borderId="0" xfId="2" applyNumberFormat="1" applyFont="1" applyFill="1" applyBorder="1">
      <alignment vertical="center"/>
    </xf>
    <xf numFmtId="179" fontId="17" fillId="2" borderId="0" xfId="1" applyNumberFormat="1" applyFont="1" applyFill="1" applyBorder="1">
      <alignment vertical="center"/>
    </xf>
    <xf numFmtId="176" fontId="17" fillId="2" borderId="0" xfId="0" applyNumberFormat="1" applyFont="1" applyFill="1">
      <alignment vertical="center"/>
    </xf>
    <xf numFmtId="180" fontId="17" fillId="2" borderId="0" xfId="0" applyNumberFormat="1" applyFont="1" applyFill="1">
      <alignment vertical="center"/>
    </xf>
    <xf numFmtId="176" fontId="17" fillId="2" borderId="0" xfId="2" applyNumberFormat="1" applyFont="1" applyFill="1">
      <alignment vertical="center"/>
    </xf>
    <xf numFmtId="3" fontId="17" fillId="2" borderId="0" xfId="0" applyNumberFormat="1" applyFont="1" applyFill="1" applyBorder="1">
      <alignment vertical="center"/>
    </xf>
    <xf numFmtId="181" fontId="5" fillId="2" borderId="4" xfId="2" applyNumberFormat="1" applyFont="1" applyFill="1" applyBorder="1" applyAlignment="1">
      <alignment horizontal="center" vertical="center" shrinkToFit="1"/>
    </xf>
    <xf numFmtId="179" fontId="5" fillId="2" borderId="5" xfId="2" applyNumberFormat="1" applyFont="1" applyFill="1" applyBorder="1" applyAlignment="1">
      <alignment horizontal="center" vertical="center"/>
    </xf>
    <xf numFmtId="179" fontId="17" fillId="2" borderId="0" xfId="3" applyNumberFormat="1" applyFont="1" applyFill="1">
      <alignment vertical="center"/>
    </xf>
    <xf numFmtId="179" fontId="9" fillId="2" borderId="0" xfId="0" applyNumberFormat="1" applyFont="1" applyFill="1" applyAlignment="1" applyProtection="1">
      <alignment horizontal="right" vertical="center" shrinkToFit="1"/>
      <protection locked="0"/>
    </xf>
    <xf numFmtId="181" fontId="3" fillId="2" borderId="7" xfId="2" applyNumberFormat="1" applyFont="1" applyFill="1" applyBorder="1" applyAlignment="1" applyProtection="1">
      <alignment shrinkToFit="1"/>
      <protection locked="0"/>
    </xf>
    <xf numFmtId="181" fontId="0" fillId="2" borderId="0" xfId="2" applyNumberFormat="1" applyFont="1" applyFill="1">
      <alignment vertical="center"/>
    </xf>
    <xf numFmtId="177" fontId="4" fillId="2" borderId="0" xfId="0" applyNumberFormat="1" applyFont="1" applyFill="1" applyAlignment="1">
      <alignment horizontal="center" vertical="center" shrinkToFit="1"/>
    </xf>
    <xf numFmtId="177" fontId="5" fillId="2" borderId="6" xfId="0" applyNumberFormat="1" applyFont="1" applyFill="1" applyBorder="1" applyAlignment="1">
      <alignment horizontal="center" vertical="center" shrinkToFit="1"/>
    </xf>
    <xf numFmtId="3" fontId="17" fillId="2" borderId="0" xfId="3" applyNumberFormat="1" applyFont="1" applyFill="1">
      <alignment vertical="center"/>
    </xf>
    <xf numFmtId="43" fontId="17" fillId="2" borderId="0" xfId="3" applyNumberFormat="1" applyFont="1" applyFill="1">
      <alignment vertical="center"/>
    </xf>
    <xf numFmtId="3" fontId="17" fillId="2" borderId="0" xfId="7" applyNumberFormat="1" applyFont="1" applyFill="1">
      <alignment vertical="center"/>
    </xf>
    <xf numFmtId="41" fontId="0" fillId="2" borderId="0" xfId="0" applyNumberFormat="1" applyFill="1">
      <alignment vertical="center"/>
    </xf>
    <xf numFmtId="181" fontId="5" fillId="2" borderId="4" xfId="0" applyNumberFormat="1" applyFont="1" applyFill="1" applyBorder="1" applyAlignment="1">
      <alignment horizontal="center" vertical="center" shrinkToFit="1"/>
    </xf>
    <xf numFmtId="3" fontId="18" fillId="2" borderId="0" xfId="0" applyNumberFormat="1" applyFont="1" applyFill="1">
      <alignment vertical="center"/>
    </xf>
    <xf numFmtId="181" fontId="18" fillId="2" borderId="3" xfId="0" applyNumberFormat="1" applyFont="1" applyFill="1" applyBorder="1" applyAlignment="1" applyProtection="1">
      <alignment shrinkToFit="1"/>
      <protection locked="0"/>
    </xf>
    <xf numFmtId="181" fontId="18" fillId="2" borderId="0" xfId="0" applyNumberFormat="1" applyFont="1" applyFill="1">
      <alignment vertical="center"/>
    </xf>
    <xf numFmtId="3" fontId="17" fillId="2" borderId="0" xfId="5" applyNumberFormat="1" applyFont="1" applyFill="1">
      <alignment vertical="center"/>
    </xf>
    <xf numFmtId="176" fontId="17" fillId="2" borderId="0" xfId="5" applyNumberFormat="1" applyFont="1" applyFill="1">
      <alignment vertical="center"/>
    </xf>
    <xf numFmtId="185" fontId="0" fillId="2" borderId="0" xfId="2" applyNumberFormat="1" applyFont="1" applyFill="1">
      <alignment vertical="center"/>
    </xf>
    <xf numFmtId="41" fontId="0" fillId="2" borderId="0" xfId="2" applyFont="1" applyFill="1">
      <alignment vertical="center"/>
    </xf>
    <xf numFmtId="179" fontId="17" fillId="2" borderId="0" xfId="1" applyNumberFormat="1" applyFont="1" applyFill="1" applyAlignment="1">
      <alignment vertical="center" wrapText="1"/>
    </xf>
    <xf numFmtId="183" fontId="4" fillId="2" borderId="0" xfId="0" applyNumberFormat="1" applyFont="1" applyFill="1" applyAlignment="1">
      <alignment horizontal="center" vertical="center"/>
    </xf>
    <xf numFmtId="183" fontId="4" fillId="2" borderId="3" xfId="0" applyNumberFormat="1" applyFont="1" applyFill="1" applyBorder="1" applyAlignment="1">
      <alignment horizontal="center" vertical="center"/>
    </xf>
    <xf numFmtId="182" fontId="5" fillId="2" borderId="4" xfId="0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horizontal="center" vertical="center"/>
    </xf>
    <xf numFmtId="183" fontId="5" fillId="2" borderId="6" xfId="0" applyNumberFormat="1" applyFont="1" applyFill="1" applyBorder="1" applyAlignment="1">
      <alignment horizontal="center" vertical="center"/>
    </xf>
    <xf numFmtId="41" fontId="17" fillId="2" borderId="0" xfId="2" applyFont="1" applyFill="1">
      <alignment vertical="center"/>
    </xf>
    <xf numFmtId="182" fontId="3" fillId="2" borderId="7" xfId="0" applyNumberFormat="1" applyFont="1" applyFill="1" applyBorder="1" applyAlignment="1" applyProtection="1">
      <alignment shrinkToFit="1"/>
      <protection locked="0"/>
    </xf>
    <xf numFmtId="183" fontId="3" fillId="2" borderId="3" xfId="0" applyNumberFormat="1" applyFont="1" applyFill="1" applyBorder="1" applyAlignment="1" applyProtection="1">
      <alignment shrinkToFit="1"/>
      <protection locked="0"/>
    </xf>
    <xf numFmtId="183" fontId="0" fillId="2" borderId="0" xfId="0" applyNumberFormat="1" applyFill="1">
      <alignment vertical="center"/>
    </xf>
    <xf numFmtId="176" fontId="19" fillId="2" borderId="0" xfId="0" applyNumberFormat="1" applyFont="1" applyFill="1">
      <alignment vertical="center"/>
    </xf>
    <xf numFmtId="183" fontId="4" fillId="2" borderId="0" xfId="0" applyNumberFormat="1" applyFont="1" applyFill="1" applyBorder="1" applyAlignment="1">
      <alignment horizontal="center" vertical="center"/>
    </xf>
    <xf numFmtId="183" fontId="5" fillId="2" borderId="5" xfId="2" applyNumberFormat="1" applyFont="1" applyFill="1" applyBorder="1" applyAlignment="1">
      <alignment horizontal="center" vertical="center"/>
    </xf>
    <xf numFmtId="182" fontId="5" fillId="2" borderId="8" xfId="2" applyNumberFormat="1" applyFont="1" applyFill="1" applyBorder="1" applyAlignment="1">
      <alignment horizontal="center" vertical="center" shrinkToFit="1"/>
    </xf>
    <xf numFmtId="183" fontId="5" fillId="2" borderId="4" xfId="0" applyNumberFormat="1" applyFont="1" applyFill="1" applyBorder="1" applyAlignment="1">
      <alignment horizontal="center" vertical="center"/>
    </xf>
    <xf numFmtId="182" fontId="5" fillId="2" borderId="6" xfId="2" applyNumberFormat="1" applyFont="1" applyFill="1" applyBorder="1" applyAlignment="1">
      <alignment horizontal="center" vertical="center" shrinkToFit="1"/>
    </xf>
    <xf numFmtId="183" fontId="5" fillId="2" borderId="5" xfId="0" applyNumberFormat="1" applyFont="1" applyFill="1" applyBorder="1" applyAlignment="1">
      <alignment vertical="center"/>
    </xf>
    <xf numFmtId="183" fontId="5" fillId="2" borderId="5" xfId="0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/>
    </xf>
    <xf numFmtId="182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3" fontId="11" fillId="2" borderId="3" xfId="0" applyNumberFormat="1" applyFont="1" applyFill="1" applyBorder="1" applyAlignment="1" applyProtection="1">
      <alignment horizontal="right" vertical="center" shrinkToFit="1"/>
      <protection locked="0"/>
    </xf>
    <xf numFmtId="182" fontId="3" fillId="2" borderId="7" xfId="0" applyNumberFormat="1" applyFont="1" applyFill="1" applyBorder="1" applyAlignment="1"/>
    <xf numFmtId="182" fontId="5" fillId="2" borderId="0" xfId="0" applyNumberFormat="1" applyFont="1" applyFill="1" applyBorder="1" applyAlignment="1"/>
    <xf numFmtId="183" fontId="3" fillId="2" borderId="0" xfId="0" applyNumberFormat="1" applyFont="1" applyFill="1" applyBorder="1" applyAlignment="1" applyProtection="1">
      <alignment shrinkToFit="1"/>
      <protection locked="0"/>
    </xf>
    <xf numFmtId="182" fontId="0" fillId="2" borderId="0" xfId="0" applyNumberFormat="1" applyFill="1" applyBorder="1">
      <alignment vertical="center"/>
    </xf>
    <xf numFmtId="183" fontId="0" fillId="2" borderId="0" xfId="0" applyNumberFormat="1" applyFill="1" applyBorder="1">
      <alignment vertical="center"/>
    </xf>
    <xf numFmtId="183" fontId="5" fillId="2" borderId="0" xfId="0" applyNumberFormat="1" applyFont="1" applyFill="1" applyBorder="1" applyAlignment="1">
      <alignment horizontal="center" vertical="center"/>
    </xf>
    <xf numFmtId="183" fontId="5" fillId="2" borderId="0" xfId="0" applyNumberFormat="1" applyFont="1" applyFill="1" applyAlignment="1">
      <alignment horizontal="center" vertical="center"/>
    </xf>
    <xf numFmtId="182" fontId="0" fillId="2" borderId="0" xfId="0" applyNumberFormat="1" applyFill="1" applyBorder="1" applyAlignment="1"/>
    <xf numFmtId="183" fontId="3" fillId="2" borderId="0" xfId="0" applyNumberFormat="1" applyFont="1" applyFill="1" applyBorder="1">
      <alignment vertical="center"/>
    </xf>
    <xf numFmtId="182" fontId="0" fillId="2" borderId="0" xfId="0" applyNumberFormat="1" applyFill="1" applyAlignment="1"/>
    <xf numFmtId="182" fontId="3" fillId="2" borderId="0" xfId="0" applyNumberFormat="1" applyFont="1" applyFill="1" applyAlignment="1" applyProtection="1">
      <alignment shrinkToFit="1"/>
      <protection locked="0"/>
    </xf>
    <xf numFmtId="183" fontId="3" fillId="2" borderId="0" xfId="0" applyNumberFormat="1" applyFont="1" applyFill="1" applyAlignment="1" applyProtection="1">
      <alignment horizontal="right" shrinkToFit="1"/>
      <protection locked="0"/>
    </xf>
    <xf numFmtId="183" fontId="3" fillId="2" borderId="0" xfId="0" applyNumberFormat="1" applyFont="1" applyFill="1" applyAlignment="1" applyProtection="1">
      <alignment shrinkToFit="1"/>
      <protection locked="0"/>
    </xf>
    <xf numFmtId="183" fontId="3" fillId="2" borderId="9" xfId="0" applyNumberFormat="1" applyFont="1" applyFill="1" applyBorder="1" applyAlignment="1" applyProtection="1">
      <alignment shrinkToFit="1"/>
      <protection locked="0"/>
    </xf>
    <xf numFmtId="0" fontId="4" fillId="2" borderId="0" xfId="5" applyFont="1" applyFill="1" applyAlignment="1">
      <alignment horizontal="center" vertical="center"/>
    </xf>
    <xf numFmtId="183" fontId="0" fillId="2" borderId="0" xfId="5" applyNumberFormat="1" applyFont="1" applyFill="1">
      <alignment vertical="center"/>
    </xf>
    <xf numFmtId="0" fontId="0" fillId="2" borderId="0" xfId="5" applyFont="1" applyFill="1">
      <alignment vertical="center"/>
    </xf>
    <xf numFmtId="0" fontId="4" fillId="2" borderId="0" xfId="5" applyFont="1" applyFill="1" applyBorder="1" applyAlignment="1">
      <alignment horizontal="center" vertical="center"/>
    </xf>
    <xf numFmtId="183" fontId="4" fillId="2" borderId="0" xfId="5" applyNumberFormat="1" applyFont="1" applyFill="1" applyBorder="1" applyAlignment="1">
      <alignment horizontal="center" vertical="center"/>
    </xf>
    <xf numFmtId="183" fontId="5" fillId="2" borderId="6" xfId="5" applyNumberFormat="1" applyFont="1" applyFill="1" applyBorder="1" applyAlignment="1">
      <alignment horizontal="center" vertical="center"/>
    </xf>
    <xf numFmtId="183" fontId="5" fillId="2" borderId="5" xfId="3" applyNumberFormat="1" applyFont="1" applyFill="1" applyBorder="1" applyAlignment="1">
      <alignment horizontal="center" vertical="center"/>
    </xf>
    <xf numFmtId="182" fontId="5" fillId="2" borderId="8" xfId="3" applyNumberFormat="1" applyFont="1" applyFill="1" applyBorder="1" applyAlignment="1">
      <alignment horizontal="center" vertical="center" shrinkToFit="1"/>
    </xf>
    <xf numFmtId="182" fontId="5" fillId="2" borderId="6" xfId="3" applyNumberFormat="1" applyFont="1" applyFill="1" applyBorder="1" applyAlignment="1">
      <alignment horizontal="center" vertical="center" shrinkToFit="1"/>
    </xf>
    <xf numFmtId="183" fontId="5" fillId="2" borderId="4" xfId="5" applyNumberFormat="1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" xfId="5" quotePrefix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182" fontId="0" fillId="2" borderId="0" xfId="5" applyNumberFormat="1" applyFont="1" applyFill="1">
      <alignment vertical="center"/>
    </xf>
    <xf numFmtId="183" fontId="0" fillId="2" borderId="3" xfId="5" applyNumberFormat="1" applyFont="1" applyFill="1" applyBorder="1">
      <alignment vertical="center"/>
    </xf>
    <xf numFmtId="182" fontId="0" fillId="2" borderId="3" xfId="5" applyNumberFormat="1" applyFont="1" applyFill="1" applyBorder="1">
      <alignment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0" fillId="2" borderId="8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0" fontId="4" fillId="2" borderId="0" xfId="8" applyFont="1" applyFill="1" applyAlignment="1">
      <alignment horizontal="center" vertical="center"/>
    </xf>
    <xf numFmtId="182" fontId="4" fillId="2" borderId="0" xfId="8" applyNumberFormat="1" applyFont="1" applyFill="1" applyAlignment="1">
      <alignment horizontal="center" vertical="center" shrinkToFit="1"/>
    </xf>
    <xf numFmtId="183" fontId="4" fillId="2" borderId="0" xfId="8" applyNumberFormat="1" applyFont="1" applyFill="1" applyAlignment="1">
      <alignment horizontal="center" vertical="center"/>
    </xf>
    <xf numFmtId="182" fontId="4" fillId="2" borderId="0" xfId="9" applyNumberFormat="1" applyFont="1" applyFill="1" applyAlignment="1">
      <alignment horizontal="center" vertical="center" shrinkToFit="1"/>
    </xf>
    <xf numFmtId="183" fontId="4" fillId="2" borderId="0" xfId="9" applyNumberFormat="1" applyFont="1" applyFill="1" applyAlignment="1">
      <alignment horizontal="center" vertical="center"/>
    </xf>
    <xf numFmtId="183" fontId="0" fillId="2" borderId="0" xfId="9" applyNumberFormat="1" applyFont="1" applyFill="1">
      <alignment vertical="center"/>
    </xf>
    <xf numFmtId="0" fontId="0" fillId="2" borderId="0" xfId="8" applyFont="1" applyFill="1">
      <alignment vertical="center"/>
    </xf>
    <xf numFmtId="0" fontId="4" fillId="2" borderId="0" xfId="8" applyFont="1" applyFill="1" applyBorder="1" applyAlignment="1">
      <alignment horizontal="center" vertical="center"/>
    </xf>
    <xf numFmtId="182" fontId="4" fillId="2" borderId="3" xfId="8" applyNumberFormat="1" applyFont="1" applyFill="1" applyBorder="1" applyAlignment="1">
      <alignment horizontal="center" vertical="center" shrinkToFit="1"/>
    </xf>
    <xf numFmtId="183" fontId="4" fillId="2" borderId="3" xfId="8" applyNumberFormat="1" applyFont="1" applyFill="1" applyBorder="1" applyAlignment="1">
      <alignment horizontal="center" vertical="center"/>
    </xf>
    <xf numFmtId="182" fontId="4" fillId="2" borderId="3" xfId="9" applyNumberFormat="1" applyFont="1" applyFill="1" applyBorder="1" applyAlignment="1">
      <alignment horizontal="center" vertical="center" shrinkToFit="1"/>
    </xf>
    <xf numFmtId="183" fontId="4" fillId="2" borderId="3" xfId="9" applyNumberFormat="1" applyFont="1" applyFill="1" applyBorder="1" applyAlignment="1">
      <alignment horizontal="center" vertical="center"/>
    </xf>
    <xf numFmtId="182" fontId="4" fillId="2" borderId="0" xfId="9" applyNumberFormat="1" applyFont="1" applyFill="1" applyBorder="1" applyAlignment="1">
      <alignment horizontal="center" vertical="center" shrinkToFit="1"/>
    </xf>
    <xf numFmtId="183" fontId="4" fillId="2" borderId="0" xfId="9" applyNumberFormat="1" applyFont="1" applyFill="1" applyBorder="1" applyAlignment="1">
      <alignment horizontal="center" vertical="center"/>
    </xf>
    <xf numFmtId="182" fontId="5" fillId="2" borderId="4" xfId="6" applyNumberFormat="1" applyFont="1" applyFill="1" applyBorder="1" applyAlignment="1">
      <alignment horizontal="center" vertical="center" shrinkToFit="1"/>
    </xf>
    <xf numFmtId="183" fontId="5" fillId="2" borderId="5" xfId="6" applyNumberFormat="1" applyFont="1" applyFill="1" applyBorder="1" applyAlignment="1">
      <alignment horizontal="center" vertical="center"/>
    </xf>
    <xf numFmtId="182" fontId="5" fillId="2" borderId="6" xfId="6" applyNumberFormat="1" applyFont="1" applyFill="1" applyBorder="1" applyAlignment="1">
      <alignment horizontal="center" vertical="center" shrinkToFit="1"/>
    </xf>
    <xf numFmtId="183" fontId="5" fillId="2" borderId="6" xfId="6" applyNumberFormat="1" applyFont="1" applyFill="1" applyBorder="1" applyAlignment="1">
      <alignment horizontal="center" vertical="center"/>
    </xf>
    <xf numFmtId="182" fontId="5" fillId="2" borderId="8" xfId="6" applyNumberFormat="1" applyFont="1" applyFill="1" applyBorder="1" applyAlignment="1">
      <alignment horizontal="center" vertical="center" shrinkToFit="1"/>
    </xf>
    <xf numFmtId="183" fontId="5" fillId="2" borderId="8" xfId="4" applyNumberFormat="1" applyFont="1" applyFill="1" applyBorder="1" applyAlignment="1">
      <alignment horizontal="center" vertical="center"/>
    </xf>
    <xf numFmtId="182" fontId="5" fillId="2" borderId="4" xfId="4" applyNumberFormat="1" applyFont="1" applyFill="1" applyBorder="1" applyAlignment="1">
      <alignment horizontal="center" vertical="center" shrinkToFit="1"/>
    </xf>
    <xf numFmtId="183" fontId="5" fillId="2" borderId="4" xfId="6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8" quotePrefix="1" applyFont="1" applyFill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/>
    </xf>
    <xf numFmtId="182" fontId="3" fillId="2" borderId="7" xfId="8" applyNumberFormat="1" applyFont="1" applyFill="1" applyBorder="1" applyAlignment="1" applyProtection="1">
      <alignment shrinkToFit="1"/>
      <protection locked="0"/>
    </xf>
    <xf numFmtId="183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8" applyNumberFormat="1" applyFont="1" applyFill="1" applyBorder="1" applyAlignment="1" applyProtection="1">
      <alignment shrinkToFit="1"/>
      <protection locked="0"/>
    </xf>
    <xf numFmtId="182" fontId="3" fillId="2" borderId="3" xfId="9" applyNumberFormat="1" applyFont="1" applyFill="1" applyBorder="1" applyAlignment="1" applyProtection="1">
      <alignment shrinkToFit="1"/>
      <protection locked="0"/>
    </xf>
    <xf numFmtId="183" fontId="3" fillId="2" borderId="3" xfId="9" applyNumberFormat="1" applyFont="1" applyFill="1" applyBorder="1" applyAlignment="1" applyProtection="1">
      <alignment shrinkToFit="1"/>
      <protection locked="0"/>
    </xf>
    <xf numFmtId="182" fontId="0" fillId="2" borderId="0" xfId="8" applyNumberFormat="1" applyFont="1" applyFill="1">
      <alignment vertical="center"/>
    </xf>
    <xf numFmtId="183" fontId="0" fillId="2" borderId="0" xfId="8" applyNumberFormat="1" applyFont="1" applyFill="1">
      <alignment vertical="center"/>
    </xf>
    <xf numFmtId="182" fontId="0" fillId="2" borderId="0" xfId="9" applyNumberFormat="1" applyFont="1" applyFill="1">
      <alignment vertical="center"/>
    </xf>
    <xf numFmtId="0" fontId="4" fillId="2" borderId="0" xfId="10" applyFont="1" applyFill="1" applyAlignment="1">
      <alignment horizontal="center" vertical="center"/>
    </xf>
    <xf numFmtId="182" fontId="4" fillId="2" borderId="0" xfId="10" applyNumberFormat="1" applyFont="1" applyFill="1" applyAlignment="1">
      <alignment horizontal="center" vertical="center" shrinkToFit="1"/>
    </xf>
    <xf numFmtId="183" fontId="4" fillId="2" borderId="0" xfId="10" applyNumberFormat="1" applyFont="1" applyFill="1" applyAlignment="1">
      <alignment horizontal="center" vertical="center"/>
    </xf>
    <xf numFmtId="0" fontId="0" fillId="2" borderId="0" xfId="11" applyFont="1" applyFill="1">
      <alignment vertical="center"/>
    </xf>
    <xf numFmtId="0" fontId="0" fillId="2" borderId="0" xfId="10" applyFont="1" applyFill="1">
      <alignment vertical="center"/>
    </xf>
    <xf numFmtId="0" fontId="4" fillId="2" borderId="0" xfId="10" applyFont="1" applyFill="1" applyBorder="1" applyAlignment="1">
      <alignment horizontal="center" vertical="center"/>
    </xf>
    <xf numFmtId="182" fontId="4" fillId="2" borderId="3" xfId="10" applyNumberFormat="1" applyFont="1" applyFill="1" applyBorder="1" applyAlignment="1">
      <alignment horizontal="center" vertical="center" shrinkToFit="1"/>
    </xf>
    <xf numFmtId="183" fontId="4" fillId="2" borderId="3" xfId="10" applyNumberFormat="1" applyFont="1" applyFill="1" applyBorder="1" applyAlignment="1">
      <alignment horizontal="center" vertical="center"/>
    </xf>
    <xf numFmtId="183" fontId="5" fillId="2" borderId="8" xfId="6" applyNumberFormat="1" applyFont="1" applyFill="1" applyBorder="1" applyAlignment="1">
      <alignment horizontal="center" vertical="center"/>
    </xf>
    <xf numFmtId="183" fontId="5" fillId="2" borderId="5" xfId="4" applyNumberFormat="1" applyFont="1" applyFill="1" applyBorder="1" applyAlignment="1">
      <alignment horizontal="center" vertical="center"/>
    </xf>
    <xf numFmtId="182" fontId="5" fillId="2" borderId="8" xfId="4" applyNumberFormat="1" applyFont="1" applyFill="1" applyBorder="1" applyAlignment="1">
      <alignment horizontal="center" vertical="center" shrinkToFit="1"/>
    </xf>
    <xf numFmtId="182" fontId="5" fillId="2" borderId="6" xfId="4" applyNumberFormat="1" applyFont="1" applyFill="1" applyBorder="1" applyAlignment="1">
      <alignment horizontal="center" vertical="center" shrinkToFit="1"/>
    </xf>
    <xf numFmtId="0" fontId="5" fillId="2" borderId="1" xfId="10" applyFont="1" applyFill="1" applyBorder="1" applyAlignment="1">
      <alignment horizontal="center" vertical="center"/>
    </xf>
    <xf numFmtId="0" fontId="5" fillId="2" borderId="1" xfId="10" quotePrefix="1" applyFont="1" applyFill="1" applyBorder="1" applyAlignment="1">
      <alignment horizontal="center" vertical="center"/>
    </xf>
    <xf numFmtId="0" fontId="5" fillId="2" borderId="2" xfId="10" applyFont="1" applyFill="1" applyBorder="1" applyAlignment="1">
      <alignment horizontal="center" vertical="center"/>
    </xf>
    <xf numFmtId="182" fontId="3" fillId="2" borderId="7" xfId="10" applyNumberFormat="1" applyFont="1" applyFill="1" applyBorder="1" applyAlignment="1" applyProtection="1">
      <alignment shrinkToFit="1"/>
      <protection locked="0"/>
    </xf>
    <xf numFmtId="183" fontId="3" fillId="2" borderId="3" xfId="10" applyNumberFormat="1" applyFont="1" applyFill="1" applyBorder="1" applyAlignment="1" applyProtection="1">
      <alignment shrinkToFit="1"/>
      <protection locked="0"/>
    </xf>
    <xf numFmtId="182" fontId="3" fillId="2" borderId="3" xfId="10" applyNumberFormat="1" applyFont="1" applyFill="1" applyBorder="1" applyAlignment="1" applyProtection="1">
      <alignment shrinkToFit="1"/>
      <protection locked="0"/>
    </xf>
    <xf numFmtId="182" fontId="0" fillId="2" borderId="0" xfId="10" applyNumberFormat="1" applyFont="1" applyFill="1">
      <alignment vertical="center"/>
    </xf>
    <xf numFmtId="183" fontId="0" fillId="2" borderId="0" xfId="10" applyNumberFormat="1" applyFont="1" applyFill="1">
      <alignment vertical="center"/>
    </xf>
    <xf numFmtId="0" fontId="5" fillId="2" borderId="6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3" fontId="17" fillId="3" borderId="0" xfId="7" applyNumberFormat="1" applyFont="1" applyFill="1">
      <alignment vertical="center"/>
    </xf>
    <xf numFmtId="0" fontId="0" fillId="3" borderId="3" xfId="0" applyFill="1" applyBorder="1">
      <alignment vertical="center"/>
    </xf>
    <xf numFmtId="176" fontId="0" fillId="3" borderId="0" xfId="0" applyNumberFormat="1" applyFill="1">
      <alignment vertical="center"/>
    </xf>
    <xf numFmtId="0" fontId="0" fillId="4" borderId="0" xfId="0" applyFill="1">
      <alignment vertical="center"/>
    </xf>
    <xf numFmtId="0" fontId="0" fillId="4" borderId="8" xfId="0" applyFill="1" applyBorder="1">
      <alignment vertical="center"/>
    </xf>
    <xf numFmtId="182" fontId="5" fillId="4" borderId="6" xfId="2" applyNumberFormat="1" applyFont="1" applyFill="1" applyBorder="1" applyAlignment="1">
      <alignment horizontal="center" vertical="center" shrinkToFit="1"/>
    </xf>
    <xf numFmtId="179" fontId="17" fillId="4" borderId="0" xfId="1" applyNumberFormat="1" applyFont="1" applyFill="1">
      <alignment vertical="center"/>
    </xf>
    <xf numFmtId="0" fontId="0" fillId="4" borderId="3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 vertical="center" shrinkToFit="1"/>
    </xf>
    <xf numFmtId="0" fontId="0" fillId="2" borderId="3" xfId="0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6" fillId="2" borderId="0" xfId="0" applyFont="1" applyFill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shrinkToFit="1"/>
    </xf>
    <xf numFmtId="0" fontId="0" fillId="2" borderId="0" xfId="0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179" fontId="6" fillId="2" borderId="0" xfId="0" applyNumberFormat="1" applyFont="1" applyFill="1" applyAlignment="1">
      <alignment vertical="top" wrapText="1"/>
    </xf>
    <xf numFmtId="179" fontId="0" fillId="2" borderId="0" xfId="0" applyNumberFormat="1" applyFill="1" applyAlignment="1">
      <alignment vertical="top" wrapText="1"/>
    </xf>
    <xf numFmtId="179" fontId="0" fillId="2" borderId="3" xfId="0" applyNumberFormat="1" applyFill="1" applyBorder="1">
      <alignment vertical="center"/>
    </xf>
    <xf numFmtId="179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83" fontId="5" fillId="2" borderId="9" xfId="0" applyNumberFormat="1" applyFont="1" applyFill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6" fillId="2" borderId="0" xfId="0" applyFont="1" applyFill="1" applyAlignment="1">
      <alignment horizontal="left" vertical="top" wrapText="1"/>
    </xf>
    <xf numFmtId="0" fontId="5" fillId="2" borderId="6" xfId="5" applyFont="1" applyFill="1" applyBorder="1" applyAlignment="1">
      <alignment horizontal="center" vertical="center"/>
    </xf>
    <xf numFmtId="0" fontId="0" fillId="2" borderId="8" xfId="5" applyFont="1" applyFill="1" applyBorder="1">
      <alignment vertical="center"/>
    </xf>
    <xf numFmtId="0" fontId="6" fillId="2" borderId="0" xfId="5" applyFont="1" applyFill="1" applyAlignment="1">
      <alignment horizontal="right" vertical="center" wrapText="1"/>
    </xf>
    <xf numFmtId="0" fontId="6" fillId="2" borderId="0" xfId="5" applyFont="1" applyFill="1" applyAlignment="1">
      <alignment vertical="top" wrapText="1"/>
    </xf>
    <xf numFmtId="0" fontId="0" fillId="2" borderId="0" xfId="5" applyFont="1" applyFill="1" applyAlignment="1">
      <alignment vertical="top" wrapText="1"/>
    </xf>
    <xf numFmtId="0" fontId="5" fillId="2" borderId="3" xfId="5" applyFont="1" applyFill="1" applyBorder="1" applyAlignment="1">
      <alignment horizontal="right" vertical="center" shrinkToFit="1"/>
    </xf>
    <xf numFmtId="0" fontId="0" fillId="2" borderId="3" xfId="5" applyFont="1" applyFill="1" applyBorder="1">
      <alignment vertical="center"/>
    </xf>
    <xf numFmtId="0" fontId="5" fillId="2" borderId="10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/>
    </xf>
    <xf numFmtId="0" fontId="5" fillId="2" borderId="11" xfId="5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2" borderId="8" xfId="5" applyFont="1" applyFill="1" applyBorder="1" applyAlignment="1">
      <alignment horizontal="center" vertical="center"/>
    </xf>
    <xf numFmtId="0" fontId="0" fillId="2" borderId="8" xfId="5" applyFont="1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5" xfId="5" applyFont="1" applyFill="1" applyBorder="1">
      <alignment vertical="center"/>
    </xf>
    <xf numFmtId="0" fontId="0" fillId="2" borderId="9" xfId="0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2" fontId="5" fillId="2" borderId="6" xfId="0" applyNumberFormat="1" applyFont="1" applyFill="1" applyBorder="1" applyAlignment="1">
      <alignment horizontal="center" vertical="center"/>
    </xf>
    <xf numFmtId="182" fontId="5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82" fontId="5" fillId="2" borderId="6" xfId="5" applyNumberFormat="1" applyFont="1" applyFill="1" applyBorder="1" applyAlignment="1">
      <alignment horizontal="center" vertical="center"/>
    </xf>
    <xf numFmtId="182" fontId="5" fillId="2" borderId="8" xfId="5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82" fontId="5" fillId="2" borderId="11" xfId="5" applyNumberFormat="1" applyFont="1" applyFill="1" applyBorder="1" applyAlignment="1">
      <alignment horizontal="center" vertical="center" shrinkToFit="1"/>
    </xf>
    <xf numFmtId="182" fontId="0" fillId="2" borderId="7" xfId="0" applyNumberFormat="1" applyFill="1" applyBorder="1" applyAlignment="1">
      <alignment horizontal="center" vertical="center"/>
    </xf>
    <xf numFmtId="183" fontId="5" fillId="2" borderId="10" xfId="5" applyNumberFormat="1" applyFont="1" applyFill="1" applyBorder="1" applyAlignment="1">
      <alignment horizontal="center" vertical="center"/>
    </xf>
    <xf numFmtId="183" fontId="0" fillId="2" borderId="2" xfId="0" applyNumberForma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8" xfId="8" applyFont="1" applyFill="1" applyBorder="1" applyAlignment="1">
      <alignment horizontal="center" vertical="center"/>
    </xf>
    <xf numFmtId="182" fontId="5" fillId="2" borderId="8" xfId="9" applyNumberFormat="1" applyFont="1" applyFill="1" applyBorder="1" applyAlignment="1">
      <alignment horizontal="center" vertical="center"/>
    </xf>
    <xf numFmtId="182" fontId="5" fillId="2" borderId="5" xfId="9" applyNumberFormat="1" applyFont="1" applyFill="1" applyBorder="1" applyAlignment="1">
      <alignment horizontal="center" vertical="center"/>
    </xf>
    <xf numFmtId="0" fontId="5" fillId="2" borderId="4" xfId="6" applyFont="1" applyFill="1" applyBorder="1" applyAlignment="1">
      <alignment horizontal="center" vertical="center"/>
    </xf>
    <xf numFmtId="0" fontId="0" fillId="2" borderId="4" xfId="6" applyFont="1" applyFill="1" applyBorder="1">
      <alignment vertical="center"/>
    </xf>
    <xf numFmtId="0" fontId="0" fillId="2" borderId="6" xfId="6" applyFont="1" applyFill="1" applyBorder="1">
      <alignment vertical="center"/>
    </xf>
    <xf numFmtId="0" fontId="6" fillId="2" borderId="0" xfId="8" applyFont="1" applyFill="1" applyAlignment="1">
      <alignment horizontal="right" vertical="center" wrapText="1"/>
    </xf>
    <xf numFmtId="0" fontId="6" fillId="2" borderId="0" xfId="9" applyFont="1" applyFill="1" applyAlignment="1">
      <alignment vertical="top" wrapText="1"/>
    </xf>
    <xf numFmtId="0" fontId="5" fillId="2" borderId="0" xfId="9" applyFont="1" applyFill="1" applyBorder="1" applyAlignment="1">
      <alignment horizontal="right" vertical="center" shrinkToFit="1"/>
    </xf>
    <xf numFmtId="0" fontId="0" fillId="2" borderId="0" xfId="9" applyFont="1" applyFill="1" applyBorder="1">
      <alignment vertical="center"/>
    </xf>
    <xf numFmtId="0" fontId="5" fillId="2" borderId="5" xfId="8" applyFont="1" applyFill="1" applyBorder="1" applyAlignment="1">
      <alignment horizontal="center" vertical="center"/>
    </xf>
    <xf numFmtId="0" fontId="5" fillId="2" borderId="6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0" fontId="5" fillId="0" borderId="4" xfId="9" applyFont="1" applyFill="1" applyBorder="1" applyAlignment="1">
      <alignment horizontal="center" vertical="center"/>
    </xf>
    <xf numFmtId="0" fontId="12" fillId="2" borderId="4" xfId="9" applyFont="1" applyFill="1" applyBorder="1" applyAlignment="1">
      <alignment horizontal="center" vertical="center"/>
    </xf>
    <xf numFmtId="0" fontId="12" fillId="2" borderId="6" xfId="9" applyFont="1" applyFill="1" applyBorder="1" applyAlignment="1">
      <alignment horizontal="center" vertical="center"/>
    </xf>
    <xf numFmtId="0" fontId="5" fillId="2" borderId="8" xfId="10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/>
    </xf>
    <xf numFmtId="0" fontId="5" fillId="2" borderId="5" xfId="11" applyFont="1" applyFill="1" applyBorder="1" applyAlignment="1">
      <alignment horizontal="center" vertical="center"/>
    </xf>
    <xf numFmtId="182" fontId="5" fillId="2" borderId="6" xfId="11" applyNumberFormat="1" applyFont="1" applyFill="1" applyBorder="1" applyAlignment="1">
      <alignment horizontal="center" vertical="center"/>
    </xf>
    <xf numFmtId="182" fontId="5" fillId="2" borderId="5" xfId="11" applyNumberFormat="1" applyFont="1" applyFill="1" applyBorder="1" applyAlignment="1">
      <alignment horizontal="center" vertical="center"/>
    </xf>
    <xf numFmtId="0" fontId="13" fillId="2" borderId="6" xfId="11" applyFont="1" applyFill="1" applyBorder="1" applyAlignment="1">
      <alignment horizontal="center" vertical="center"/>
    </xf>
    <xf numFmtId="0" fontId="13" fillId="2" borderId="5" xfId="11" applyFont="1" applyFill="1" applyBorder="1" applyAlignment="1">
      <alignment horizontal="center" vertical="center"/>
    </xf>
    <xf numFmtId="0" fontId="6" fillId="2" borderId="0" xfId="10" applyFont="1" applyFill="1" applyAlignment="1">
      <alignment horizontal="right" vertical="center" wrapText="1"/>
    </xf>
    <xf numFmtId="0" fontId="6" fillId="2" borderId="0" xfId="11" applyFont="1" applyFill="1" applyAlignment="1">
      <alignment vertical="top" wrapText="1"/>
    </xf>
    <xf numFmtId="0" fontId="5" fillId="2" borderId="3" xfId="11" applyFont="1" applyFill="1" applyBorder="1" applyAlignment="1">
      <alignment horizontal="right" vertical="center" shrinkToFit="1"/>
    </xf>
    <xf numFmtId="0" fontId="0" fillId="2" borderId="3" xfId="11" applyFont="1" applyFill="1" applyBorder="1">
      <alignment vertical="center"/>
    </xf>
    <xf numFmtId="0" fontId="5" fillId="2" borderId="5" xfId="10" applyFont="1" applyFill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/>
    </xf>
    <xf numFmtId="0" fontId="12" fillId="2" borderId="6" xfId="11" applyFont="1" applyFill="1" applyBorder="1" applyAlignment="1">
      <alignment horizontal="center" vertical="center"/>
    </xf>
    <xf numFmtId="0" fontId="12" fillId="2" borderId="8" xfId="11" applyFont="1" applyFill="1" applyBorder="1" applyAlignment="1">
      <alignment horizontal="center" vertical="center"/>
    </xf>
    <xf numFmtId="0" fontId="0" fillId="2" borderId="8" xfId="6" applyFont="1" applyFill="1" applyBorder="1">
      <alignment vertical="center"/>
    </xf>
    <xf numFmtId="0" fontId="6" fillId="0" borderId="0" xfId="12" applyFont="1" applyFill="1" applyAlignment="1">
      <alignment horizontal="right" vertical="center" wrapText="1"/>
    </xf>
    <xf numFmtId="0" fontId="6" fillId="0" borderId="0" xfId="13" applyFont="1" applyFill="1" applyAlignment="1">
      <alignment vertical="top" wrapText="1"/>
    </xf>
    <xf numFmtId="0" fontId="5" fillId="0" borderId="3" xfId="13" applyFont="1" applyFill="1" applyBorder="1" applyAlignment="1">
      <alignment horizontal="right" vertical="center" shrinkToFit="1"/>
    </xf>
    <xf numFmtId="0" fontId="0" fillId="0" borderId="3" xfId="13" applyFont="1" applyFill="1" applyBorder="1">
      <alignment vertical="center"/>
    </xf>
    <xf numFmtId="0" fontId="5" fillId="0" borderId="5" xfId="12" applyFont="1" applyFill="1" applyBorder="1" applyAlignment="1">
      <alignment horizontal="center" vertical="center"/>
    </xf>
    <xf numFmtId="0" fontId="5" fillId="0" borderId="6" xfId="12" applyFont="1" applyFill="1" applyBorder="1" applyAlignment="1">
      <alignment horizontal="center" vertical="center"/>
    </xf>
    <xf numFmtId="0" fontId="5" fillId="0" borderId="8" xfId="12" applyFont="1" applyFill="1" applyBorder="1" applyAlignment="1">
      <alignment horizontal="center" vertical="center"/>
    </xf>
    <xf numFmtId="0" fontId="5" fillId="0" borderId="8" xfId="6" applyFont="1" applyFill="1" applyBorder="1" applyAlignment="1">
      <alignment horizontal="center" vertical="center"/>
    </xf>
    <xf numFmtId="0" fontId="12" fillId="0" borderId="6" xfId="12" applyFont="1" applyFill="1" applyBorder="1" applyAlignment="1">
      <alignment horizontal="center" vertical="center"/>
    </xf>
    <xf numFmtId="0" fontId="12" fillId="0" borderId="8" xfId="12" applyFont="1" applyFill="1" applyBorder="1" applyAlignment="1">
      <alignment horizontal="center" vertical="center"/>
    </xf>
    <xf numFmtId="0" fontId="5" fillId="0" borderId="8" xfId="13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0" fillId="0" borderId="5" xfId="6" applyFont="1" applyFill="1" applyBorder="1">
      <alignment vertical="center"/>
    </xf>
    <xf numFmtId="0" fontId="0" fillId="0" borderId="8" xfId="6" applyFont="1" applyFill="1" applyBorder="1">
      <alignment vertical="center"/>
    </xf>
    <xf numFmtId="0" fontId="5" fillId="0" borderId="5" xfId="13" applyFont="1" applyFill="1" applyBorder="1" applyAlignment="1">
      <alignment horizontal="center" vertical="center"/>
    </xf>
    <xf numFmtId="0" fontId="5" fillId="0" borderId="6" xfId="13" applyFont="1" applyFill="1" applyBorder="1" applyAlignment="1">
      <alignment horizontal="center" vertical="center"/>
    </xf>
    <xf numFmtId="182" fontId="5" fillId="0" borderId="6" xfId="13" applyNumberFormat="1" applyFont="1" applyFill="1" applyBorder="1" applyAlignment="1">
      <alignment horizontal="center" vertical="center"/>
    </xf>
    <xf numFmtId="182" fontId="5" fillId="0" borderId="5" xfId="13" applyNumberFormat="1" applyFont="1" applyFill="1" applyBorder="1" applyAlignment="1">
      <alignment horizontal="center" vertical="center"/>
    </xf>
    <xf numFmtId="0" fontId="13" fillId="0" borderId="6" xfId="13" applyFont="1" applyFill="1" applyBorder="1" applyAlignment="1">
      <alignment horizontal="center" vertical="center"/>
    </xf>
    <xf numFmtId="0" fontId="13" fillId="0" borderId="8" xfId="13" applyFont="1" applyFill="1" applyBorder="1" applyAlignment="1">
      <alignment horizontal="center" vertical="center"/>
    </xf>
  </cellXfs>
  <cellStyles count="17">
    <cellStyle name="백분율" xfId="1" builtinId="5"/>
    <cellStyle name="백분율 2" xfId="16"/>
    <cellStyle name="쉼표 [0]" xfId="2" builtinId="6"/>
    <cellStyle name="쉼표 [0] 2" xfId="3"/>
    <cellStyle name="쉼표 [0] 2 2" xfId="4"/>
    <cellStyle name="쉼표 [0] 3" xfId="15"/>
    <cellStyle name="표준" xfId="0" builtinId="0"/>
    <cellStyle name="표준 10" xfId="14"/>
    <cellStyle name="표준 2" xfId="5"/>
    <cellStyle name="표준 2 2" xfId="6"/>
    <cellStyle name="표준 3" xfId="7"/>
    <cellStyle name="표준 4" xfId="8"/>
    <cellStyle name="표준 5" xfId="9"/>
    <cellStyle name="표준 6" xfId="10"/>
    <cellStyle name="표준 7" xfId="11"/>
    <cellStyle name="표준 8" xfId="12"/>
    <cellStyle name="표준 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9:H19"/>
  <sheetViews>
    <sheetView workbookViewId="0">
      <selection activeCell="A19" sqref="A19:H19"/>
    </sheetView>
  </sheetViews>
  <sheetFormatPr defaultRowHeight="13.5" x14ac:dyDescent="0.15"/>
  <sheetData>
    <row r="19" spans="1:8" ht="27" x14ac:dyDescent="0.15">
      <c r="A19" s="281" t="s">
        <v>644</v>
      </c>
      <c r="B19" s="281"/>
      <c r="C19" s="281"/>
      <c r="D19" s="281"/>
      <c r="E19" s="281"/>
      <c r="F19" s="281"/>
      <c r="G19" s="281"/>
      <c r="H19" s="281"/>
    </row>
  </sheetData>
  <mergeCells count="1">
    <mergeCell ref="A19:H19"/>
  </mergeCells>
  <phoneticPr fontId="3" type="noConversion"/>
  <pageMargins left="1.0236220472440944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AL63"/>
  <sheetViews>
    <sheetView view="pageBreakPreview" zoomScale="130" zoomScaleNormal="100" zoomScaleSheetLayoutView="130" workbookViewId="0">
      <selection activeCell="F13" sqref="F13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111</v>
      </c>
      <c r="B2" s="291"/>
      <c r="C2" s="291"/>
      <c r="D2" s="291"/>
      <c r="E2" s="291"/>
      <c r="F2" s="291"/>
      <c r="G2" s="291"/>
      <c r="H2" s="291"/>
      <c r="I2" s="308" t="s">
        <v>181</v>
      </c>
      <c r="J2" s="307"/>
      <c r="K2" s="309"/>
      <c r="L2" s="307"/>
      <c r="M2" s="309"/>
      <c r="N2" s="307"/>
      <c r="O2" s="309"/>
      <c r="P2" s="307"/>
      <c r="Q2" s="309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310"/>
    </row>
    <row r="4" spans="1:17" x14ac:dyDescent="0.15">
      <c r="A4" s="292" t="s">
        <v>114</v>
      </c>
      <c r="B4" s="289" t="s">
        <v>182</v>
      </c>
      <c r="C4" s="285"/>
      <c r="D4" s="285"/>
      <c r="E4" s="285"/>
      <c r="F4" s="285"/>
      <c r="G4" s="285"/>
      <c r="H4" s="285"/>
      <c r="I4" s="311" t="s">
        <v>183</v>
      </c>
      <c r="J4" s="311"/>
      <c r="K4" s="311"/>
      <c r="L4" s="311"/>
      <c r="M4" s="311"/>
      <c r="N4" s="311"/>
      <c r="O4" s="311"/>
      <c r="P4" s="311"/>
      <c r="Q4" s="311"/>
    </row>
    <row r="5" spans="1:17" x14ac:dyDescent="0.15">
      <c r="A5" s="293"/>
      <c r="B5" s="289" t="s">
        <v>117</v>
      </c>
      <c r="C5" s="286"/>
      <c r="D5" s="289" t="s">
        <v>118</v>
      </c>
      <c r="E5" s="286"/>
      <c r="F5" s="289" t="s">
        <v>119</v>
      </c>
      <c r="G5" s="286"/>
      <c r="H5" s="5" t="s">
        <v>121</v>
      </c>
      <c r="I5" s="112" t="s">
        <v>123</v>
      </c>
      <c r="J5" s="289" t="s">
        <v>125</v>
      </c>
      <c r="K5" s="290"/>
      <c r="L5" s="289" t="s">
        <v>126</v>
      </c>
      <c r="M5" s="290"/>
      <c r="N5" s="289" t="s">
        <v>127</v>
      </c>
      <c r="O5" s="286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3057246.5015670103</v>
      </c>
      <c r="C7" s="23">
        <v>35.50693547773006</v>
      </c>
      <c r="D7" s="149">
        <v>232927.43950000001</v>
      </c>
      <c r="E7" s="23">
        <v>30.384630749906279</v>
      </c>
      <c r="F7" s="149">
        <v>277504.13466666668</v>
      </c>
      <c r="G7" s="23">
        <v>35.736442236929086</v>
      </c>
      <c r="H7" s="149">
        <v>188350.74433333334</v>
      </c>
      <c r="I7" s="143">
        <v>24.892300469465933</v>
      </c>
      <c r="J7" s="149">
        <v>708632.52428571426</v>
      </c>
      <c r="K7" s="23">
        <v>11.386329039007908</v>
      </c>
      <c r="L7" s="154">
        <v>4784119.5470862063</v>
      </c>
      <c r="M7" s="23">
        <v>40.173343324489466</v>
      </c>
      <c r="N7" s="151">
        <v>5785067.0801333329</v>
      </c>
      <c r="O7" s="23">
        <v>47.691507562406748</v>
      </c>
      <c r="P7" s="149">
        <v>1319301.1634615385</v>
      </c>
      <c r="Q7" s="23">
        <v>11.840802747870912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4"/>
      <c r="M8" s="23"/>
      <c r="N8" s="151"/>
      <c r="O8" s="23"/>
      <c r="P8" s="149"/>
      <c r="Q8" s="23"/>
    </row>
    <row r="9" spans="1:17" ht="12.4" customHeight="1" x14ac:dyDescent="0.15">
      <c r="A9" s="114" t="s">
        <v>134</v>
      </c>
      <c r="B9" s="149">
        <v>731996.26465979381</v>
      </c>
      <c r="C9" s="23">
        <v>8.501422481272904</v>
      </c>
      <c r="D9" s="149">
        <v>128942.55772222222</v>
      </c>
      <c r="E9" s="23">
        <v>16.820139407998767</v>
      </c>
      <c r="F9" s="149">
        <v>161748.448</v>
      </c>
      <c r="G9" s="23">
        <v>20.829650252988646</v>
      </c>
      <c r="H9" s="149">
        <v>96136.667444444451</v>
      </c>
      <c r="I9" s="143">
        <v>12.705353624327159</v>
      </c>
      <c r="J9" s="149">
        <v>932065.79366666661</v>
      </c>
      <c r="K9" s="23">
        <v>14.976461634173779</v>
      </c>
      <c r="L9" s="154">
        <v>846711.89596551727</v>
      </c>
      <c r="M9" s="23">
        <v>7.1100329661012127</v>
      </c>
      <c r="N9" s="151">
        <v>755831.43562222214</v>
      </c>
      <c r="O9" s="23">
        <v>6.2309978654648823</v>
      </c>
      <c r="P9" s="149">
        <v>1161298.1048461536</v>
      </c>
      <c r="Q9" s="23">
        <v>10.422716337853434</v>
      </c>
    </row>
    <row r="10" spans="1:17" ht="12.4" customHeight="1" x14ac:dyDescent="0.15">
      <c r="A10" s="114" t="s">
        <v>135</v>
      </c>
      <c r="B10" s="149">
        <v>604896.41622061853</v>
      </c>
      <c r="C10" s="23">
        <v>7.0252817397769398</v>
      </c>
      <c r="D10" s="149">
        <v>105935.71717777778</v>
      </c>
      <c r="E10" s="23">
        <v>13.818971507104388</v>
      </c>
      <c r="F10" s="149">
        <v>131445.94533333334</v>
      </c>
      <c r="G10" s="23">
        <v>16.927352950346691</v>
      </c>
      <c r="H10" s="149">
        <v>80425.489022222217</v>
      </c>
      <c r="I10" s="143">
        <v>10.628975453380198</v>
      </c>
      <c r="J10" s="149">
        <v>891177.39548571431</v>
      </c>
      <c r="K10" s="23">
        <v>14.319465603635132</v>
      </c>
      <c r="L10" s="154">
        <v>656092.83032758615</v>
      </c>
      <c r="M10" s="23">
        <v>5.5093611825689583</v>
      </c>
      <c r="N10" s="151">
        <v>627724.81315555563</v>
      </c>
      <c r="O10" s="23">
        <v>5.1748998341828321</v>
      </c>
      <c r="P10" s="149">
        <v>754289.81284615386</v>
      </c>
      <c r="Q10" s="23">
        <v>6.7697938393428485</v>
      </c>
    </row>
    <row r="11" spans="1:17" ht="12.4" customHeight="1" x14ac:dyDescent="0.15">
      <c r="A11" s="116" t="s">
        <v>136</v>
      </c>
      <c r="B11" s="149">
        <v>538053.6470030928</v>
      </c>
      <c r="C11" s="23">
        <v>6.2489681868648681</v>
      </c>
      <c r="D11" s="149">
        <v>78684.847877777764</v>
      </c>
      <c r="E11" s="23">
        <v>10.264183788354501</v>
      </c>
      <c r="F11" s="149">
        <v>86632.165977777782</v>
      </c>
      <c r="G11" s="23">
        <v>11.15632168523789</v>
      </c>
      <c r="H11" s="149">
        <v>70737.529777777774</v>
      </c>
      <c r="I11" s="143">
        <v>9.3486216469632364</v>
      </c>
      <c r="J11" s="149">
        <v>812819.35192857147</v>
      </c>
      <c r="K11" s="23">
        <v>13.060406167019703</v>
      </c>
      <c r="L11" s="154">
        <v>581132.24322413793</v>
      </c>
      <c r="M11" s="23">
        <v>4.8799000305485745</v>
      </c>
      <c r="N11" s="151">
        <v>583629.09511111118</v>
      </c>
      <c r="O11" s="23">
        <v>4.8113791970914619</v>
      </c>
      <c r="P11" s="149">
        <v>572489.29438461538</v>
      </c>
      <c r="Q11" s="23">
        <v>5.1381238778644143</v>
      </c>
    </row>
    <row r="12" spans="1:17" ht="12.4" customHeight="1" x14ac:dyDescent="0.15">
      <c r="A12" s="116" t="s">
        <v>137</v>
      </c>
      <c r="B12" s="149">
        <v>33433.174041237122</v>
      </c>
      <c r="C12" s="23">
        <v>0.38829369921249918</v>
      </c>
      <c r="D12" s="149">
        <v>23558.968561111113</v>
      </c>
      <c r="E12" s="23">
        <v>3.0731912140304618</v>
      </c>
      <c r="F12" s="149">
        <v>41109.682744444443</v>
      </c>
      <c r="G12" s="23">
        <v>5.294024914403507</v>
      </c>
      <c r="H12" s="149">
        <v>6008.2543777777773</v>
      </c>
      <c r="I12" s="143">
        <v>0.79404662720072039</v>
      </c>
      <c r="J12" s="149">
        <v>19499.715566666666</v>
      </c>
      <c r="K12" s="23">
        <v>0.31332202516802715</v>
      </c>
      <c r="L12" s="154">
        <v>41542.45553448276</v>
      </c>
      <c r="M12" s="23">
        <v>0.34884147695380346</v>
      </c>
      <c r="N12" s="151">
        <v>9052.9323555555548</v>
      </c>
      <c r="O12" s="23">
        <v>7.4631458186476832E-2</v>
      </c>
      <c r="P12" s="149">
        <v>154006.18961538462</v>
      </c>
      <c r="Q12" s="23">
        <v>1.3822142841156806</v>
      </c>
    </row>
    <row r="13" spans="1:17" ht="12.4" customHeight="1" x14ac:dyDescent="0.15">
      <c r="A13" s="116" t="s">
        <v>138</v>
      </c>
      <c r="B13" s="149">
        <v>11431.124662886597</v>
      </c>
      <c r="C13" s="23">
        <v>0.13276136079801376</v>
      </c>
      <c r="D13" s="149">
        <v>2029.4312833333333</v>
      </c>
      <c r="E13" s="23">
        <v>0.26473274384829087</v>
      </c>
      <c r="F13" s="149">
        <v>1278.8132555555558</v>
      </c>
      <c r="G13" s="23">
        <v>0.1646830815471442</v>
      </c>
      <c r="H13" s="149">
        <v>2780.0493111111114</v>
      </c>
      <c r="I13" s="143">
        <v>0.36740934057388053</v>
      </c>
      <c r="J13" s="149">
        <v>23424.00458095238</v>
      </c>
      <c r="K13" s="23">
        <v>0.37637762088156129</v>
      </c>
      <c r="L13" s="154">
        <v>10006.641948275863</v>
      </c>
      <c r="M13" s="23">
        <v>8.4028055435647467E-2</v>
      </c>
      <c r="N13" s="151">
        <v>12458.2968</v>
      </c>
      <c r="O13" s="23">
        <v>0.10270493804511145</v>
      </c>
      <c r="P13" s="149">
        <v>1520.1443846153845</v>
      </c>
      <c r="Q13" s="23">
        <v>1.3643382045754656E-2</v>
      </c>
    </row>
    <row r="14" spans="1:17" ht="12.4" customHeight="1" x14ac:dyDescent="0.15">
      <c r="A14" s="116" t="s">
        <v>139</v>
      </c>
      <c r="B14" s="149">
        <v>21978.470513402059</v>
      </c>
      <c r="C14" s="23">
        <v>0.25525849290155922</v>
      </c>
      <c r="D14" s="149">
        <v>1662.4694555555557</v>
      </c>
      <c r="E14" s="23">
        <v>0.21686376087113293</v>
      </c>
      <c r="F14" s="149">
        <v>2425.2833555555558</v>
      </c>
      <c r="G14" s="23">
        <v>0.3123232691581494</v>
      </c>
      <c r="H14" s="149">
        <v>899.65555555555545</v>
      </c>
      <c r="I14" s="143">
        <v>0.11889783864236063</v>
      </c>
      <c r="J14" s="149">
        <v>35434.323409523808</v>
      </c>
      <c r="K14" s="23">
        <v>0.56935979056584263</v>
      </c>
      <c r="L14" s="154">
        <v>23411.489620689656</v>
      </c>
      <c r="M14" s="23">
        <v>0.19659161963093388</v>
      </c>
      <c r="N14" s="151">
        <v>22584.488888888889</v>
      </c>
      <c r="O14" s="23">
        <v>0.18618424085978122</v>
      </c>
      <c r="P14" s="149">
        <v>26274.184461538462</v>
      </c>
      <c r="Q14" s="23">
        <v>0.23581229531699838</v>
      </c>
    </row>
    <row r="15" spans="1:17" ht="12.4" customHeight="1" x14ac:dyDescent="0.15">
      <c r="A15" s="114" t="s">
        <v>140</v>
      </c>
      <c r="B15" s="149">
        <v>127099.84843917524</v>
      </c>
      <c r="C15" s="23">
        <v>1.4761407414959629</v>
      </c>
      <c r="D15" s="149">
        <v>23006.840544444447</v>
      </c>
      <c r="E15" s="23">
        <v>3.0011679008943779</v>
      </c>
      <c r="F15" s="149">
        <v>30302.502666666667</v>
      </c>
      <c r="G15" s="23">
        <v>3.9022973026419541</v>
      </c>
      <c r="H15" s="149">
        <v>15711.178422222223</v>
      </c>
      <c r="I15" s="143">
        <v>2.0763781709469606</v>
      </c>
      <c r="J15" s="149">
        <v>40888.398180952376</v>
      </c>
      <c r="K15" s="23">
        <v>0.65699603053864775</v>
      </c>
      <c r="L15" s="154">
        <v>190619.06563793105</v>
      </c>
      <c r="M15" s="23">
        <v>1.6006717835322541</v>
      </c>
      <c r="N15" s="151">
        <v>128106.62246666667</v>
      </c>
      <c r="O15" s="23">
        <v>1.0560980312820516</v>
      </c>
      <c r="P15" s="149">
        <v>407008.29200000002</v>
      </c>
      <c r="Q15" s="23">
        <v>3.6529224985105864</v>
      </c>
    </row>
    <row r="16" spans="1:17" ht="12.4" customHeight="1" x14ac:dyDescent="0.15">
      <c r="A16" s="116" t="s">
        <v>136</v>
      </c>
      <c r="B16" s="149">
        <v>112965.33518247421</v>
      </c>
      <c r="C16" s="23">
        <v>1.3119821595963466</v>
      </c>
      <c r="D16" s="149">
        <v>19818.486955555556</v>
      </c>
      <c r="E16" s="23">
        <v>2.5852574924578167</v>
      </c>
      <c r="F16" s="149">
        <v>25481.297133333333</v>
      </c>
      <c r="G16" s="23">
        <v>3.2814318396416109</v>
      </c>
      <c r="H16" s="149">
        <v>14155.676777777779</v>
      </c>
      <c r="I16" s="143">
        <v>1.8708041794487651</v>
      </c>
      <c r="J16" s="149">
        <v>33763.981547619042</v>
      </c>
      <c r="K16" s="23">
        <v>0.54252068652323948</v>
      </c>
      <c r="L16" s="154">
        <v>170549.3299137931</v>
      </c>
      <c r="M16" s="23">
        <v>1.4321416337853423</v>
      </c>
      <c r="N16" s="151">
        <v>111114.17031111111</v>
      </c>
      <c r="O16" s="23">
        <v>0.91601397534024298</v>
      </c>
      <c r="P16" s="149">
        <v>376286.42084615387</v>
      </c>
      <c r="Q16" s="23">
        <v>3.3771919629414784</v>
      </c>
    </row>
    <row r="17" spans="1:38" ht="12.4" customHeight="1" x14ac:dyDescent="0.15">
      <c r="A17" s="116" t="s">
        <v>137</v>
      </c>
      <c r="B17" s="149">
        <v>5924.0435670103097</v>
      </c>
      <c r="C17" s="23">
        <v>6.8801986556623257E-2</v>
      </c>
      <c r="D17" s="149">
        <v>2352.7199388888889</v>
      </c>
      <c r="E17" s="23">
        <v>0.30690470283163418</v>
      </c>
      <c r="F17" s="149">
        <v>3838.7074777777771</v>
      </c>
      <c r="G17" s="23">
        <v>0.49434127606370154</v>
      </c>
      <c r="H17" s="149">
        <v>866.73239999999987</v>
      </c>
      <c r="I17" s="143">
        <v>0.11454673780974864</v>
      </c>
      <c r="J17" s="149">
        <v>3304.3118142857143</v>
      </c>
      <c r="K17" s="23">
        <v>5.3093783132325829E-2</v>
      </c>
      <c r="L17" s="154">
        <v>7980.9089482758627</v>
      </c>
      <c r="M17" s="23">
        <v>6.7017513267587883E-2</v>
      </c>
      <c r="N17" s="151">
        <v>10231.288199999999</v>
      </c>
      <c r="O17" s="23">
        <v>8.4345704518990094E-2</v>
      </c>
      <c r="P17" s="149">
        <v>191.13461538461539</v>
      </c>
      <c r="Q17" s="23">
        <v>1.7154440106164452E-3</v>
      </c>
    </row>
    <row r="18" spans="1:38" ht="12.4" customHeight="1" x14ac:dyDescent="0.15">
      <c r="A18" s="116" t="s">
        <v>138</v>
      </c>
      <c r="B18" s="149">
        <v>3872.1823371134019</v>
      </c>
      <c r="C18" s="23">
        <v>4.4971620159323288E-2</v>
      </c>
      <c r="D18" s="149">
        <v>391.19410555555555</v>
      </c>
      <c r="E18" s="23">
        <v>5.1030005199732671E-2</v>
      </c>
      <c r="F18" s="149">
        <v>445.05541111111108</v>
      </c>
      <c r="G18" s="23">
        <v>5.731336944045682E-2</v>
      </c>
      <c r="H18" s="149">
        <v>337.33280000000002</v>
      </c>
      <c r="I18" s="143">
        <v>4.4581663032590431E-2</v>
      </c>
      <c r="J18" s="149">
        <v>3262.8603238095234</v>
      </c>
      <c r="K18" s="23">
        <v>5.2427739317592724E-2</v>
      </c>
      <c r="L18" s="154">
        <v>5173.1056206896546</v>
      </c>
      <c r="M18" s="23">
        <v>4.3439748130956746E-2</v>
      </c>
      <c r="N18" s="151">
        <v>1999.2095777777779</v>
      </c>
      <c r="O18" s="23">
        <v>1.6481281440080965E-2</v>
      </c>
      <c r="P18" s="149">
        <v>16159.668846153845</v>
      </c>
      <c r="Q18" s="23">
        <v>0.14503394416494098</v>
      </c>
    </row>
    <row r="19" spans="1:38" ht="12.4" customHeight="1" x14ac:dyDescent="0.15">
      <c r="A19" s="114" t="s">
        <v>139</v>
      </c>
      <c r="B19" s="149">
        <v>4338.2873525773193</v>
      </c>
      <c r="C19" s="23">
        <v>5.0384975183669835E-2</v>
      </c>
      <c r="D19" s="149">
        <v>444.43954444444444</v>
      </c>
      <c r="E19" s="23">
        <v>5.7975700405194223E-2</v>
      </c>
      <c r="F19" s="149">
        <v>537.44264444444445</v>
      </c>
      <c r="G19" s="23">
        <v>6.9210817496184615E-2</v>
      </c>
      <c r="H19" s="149">
        <v>351.43644444444442</v>
      </c>
      <c r="I19" s="143">
        <v>4.6445590655856496E-2</v>
      </c>
      <c r="J19" s="149">
        <v>557.24449523809517</v>
      </c>
      <c r="K19" s="23">
        <v>8.9538215654896922E-3</v>
      </c>
      <c r="L19" s="154">
        <v>6915.721155172414</v>
      </c>
      <c r="M19" s="23">
        <v>5.8072888348366769E-2</v>
      </c>
      <c r="N19" s="151">
        <v>4761.9543777777781</v>
      </c>
      <c r="O19" s="23">
        <v>3.9257069982737446E-2</v>
      </c>
      <c r="P19" s="149">
        <v>14371.067692307692</v>
      </c>
      <c r="Q19" s="23">
        <v>0.12898114739355085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4"/>
      <c r="M20" s="23"/>
      <c r="N20" s="151"/>
      <c r="O20" s="23"/>
      <c r="P20" s="149"/>
      <c r="Q20" s="23"/>
    </row>
    <row r="21" spans="1:38" ht="12.4" customHeight="1" x14ac:dyDescent="0.15">
      <c r="A21" s="116" t="s">
        <v>141</v>
      </c>
      <c r="B21" s="149">
        <v>4003985.7893917528</v>
      </c>
      <c r="C21" s="23">
        <v>46.50238867059339</v>
      </c>
      <c r="D21" s="149">
        <v>264517.6005</v>
      </c>
      <c r="E21" s="23">
        <v>34.505465029351875</v>
      </c>
      <c r="F21" s="149">
        <v>225078.58411111109</v>
      </c>
      <c r="G21" s="23">
        <v>28.985181894742702</v>
      </c>
      <c r="H21" s="149">
        <v>303956.61688888888</v>
      </c>
      <c r="I21" s="143">
        <v>40.17069040030092</v>
      </c>
      <c r="J21" s="149">
        <v>3851490.2405238096</v>
      </c>
      <c r="K21" s="23">
        <v>61.885862793746291</v>
      </c>
      <c r="L21" s="154">
        <v>5219724.305362069</v>
      </c>
      <c r="M21" s="23">
        <v>43.831215862113602</v>
      </c>
      <c r="N21" s="151">
        <v>4776599.9431333328</v>
      </c>
      <c r="O21" s="23">
        <v>39.377806541403949</v>
      </c>
      <c r="P21" s="149">
        <v>6753616.3284615381</v>
      </c>
      <c r="Q21" s="23">
        <v>60.614089485296319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4"/>
      <c r="M22" s="23"/>
      <c r="N22" s="151"/>
      <c r="O22" s="23"/>
      <c r="P22" s="149"/>
      <c r="Q22" s="23"/>
    </row>
    <row r="23" spans="1:38" ht="12.4" customHeight="1" x14ac:dyDescent="0.15">
      <c r="A23" s="114" t="s">
        <v>142</v>
      </c>
      <c r="B23" s="149">
        <v>817051.26840206177</v>
      </c>
      <c r="C23" s="23">
        <v>9.489253370403647</v>
      </c>
      <c r="D23" s="149">
        <v>140208.65094444444</v>
      </c>
      <c r="E23" s="23">
        <v>18.28976481274308</v>
      </c>
      <c r="F23" s="149">
        <v>112198.66466666668</v>
      </c>
      <c r="G23" s="23">
        <v>14.448725615339578</v>
      </c>
      <c r="H23" s="149">
        <v>168218.6372222222</v>
      </c>
      <c r="I23" s="143">
        <v>22.231655505905991</v>
      </c>
      <c r="J23" s="149">
        <v>731349.52704761911</v>
      </c>
      <c r="K23" s="23">
        <v>11.751346533072022</v>
      </c>
      <c r="L23" s="154">
        <v>1058135.8146551724</v>
      </c>
      <c r="M23" s="23">
        <v>8.8854078472957134</v>
      </c>
      <c r="N23" s="151">
        <v>812684.40975555556</v>
      </c>
      <c r="O23" s="23">
        <v>6.6996880307244169</v>
      </c>
      <c r="P23" s="149">
        <v>1907775.2931538462</v>
      </c>
      <c r="Q23" s="23">
        <v>17.122391428979324</v>
      </c>
      <c r="S23" s="19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-1.7763568394002505E-15</v>
      </c>
      <c r="U23" s="19">
        <f>D23-D24-D25-D26-D27-D33-D34-D35-D36-D37-D38-D39-D40-D41-D42-D43-D44-D45-D46-D47-D48-D49-D50-D51-D52-D53-D54-D55-D56-D57</f>
        <v>0</v>
      </c>
      <c r="V23" s="27">
        <f>E23-E24-E25-E26-E27-E33-E34-E35-E36-E37-E38-E39-E40-E41-E42-E43-E44-E45-E46-E47-E48-E49-E50-E51-E52-E53-E54-E55-E56-E57</f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27">
        <f>I23-I24-I25-I26-I27-I33-I34-I35-I36-I37-I38-I39-I40-I41-I42-I43-I44-I45-I46-I47-I48-I49-I50-I51-I52-I53-I54-I55-I56-I57</f>
        <v>0</v>
      </c>
      <c r="AA23" s="8">
        <f t="shared" si="0"/>
        <v>2.3283064365386963E-10</v>
      </c>
      <c r="AB23" s="8">
        <f t="shared" si="0"/>
        <v>0</v>
      </c>
      <c r="AC23" s="19">
        <f>L23-L24-L25-L26-L27-L33-L34-L35-L36-L37-L38-L39-L40-L41-L42-L43-L44-L45-L46-L47-L48-L49-L50-L51-L52-L53-L54-L55-L56-L57</f>
        <v>0</v>
      </c>
      <c r="AD23" s="27">
        <f>M23-M24-M25-M26-M27-M33-M34-M35-M36-M37-M38-M39-M40-M41-M42-M43-M44-M45-M46-M47-M48-M49-M50-M51-M52-M53-M54-M55-M56-M57</f>
        <v>0</v>
      </c>
      <c r="AE23" s="117">
        <f>N23-N24-N25-N26-N27-N33-N34-N35-N36-N37-N38-N39-N40-N41-N42-N43-N44-N45-N46-N47-N48-N49-N50-N51-N52-N53-N54-N55-N56-N57</f>
        <v>1.3096723705530167E-10</v>
      </c>
      <c r="AF23" s="27">
        <f>O23-O24-O25-O26-O27-O33-O34-O35-O36-O37-O38-O39-O40-O41-O42-O43-O44-O45-O46-O47-O48-O49-O50-O51-O52-O53-O54-O55-O56-O57</f>
        <v>0</v>
      </c>
      <c r="AG23" s="8">
        <f t="shared" si="0"/>
        <v>-3.0559021979570389E-10</v>
      </c>
      <c r="AH23" s="8">
        <f t="shared" si="0"/>
        <v>-2.6645352591003757E-15</v>
      </c>
      <c r="AI23" s="8">
        <f t="shared" si="0"/>
        <v>0</v>
      </c>
      <c r="AJ23" s="8">
        <f t="shared" si="0"/>
        <v>0</v>
      </c>
      <c r="AK23" s="8">
        <f t="shared" si="0"/>
        <v>-1.7763568394002505E-15</v>
      </c>
      <c r="AL23" s="8">
        <f t="shared" si="0"/>
        <v>0</v>
      </c>
    </row>
    <row r="24" spans="1:38" ht="12.4" customHeight="1" x14ac:dyDescent="0.15">
      <c r="A24" s="114" t="s">
        <v>143</v>
      </c>
      <c r="B24" s="149">
        <v>5028.3531237113402</v>
      </c>
      <c r="C24" s="23">
        <v>5.8399415889869681E-2</v>
      </c>
      <c r="D24" s="149">
        <v>0</v>
      </c>
      <c r="E24" s="23">
        <v>0</v>
      </c>
      <c r="F24" s="149">
        <v>0</v>
      </c>
      <c r="G24" s="23">
        <v>0</v>
      </c>
      <c r="H24" s="149">
        <v>0</v>
      </c>
      <c r="I24" s="143">
        <v>0</v>
      </c>
      <c r="J24" s="149">
        <v>2042.2937142857143</v>
      </c>
      <c r="K24" s="23">
        <v>3.2815637764572671E-2</v>
      </c>
      <c r="L24" s="154">
        <v>7670.0359482758622</v>
      </c>
      <c r="M24" s="23">
        <v>6.4407041761515169E-2</v>
      </c>
      <c r="N24" s="151">
        <v>5116.1759333333339</v>
      </c>
      <c r="O24" s="23">
        <v>4.2177236639673758E-2</v>
      </c>
      <c r="P24" s="149">
        <v>16510.320615384615</v>
      </c>
      <c r="Q24" s="23">
        <v>0.14818106367612188</v>
      </c>
    </row>
    <row r="25" spans="1:38" ht="12.4" customHeight="1" x14ac:dyDescent="0.15">
      <c r="A25" s="114" t="s">
        <v>144</v>
      </c>
      <c r="B25" s="149">
        <v>12510.328793814433</v>
      </c>
      <c r="C25" s="23">
        <v>0.14529526391132622</v>
      </c>
      <c r="D25" s="149">
        <v>315.80672222222222</v>
      </c>
      <c r="E25" s="23">
        <v>4.1195964990893411E-2</v>
      </c>
      <c r="F25" s="149">
        <v>289.51100000000002</v>
      </c>
      <c r="G25" s="23">
        <v>3.7282662980438586E-2</v>
      </c>
      <c r="H25" s="149">
        <v>342.10244444444442</v>
      </c>
      <c r="I25" s="143">
        <v>4.5212015851549887E-2</v>
      </c>
      <c r="J25" s="149">
        <v>2067.9710952380951</v>
      </c>
      <c r="K25" s="23">
        <v>3.3228222705799393E-2</v>
      </c>
      <c r="L25" s="154">
        <v>20075.689293103449</v>
      </c>
      <c r="M25" s="23">
        <v>0.16858014322381007</v>
      </c>
      <c r="N25" s="151">
        <v>12815.447355555554</v>
      </c>
      <c r="O25" s="23">
        <v>0.10564925108163425</v>
      </c>
      <c r="P25" s="149">
        <v>45207.296000000002</v>
      </c>
      <c r="Q25" s="23">
        <v>0.40573804490260273</v>
      </c>
    </row>
    <row r="26" spans="1:38" ht="12.4" customHeight="1" x14ac:dyDescent="0.15">
      <c r="A26" s="114" t="s">
        <v>145</v>
      </c>
      <c r="B26" s="149">
        <v>49997.616309278354</v>
      </c>
      <c r="C26" s="23">
        <v>0.58067353594940063</v>
      </c>
      <c r="D26" s="149">
        <v>747.88055555555547</v>
      </c>
      <c r="E26" s="23">
        <v>9.7558598396005308E-2</v>
      </c>
      <c r="F26" s="149">
        <v>554.22222222222229</v>
      </c>
      <c r="G26" s="23">
        <v>7.1371658857110276E-2</v>
      </c>
      <c r="H26" s="149">
        <v>941.53888888888889</v>
      </c>
      <c r="I26" s="143">
        <v>0.12443311020014669</v>
      </c>
      <c r="J26" s="149">
        <v>13875.871190476189</v>
      </c>
      <c r="K26" s="23">
        <v>0.22295792200182729</v>
      </c>
      <c r="L26" s="154">
        <v>78360.579948275859</v>
      </c>
      <c r="M26" s="23">
        <v>0.65801166764018293</v>
      </c>
      <c r="N26" s="151">
        <v>8174.6182666666664</v>
      </c>
      <c r="O26" s="23">
        <v>6.7390725722671518E-2</v>
      </c>
      <c r="P26" s="149">
        <v>321311.98576923076</v>
      </c>
      <c r="Q26" s="23">
        <v>2.8837932910161359</v>
      </c>
    </row>
    <row r="27" spans="1:38" ht="12.4" customHeight="1" x14ac:dyDescent="0.15">
      <c r="A27" s="114" t="s">
        <v>146</v>
      </c>
      <c r="B27" s="149">
        <v>138575.17557731961</v>
      </c>
      <c r="C27" s="23">
        <v>1.6094154709203299</v>
      </c>
      <c r="D27" s="149">
        <v>53126.55022222222</v>
      </c>
      <c r="E27" s="23">
        <v>6.9301865636082498</v>
      </c>
      <c r="F27" s="149">
        <v>15785.711111111112</v>
      </c>
      <c r="G27" s="23">
        <v>2.0328531463817274</v>
      </c>
      <c r="H27" s="149">
        <v>90467.389333333325</v>
      </c>
      <c r="I27" s="143">
        <v>11.956105859545326</v>
      </c>
      <c r="J27" s="149">
        <v>109713.37928571428</v>
      </c>
      <c r="K27" s="23">
        <v>1.7628779285678648</v>
      </c>
      <c r="L27" s="154">
        <v>175543.67520689656</v>
      </c>
      <c r="M27" s="23">
        <v>1.4740802906617354</v>
      </c>
      <c r="N27" s="151">
        <v>145478.7067111111</v>
      </c>
      <c r="O27" s="23">
        <v>1.1993117357460616</v>
      </c>
      <c r="P27" s="149">
        <v>279614.71999999997</v>
      </c>
      <c r="Q27" s="23">
        <v>2.5095579664571992</v>
      </c>
    </row>
    <row r="28" spans="1:38" ht="12.4" customHeight="1" x14ac:dyDescent="0.15">
      <c r="A28" s="114" t="s">
        <v>147</v>
      </c>
      <c r="B28" s="149">
        <v>104007.59024742268</v>
      </c>
      <c r="C28" s="23">
        <v>1.2079466913173531</v>
      </c>
      <c r="D28" s="149">
        <v>9721.0280000000002</v>
      </c>
      <c r="E28" s="23">
        <v>1.2680766462016595</v>
      </c>
      <c r="F28" s="149">
        <v>1690.3333333333333</v>
      </c>
      <c r="G28" s="23">
        <v>0.21767783604515206</v>
      </c>
      <c r="H28" s="149">
        <v>17751.722666666668</v>
      </c>
      <c r="I28" s="143">
        <v>2.3460550476364319</v>
      </c>
      <c r="J28" s="149">
        <v>61189.764904761905</v>
      </c>
      <c r="K28" s="23">
        <v>0.98319901097884599</v>
      </c>
      <c r="L28" s="154">
        <v>148771.94287931034</v>
      </c>
      <c r="M28" s="23">
        <v>1.2492719463881272</v>
      </c>
      <c r="N28" s="151">
        <v>119554.83253333333</v>
      </c>
      <c r="O28" s="23">
        <v>0.98559794050898475</v>
      </c>
      <c r="P28" s="149">
        <v>249908.09407692307</v>
      </c>
      <c r="Q28" s="23">
        <v>2.2429393143997483</v>
      </c>
    </row>
    <row r="29" spans="1:38" ht="12.4" customHeight="1" x14ac:dyDescent="0.15">
      <c r="A29" s="114" t="s">
        <v>148</v>
      </c>
      <c r="B29" s="149">
        <v>0</v>
      </c>
      <c r="C29" s="23">
        <v>0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0</v>
      </c>
      <c r="K29" s="23">
        <v>0</v>
      </c>
      <c r="L29" s="154">
        <v>0</v>
      </c>
      <c r="M29" s="23">
        <v>0</v>
      </c>
      <c r="N29" s="151">
        <v>0</v>
      </c>
      <c r="O29" s="23">
        <v>0</v>
      </c>
      <c r="P29" s="149">
        <v>0</v>
      </c>
      <c r="Q29" s="23">
        <v>0</v>
      </c>
    </row>
    <row r="30" spans="1:38" ht="12.4" customHeight="1" x14ac:dyDescent="0.15">
      <c r="A30" s="114" t="s">
        <v>149</v>
      </c>
      <c r="B30" s="149">
        <v>9510.0167319587636</v>
      </c>
      <c r="C30" s="23">
        <v>0.11044956640582218</v>
      </c>
      <c r="D30" s="149">
        <v>0</v>
      </c>
      <c r="E30" s="23">
        <v>0</v>
      </c>
      <c r="F30" s="149">
        <v>0</v>
      </c>
      <c r="G30" s="23">
        <v>0</v>
      </c>
      <c r="H30" s="149">
        <v>0</v>
      </c>
      <c r="I30" s="143">
        <v>0</v>
      </c>
      <c r="J30" s="149">
        <v>2666.4459523809523</v>
      </c>
      <c r="K30" s="23">
        <v>4.2844534985384097E-2</v>
      </c>
      <c r="L30" s="154">
        <v>14939.245827586208</v>
      </c>
      <c r="M30" s="23">
        <v>0.12544825557423575</v>
      </c>
      <c r="N30" s="151">
        <v>12342.913022222223</v>
      </c>
      <c r="O30" s="23">
        <v>0.10175372585789839</v>
      </c>
      <c r="P30" s="149">
        <v>23926.55169230769</v>
      </c>
      <c r="Q30" s="23">
        <v>0.21474215809983377</v>
      </c>
    </row>
    <row r="31" spans="1:38" ht="12.4" customHeight="1" x14ac:dyDescent="0.15">
      <c r="A31" s="114" t="s">
        <v>150</v>
      </c>
      <c r="B31" s="149">
        <v>22.644329896907216</v>
      </c>
      <c r="C31" s="23">
        <v>2.6299180003110887E-4</v>
      </c>
      <c r="D31" s="149">
        <v>0</v>
      </c>
      <c r="E31" s="23">
        <v>0</v>
      </c>
      <c r="F31" s="149">
        <v>0</v>
      </c>
      <c r="G31" s="23">
        <v>0</v>
      </c>
      <c r="H31" s="149">
        <v>0</v>
      </c>
      <c r="I31" s="143">
        <v>0</v>
      </c>
      <c r="J31" s="149">
        <v>91.642857142857139</v>
      </c>
      <c r="K31" s="23">
        <v>1.4725202269754236E-3</v>
      </c>
      <c r="L31" s="154">
        <v>4.6896551724137936</v>
      </c>
      <c r="M31" s="23">
        <v>3.9380104418501134E-5</v>
      </c>
      <c r="N31" s="151">
        <v>6.0444444444444443</v>
      </c>
      <c r="O31" s="23">
        <v>4.9829788304913778E-5</v>
      </c>
      <c r="P31" s="149">
        <v>0</v>
      </c>
      <c r="Q31" s="23">
        <v>0</v>
      </c>
    </row>
    <row r="32" spans="1:38" ht="12.4" customHeight="1" x14ac:dyDescent="0.15">
      <c r="A32" s="114" t="s">
        <v>151</v>
      </c>
      <c r="B32" s="149">
        <v>25034.924268041239</v>
      </c>
      <c r="C32" s="23">
        <v>0.29075622139712343</v>
      </c>
      <c r="D32" s="149">
        <v>43405.522222222222</v>
      </c>
      <c r="E32" s="23">
        <v>5.6621099174065899</v>
      </c>
      <c r="F32" s="149">
        <v>14095.377777777778</v>
      </c>
      <c r="G32" s="23">
        <v>1.8151753103365753</v>
      </c>
      <c r="H32" s="149">
        <v>72715.666666666672</v>
      </c>
      <c r="I32" s="143">
        <v>9.6100508119088968</v>
      </c>
      <c r="J32" s="149">
        <v>45765.525571428574</v>
      </c>
      <c r="K32" s="23">
        <v>0.73536186237665935</v>
      </c>
      <c r="L32" s="154">
        <v>11827.796844827586</v>
      </c>
      <c r="M32" s="23">
        <v>9.9320708594953885E-2</v>
      </c>
      <c r="N32" s="151">
        <v>13574.916711111111</v>
      </c>
      <c r="O32" s="23">
        <v>0.11191023959087369</v>
      </c>
      <c r="P32" s="149">
        <v>5780.0742307692308</v>
      </c>
      <c r="Q32" s="23">
        <v>5.1876493957617439E-2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4">
        <v>0</v>
      </c>
      <c r="M33" s="23">
        <v>0</v>
      </c>
      <c r="N33" s="151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1612.1340206185569</v>
      </c>
      <c r="C34" s="23">
        <v>1.8723363857712137E-2</v>
      </c>
      <c r="D34" s="149">
        <v>0</v>
      </c>
      <c r="E34" s="23">
        <v>0</v>
      </c>
      <c r="F34" s="149">
        <v>0</v>
      </c>
      <c r="G34" s="23">
        <v>0</v>
      </c>
      <c r="H34" s="149">
        <v>0</v>
      </c>
      <c r="I34" s="143">
        <v>0</v>
      </c>
      <c r="J34" s="149">
        <v>7446.5238095238101</v>
      </c>
      <c r="K34" s="23">
        <v>0.11965097195829352</v>
      </c>
      <c r="L34" s="154">
        <v>0</v>
      </c>
      <c r="M34" s="23">
        <v>0</v>
      </c>
      <c r="N34" s="151">
        <v>0</v>
      </c>
      <c r="O34" s="23">
        <v>0</v>
      </c>
      <c r="P34" s="149">
        <v>0</v>
      </c>
      <c r="Q34" s="23">
        <v>0</v>
      </c>
    </row>
    <row r="35" spans="1:17" ht="12.4" customHeight="1" x14ac:dyDescent="0.15">
      <c r="A35" s="114" t="s">
        <v>154</v>
      </c>
      <c r="B35" s="149">
        <v>28571.726298969072</v>
      </c>
      <c r="C35" s="23">
        <v>0.33183272649584278</v>
      </c>
      <c r="D35" s="149">
        <v>0</v>
      </c>
      <c r="E35" s="23">
        <v>0</v>
      </c>
      <c r="F35" s="149">
        <v>0</v>
      </c>
      <c r="G35" s="23">
        <v>0</v>
      </c>
      <c r="H35" s="149">
        <v>0</v>
      </c>
      <c r="I35" s="143">
        <v>0</v>
      </c>
      <c r="J35" s="149">
        <v>95.238095238095241</v>
      </c>
      <c r="K35" s="23">
        <v>1.5302886224738102E-3</v>
      </c>
      <c r="L35" s="154">
        <v>47749.26639655172</v>
      </c>
      <c r="M35" s="23">
        <v>0.4009614838344705</v>
      </c>
      <c r="N35" s="151">
        <v>21204.12282222222</v>
      </c>
      <c r="O35" s="23">
        <v>0.17480464269861246</v>
      </c>
      <c r="P35" s="149">
        <v>139636.30184615386</v>
      </c>
      <c r="Q35" s="23">
        <v>1.2532437265986482</v>
      </c>
    </row>
    <row r="36" spans="1:17" ht="12.4" customHeight="1" x14ac:dyDescent="0.15">
      <c r="A36" s="114" t="s">
        <v>155</v>
      </c>
      <c r="B36" s="149">
        <v>210.30927835051546</v>
      </c>
      <c r="C36" s="23">
        <v>2.442537091115238E-3</v>
      </c>
      <c r="D36" s="149">
        <v>0</v>
      </c>
      <c r="E36" s="23">
        <v>0</v>
      </c>
      <c r="F36" s="149">
        <v>0</v>
      </c>
      <c r="G36" s="23">
        <v>0</v>
      </c>
      <c r="H36" s="149">
        <v>0</v>
      </c>
      <c r="I36" s="143">
        <v>0</v>
      </c>
      <c r="J36" s="149">
        <v>471.42857142857144</v>
      </c>
      <c r="K36" s="23">
        <v>7.5749286812453612E-3</v>
      </c>
      <c r="L36" s="154">
        <v>181.0344827586207</v>
      </c>
      <c r="M36" s="23">
        <v>1.5201878543906688E-3</v>
      </c>
      <c r="N36" s="151">
        <v>233.33333333333334</v>
      </c>
      <c r="O36" s="23">
        <v>1.9235763867705689E-3</v>
      </c>
      <c r="P36" s="149">
        <v>0</v>
      </c>
      <c r="Q36" s="23">
        <v>0</v>
      </c>
    </row>
    <row r="37" spans="1:17" ht="12.4" customHeight="1" x14ac:dyDescent="0.15">
      <c r="A37" s="114" t="s">
        <v>156</v>
      </c>
      <c r="B37" s="149">
        <v>1937.0582886597938</v>
      </c>
      <c r="C37" s="23">
        <v>2.2497042236140401E-2</v>
      </c>
      <c r="D37" s="149">
        <v>0</v>
      </c>
      <c r="E37" s="23">
        <v>0</v>
      </c>
      <c r="F37" s="149">
        <v>0</v>
      </c>
      <c r="G37" s="23">
        <v>0</v>
      </c>
      <c r="H37" s="149">
        <v>0</v>
      </c>
      <c r="I37" s="143">
        <v>0</v>
      </c>
      <c r="J37" s="149">
        <v>4761.9047619047624</v>
      </c>
      <c r="K37" s="23">
        <v>7.651443112369051E-2</v>
      </c>
      <c r="L37" s="154">
        <v>1515.4250689655173</v>
      </c>
      <c r="M37" s="23">
        <v>1.2725370045397161E-2</v>
      </c>
      <c r="N37" s="151">
        <v>354.1603777777778</v>
      </c>
      <c r="O37" s="23">
        <v>2.9196623135274748E-3</v>
      </c>
      <c r="P37" s="149">
        <v>5535.1874615384622</v>
      </c>
      <c r="Q37" s="23">
        <v>4.9678621318426479E-2</v>
      </c>
    </row>
    <row r="38" spans="1:17" ht="12.4" customHeight="1" x14ac:dyDescent="0.15">
      <c r="A38" s="114" t="s">
        <v>157</v>
      </c>
      <c r="B38" s="149">
        <v>55174.218608247422</v>
      </c>
      <c r="C38" s="23">
        <v>0.64079472137856153</v>
      </c>
      <c r="D38" s="149">
        <v>4605.1611111111106</v>
      </c>
      <c r="E38" s="23">
        <v>0.60072836504494009</v>
      </c>
      <c r="F38" s="149">
        <v>5687.0111111111109</v>
      </c>
      <c r="G38" s="23">
        <v>0.73236221981743388</v>
      </c>
      <c r="H38" s="149">
        <v>3523.3111111111111</v>
      </c>
      <c r="I38" s="143">
        <v>0.46563829166489984</v>
      </c>
      <c r="J38" s="149">
        <v>18242.16857142857</v>
      </c>
      <c r="K38" s="23">
        <v>0.29311572164811783</v>
      </c>
      <c r="L38" s="154">
        <v>84240.013189655176</v>
      </c>
      <c r="M38" s="23">
        <v>0.70738260994934898</v>
      </c>
      <c r="N38" s="151">
        <v>65161.963066666671</v>
      </c>
      <c r="O38" s="23">
        <v>0.53718862915995402</v>
      </c>
      <c r="P38" s="149">
        <v>150279.41746153845</v>
      </c>
      <c r="Q38" s="23">
        <v>1.3487662927228976</v>
      </c>
    </row>
    <row r="39" spans="1:17" ht="12.4" customHeight="1" x14ac:dyDescent="0.15">
      <c r="A39" s="114" t="s">
        <v>158</v>
      </c>
      <c r="B39" s="149">
        <v>55258.807051546391</v>
      </c>
      <c r="C39" s="23">
        <v>0.6417771336233179</v>
      </c>
      <c r="D39" s="149">
        <v>2798.3337777777779</v>
      </c>
      <c r="E39" s="23">
        <v>0.36503358614719189</v>
      </c>
      <c r="F39" s="149">
        <v>954.81733333333341</v>
      </c>
      <c r="G39" s="23">
        <v>0.12295951741573813</v>
      </c>
      <c r="H39" s="149">
        <v>4641.8502222222223</v>
      </c>
      <c r="I39" s="143">
        <v>0.61346362540158006</v>
      </c>
      <c r="J39" s="149">
        <v>33023.1839047619</v>
      </c>
      <c r="K39" s="23">
        <v>0.53061752737683254</v>
      </c>
      <c r="L39" s="154">
        <v>79590.472655172402</v>
      </c>
      <c r="M39" s="23">
        <v>0.66833935729763161</v>
      </c>
      <c r="N39" s="151">
        <v>69498.382622222212</v>
      </c>
      <c r="O39" s="23">
        <v>0.57293763313222579</v>
      </c>
      <c r="P39" s="149">
        <v>114524.63046153846</v>
      </c>
      <c r="Q39" s="23">
        <v>1.0278650520627839</v>
      </c>
    </row>
    <row r="40" spans="1:17" ht="12.4" customHeight="1" x14ac:dyDescent="0.15">
      <c r="A40" s="114" t="s">
        <v>159</v>
      </c>
      <c r="B40" s="149">
        <v>105825.96706185567</v>
      </c>
      <c r="C40" s="23">
        <v>1.2290653640155407</v>
      </c>
      <c r="D40" s="149">
        <v>11533.794777777777</v>
      </c>
      <c r="E40" s="23">
        <v>1.5045462064076616</v>
      </c>
      <c r="F40" s="149">
        <v>16067.223333333333</v>
      </c>
      <c r="G40" s="23">
        <v>2.069105742331399</v>
      </c>
      <c r="H40" s="149">
        <v>7000.3662222222219</v>
      </c>
      <c r="I40" s="143">
        <v>0.92516342325394718</v>
      </c>
      <c r="J40" s="149">
        <v>170127.85709523808</v>
      </c>
      <c r="K40" s="23">
        <v>2.7336196028262778</v>
      </c>
      <c r="L40" s="154">
        <v>111807.33620689657</v>
      </c>
      <c r="M40" s="23">
        <v>0.93887171075646636</v>
      </c>
      <c r="N40" s="151">
        <v>95104.818688888889</v>
      </c>
      <c r="O40" s="23">
        <v>0.78403450070589842</v>
      </c>
      <c r="P40" s="149">
        <v>169623.74299999999</v>
      </c>
      <c r="Q40" s="23">
        <v>1.5223827112747805</v>
      </c>
    </row>
    <row r="41" spans="1:17" ht="12.4" customHeight="1" x14ac:dyDescent="0.15">
      <c r="A41" s="114" t="s">
        <v>160</v>
      </c>
      <c r="B41" s="149">
        <v>0</v>
      </c>
      <c r="C41" s="23">
        <v>0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4">
        <v>0</v>
      </c>
      <c r="M41" s="23">
        <v>0</v>
      </c>
      <c r="N41" s="151">
        <v>0</v>
      </c>
      <c r="O41" s="23">
        <v>0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13052.974216494846</v>
      </c>
      <c r="C42" s="23">
        <v>0.15159756109296441</v>
      </c>
      <c r="D42" s="149">
        <v>293.62755555555555</v>
      </c>
      <c r="E42" s="23">
        <v>3.8302764469074699E-2</v>
      </c>
      <c r="F42" s="149">
        <v>587.25511111111109</v>
      </c>
      <c r="G42" s="23">
        <v>7.5625569982126994E-2</v>
      </c>
      <c r="H42" s="149">
        <v>0</v>
      </c>
      <c r="I42" s="143">
        <v>0</v>
      </c>
      <c r="J42" s="149">
        <v>9523.8095238095248</v>
      </c>
      <c r="K42" s="23">
        <v>0.15302886224738102</v>
      </c>
      <c r="L42" s="154">
        <v>18290.572465517242</v>
      </c>
      <c r="M42" s="23">
        <v>0.15359010995162273</v>
      </c>
      <c r="N42" s="151">
        <v>23574.515622222221</v>
      </c>
      <c r="O42" s="23">
        <v>0.19434592105911663</v>
      </c>
      <c r="P42" s="149">
        <v>0</v>
      </c>
      <c r="Q42" s="23">
        <v>0</v>
      </c>
    </row>
    <row r="43" spans="1:17" ht="12.4" customHeight="1" x14ac:dyDescent="0.15">
      <c r="A43" s="114" t="s">
        <v>162</v>
      </c>
      <c r="B43" s="149">
        <v>17586.611969072164</v>
      </c>
      <c r="C43" s="23">
        <v>0.20425134058953262</v>
      </c>
      <c r="D43" s="149">
        <v>834.83227777777779</v>
      </c>
      <c r="E43" s="23">
        <v>0.10890116919170859</v>
      </c>
      <c r="F43" s="149">
        <v>0</v>
      </c>
      <c r="G43" s="23">
        <v>0</v>
      </c>
      <c r="H43" s="149">
        <v>1669.6645555555556</v>
      </c>
      <c r="I43" s="143">
        <v>0.22066168067035768</v>
      </c>
      <c r="J43" s="149">
        <v>5696.3159999999998</v>
      </c>
      <c r="K43" s="23">
        <v>9.1528579430563001E-2</v>
      </c>
      <c r="L43" s="154">
        <v>27090.547310344828</v>
      </c>
      <c r="M43" s="23">
        <v>0.22748550642085297</v>
      </c>
      <c r="N43" s="151">
        <v>23105.74648888889</v>
      </c>
      <c r="O43" s="23">
        <v>0.19048143576314419</v>
      </c>
      <c r="P43" s="149">
        <v>40884.088615384615</v>
      </c>
      <c r="Q43" s="23">
        <v>0.36693701349514274</v>
      </c>
    </row>
    <row r="44" spans="1:17" ht="12.4" customHeight="1" x14ac:dyDescent="0.15">
      <c r="A44" s="114" t="s">
        <v>163</v>
      </c>
      <c r="B44" s="149">
        <v>35152.164257731958</v>
      </c>
      <c r="C44" s="23">
        <v>0.40825809353681908</v>
      </c>
      <c r="D44" s="149">
        <v>9084.4248888888887</v>
      </c>
      <c r="E44" s="23">
        <v>1.1850338303493317</v>
      </c>
      <c r="F44" s="149">
        <v>8182.9465555555562</v>
      </c>
      <c r="G44" s="23">
        <v>1.0537839274421992</v>
      </c>
      <c r="H44" s="149">
        <v>9985.9032222222213</v>
      </c>
      <c r="I44" s="143">
        <v>1.3197298707068215</v>
      </c>
      <c r="J44" s="149">
        <v>39634.738476190476</v>
      </c>
      <c r="K44" s="23">
        <v>0.63685218812081201</v>
      </c>
      <c r="L44" s="154">
        <v>41619.151327586202</v>
      </c>
      <c r="M44" s="23">
        <v>0.34948550902648967</v>
      </c>
      <c r="N44" s="151">
        <v>39232.769888888884</v>
      </c>
      <c r="O44" s="23">
        <v>0.32343098462515735</v>
      </c>
      <c r="P44" s="149">
        <v>49879.702461538465</v>
      </c>
      <c r="Q44" s="23">
        <v>0.44767315782541289</v>
      </c>
    </row>
    <row r="45" spans="1:17" ht="12.4" customHeight="1" x14ac:dyDescent="0.15">
      <c r="A45" s="114" t="s">
        <v>164</v>
      </c>
      <c r="B45" s="149">
        <v>14757.96287628866</v>
      </c>
      <c r="C45" s="23">
        <v>0.17139934099606702</v>
      </c>
      <c r="D45" s="149">
        <v>1457.342611111111</v>
      </c>
      <c r="E45" s="23">
        <v>0.19010562778592416</v>
      </c>
      <c r="F45" s="149">
        <v>769.84144444444451</v>
      </c>
      <c r="G45" s="23">
        <v>9.9138682542619302E-2</v>
      </c>
      <c r="H45" s="149">
        <v>2144.8437777777781</v>
      </c>
      <c r="I45" s="143">
        <v>0.28346102886655899</v>
      </c>
      <c r="J45" s="149">
        <v>5844.4418095238098</v>
      </c>
      <c r="K45" s="23">
        <v>9.3908669461157598E-2</v>
      </c>
      <c r="L45" s="154">
        <v>22113.050931034482</v>
      </c>
      <c r="M45" s="23">
        <v>0.18568833371762777</v>
      </c>
      <c r="N45" s="151">
        <v>21836.297755555555</v>
      </c>
      <c r="O45" s="23">
        <v>0.18001622887319071</v>
      </c>
      <c r="P45" s="149">
        <v>23071.042692307692</v>
      </c>
      <c r="Q45" s="23">
        <v>0.20706391631654772</v>
      </c>
    </row>
    <row r="46" spans="1:17" ht="12.4" customHeight="1" x14ac:dyDescent="0.15">
      <c r="A46" s="116" t="s">
        <v>165</v>
      </c>
      <c r="B46" s="149">
        <v>13611.572515463919</v>
      </c>
      <c r="C46" s="23">
        <v>0.15808513536913041</v>
      </c>
      <c r="D46" s="149">
        <v>780.73383333333334</v>
      </c>
      <c r="E46" s="23">
        <v>0.10184420217177635</v>
      </c>
      <c r="F46" s="149">
        <v>671.52766666666662</v>
      </c>
      <c r="G46" s="23">
        <v>8.6478025630713981E-2</v>
      </c>
      <c r="H46" s="149">
        <v>889.94</v>
      </c>
      <c r="I46" s="143">
        <v>0.11761383772708593</v>
      </c>
      <c r="J46" s="149">
        <v>17281.354523809521</v>
      </c>
      <c r="K46" s="23">
        <v>0.27767733219158119</v>
      </c>
      <c r="L46" s="154">
        <v>16264.842758620691</v>
      </c>
      <c r="M46" s="23">
        <v>0.13657959543650411</v>
      </c>
      <c r="N46" s="151">
        <v>11741.342266666668</v>
      </c>
      <c r="O46" s="23">
        <v>9.679443742779098E-2</v>
      </c>
      <c r="P46" s="149">
        <v>31923.113692307692</v>
      </c>
      <c r="Q46" s="23">
        <v>0.2865117554635524</v>
      </c>
    </row>
    <row r="47" spans="1:17" ht="12.4" customHeight="1" x14ac:dyDescent="0.15">
      <c r="A47" s="114" t="s">
        <v>166</v>
      </c>
      <c r="B47" s="149">
        <v>631.54423711340212</v>
      </c>
      <c r="C47" s="23">
        <v>7.3347701819346791E-3</v>
      </c>
      <c r="D47" s="149">
        <v>0</v>
      </c>
      <c r="E47" s="23">
        <v>0</v>
      </c>
      <c r="F47" s="149">
        <v>0</v>
      </c>
      <c r="G47" s="23">
        <v>0</v>
      </c>
      <c r="H47" s="149">
        <v>0</v>
      </c>
      <c r="I47" s="143">
        <v>0</v>
      </c>
      <c r="J47" s="149">
        <v>452.81904761904764</v>
      </c>
      <c r="K47" s="23">
        <v>7.2759102844139776E-3</v>
      </c>
      <c r="L47" s="154">
        <v>892.25156896551721</v>
      </c>
      <c r="M47" s="23">
        <v>7.4924399900703851E-3</v>
      </c>
      <c r="N47" s="151">
        <v>657.77817777777773</v>
      </c>
      <c r="O47" s="23">
        <v>5.4226567307413135E-3</v>
      </c>
      <c r="P47" s="149">
        <v>1703.8902307692308</v>
      </c>
      <c r="Q47" s="23">
        <v>1.5292511433573738E-2</v>
      </c>
    </row>
    <row r="48" spans="1:17" ht="12.4" customHeight="1" x14ac:dyDescent="0.15">
      <c r="A48" s="114" t="s">
        <v>167</v>
      </c>
      <c r="B48" s="149">
        <v>2489.1736288659795</v>
      </c>
      <c r="C48" s="23">
        <v>2.8909323271025193E-2</v>
      </c>
      <c r="D48" s="149">
        <v>251.71661111111112</v>
      </c>
      <c r="E48" s="23">
        <v>3.2835617386455955E-2</v>
      </c>
      <c r="F48" s="149">
        <v>131.411</v>
      </c>
      <c r="G48" s="23">
        <v>1.6922852758349129E-2</v>
      </c>
      <c r="H48" s="149">
        <v>372.02222222222224</v>
      </c>
      <c r="I48" s="143">
        <v>4.9166192412201208E-2</v>
      </c>
      <c r="J48" s="149">
        <v>304.86161904761906</v>
      </c>
      <c r="K48" s="23">
        <v>4.8985258041039223E-3</v>
      </c>
      <c r="L48" s="154">
        <v>3974.4284310344824</v>
      </c>
      <c r="M48" s="23">
        <v>3.3374182293543594E-2</v>
      </c>
      <c r="N48" s="151">
        <v>2813.9539333333332</v>
      </c>
      <c r="O48" s="23">
        <v>2.3197951455514985E-2</v>
      </c>
      <c r="P48" s="149">
        <v>7991.4555384615378</v>
      </c>
      <c r="Q48" s="23">
        <v>7.172376658186902E-2</v>
      </c>
    </row>
    <row r="49" spans="1:17" ht="12.4" customHeight="1" x14ac:dyDescent="0.15">
      <c r="A49" s="114" t="s">
        <v>168</v>
      </c>
      <c r="B49" s="149">
        <v>125551.13152577319</v>
      </c>
      <c r="C49" s="23">
        <v>1.4581539054690835</v>
      </c>
      <c r="D49" s="149">
        <v>5223.5002777777781</v>
      </c>
      <c r="E49" s="23">
        <v>0.68138870844502053</v>
      </c>
      <c r="F49" s="149">
        <v>8145.4394444444442</v>
      </c>
      <c r="G49" s="23">
        <v>1.0489538346895044</v>
      </c>
      <c r="H49" s="149">
        <v>2301.5611111111111</v>
      </c>
      <c r="I49" s="143">
        <v>0.30417268022697463</v>
      </c>
      <c r="J49" s="149">
        <v>35249.283761904764</v>
      </c>
      <c r="K49" s="23">
        <v>0.56638656785753372</v>
      </c>
      <c r="L49" s="154">
        <v>195589.68610344827</v>
      </c>
      <c r="M49" s="23">
        <v>1.6424112176186316</v>
      </c>
      <c r="N49" s="151">
        <v>150853.50524444442</v>
      </c>
      <c r="O49" s="23">
        <v>1.2436210309276434</v>
      </c>
      <c r="P49" s="149">
        <v>350445.69676923077</v>
      </c>
      <c r="Q49" s="23">
        <v>3.1452699991540758</v>
      </c>
    </row>
    <row r="50" spans="1:17" ht="12.4" customHeight="1" x14ac:dyDescent="0.15">
      <c r="A50" s="114" t="s">
        <v>169</v>
      </c>
      <c r="B50" s="149">
        <v>1536.9686597938144</v>
      </c>
      <c r="C50" s="23">
        <v>1.7850391522770723E-2</v>
      </c>
      <c r="D50" s="149">
        <v>0</v>
      </c>
      <c r="E50" s="23">
        <v>0</v>
      </c>
      <c r="F50" s="149">
        <v>0</v>
      </c>
      <c r="G50" s="23">
        <v>0</v>
      </c>
      <c r="H50" s="149">
        <v>0</v>
      </c>
      <c r="I50" s="143">
        <v>0</v>
      </c>
      <c r="J50" s="149">
        <v>4761.9047619047624</v>
      </c>
      <c r="K50" s="23">
        <v>7.651443112369051E-2</v>
      </c>
      <c r="L50" s="154">
        <v>846.30965517241384</v>
      </c>
      <c r="M50" s="23">
        <v>7.1066552583910663E-3</v>
      </c>
      <c r="N50" s="151">
        <v>1090.799111111111</v>
      </c>
      <c r="O50" s="23">
        <v>8.9924374836156812E-3</v>
      </c>
      <c r="P50" s="149">
        <v>0</v>
      </c>
      <c r="Q50" s="23">
        <v>0</v>
      </c>
    </row>
    <row r="51" spans="1:17" ht="12.4" customHeight="1" x14ac:dyDescent="0.15">
      <c r="A51" s="114" t="s">
        <v>170</v>
      </c>
      <c r="B51" s="149">
        <v>5037.1033711340206</v>
      </c>
      <c r="C51" s="23">
        <v>5.8501041476976254E-2</v>
      </c>
      <c r="D51" s="149">
        <v>0</v>
      </c>
      <c r="E51" s="23">
        <v>0</v>
      </c>
      <c r="F51" s="149">
        <v>0</v>
      </c>
      <c r="G51" s="23">
        <v>0</v>
      </c>
      <c r="H51" s="149">
        <v>0</v>
      </c>
      <c r="I51" s="143">
        <v>0</v>
      </c>
      <c r="J51" s="149">
        <v>0</v>
      </c>
      <c r="K51" s="23">
        <v>0</v>
      </c>
      <c r="L51" s="154">
        <v>8424.1211551724136</v>
      </c>
      <c r="M51" s="23">
        <v>7.0739267286904606E-2</v>
      </c>
      <c r="N51" s="151">
        <v>9902.7006000000001</v>
      </c>
      <c r="O51" s="23">
        <v>8.1636861597508895E-2</v>
      </c>
      <c r="P51" s="149">
        <v>3305.9615384615386</v>
      </c>
      <c r="Q51" s="23">
        <v>2.9671192259288975E-2</v>
      </c>
    </row>
    <row r="52" spans="1:17" ht="12.4" customHeight="1" x14ac:dyDescent="0.15">
      <c r="A52" s="114" t="s">
        <v>171</v>
      </c>
      <c r="B52" s="149">
        <v>874.84756701030926</v>
      </c>
      <c r="C52" s="23">
        <v>1.016050099289101E-2</v>
      </c>
      <c r="D52" s="149">
        <v>1156.3537222222224</v>
      </c>
      <c r="E52" s="23">
        <v>0.15084260120414847</v>
      </c>
      <c r="F52" s="149">
        <v>2312.7074444444447</v>
      </c>
      <c r="G52" s="23">
        <v>0.29782596248009097</v>
      </c>
      <c r="H52" s="149">
        <v>0</v>
      </c>
      <c r="I52" s="143">
        <v>0</v>
      </c>
      <c r="J52" s="149">
        <v>95.61904761904762</v>
      </c>
      <c r="K52" s="23">
        <v>1.5364097769637053E-3</v>
      </c>
      <c r="L52" s="154">
        <v>1069.618051724138</v>
      </c>
      <c r="M52" s="23">
        <v>8.9818268116139618E-3</v>
      </c>
      <c r="N52" s="151">
        <v>1378.6188222222222</v>
      </c>
      <c r="O52" s="23">
        <v>1.1365194054789083E-2</v>
      </c>
      <c r="P52" s="149">
        <v>0</v>
      </c>
      <c r="Q52" s="23">
        <v>0</v>
      </c>
    </row>
    <row r="53" spans="1:17" ht="12.4" customHeight="1" x14ac:dyDescent="0.15">
      <c r="A53" s="114" t="s">
        <v>172</v>
      </c>
      <c r="B53" s="149">
        <v>6087.4319896907218</v>
      </c>
      <c r="C53" s="23">
        <v>7.0699583684937214E-2</v>
      </c>
      <c r="D53" s="149">
        <v>204.44444444444443</v>
      </c>
      <c r="E53" s="23">
        <v>2.6669116213395596E-2</v>
      </c>
      <c r="F53" s="149">
        <v>0</v>
      </c>
      <c r="G53" s="23">
        <v>0</v>
      </c>
      <c r="H53" s="149">
        <v>408.88888888888886</v>
      </c>
      <c r="I53" s="143">
        <v>5.4038464869751029E-2</v>
      </c>
      <c r="J53" s="149">
        <v>868.50009523809524</v>
      </c>
      <c r="K53" s="23">
        <v>1.3955086050782916E-2</v>
      </c>
      <c r="L53" s="154">
        <v>9802.8000172413795</v>
      </c>
      <c r="M53" s="23">
        <v>8.2316348234609232E-2</v>
      </c>
      <c r="N53" s="151">
        <v>7212.8742444444451</v>
      </c>
      <c r="O53" s="23">
        <v>5.9462205331538322E-2</v>
      </c>
      <c r="P53" s="149">
        <v>18767.92769230769</v>
      </c>
      <c r="Q53" s="23">
        <v>0.16844321520027075</v>
      </c>
    </row>
    <row r="54" spans="1:17" ht="12.4" customHeight="1" x14ac:dyDescent="0.15">
      <c r="A54" s="114" t="s">
        <v>173</v>
      </c>
      <c r="B54" s="149">
        <v>0</v>
      </c>
      <c r="C54" s="23">
        <v>0</v>
      </c>
      <c r="D54" s="149">
        <v>0</v>
      </c>
      <c r="E54" s="23">
        <v>0</v>
      </c>
      <c r="F54" s="149">
        <v>0</v>
      </c>
      <c r="G54" s="23">
        <v>0</v>
      </c>
      <c r="H54" s="149">
        <v>0</v>
      </c>
      <c r="I54" s="143">
        <v>0</v>
      </c>
      <c r="J54" s="149">
        <v>0</v>
      </c>
      <c r="K54" s="23">
        <v>0</v>
      </c>
      <c r="L54" s="154">
        <v>0</v>
      </c>
      <c r="M54" s="23">
        <v>0</v>
      </c>
      <c r="N54" s="151">
        <v>0</v>
      </c>
      <c r="O54" s="23">
        <v>0</v>
      </c>
      <c r="P54" s="149">
        <v>0</v>
      </c>
      <c r="Q54" s="23">
        <v>0</v>
      </c>
    </row>
    <row r="55" spans="1:17" ht="12.4" customHeight="1" x14ac:dyDescent="0.15">
      <c r="A55" s="114" t="s">
        <v>174</v>
      </c>
      <c r="B55" s="149">
        <v>8168.6506494845353</v>
      </c>
      <c r="C55" s="23">
        <v>9.487090798949363E-2</v>
      </c>
      <c r="D55" s="149">
        <v>618.41033333333337</v>
      </c>
      <c r="E55" s="23">
        <v>8.066962686145783E-2</v>
      </c>
      <c r="F55" s="149">
        <v>1236.8206666666667</v>
      </c>
      <c r="G55" s="23">
        <v>0.15927535769823842</v>
      </c>
      <c r="H55" s="149">
        <v>0</v>
      </c>
      <c r="I55" s="143">
        <v>0</v>
      </c>
      <c r="J55" s="149">
        <v>29846.491476190477</v>
      </c>
      <c r="K55" s="23">
        <v>0.47957433643114639</v>
      </c>
      <c r="L55" s="154">
        <v>2662.9552758620689</v>
      </c>
      <c r="M55" s="23">
        <v>2.2361442999501147E-2</v>
      </c>
      <c r="N55" s="151">
        <v>3319.9734888888893</v>
      </c>
      <c r="O55" s="23">
        <v>2.7369525462561294E-2</v>
      </c>
      <c r="P55" s="149">
        <v>388.66146153846154</v>
      </c>
      <c r="Q55" s="23">
        <v>3.4882586548331384E-3</v>
      </c>
    </row>
    <row r="56" spans="1:17" ht="12.4" customHeight="1" x14ac:dyDescent="0.15">
      <c r="A56" s="114" t="s">
        <v>175</v>
      </c>
      <c r="B56" s="149">
        <v>11835.0926185567</v>
      </c>
      <c r="C56" s="23">
        <v>0.13745305449353257</v>
      </c>
      <c r="D56" s="149">
        <v>607.75911111111111</v>
      </c>
      <c r="E56" s="23">
        <v>7.9280209388994605E-2</v>
      </c>
      <c r="F56" s="149">
        <v>1215.5182222222222</v>
      </c>
      <c r="G56" s="23">
        <v>0.15653207037277672</v>
      </c>
      <c r="H56" s="149">
        <v>0</v>
      </c>
      <c r="I56" s="143">
        <v>0</v>
      </c>
      <c r="J56" s="149">
        <v>4795.0162380952379</v>
      </c>
      <c r="K56" s="23">
        <v>7.7046467334210292E-2</v>
      </c>
      <c r="L56" s="154">
        <v>17868.430672413793</v>
      </c>
      <c r="M56" s="23">
        <v>0.15004528900410077</v>
      </c>
      <c r="N56" s="151">
        <v>16766.484266666666</v>
      </c>
      <c r="O56" s="23">
        <v>0.13822119953365825</v>
      </c>
      <c r="P56" s="149">
        <v>21682.86053846154</v>
      </c>
      <c r="Q56" s="23">
        <v>0.19460490277434822</v>
      </c>
    </row>
    <row r="57" spans="1:17" ht="12.4" customHeight="1" x14ac:dyDescent="0.15">
      <c r="A57" s="114" t="s">
        <v>176</v>
      </c>
      <c r="B57" s="149">
        <v>105976.34390721649</v>
      </c>
      <c r="C57" s="23">
        <v>1.2308118443673326</v>
      </c>
      <c r="D57" s="149">
        <v>46567.978111111115</v>
      </c>
      <c r="E57" s="23">
        <v>6.0746420546808499</v>
      </c>
      <c r="F57" s="149">
        <v>49606.701000000001</v>
      </c>
      <c r="G57" s="23">
        <v>6.3882543839591088</v>
      </c>
      <c r="H57" s="149">
        <v>43529.255222222222</v>
      </c>
      <c r="I57" s="143">
        <v>5.7527954245087889</v>
      </c>
      <c r="J57" s="149">
        <v>215126.55057142855</v>
      </c>
      <c r="K57" s="23">
        <v>3.4566599836806855</v>
      </c>
      <c r="L57" s="154">
        <v>84893.520534482755</v>
      </c>
      <c r="M57" s="23">
        <v>0.71287026022030098</v>
      </c>
      <c r="N57" s="151">
        <v>76055.320666666667</v>
      </c>
      <c r="O57" s="23">
        <v>0.62699236681141557</v>
      </c>
      <c r="P57" s="149">
        <v>115487.28930769231</v>
      </c>
      <c r="Q57" s="23">
        <v>1.0365049697908129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4"/>
      <c r="M58" s="144"/>
      <c r="N58" s="151"/>
      <c r="O58" s="144"/>
      <c r="P58" s="149"/>
      <c r="Q58" s="144"/>
    </row>
    <row r="59" spans="1:17" ht="12.4" customHeight="1" x14ac:dyDescent="0.15">
      <c r="A59" s="116" t="s">
        <v>177</v>
      </c>
      <c r="B59" s="149">
        <v>8610279.8240206186</v>
      </c>
      <c r="C59" s="143">
        <v>100</v>
      </c>
      <c r="D59" s="149">
        <v>766596.24866666668</v>
      </c>
      <c r="E59" s="143">
        <v>100</v>
      </c>
      <c r="F59" s="149">
        <v>776529.83144444437</v>
      </c>
      <c r="G59" s="143">
        <v>100</v>
      </c>
      <c r="H59" s="149">
        <v>756662.66588888888</v>
      </c>
      <c r="I59" s="143">
        <v>100</v>
      </c>
      <c r="J59" s="149">
        <v>6223538.0855238093</v>
      </c>
      <c r="K59" s="143">
        <v>100</v>
      </c>
      <c r="L59" s="154">
        <v>11908691.563068965</v>
      </c>
      <c r="M59" s="143">
        <v>100</v>
      </c>
      <c r="N59" s="151">
        <v>12130182.868644444</v>
      </c>
      <c r="O59" s="58">
        <v>100</v>
      </c>
      <c r="P59" s="149">
        <v>11141990.889923077</v>
      </c>
      <c r="Q59" s="143">
        <v>100</v>
      </c>
    </row>
    <row r="60" spans="1:17" ht="6" customHeight="1" x14ac:dyDescent="0.2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55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56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AH63"/>
  <sheetViews>
    <sheetView view="pageBreakPreview" zoomScale="130" zoomScaleNormal="100" zoomScaleSheetLayoutView="130" workbookViewId="0">
      <selection activeCell="F31" sqref="F31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111</v>
      </c>
      <c r="B2" s="291"/>
      <c r="C2" s="291"/>
      <c r="D2" s="291"/>
      <c r="E2" s="291"/>
      <c r="F2" s="291"/>
      <c r="G2" s="291"/>
      <c r="H2" s="291"/>
      <c r="I2" s="282" t="s">
        <v>184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89" t="s">
        <v>185</v>
      </c>
      <c r="C4" s="285"/>
      <c r="D4" s="285"/>
      <c r="E4" s="285"/>
      <c r="F4" s="285"/>
      <c r="G4" s="285"/>
      <c r="H4" s="285"/>
      <c r="I4" s="285" t="s">
        <v>186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117</v>
      </c>
      <c r="C5" s="286"/>
      <c r="D5" s="289" t="s">
        <v>118</v>
      </c>
      <c r="E5" s="286"/>
      <c r="F5" s="289" t="s">
        <v>119</v>
      </c>
      <c r="G5" s="286"/>
      <c r="H5" s="5" t="s">
        <v>121</v>
      </c>
      <c r="I5" s="112" t="s">
        <v>123</v>
      </c>
      <c r="J5" s="289" t="s">
        <v>125</v>
      </c>
      <c r="K5" s="290"/>
      <c r="L5" s="289" t="s">
        <v>126</v>
      </c>
      <c r="M5" s="290"/>
      <c r="N5" s="289" t="s">
        <v>127</v>
      </c>
      <c r="O5" s="286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628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317852.7415289256</v>
      </c>
      <c r="C7" s="23">
        <v>24.327611123098162</v>
      </c>
      <c r="D7" s="149">
        <v>123190.16421698112</v>
      </c>
      <c r="E7" s="23">
        <v>30.072785651871481</v>
      </c>
      <c r="F7" s="149">
        <v>138387.41022580644</v>
      </c>
      <c r="G7" s="23">
        <v>35.258106112840011</v>
      </c>
      <c r="H7" s="149">
        <v>101775.86302272727</v>
      </c>
      <c r="I7" s="143">
        <v>23.461769879937577</v>
      </c>
      <c r="J7" s="149">
        <v>447292.94593103451</v>
      </c>
      <c r="K7" s="23">
        <v>37.348357115505699</v>
      </c>
      <c r="L7" s="151">
        <v>486143.78434615384</v>
      </c>
      <c r="M7" s="23">
        <v>18.651724147318252</v>
      </c>
      <c r="N7" s="149">
        <v>508345.24209677422</v>
      </c>
      <c r="O7" s="23">
        <v>29.14640362256009</v>
      </c>
      <c r="P7" s="149">
        <v>400113.13556249999</v>
      </c>
      <c r="Q7" s="23">
        <v>6.7269509683167303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43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146831.33178512397</v>
      </c>
      <c r="C9" s="23">
        <v>11.238083155026146</v>
      </c>
      <c r="D9" s="149">
        <v>60284.140273584904</v>
      </c>
      <c r="E9" s="23">
        <v>14.716369932437928</v>
      </c>
      <c r="F9" s="149">
        <v>57943.626532258066</v>
      </c>
      <c r="G9" s="23">
        <v>14.762777405138202</v>
      </c>
      <c r="H9" s="149">
        <v>63582.136909090907</v>
      </c>
      <c r="I9" s="143">
        <v>14.657202801637343</v>
      </c>
      <c r="J9" s="149">
        <v>177846.91375862068</v>
      </c>
      <c r="K9" s="23">
        <v>14.849977195865826</v>
      </c>
      <c r="L9" s="151">
        <v>241383.87724358973</v>
      </c>
      <c r="M9" s="23">
        <v>9.2610985410682591</v>
      </c>
      <c r="N9" s="149">
        <v>190364.28519354839</v>
      </c>
      <c r="O9" s="23">
        <v>10.914697005298299</v>
      </c>
      <c r="P9" s="149">
        <v>439084.79643749999</v>
      </c>
      <c r="Q9" s="23">
        <v>7.382166777443901</v>
      </c>
    </row>
    <row r="10" spans="1:17" ht="12.4" customHeight="1" x14ac:dyDescent="0.15">
      <c r="A10" s="114" t="s">
        <v>135</v>
      </c>
      <c r="B10" s="149">
        <v>108311.32612396695</v>
      </c>
      <c r="C10" s="23">
        <v>8.289863442726169</v>
      </c>
      <c r="D10" s="149">
        <v>43794.698858490563</v>
      </c>
      <c r="E10" s="23">
        <v>10.691020665739982</v>
      </c>
      <c r="F10" s="149">
        <v>42328.218645161294</v>
      </c>
      <c r="G10" s="23">
        <v>10.784310669037184</v>
      </c>
      <c r="H10" s="149">
        <v>45861.10279545455</v>
      </c>
      <c r="I10" s="143">
        <v>10.572080729856765</v>
      </c>
      <c r="J10" s="149">
        <v>143774.37603448276</v>
      </c>
      <c r="K10" s="23">
        <v>12.004966295674143</v>
      </c>
      <c r="L10" s="151">
        <v>169617.8081153846</v>
      </c>
      <c r="M10" s="23">
        <v>6.5076725637784909</v>
      </c>
      <c r="N10" s="149">
        <v>138956.4050483871</v>
      </c>
      <c r="O10" s="23">
        <v>7.9671827964295545</v>
      </c>
      <c r="P10" s="149">
        <v>288430.745</v>
      </c>
      <c r="Q10" s="23">
        <v>4.8492771341844296</v>
      </c>
    </row>
    <row r="11" spans="1:17" ht="12.4" customHeight="1" x14ac:dyDescent="0.15">
      <c r="A11" s="116" t="s">
        <v>136</v>
      </c>
      <c r="B11" s="149">
        <v>106677.70331404959</v>
      </c>
      <c r="C11" s="23">
        <v>8.1648302583329002</v>
      </c>
      <c r="D11" s="149">
        <v>43327.451660377359</v>
      </c>
      <c r="E11" s="23">
        <v>10.576957786413461</v>
      </c>
      <c r="F11" s="149">
        <v>42242.748629032263</v>
      </c>
      <c r="G11" s="23">
        <v>10.762534765483339</v>
      </c>
      <c r="H11" s="149">
        <v>44855.896840909096</v>
      </c>
      <c r="I11" s="143">
        <v>10.340356722935576</v>
      </c>
      <c r="J11" s="149">
        <v>141102.66322413794</v>
      </c>
      <c r="K11" s="23">
        <v>11.781881882967543</v>
      </c>
      <c r="L11" s="151">
        <v>167171.02383333334</v>
      </c>
      <c r="M11" s="23">
        <v>6.413797568465748</v>
      </c>
      <c r="N11" s="149">
        <v>137221.37766129032</v>
      </c>
      <c r="O11" s="23">
        <v>7.8677035364055348</v>
      </c>
      <c r="P11" s="149">
        <v>283225.90275000001</v>
      </c>
      <c r="Q11" s="23">
        <v>4.7617700880477152</v>
      </c>
    </row>
    <row r="12" spans="1:17" ht="12.4" customHeight="1" x14ac:dyDescent="0.15">
      <c r="A12" s="116" t="s">
        <v>137</v>
      </c>
      <c r="B12" s="149">
        <v>570.87347107438018</v>
      </c>
      <c r="C12" s="23">
        <v>4.3693150916324239E-2</v>
      </c>
      <c r="D12" s="149">
        <v>306.88679245283021</v>
      </c>
      <c r="E12" s="23">
        <v>7.4916214191978261E-2</v>
      </c>
      <c r="F12" s="149">
        <v>0</v>
      </c>
      <c r="G12" s="23">
        <v>0</v>
      </c>
      <c r="H12" s="149">
        <v>739.31818181818176</v>
      </c>
      <c r="I12" s="143">
        <v>0.17043051795098621</v>
      </c>
      <c r="J12" s="149">
        <v>1716.8043103448276</v>
      </c>
      <c r="K12" s="23">
        <v>0.14335084213486424</v>
      </c>
      <c r="L12" s="151">
        <v>77.522179487179486</v>
      </c>
      <c r="M12" s="23">
        <v>2.9742688349671683E-3</v>
      </c>
      <c r="N12" s="149">
        <v>97.527903225806455</v>
      </c>
      <c r="O12" s="23">
        <v>5.5918446687068402E-3</v>
      </c>
      <c r="P12" s="149">
        <v>0</v>
      </c>
      <c r="Q12" s="23">
        <v>0</v>
      </c>
    </row>
    <row r="13" spans="1:17" ht="12.4" customHeight="1" x14ac:dyDescent="0.15">
      <c r="A13" s="116" t="s">
        <v>138</v>
      </c>
      <c r="B13" s="149">
        <v>161.31012396694217</v>
      </c>
      <c r="C13" s="23">
        <v>1.2346251749190601E-2</v>
      </c>
      <c r="D13" s="149">
        <v>79.959716981132075</v>
      </c>
      <c r="E13" s="23">
        <v>1.9519508272775158E-2</v>
      </c>
      <c r="F13" s="149">
        <v>0</v>
      </c>
      <c r="G13" s="23">
        <v>0</v>
      </c>
      <c r="H13" s="149">
        <v>192.63022727272727</v>
      </c>
      <c r="I13" s="143">
        <v>4.4405873160550634E-2</v>
      </c>
      <c r="J13" s="149">
        <v>0</v>
      </c>
      <c r="K13" s="23">
        <v>0</v>
      </c>
      <c r="L13" s="151">
        <v>391.81179487179486</v>
      </c>
      <c r="M13" s="23">
        <v>1.5032518672316909E-2</v>
      </c>
      <c r="N13" s="149">
        <v>215.09188709677417</v>
      </c>
      <c r="O13" s="23">
        <v>1.2332474936525988E-2</v>
      </c>
      <c r="P13" s="149">
        <v>1076.6014375</v>
      </c>
      <c r="Q13" s="23">
        <v>1.8100493182510197E-2</v>
      </c>
    </row>
    <row r="14" spans="1:17" ht="12.4" customHeight="1" x14ac:dyDescent="0.15">
      <c r="A14" s="116" t="s">
        <v>139</v>
      </c>
      <c r="B14" s="149">
        <v>901.43921487603302</v>
      </c>
      <c r="C14" s="23">
        <v>6.8993781727754472E-2</v>
      </c>
      <c r="D14" s="149">
        <v>80.400688679245292</v>
      </c>
      <c r="E14" s="23">
        <v>1.9627156861769184E-2</v>
      </c>
      <c r="F14" s="149">
        <v>85.47001612903226</v>
      </c>
      <c r="G14" s="23">
        <v>2.177590355384516E-2</v>
      </c>
      <c r="H14" s="149">
        <v>73.257545454545451</v>
      </c>
      <c r="I14" s="143">
        <v>1.6887615809652267E-2</v>
      </c>
      <c r="J14" s="149">
        <v>954.9085</v>
      </c>
      <c r="K14" s="23">
        <v>7.9733570571736093E-2</v>
      </c>
      <c r="L14" s="151">
        <v>1977.4503076923077</v>
      </c>
      <c r="M14" s="23">
        <v>7.5868207805459581E-2</v>
      </c>
      <c r="N14" s="149">
        <v>1422.4075967741935</v>
      </c>
      <c r="O14" s="23">
        <v>8.1554940418787136E-2</v>
      </c>
      <c r="P14" s="149">
        <v>4128.2408125000002</v>
      </c>
      <c r="Q14" s="23">
        <v>6.9406552954204656E-2</v>
      </c>
    </row>
    <row r="15" spans="1:17" ht="12.4" customHeight="1" x14ac:dyDescent="0.15">
      <c r="A15" s="114" t="s">
        <v>140</v>
      </c>
      <c r="B15" s="149">
        <v>38520.005661157025</v>
      </c>
      <c r="C15" s="23">
        <v>2.9482197122999763</v>
      </c>
      <c r="D15" s="149">
        <v>16489.441415094341</v>
      </c>
      <c r="E15" s="23">
        <v>4.0253492666979458</v>
      </c>
      <c r="F15" s="149">
        <v>15615.407887096773</v>
      </c>
      <c r="G15" s="23">
        <v>3.9784667361010184</v>
      </c>
      <c r="H15" s="149">
        <v>17721.034113636364</v>
      </c>
      <c r="I15" s="143">
        <v>4.0851220717805781</v>
      </c>
      <c r="J15" s="149">
        <v>34072.537724137932</v>
      </c>
      <c r="K15" s="23">
        <v>2.8450109001916855</v>
      </c>
      <c r="L15" s="151">
        <v>71766.069128205141</v>
      </c>
      <c r="M15" s="23">
        <v>2.7534259772897678</v>
      </c>
      <c r="N15" s="149">
        <v>51407.880145161296</v>
      </c>
      <c r="O15" s="23">
        <v>2.9475142088687449</v>
      </c>
      <c r="P15" s="149">
        <v>150654.05143749999</v>
      </c>
      <c r="Q15" s="23">
        <v>2.5328896432594714</v>
      </c>
    </row>
    <row r="16" spans="1:17" ht="12.4" customHeight="1" x14ac:dyDescent="0.15">
      <c r="A16" s="116" t="s">
        <v>136</v>
      </c>
      <c r="B16" s="149">
        <v>36470.492644628102</v>
      </c>
      <c r="C16" s="23">
        <v>2.7913553875878168</v>
      </c>
      <c r="D16" s="149">
        <v>16181.244235849057</v>
      </c>
      <c r="E16" s="23">
        <v>3.9501131651076431</v>
      </c>
      <c r="F16" s="149">
        <v>15312.764322580644</v>
      </c>
      <c r="G16" s="23">
        <v>3.9013597298013369</v>
      </c>
      <c r="H16" s="149">
        <v>17405.011386363636</v>
      </c>
      <c r="I16" s="143">
        <v>4.0122712770646709</v>
      </c>
      <c r="J16" s="149">
        <v>31500.636931034482</v>
      </c>
      <c r="K16" s="23">
        <v>2.6302606561731032</v>
      </c>
      <c r="L16" s="151">
        <v>67738.594730769226</v>
      </c>
      <c r="M16" s="23">
        <v>2.5989051464364139</v>
      </c>
      <c r="N16" s="149">
        <v>48125.845338709674</v>
      </c>
      <c r="O16" s="23">
        <v>2.7593359724057409</v>
      </c>
      <c r="P16" s="149">
        <v>143737.99862500001</v>
      </c>
      <c r="Q16" s="23">
        <v>2.4166126605041551</v>
      </c>
    </row>
    <row r="17" spans="1:34" ht="12.4" customHeight="1" x14ac:dyDescent="0.15">
      <c r="A17" s="116" t="s">
        <v>137</v>
      </c>
      <c r="B17" s="149">
        <v>279.60435537190085</v>
      </c>
      <c r="C17" s="23">
        <v>2.1400180451780475E-2</v>
      </c>
      <c r="D17" s="149">
        <v>9.433962264150944</v>
      </c>
      <c r="E17" s="23">
        <v>2.3029884473402475E-3</v>
      </c>
      <c r="F17" s="149">
        <v>12.903225806451614</v>
      </c>
      <c r="G17" s="23">
        <v>3.2874616552147091E-3</v>
      </c>
      <c r="H17" s="149">
        <v>4.545454545454545</v>
      </c>
      <c r="I17" s="143">
        <v>1.0478359542021899E-3</v>
      </c>
      <c r="J17" s="149">
        <v>107.98241379310345</v>
      </c>
      <c r="K17" s="23">
        <v>9.0163857696091525E-3</v>
      </c>
      <c r="L17" s="151">
        <v>774.37530769230773</v>
      </c>
      <c r="M17" s="23">
        <v>2.9710211444948384E-2</v>
      </c>
      <c r="N17" s="149">
        <v>974.21409677419354</v>
      </c>
      <c r="O17" s="23">
        <v>5.5857387712036272E-2</v>
      </c>
      <c r="P17" s="149">
        <v>0</v>
      </c>
      <c r="Q17" s="23">
        <v>0</v>
      </c>
    </row>
    <row r="18" spans="1:34" ht="12.4" customHeight="1" x14ac:dyDescent="0.15">
      <c r="A18" s="116" t="s">
        <v>138</v>
      </c>
      <c r="B18" s="149">
        <v>911.42319008264462</v>
      </c>
      <c r="C18" s="23">
        <v>6.9757928876905295E-2</v>
      </c>
      <c r="D18" s="149">
        <v>142.90216037735848</v>
      </c>
      <c r="E18" s="23">
        <v>3.4884814591596106E-2</v>
      </c>
      <c r="F18" s="149">
        <v>37.058532258064517</v>
      </c>
      <c r="G18" s="23">
        <v>9.4417090442616442E-3</v>
      </c>
      <c r="H18" s="149">
        <v>292.0454545454545</v>
      </c>
      <c r="I18" s="143">
        <v>6.7323460057490694E-2</v>
      </c>
      <c r="J18" s="149">
        <v>2354.9903448275863</v>
      </c>
      <c r="K18" s="23">
        <v>0.19663851442841637</v>
      </c>
      <c r="L18" s="151">
        <v>882.40183333333334</v>
      </c>
      <c r="M18" s="23">
        <v>3.3854830838898994E-2</v>
      </c>
      <c r="N18" s="149">
        <v>730.17867741935481</v>
      </c>
      <c r="O18" s="23">
        <v>4.1865410918117976E-2</v>
      </c>
      <c r="P18" s="149">
        <v>1472.2665625</v>
      </c>
      <c r="Q18" s="23">
        <v>2.4752661429888689E-2</v>
      </c>
    </row>
    <row r="19" spans="1:34" ht="12.4" customHeight="1" x14ac:dyDescent="0.15">
      <c r="A19" s="114" t="s">
        <v>139</v>
      </c>
      <c r="B19" s="149">
        <v>858.48547107438026</v>
      </c>
      <c r="C19" s="23">
        <v>6.5706215383473932E-2</v>
      </c>
      <c r="D19" s="149">
        <v>155.86105660377359</v>
      </c>
      <c r="E19" s="23">
        <v>3.8048298551365906E-2</v>
      </c>
      <c r="F19" s="149">
        <v>252.68180645161291</v>
      </c>
      <c r="G19" s="23">
        <v>6.4377835600204811E-2</v>
      </c>
      <c r="H19" s="149">
        <v>19.43181818181818</v>
      </c>
      <c r="I19" s="143">
        <v>4.4794987042143623E-3</v>
      </c>
      <c r="J19" s="149">
        <v>108.92803448275862</v>
      </c>
      <c r="K19" s="23">
        <v>9.0953438205561427E-3</v>
      </c>
      <c r="L19" s="151">
        <v>2370.6972564102566</v>
      </c>
      <c r="M19" s="23">
        <v>9.0955788569506049E-2</v>
      </c>
      <c r="N19" s="149">
        <v>1577.6420322580645</v>
      </c>
      <c r="O19" s="23">
        <v>9.0455437832849345E-2</v>
      </c>
      <c r="P19" s="149">
        <v>5443.7862500000001</v>
      </c>
      <c r="Q19" s="23">
        <v>9.1524321325428065E-2</v>
      </c>
    </row>
    <row r="20" spans="1:34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43"/>
      <c r="J20" s="149"/>
      <c r="K20" s="23"/>
      <c r="L20" s="151"/>
      <c r="M20" s="23"/>
      <c r="N20" s="149"/>
      <c r="O20" s="23"/>
      <c r="P20" s="149"/>
      <c r="Q20" s="23"/>
    </row>
    <row r="21" spans="1:34" ht="12.4" customHeight="1" x14ac:dyDescent="0.15">
      <c r="A21" s="116" t="s">
        <v>141</v>
      </c>
      <c r="B21" s="149">
        <v>659240.29304132238</v>
      </c>
      <c r="C21" s="23">
        <v>50.456514575404668</v>
      </c>
      <c r="D21" s="149">
        <v>157922.60906603775</v>
      </c>
      <c r="E21" s="23">
        <v>38.55155809080901</v>
      </c>
      <c r="F21" s="149">
        <v>138970.07930645163</v>
      </c>
      <c r="G21" s="23">
        <v>35.406557538013281</v>
      </c>
      <c r="H21" s="149">
        <v>184628.44645454545</v>
      </c>
      <c r="I21" s="143">
        <v>42.561271359984651</v>
      </c>
      <c r="J21" s="149">
        <v>381761.02841379307</v>
      </c>
      <c r="K21" s="23">
        <v>31.876530474458768</v>
      </c>
      <c r="L21" s="151">
        <v>1546848.9065</v>
      </c>
      <c r="M21" s="23">
        <v>59.347460629210744</v>
      </c>
      <c r="N21" s="149">
        <v>774378.29929032258</v>
      </c>
      <c r="O21" s="23">
        <v>44.399633553313826</v>
      </c>
      <c r="P21" s="149">
        <v>4540172.5094374996</v>
      </c>
      <c r="Q21" s="23">
        <v>76.332204929360103</v>
      </c>
    </row>
    <row r="22" spans="1:34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43"/>
      <c r="J22" s="149"/>
      <c r="K22" s="23"/>
      <c r="L22" s="151"/>
      <c r="M22" s="23"/>
      <c r="N22" s="149"/>
      <c r="O22" s="23"/>
      <c r="P22" s="149"/>
      <c r="Q22" s="23"/>
    </row>
    <row r="23" spans="1:34" ht="12.4" customHeight="1" x14ac:dyDescent="0.15">
      <c r="A23" s="114" t="s">
        <v>142</v>
      </c>
      <c r="B23" s="149">
        <v>182627.0246570248</v>
      </c>
      <c r="C23" s="23">
        <v>13.977791146471022</v>
      </c>
      <c r="D23" s="149">
        <v>68243.103311320752</v>
      </c>
      <c r="E23" s="23">
        <v>16.659286324881581</v>
      </c>
      <c r="F23" s="149">
        <v>57197.022612903223</v>
      </c>
      <c r="G23" s="23">
        <v>14.572558944008518</v>
      </c>
      <c r="H23" s="149">
        <v>83808.035204545449</v>
      </c>
      <c r="I23" s="143">
        <v>19.319755958440435</v>
      </c>
      <c r="J23" s="149">
        <v>190723.26587931035</v>
      </c>
      <c r="K23" s="23">
        <v>15.92513521416971</v>
      </c>
      <c r="L23" s="151">
        <v>332051.55891025637</v>
      </c>
      <c r="M23" s="23">
        <v>12.739716682402744</v>
      </c>
      <c r="N23" s="149">
        <v>271021.83675806451</v>
      </c>
      <c r="O23" s="23">
        <v>15.539265818827788</v>
      </c>
      <c r="P23" s="149">
        <v>568541.73225</v>
      </c>
      <c r="Q23" s="23">
        <v>9.5586773248792571</v>
      </c>
      <c r="S23" s="19">
        <f>B23-B24-B25-B26-B27-B33-B34-B35-B36-B37-B38-B39-B40-B41-B42-B43-B44-B45-B46-B47-B48-B49-B50-B51-B52-B53-B54-B55-B56-B57</f>
        <v>0</v>
      </c>
      <c r="T23" s="19">
        <f t="shared" ref="T23:AH23" si="0">C23-C24-C25-C26-C27-C33-C34-C35-C36-C37-C38-C39-C40-C41-C42-C43-C44-C45-C46-C47-C48-C49-C50-C51-C52-C53-C54-C55-C56-C57</f>
        <v>0</v>
      </c>
      <c r="U23" s="19">
        <f t="shared" si="0"/>
        <v>0</v>
      </c>
      <c r="V23" s="19">
        <f t="shared" si="0"/>
        <v>0</v>
      </c>
      <c r="W23" s="19">
        <f t="shared" si="0"/>
        <v>7.2759576141834259E-12</v>
      </c>
      <c r="X23" s="19">
        <f t="shared" si="0"/>
        <v>0</v>
      </c>
      <c r="Y23" s="19">
        <f t="shared" si="0"/>
        <v>0</v>
      </c>
      <c r="Z23" s="19">
        <f t="shared" si="0"/>
        <v>0</v>
      </c>
      <c r="AA23" s="19">
        <f t="shared" si="0"/>
        <v>0</v>
      </c>
      <c r="AB23" s="19">
        <f t="shared" si="0"/>
        <v>-2.2204460492503131E-15</v>
      </c>
      <c r="AC23" s="19">
        <f t="shared" si="0"/>
        <v>-1.0913936421275139E-10</v>
      </c>
      <c r="AD23" s="19">
        <f t="shared" si="0"/>
        <v>-1.7763568394002505E-15</v>
      </c>
      <c r="AE23" s="19">
        <f t="shared" si="0"/>
        <v>0</v>
      </c>
      <c r="AF23" s="19">
        <f t="shared" si="0"/>
        <v>-2.3314683517128287E-15</v>
      </c>
      <c r="AG23" s="19">
        <f t="shared" si="0"/>
        <v>0</v>
      </c>
      <c r="AH23" s="19">
        <f t="shared" si="0"/>
        <v>0</v>
      </c>
    </row>
    <row r="24" spans="1:34" ht="12.4" customHeight="1" x14ac:dyDescent="0.15">
      <c r="A24" s="114" t="s">
        <v>143</v>
      </c>
      <c r="B24" s="149">
        <v>449.85473140495873</v>
      </c>
      <c r="C24" s="23">
        <v>3.4430695531722136E-2</v>
      </c>
      <c r="D24" s="149">
        <v>56.019566037735849</v>
      </c>
      <c r="E24" s="23">
        <v>1.3675315821451494E-2</v>
      </c>
      <c r="F24" s="149">
        <v>90.686951612903229</v>
      </c>
      <c r="G24" s="23">
        <v>2.3105065394319158E-2</v>
      </c>
      <c r="H24" s="149">
        <v>7.1700681818181824</v>
      </c>
      <c r="I24" s="143">
        <v>1.6528721516978475E-3</v>
      </c>
      <c r="J24" s="149">
        <v>123.23256896551725</v>
      </c>
      <c r="K24" s="23">
        <v>1.0289753137969138E-2</v>
      </c>
      <c r="L24" s="151">
        <v>1227.9395128205128</v>
      </c>
      <c r="M24" s="23">
        <v>4.7111965225523862E-2</v>
      </c>
      <c r="N24" s="149">
        <v>884.23080645161281</v>
      </c>
      <c r="O24" s="23">
        <v>5.0698119793622945E-2</v>
      </c>
      <c r="P24" s="149">
        <v>2559.8107500000001</v>
      </c>
      <c r="Q24" s="23">
        <v>4.3037130933508826E-2</v>
      </c>
    </row>
    <row r="25" spans="1:34" ht="12.4" customHeight="1" x14ac:dyDescent="0.15">
      <c r="A25" s="114" t="s">
        <v>144</v>
      </c>
      <c r="B25" s="149">
        <v>684.96144214876028</v>
      </c>
      <c r="C25" s="23">
        <v>5.2425143538977807E-2</v>
      </c>
      <c r="D25" s="149">
        <v>384.61247169811321</v>
      </c>
      <c r="E25" s="23">
        <v>9.389035637651566E-2</v>
      </c>
      <c r="F25" s="149">
        <v>157.52727419354841</v>
      </c>
      <c r="G25" s="23">
        <v>4.0134527701038258E-2</v>
      </c>
      <c r="H25" s="149">
        <v>704.59615909090905</v>
      </c>
      <c r="I25" s="143">
        <v>0.16242626151140857</v>
      </c>
      <c r="J25" s="149">
        <v>493.02567241379307</v>
      </c>
      <c r="K25" s="23">
        <v>4.1166978035154997E-2</v>
      </c>
      <c r="L25" s="151">
        <v>1235.8494615384616</v>
      </c>
      <c r="M25" s="23">
        <v>4.7415443715339463E-2</v>
      </c>
      <c r="N25" s="149">
        <v>882.9101451612903</v>
      </c>
      <c r="O25" s="23">
        <v>5.0622398563583172E-2</v>
      </c>
      <c r="P25" s="149">
        <v>2603.4893124999999</v>
      </c>
      <c r="Q25" s="23">
        <v>4.3771482101187892E-2</v>
      </c>
    </row>
    <row r="26" spans="1:34" ht="12.4" customHeight="1" x14ac:dyDescent="0.15">
      <c r="A26" s="114" t="s">
        <v>145</v>
      </c>
      <c r="B26" s="149">
        <v>13752.756595041321</v>
      </c>
      <c r="C26" s="23">
        <v>1.0525997438481798</v>
      </c>
      <c r="D26" s="149">
        <v>2246.2557735849055</v>
      </c>
      <c r="E26" s="23">
        <v>0.54834871621176096</v>
      </c>
      <c r="F26" s="149">
        <v>2230.8764999999999</v>
      </c>
      <c r="G26" s="23">
        <v>0.56837887372339368</v>
      </c>
      <c r="H26" s="149">
        <v>2267.9265681818183</v>
      </c>
      <c r="I26" s="143">
        <v>0.52281129991888464</v>
      </c>
      <c r="J26" s="149">
        <v>31086.329844827585</v>
      </c>
      <c r="K26" s="23">
        <v>2.5956665738118634</v>
      </c>
      <c r="L26" s="151">
        <v>16500.728884615382</v>
      </c>
      <c r="M26" s="23">
        <v>0.63307822355369259</v>
      </c>
      <c r="N26" s="149">
        <v>18422.508935483867</v>
      </c>
      <c r="O26" s="23">
        <v>1.0562701028912411</v>
      </c>
      <c r="P26" s="149">
        <v>9053.8311874999999</v>
      </c>
      <c r="Q26" s="23">
        <v>0.15221864282987449</v>
      </c>
    </row>
    <row r="27" spans="1:34" ht="12.4" customHeight="1" x14ac:dyDescent="0.15">
      <c r="A27" s="114" t="s">
        <v>146</v>
      </c>
      <c r="B27" s="149">
        <v>71069.827847107445</v>
      </c>
      <c r="C27" s="23">
        <v>5.4394973160633313</v>
      </c>
      <c r="D27" s="149">
        <v>25103.920452830189</v>
      </c>
      <c r="E27" s="23">
        <v>6.1282881112965466</v>
      </c>
      <c r="F27" s="149">
        <v>22326.710677419353</v>
      </c>
      <c r="G27" s="23">
        <v>5.6883609060293923</v>
      </c>
      <c r="H27" s="149">
        <v>29017.261500000001</v>
      </c>
      <c r="I27" s="143">
        <v>6.689172576281134</v>
      </c>
      <c r="J27" s="149">
        <v>98022.432448275868</v>
      </c>
      <c r="K27" s="23">
        <v>8.1847407738310398</v>
      </c>
      <c r="L27" s="151">
        <v>113494.63703846153</v>
      </c>
      <c r="M27" s="23">
        <v>4.3544126869553823</v>
      </c>
      <c r="N27" s="149">
        <v>110347.62130645162</v>
      </c>
      <c r="O27" s="23">
        <v>6.3268740278186213</v>
      </c>
      <c r="P27" s="149">
        <v>125689.323</v>
      </c>
      <c r="Q27" s="23">
        <v>2.1131670967844332</v>
      </c>
    </row>
    <row r="28" spans="1:34" ht="12.4" customHeight="1" x14ac:dyDescent="0.15">
      <c r="A28" s="114" t="s">
        <v>147</v>
      </c>
      <c r="B28" s="149">
        <v>68522.267239669425</v>
      </c>
      <c r="C28" s="23">
        <v>5.2445137413671983</v>
      </c>
      <c r="D28" s="149">
        <v>24173.855018867926</v>
      </c>
      <c r="E28" s="23">
        <v>5.9012435366298748</v>
      </c>
      <c r="F28" s="149">
        <v>21988.538919354836</v>
      </c>
      <c r="G28" s="23">
        <v>5.6022020877470853</v>
      </c>
      <c r="H28" s="149">
        <v>27253.164068181817</v>
      </c>
      <c r="I28" s="143">
        <v>6.2825059388106688</v>
      </c>
      <c r="J28" s="149">
        <v>95210.370672413803</v>
      </c>
      <c r="K28" s="23">
        <v>7.9499374119824644</v>
      </c>
      <c r="L28" s="151">
        <v>108945.62232051282</v>
      </c>
      <c r="M28" s="23">
        <v>4.1798820842955404</v>
      </c>
      <c r="N28" s="149">
        <v>106452.98356451612</v>
      </c>
      <c r="O28" s="23">
        <v>6.1035716848638737</v>
      </c>
      <c r="P28" s="149">
        <v>118604.5975</v>
      </c>
      <c r="Q28" s="23">
        <v>1.9940542838659512</v>
      </c>
    </row>
    <row r="29" spans="1:34" ht="12.4" customHeight="1" x14ac:dyDescent="0.15">
      <c r="A29" s="114" t="s">
        <v>148</v>
      </c>
      <c r="B29" s="149">
        <v>54.665913223140493</v>
      </c>
      <c r="C29" s="23">
        <v>4.1839849239134752E-3</v>
      </c>
      <c r="D29" s="149">
        <v>0</v>
      </c>
      <c r="E29" s="23">
        <v>0</v>
      </c>
      <c r="F29" s="149">
        <v>0</v>
      </c>
      <c r="G29" s="23">
        <v>0</v>
      </c>
      <c r="H29" s="149">
        <v>0</v>
      </c>
      <c r="I29" s="143">
        <v>0</v>
      </c>
      <c r="J29" s="149">
        <v>0</v>
      </c>
      <c r="K29" s="23">
        <v>0</v>
      </c>
      <c r="L29" s="151">
        <v>169.6045</v>
      </c>
      <c r="M29" s="23">
        <v>6.507161975542939E-3</v>
      </c>
      <c r="N29" s="149">
        <v>213.37340322580644</v>
      </c>
      <c r="O29" s="23">
        <v>1.2233944212965977E-2</v>
      </c>
      <c r="P29" s="149">
        <v>0</v>
      </c>
      <c r="Q29" s="23">
        <v>0</v>
      </c>
    </row>
    <row r="30" spans="1:34" ht="12.4" customHeight="1" x14ac:dyDescent="0.15">
      <c r="A30" s="114" t="s">
        <v>149</v>
      </c>
      <c r="B30" s="149">
        <v>461.95260743801651</v>
      </c>
      <c r="C30" s="23">
        <v>3.5356635078859548E-2</v>
      </c>
      <c r="D30" s="149">
        <v>81.87058490566038</v>
      </c>
      <c r="E30" s="23">
        <v>1.9985983188760818E-2</v>
      </c>
      <c r="F30" s="149">
        <v>127.58225806451614</v>
      </c>
      <c r="G30" s="23">
        <v>3.2505188048642338E-2</v>
      </c>
      <c r="H30" s="149">
        <v>17.45868181818182</v>
      </c>
      <c r="I30" s="143">
        <v>4.0246435948547337E-3</v>
      </c>
      <c r="J30" s="149">
        <v>25.506275862068964</v>
      </c>
      <c r="K30" s="23">
        <v>2.1297395996270267E-3</v>
      </c>
      <c r="L30" s="151">
        <v>1303.0113461538463</v>
      </c>
      <c r="M30" s="23">
        <v>4.9992222407974581E-2</v>
      </c>
      <c r="N30" s="149">
        <v>28.803225806451614</v>
      </c>
      <c r="O30" s="23">
        <v>1.6514572685363289E-3</v>
      </c>
      <c r="P30" s="149">
        <v>6240.5678125000004</v>
      </c>
      <c r="Q30" s="23">
        <v>0.104920308677508</v>
      </c>
    </row>
    <row r="31" spans="1:34" ht="12.4" customHeight="1" x14ac:dyDescent="0.15">
      <c r="A31" s="114" t="s">
        <v>150</v>
      </c>
      <c r="B31" s="149">
        <v>172.48677685950415</v>
      </c>
      <c r="C31" s="23">
        <v>1.3201683305074647E-2</v>
      </c>
      <c r="D31" s="149">
        <v>60.604716981132079</v>
      </c>
      <c r="E31" s="23">
        <v>1.4794628084558486E-2</v>
      </c>
      <c r="F31" s="149">
        <v>13.105338709677419</v>
      </c>
      <c r="G31" s="23">
        <v>3.3389556327165781E-3</v>
      </c>
      <c r="H31" s="149">
        <v>127.53565909090909</v>
      </c>
      <c r="I31" s="143">
        <v>2.9400018788432149E-2</v>
      </c>
      <c r="J31" s="149">
        <v>315.60689655172411</v>
      </c>
      <c r="K31" s="23">
        <v>2.6352749775641861E-2</v>
      </c>
      <c r="L31" s="151">
        <v>218.10897435897434</v>
      </c>
      <c r="M31" s="23">
        <v>8.3681177355163783E-3</v>
      </c>
      <c r="N31" s="149">
        <v>274.39516129032262</v>
      </c>
      <c r="O31" s="23">
        <v>1.5732678228790625E-2</v>
      </c>
      <c r="P31" s="149">
        <v>0</v>
      </c>
      <c r="Q31" s="23">
        <v>0</v>
      </c>
    </row>
    <row r="32" spans="1:34" ht="12.4" customHeight="1" x14ac:dyDescent="0.15">
      <c r="A32" s="114" t="s">
        <v>151</v>
      </c>
      <c r="B32" s="149">
        <v>1858.4553099173554</v>
      </c>
      <c r="C32" s="23">
        <v>0.14224127138828493</v>
      </c>
      <c r="D32" s="149">
        <v>787.59013207547173</v>
      </c>
      <c r="E32" s="23">
        <v>0.19226396339335305</v>
      </c>
      <c r="F32" s="149">
        <v>197.48416129032259</v>
      </c>
      <c r="G32" s="23">
        <v>5.0314674600948364E-2</v>
      </c>
      <c r="H32" s="149">
        <v>1619.1030909090907</v>
      </c>
      <c r="I32" s="143">
        <v>0.37324197508717732</v>
      </c>
      <c r="J32" s="149">
        <v>2470.9486034482761</v>
      </c>
      <c r="K32" s="23">
        <v>0.20632087247330591</v>
      </c>
      <c r="L32" s="151">
        <v>2858.2898974358973</v>
      </c>
      <c r="M32" s="23">
        <v>0.10966310054080758</v>
      </c>
      <c r="N32" s="149">
        <v>3378.0659516129031</v>
      </c>
      <c r="O32" s="23">
        <v>0.19368426324445379</v>
      </c>
      <c r="P32" s="149">
        <v>844.15768749999995</v>
      </c>
      <c r="Q32" s="23">
        <v>1.4192504240973878E-2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43">
        <v>0</v>
      </c>
      <c r="J33" s="149">
        <v>0</v>
      </c>
      <c r="K33" s="23">
        <v>0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5.5681404958677687</v>
      </c>
      <c r="C34" s="23">
        <v>4.2617079849826872E-4</v>
      </c>
      <c r="D34" s="149">
        <v>0</v>
      </c>
      <c r="E34" s="23">
        <v>0</v>
      </c>
      <c r="F34" s="149">
        <v>0</v>
      </c>
      <c r="G34" s="23">
        <v>0</v>
      </c>
      <c r="H34" s="149">
        <v>0</v>
      </c>
      <c r="I34" s="143">
        <v>0</v>
      </c>
      <c r="J34" s="149">
        <v>0</v>
      </c>
      <c r="K34" s="23">
        <v>0</v>
      </c>
      <c r="L34" s="151">
        <v>17.275512820512819</v>
      </c>
      <c r="M34" s="23">
        <v>6.6280411270718377E-4</v>
      </c>
      <c r="N34" s="149">
        <v>21.733709677419355</v>
      </c>
      <c r="O34" s="23">
        <v>1.2461205928883511E-3</v>
      </c>
      <c r="P34" s="149">
        <v>0</v>
      </c>
      <c r="Q34" s="23">
        <v>0</v>
      </c>
    </row>
    <row r="35" spans="1:17" ht="12.4" customHeight="1" x14ac:dyDescent="0.15">
      <c r="A35" s="114" t="s">
        <v>154</v>
      </c>
      <c r="B35" s="149">
        <v>336.04333057851238</v>
      </c>
      <c r="C35" s="23">
        <v>2.5719870866933538E-2</v>
      </c>
      <c r="D35" s="149">
        <v>310.17924528301887</v>
      </c>
      <c r="E35" s="23">
        <v>7.5719957160099993E-2</v>
      </c>
      <c r="F35" s="149">
        <v>467.6059193548387</v>
      </c>
      <c r="G35" s="23">
        <v>0.11913583104636016</v>
      </c>
      <c r="H35" s="149">
        <v>88.350750000000005</v>
      </c>
      <c r="I35" s="143">
        <v>2.0366960334760414E-2</v>
      </c>
      <c r="J35" s="149">
        <v>0</v>
      </c>
      <c r="K35" s="23">
        <v>0</v>
      </c>
      <c r="L35" s="151">
        <v>621.07033333333334</v>
      </c>
      <c r="M35" s="23">
        <v>2.3828408192025828E-2</v>
      </c>
      <c r="N35" s="149">
        <v>8.1098870967741927</v>
      </c>
      <c r="O35" s="23">
        <v>4.6498722340942826E-4</v>
      </c>
      <c r="P35" s="149">
        <v>2996.2920625000002</v>
      </c>
      <c r="Q35" s="23">
        <v>5.0375526319219377E-2</v>
      </c>
    </row>
    <row r="36" spans="1:17" ht="12.4" customHeight="1" x14ac:dyDescent="0.15">
      <c r="A36" s="114" t="s">
        <v>155</v>
      </c>
      <c r="B36" s="149">
        <v>177.16467355371901</v>
      </c>
      <c r="C36" s="23">
        <v>1.3559717189267302E-2</v>
      </c>
      <c r="D36" s="149">
        <v>1.0828962264150943</v>
      </c>
      <c r="E36" s="23">
        <v>2.6435313490484499E-4</v>
      </c>
      <c r="F36" s="149">
        <v>1.8514032258064517</v>
      </c>
      <c r="G36" s="23">
        <v>4.7169732627141351E-4</v>
      </c>
      <c r="H36" s="149">
        <v>0</v>
      </c>
      <c r="I36" s="143">
        <v>0</v>
      </c>
      <c r="J36" s="149">
        <v>0</v>
      </c>
      <c r="K36" s="23">
        <v>0</v>
      </c>
      <c r="L36" s="151">
        <v>548.19312820512823</v>
      </c>
      <c r="M36" s="23">
        <v>2.1032351612783537E-2</v>
      </c>
      <c r="N36" s="149">
        <v>689.6623225806452</v>
      </c>
      <c r="O36" s="23">
        <v>3.9542371507789269E-2</v>
      </c>
      <c r="P36" s="149">
        <v>0</v>
      </c>
      <c r="Q36" s="23">
        <v>0</v>
      </c>
    </row>
    <row r="37" spans="1:17" ht="12.4" customHeight="1" x14ac:dyDescent="0.15">
      <c r="A37" s="114" t="s">
        <v>156</v>
      </c>
      <c r="B37" s="149">
        <v>503.57806198347112</v>
      </c>
      <c r="C37" s="23">
        <v>3.8542537664229777E-2</v>
      </c>
      <c r="D37" s="149">
        <v>41.7731037735849</v>
      </c>
      <c r="E37" s="23">
        <v>1.01975153924118E-2</v>
      </c>
      <c r="F37" s="149">
        <v>6.9024032258064514</v>
      </c>
      <c r="G37" s="23">
        <v>1.7585824098593492E-3</v>
      </c>
      <c r="H37" s="149">
        <v>90.909090909090907</v>
      </c>
      <c r="I37" s="143">
        <v>2.0956719084043798E-2</v>
      </c>
      <c r="J37" s="149">
        <v>0</v>
      </c>
      <c r="K37" s="23">
        <v>0</v>
      </c>
      <c r="L37" s="151">
        <v>1505.614641025641</v>
      </c>
      <c r="M37" s="23">
        <v>5.7765438664084873E-2</v>
      </c>
      <c r="N37" s="149">
        <v>1458.6764838709678</v>
      </c>
      <c r="O37" s="23">
        <v>8.3634447680236826E-2</v>
      </c>
      <c r="P37" s="149">
        <v>1687.5</v>
      </c>
      <c r="Q37" s="23">
        <v>2.8371299890156389E-2</v>
      </c>
    </row>
    <row r="38" spans="1:17" ht="12.4" customHeight="1" x14ac:dyDescent="0.15">
      <c r="A38" s="114" t="s">
        <v>157</v>
      </c>
      <c r="B38" s="149">
        <v>7187.3982851239671</v>
      </c>
      <c r="C38" s="23">
        <v>0.55010452206971561</v>
      </c>
      <c r="D38" s="149">
        <v>3100.7750377358493</v>
      </c>
      <c r="E38" s="23">
        <v>0.75695120350890821</v>
      </c>
      <c r="F38" s="149">
        <v>4502.7922419354845</v>
      </c>
      <c r="G38" s="23">
        <v>1.1472136548489913</v>
      </c>
      <c r="H38" s="149">
        <v>1125.2053409090909</v>
      </c>
      <c r="I38" s="143">
        <v>0.25938673465427309</v>
      </c>
      <c r="J38" s="149">
        <v>2733.6812241379312</v>
      </c>
      <c r="K38" s="23">
        <v>0.22825869159760503</v>
      </c>
      <c r="L38" s="151">
        <v>16052.75282051282</v>
      </c>
      <c r="M38" s="23">
        <v>0.61589086820473915</v>
      </c>
      <c r="N38" s="149">
        <v>15389.701274193547</v>
      </c>
      <c r="O38" s="23">
        <v>0.88238151520434738</v>
      </c>
      <c r="P38" s="149">
        <v>18622.077562499999</v>
      </c>
      <c r="Q38" s="23">
        <v>0.3130859538390755</v>
      </c>
    </row>
    <row r="39" spans="1:17" ht="12.4" customHeight="1" x14ac:dyDescent="0.15">
      <c r="A39" s="114" t="s">
        <v>158</v>
      </c>
      <c r="B39" s="149">
        <v>9459.154983471075</v>
      </c>
      <c r="C39" s="23">
        <v>0.72397879245618779</v>
      </c>
      <c r="D39" s="149">
        <v>3427.143547169811</v>
      </c>
      <c r="E39" s="23">
        <v>0.83662323162992758</v>
      </c>
      <c r="F39" s="149">
        <v>3145.8163064516129</v>
      </c>
      <c r="G39" s="23">
        <v>0.80148566234018515</v>
      </c>
      <c r="H39" s="149">
        <v>3823.5592045454546</v>
      </c>
      <c r="I39" s="143">
        <v>0.88142181765955963</v>
      </c>
      <c r="J39" s="149">
        <v>4530.9598275862063</v>
      </c>
      <c r="K39" s="23">
        <v>0.378329028561947</v>
      </c>
      <c r="L39" s="151">
        <v>21321.059230769231</v>
      </c>
      <c r="M39" s="23">
        <v>0.81801830673573117</v>
      </c>
      <c r="N39" s="149">
        <v>12895.287983870969</v>
      </c>
      <c r="O39" s="23">
        <v>0.73936222331259893</v>
      </c>
      <c r="P39" s="149">
        <v>53970.922812500001</v>
      </c>
      <c r="Q39" s="23">
        <v>0.907392732718175</v>
      </c>
    </row>
    <row r="40" spans="1:17" ht="12.4" customHeight="1" x14ac:dyDescent="0.15">
      <c r="A40" s="114" t="s">
        <v>159</v>
      </c>
      <c r="B40" s="149">
        <v>13522.176648760329</v>
      </c>
      <c r="C40" s="23">
        <v>1.0349517624624403</v>
      </c>
      <c r="D40" s="149">
        <v>3118.6578773584906</v>
      </c>
      <c r="E40" s="23">
        <v>0.7613167046529058</v>
      </c>
      <c r="F40" s="149">
        <v>3422.3431451612901</v>
      </c>
      <c r="G40" s="23">
        <v>0.87193869420461012</v>
      </c>
      <c r="H40" s="149">
        <v>2690.7377272727272</v>
      </c>
      <c r="I40" s="143">
        <v>0.62027938147222306</v>
      </c>
      <c r="J40" s="149">
        <v>14207.275310344829</v>
      </c>
      <c r="K40" s="23">
        <v>1.1862883078216009</v>
      </c>
      <c r="L40" s="151">
        <v>27150.859564102564</v>
      </c>
      <c r="M40" s="23">
        <v>1.04168840425127</v>
      </c>
      <c r="N40" s="149">
        <v>17720.479016129033</v>
      </c>
      <c r="O40" s="23">
        <v>1.016018624781146</v>
      </c>
      <c r="P40" s="149">
        <v>63693.584187499997</v>
      </c>
      <c r="Q40" s="23">
        <v>1.070856164777769</v>
      </c>
    </row>
    <row r="41" spans="1:17" ht="12.4" customHeight="1" x14ac:dyDescent="0.15">
      <c r="A41" s="114" t="s">
        <v>160</v>
      </c>
      <c r="B41" s="149">
        <v>12.523636363636363</v>
      </c>
      <c r="C41" s="23">
        <v>9.5852612073163651E-4</v>
      </c>
      <c r="D41" s="149">
        <v>0</v>
      </c>
      <c r="E41" s="23">
        <v>0</v>
      </c>
      <c r="F41" s="149">
        <v>0</v>
      </c>
      <c r="G41" s="23">
        <v>0</v>
      </c>
      <c r="H41" s="149">
        <v>0</v>
      </c>
      <c r="I41" s="143">
        <v>0</v>
      </c>
      <c r="J41" s="149">
        <v>0</v>
      </c>
      <c r="K41" s="23">
        <v>0</v>
      </c>
      <c r="L41" s="151">
        <v>38.855384615384615</v>
      </c>
      <c r="M41" s="23">
        <v>1.4907521988763673E-3</v>
      </c>
      <c r="N41" s="149">
        <v>48.882580645161291</v>
      </c>
      <c r="O41" s="23">
        <v>2.8027240300696732E-3</v>
      </c>
      <c r="P41" s="149">
        <v>0</v>
      </c>
      <c r="Q41" s="23">
        <v>0</v>
      </c>
    </row>
    <row r="42" spans="1:17" ht="12.4" customHeight="1" x14ac:dyDescent="0.15">
      <c r="A42" s="114" t="s">
        <v>161</v>
      </c>
      <c r="B42" s="149">
        <v>3014.3821074380166</v>
      </c>
      <c r="C42" s="23">
        <v>0.23071286197952662</v>
      </c>
      <c r="D42" s="149">
        <v>236.9003396226415</v>
      </c>
      <c r="E42" s="23">
        <v>5.7831347004123984E-2</v>
      </c>
      <c r="F42" s="149">
        <v>393.73283870967737</v>
      </c>
      <c r="G42" s="23">
        <v>0.10031457474840989</v>
      </c>
      <c r="H42" s="149">
        <v>15.90909090909091</v>
      </c>
      <c r="I42" s="143">
        <v>3.6674258397076651E-3</v>
      </c>
      <c r="J42" s="149">
        <v>1606.3216379310345</v>
      </c>
      <c r="K42" s="23">
        <v>0.13412568814591225</v>
      </c>
      <c r="L42" s="151">
        <v>7835.9279358974363</v>
      </c>
      <c r="M42" s="23">
        <v>0.300638557983818</v>
      </c>
      <c r="N42" s="149">
        <v>9858.102887096773</v>
      </c>
      <c r="O42" s="23">
        <v>0.56522265166661767</v>
      </c>
      <c r="P42" s="149">
        <v>0</v>
      </c>
      <c r="Q42" s="23">
        <v>0</v>
      </c>
    </row>
    <row r="43" spans="1:17" ht="12.4" customHeight="1" x14ac:dyDescent="0.15">
      <c r="A43" s="114" t="s">
        <v>162</v>
      </c>
      <c r="B43" s="149">
        <v>7078.8853264462805</v>
      </c>
      <c r="C43" s="23">
        <v>0.54179922620273835</v>
      </c>
      <c r="D43" s="149">
        <v>3315.4537735849053</v>
      </c>
      <c r="E43" s="23">
        <v>0.80935788425520649</v>
      </c>
      <c r="F43" s="149">
        <v>1863.9935483870968</v>
      </c>
      <c r="G43" s="23">
        <v>0.47490506698148921</v>
      </c>
      <c r="H43" s="149">
        <v>5360.693181818182</v>
      </c>
      <c r="I43" s="143">
        <v>1.2357679521782383</v>
      </c>
      <c r="J43" s="149">
        <v>4022.3549655172415</v>
      </c>
      <c r="K43" s="23">
        <v>0.33586120922333612</v>
      </c>
      <c r="L43" s="151">
        <v>14466.096935897436</v>
      </c>
      <c r="M43" s="23">
        <v>0.55501614589111736</v>
      </c>
      <c r="N43" s="149">
        <v>9815.3256290322588</v>
      </c>
      <c r="O43" s="23">
        <v>0.56276998146108559</v>
      </c>
      <c r="P43" s="149">
        <v>32487.835749999998</v>
      </c>
      <c r="Q43" s="23">
        <v>0.54620570716764072</v>
      </c>
    </row>
    <row r="44" spans="1:17" ht="12.4" customHeight="1" x14ac:dyDescent="0.15">
      <c r="A44" s="114" t="s">
        <v>163</v>
      </c>
      <c r="B44" s="149">
        <v>8354.6254090909097</v>
      </c>
      <c r="C44" s="23">
        <v>0.63944100986469643</v>
      </c>
      <c r="D44" s="149">
        <v>3270.8476320754717</v>
      </c>
      <c r="E44" s="23">
        <v>0.79846877682608164</v>
      </c>
      <c r="F44" s="149">
        <v>3451.7153387096778</v>
      </c>
      <c r="G44" s="23">
        <v>0.87942209110615011</v>
      </c>
      <c r="H44" s="149">
        <v>3015.9885909090908</v>
      </c>
      <c r="I44" s="143">
        <v>0.69525748226399198</v>
      </c>
      <c r="J44" s="149">
        <v>6293.5054827586209</v>
      </c>
      <c r="K44" s="23">
        <v>0.52549921123661847</v>
      </c>
      <c r="L44" s="151">
        <v>16795.976692307693</v>
      </c>
      <c r="M44" s="23">
        <v>0.64440590240406403</v>
      </c>
      <c r="N44" s="149">
        <v>17581.747483870968</v>
      </c>
      <c r="O44" s="23">
        <v>1.008064335255997</v>
      </c>
      <c r="P44" s="149">
        <v>13751.114874999999</v>
      </c>
      <c r="Q44" s="23">
        <v>0.23119229863266094</v>
      </c>
    </row>
    <row r="45" spans="1:17" ht="12.4" customHeight="1" x14ac:dyDescent="0.15">
      <c r="A45" s="114" t="s">
        <v>164</v>
      </c>
      <c r="B45" s="149">
        <v>3167.5345206611569</v>
      </c>
      <c r="C45" s="23">
        <v>0.24243474404835735</v>
      </c>
      <c r="D45" s="149">
        <v>810.93002830188675</v>
      </c>
      <c r="E45" s="23">
        <v>0.19796162359873776</v>
      </c>
      <c r="F45" s="149">
        <v>1019.7644193548387</v>
      </c>
      <c r="G45" s="23">
        <v>0.25981382301355266</v>
      </c>
      <c r="H45" s="149">
        <v>516.66338636363639</v>
      </c>
      <c r="I45" s="143">
        <v>0.11910326393936865</v>
      </c>
      <c r="J45" s="149">
        <v>2634.8882413793103</v>
      </c>
      <c r="K45" s="23">
        <v>0.22000961091314492</v>
      </c>
      <c r="L45" s="151">
        <v>6766.1699102564098</v>
      </c>
      <c r="M45" s="23">
        <v>0.2595954916295457</v>
      </c>
      <c r="N45" s="149">
        <v>5793.3327419354837</v>
      </c>
      <c r="O45" s="23">
        <v>0.33216562373981912</v>
      </c>
      <c r="P45" s="149">
        <v>10535.9139375</v>
      </c>
      <c r="Q45" s="23">
        <v>0.1771363401112242</v>
      </c>
    </row>
    <row r="46" spans="1:17" ht="12.4" customHeight="1" x14ac:dyDescent="0.15">
      <c r="A46" s="116" t="s">
        <v>165</v>
      </c>
      <c r="B46" s="149">
        <v>3658.0917685950412</v>
      </c>
      <c r="C46" s="23">
        <v>0.27998070292210436</v>
      </c>
      <c r="D46" s="149">
        <v>1526.7540471698114</v>
      </c>
      <c r="E46" s="23">
        <v>0.37270627485157654</v>
      </c>
      <c r="F46" s="149">
        <v>1806.7099838709678</v>
      </c>
      <c r="G46" s="23">
        <v>0.46031045904037782</v>
      </c>
      <c r="H46" s="149">
        <v>1132.2706818181819</v>
      </c>
      <c r="I46" s="143">
        <v>0.26101546466558617</v>
      </c>
      <c r="J46" s="149">
        <v>1643.8001379310344</v>
      </c>
      <c r="K46" s="23">
        <v>0.13725509229790461</v>
      </c>
      <c r="L46" s="151">
        <v>8052.3316794871789</v>
      </c>
      <c r="M46" s="23">
        <v>0.30894125167208875</v>
      </c>
      <c r="N46" s="149">
        <v>4666.640661290322</v>
      </c>
      <c r="O46" s="23">
        <v>0.26756578209406157</v>
      </c>
      <c r="P46" s="149">
        <v>21171.884375000001</v>
      </c>
      <c r="Q46" s="23">
        <v>0.35595489235131333</v>
      </c>
    </row>
    <row r="47" spans="1:17" ht="12.4" customHeight="1" x14ac:dyDescent="0.15">
      <c r="A47" s="114" t="s">
        <v>166</v>
      </c>
      <c r="B47" s="149">
        <v>1360.0968057851239</v>
      </c>
      <c r="C47" s="23">
        <v>0.104098224925637</v>
      </c>
      <c r="D47" s="149">
        <v>690.67078301886795</v>
      </c>
      <c r="E47" s="23">
        <v>0.16860432442603696</v>
      </c>
      <c r="F47" s="149">
        <v>426.31617741935486</v>
      </c>
      <c r="G47" s="23">
        <v>0.10861610168544759</v>
      </c>
      <c r="H47" s="149">
        <v>1063.1704545454545</v>
      </c>
      <c r="I47" s="143">
        <v>0.24508621009800674</v>
      </c>
      <c r="J47" s="149">
        <v>1016.5735172413794</v>
      </c>
      <c r="K47" s="23">
        <v>8.4882516260273613E-2</v>
      </c>
      <c r="L47" s="151">
        <v>2525.27</v>
      </c>
      <c r="M47" s="23">
        <v>9.6886231921790494E-2</v>
      </c>
      <c r="N47" s="149">
        <v>2824.069</v>
      </c>
      <c r="O47" s="23">
        <v>0.16192038031564762</v>
      </c>
      <c r="P47" s="149">
        <v>1367.423875</v>
      </c>
      <c r="Q47" s="23">
        <v>2.2989980939013166E-2</v>
      </c>
    </row>
    <row r="48" spans="1:17" ht="12.4" customHeight="1" x14ac:dyDescent="0.15">
      <c r="A48" s="114" t="s">
        <v>167</v>
      </c>
      <c r="B48" s="149">
        <v>307.48370661157026</v>
      </c>
      <c r="C48" s="23">
        <v>2.353399251852718E-2</v>
      </c>
      <c r="D48" s="149">
        <v>113.13265094339621</v>
      </c>
      <c r="E48" s="23">
        <v>2.7617577942799534E-2</v>
      </c>
      <c r="F48" s="149">
        <v>84.334032258064511</v>
      </c>
      <c r="G48" s="23">
        <v>2.1486479539047122E-2</v>
      </c>
      <c r="H48" s="149">
        <v>153.71252272727273</v>
      </c>
      <c r="I48" s="143">
        <v>3.5434411743446678E-2</v>
      </c>
      <c r="J48" s="149">
        <v>61.303637931034487</v>
      </c>
      <c r="K48" s="23">
        <v>5.1187710040054048E-3</v>
      </c>
      <c r="L48" s="151">
        <v>754.65878205128206</v>
      </c>
      <c r="M48" s="23">
        <v>2.8953753768759961E-2</v>
      </c>
      <c r="N48" s="149">
        <v>782.09524193548384</v>
      </c>
      <c r="O48" s="23">
        <v>4.4842090974849404E-2</v>
      </c>
      <c r="P48" s="149">
        <v>648.34249999999997</v>
      </c>
      <c r="Q48" s="23">
        <v>1.0900337480908868E-2</v>
      </c>
    </row>
    <row r="49" spans="1:17" ht="12.4" customHeight="1" x14ac:dyDescent="0.15">
      <c r="A49" s="114" t="s">
        <v>168</v>
      </c>
      <c r="B49" s="149">
        <v>10898.548727272726</v>
      </c>
      <c r="C49" s="23">
        <v>0.83414619602737972</v>
      </c>
      <c r="D49" s="149">
        <v>4032.5556132075471</v>
      </c>
      <c r="E49" s="23">
        <v>0.9844144729902492</v>
      </c>
      <c r="F49" s="149">
        <v>4441.6731451612904</v>
      </c>
      <c r="G49" s="23">
        <v>1.131641836602886</v>
      </c>
      <c r="H49" s="149">
        <v>3456.0718181818183</v>
      </c>
      <c r="I49" s="143">
        <v>0.79670718850708555</v>
      </c>
      <c r="J49" s="149">
        <v>6200.1572068965515</v>
      </c>
      <c r="K49" s="23">
        <v>0.51770475622737078</v>
      </c>
      <c r="L49" s="151">
        <v>23722.933064102563</v>
      </c>
      <c r="M49" s="23">
        <v>0.91017023712860523</v>
      </c>
      <c r="N49" s="149">
        <v>17430.695451612904</v>
      </c>
      <c r="O49" s="23">
        <v>0.99940363946185129</v>
      </c>
      <c r="P49" s="149">
        <v>48105.353812499998</v>
      </c>
      <c r="Q49" s="23">
        <v>0.80877713738460177</v>
      </c>
    </row>
    <row r="50" spans="1:17" ht="12.4" customHeight="1" x14ac:dyDescent="0.15">
      <c r="A50" s="114" t="s">
        <v>169</v>
      </c>
      <c r="B50" s="149">
        <v>461.99673553719009</v>
      </c>
      <c r="C50" s="23">
        <v>3.536001252726894E-2</v>
      </c>
      <c r="D50" s="149">
        <v>174.28313207547168</v>
      </c>
      <c r="E50" s="23">
        <v>4.2545436212025098E-2</v>
      </c>
      <c r="F50" s="149">
        <v>157.68729032258062</v>
      </c>
      <c r="G50" s="23">
        <v>4.0175296334889976E-2</v>
      </c>
      <c r="H50" s="149">
        <v>197.66818181818184</v>
      </c>
      <c r="I50" s="143">
        <v>4.5567242140390637E-2</v>
      </c>
      <c r="J50" s="149">
        <v>339.85341379310341</v>
      </c>
      <c r="K50" s="23">
        <v>2.837730123118376E-2</v>
      </c>
      <c r="L50" s="151">
        <v>943.81666666666661</v>
      </c>
      <c r="M50" s="23">
        <v>3.6211114240583341E-2</v>
      </c>
      <c r="N50" s="149">
        <v>839.75806451612914</v>
      </c>
      <c r="O50" s="23">
        <v>4.8148237588948352E-2</v>
      </c>
      <c r="P50" s="149">
        <v>1347.04375</v>
      </c>
      <c r="Q50" s="23">
        <v>2.2647337597873095E-2</v>
      </c>
    </row>
    <row r="51" spans="1:17" ht="12.4" customHeight="1" x14ac:dyDescent="0.15">
      <c r="A51" s="114" t="s">
        <v>170</v>
      </c>
      <c r="B51" s="149">
        <v>17.311975206611567</v>
      </c>
      <c r="C51" s="23">
        <v>1.3250129559157391E-3</v>
      </c>
      <c r="D51" s="149">
        <v>0.88606603773584902</v>
      </c>
      <c r="E51" s="23">
        <v>2.1630358393953805E-4</v>
      </c>
      <c r="F51" s="149">
        <v>1.5148870967741936</v>
      </c>
      <c r="G51" s="23">
        <v>3.8596032630341389E-4</v>
      </c>
      <c r="H51" s="149">
        <v>0</v>
      </c>
      <c r="I51" s="143">
        <v>0</v>
      </c>
      <c r="J51" s="149">
        <v>34.482758620689651</v>
      </c>
      <c r="K51" s="23">
        <v>2.8792637912332954E-3</v>
      </c>
      <c r="L51" s="151">
        <v>26.866346153846152</v>
      </c>
      <c r="M51" s="23">
        <v>1.0307725686174716E-3</v>
      </c>
      <c r="N51" s="149">
        <v>33.799596774193546</v>
      </c>
      <c r="O51" s="23">
        <v>1.9379284161233155E-3</v>
      </c>
      <c r="P51" s="149">
        <v>0</v>
      </c>
      <c r="Q51" s="23">
        <v>0</v>
      </c>
    </row>
    <row r="52" spans="1:17" ht="12.4" customHeight="1" x14ac:dyDescent="0.15">
      <c r="A52" s="114" t="s">
        <v>171</v>
      </c>
      <c r="B52" s="149">
        <v>280.67056611570251</v>
      </c>
      <c r="C52" s="23">
        <v>2.1481785412070287E-2</v>
      </c>
      <c r="D52" s="149">
        <v>253.86959433962264</v>
      </c>
      <c r="E52" s="23">
        <v>6.197382674688124E-2</v>
      </c>
      <c r="F52" s="149">
        <v>307.99479032258068</v>
      </c>
      <c r="G52" s="23">
        <v>7.8470382397331812E-2</v>
      </c>
      <c r="H52" s="149">
        <v>177.60227272727275</v>
      </c>
      <c r="I52" s="143">
        <v>4.0941570320565071E-2</v>
      </c>
      <c r="J52" s="149">
        <v>0</v>
      </c>
      <c r="K52" s="23">
        <v>0</v>
      </c>
      <c r="L52" s="151">
        <v>525.79615384615386</v>
      </c>
      <c r="M52" s="23">
        <v>2.01730540120953E-2</v>
      </c>
      <c r="N52" s="149">
        <v>661.48548387096776</v>
      </c>
      <c r="O52" s="23">
        <v>3.7926828672269437E-2</v>
      </c>
      <c r="P52" s="149">
        <v>0</v>
      </c>
      <c r="Q52" s="23">
        <v>0</v>
      </c>
    </row>
    <row r="53" spans="1:17" ht="12.4" customHeight="1" x14ac:dyDescent="0.15">
      <c r="A53" s="114" t="s">
        <v>172</v>
      </c>
      <c r="B53" s="149">
        <v>1850.9631033057851</v>
      </c>
      <c r="C53" s="23">
        <v>0.14166783764024349</v>
      </c>
      <c r="D53" s="149">
        <v>701.31662264150941</v>
      </c>
      <c r="E53" s="23">
        <v>0.17120315246633408</v>
      </c>
      <c r="F53" s="149">
        <v>454.28770967741934</v>
      </c>
      <c r="G53" s="23">
        <v>0.11574264051498669</v>
      </c>
      <c r="H53" s="149">
        <v>1049.402818181818</v>
      </c>
      <c r="I53" s="143">
        <v>0.24191244073304274</v>
      </c>
      <c r="J53" s="149">
        <v>1149.0934999999999</v>
      </c>
      <c r="K53" s="23">
        <v>9.5947755911454574E-2</v>
      </c>
      <c r="L53" s="151">
        <v>3935.2062307692308</v>
      </c>
      <c r="M53" s="23">
        <v>0.15098080741242825</v>
      </c>
      <c r="N53" s="149">
        <v>3215.066806451613</v>
      </c>
      <c r="O53" s="23">
        <v>0.18433856964573453</v>
      </c>
      <c r="P53" s="149">
        <v>6725.7465000000002</v>
      </c>
      <c r="Q53" s="23">
        <v>0.11307743462913759</v>
      </c>
    </row>
    <row r="54" spans="1:17" ht="12.4" customHeight="1" x14ac:dyDescent="0.15">
      <c r="A54" s="114" t="s">
        <v>173</v>
      </c>
      <c r="B54" s="149">
        <v>608.09585950413214</v>
      </c>
      <c r="C54" s="23">
        <v>4.6542054425654227E-2</v>
      </c>
      <c r="D54" s="149">
        <v>324.95748113207549</v>
      </c>
      <c r="E54" s="23">
        <v>7.9327572441939373E-2</v>
      </c>
      <c r="F54" s="149">
        <v>555.5724677419355</v>
      </c>
      <c r="G54" s="23">
        <v>0.14154779679058335</v>
      </c>
      <c r="H54" s="149">
        <v>0</v>
      </c>
      <c r="I54" s="143">
        <v>0</v>
      </c>
      <c r="J54" s="149">
        <v>0</v>
      </c>
      <c r="K54" s="23">
        <v>0</v>
      </c>
      <c r="L54" s="151">
        <v>1445.0474999999999</v>
      </c>
      <c r="M54" s="23">
        <v>5.5441678403894849E-2</v>
      </c>
      <c r="N54" s="149">
        <v>1732.273435483871</v>
      </c>
      <c r="O54" s="23">
        <v>9.9321359883289648E-2</v>
      </c>
      <c r="P54" s="149">
        <v>332.04700000000003</v>
      </c>
      <c r="Q54" s="23">
        <v>5.5825807494084495E-3</v>
      </c>
    </row>
    <row r="55" spans="1:17" ht="12.4" customHeight="1" x14ac:dyDescent="0.15">
      <c r="A55" s="114" t="s">
        <v>174</v>
      </c>
      <c r="B55" s="149">
        <v>395.41472314049588</v>
      </c>
      <c r="C55" s="23">
        <v>3.0264000777964352E-2</v>
      </c>
      <c r="D55" s="149">
        <v>99.134981132075467</v>
      </c>
      <c r="E55" s="23">
        <v>2.42005119250931E-2</v>
      </c>
      <c r="F55" s="149">
        <v>96.715500000000006</v>
      </c>
      <c r="G55" s="23">
        <v>2.4641008572906162E-2</v>
      </c>
      <c r="H55" s="149">
        <v>102.54425000000001</v>
      </c>
      <c r="I55" s="143">
        <v>2.3638901450273545E-2</v>
      </c>
      <c r="J55" s="149">
        <v>102.09070689655172</v>
      </c>
      <c r="K55" s="23">
        <v>8.5244361978709278E-3</v>
      </c>
      <c r="L55" s="151">
        <v>1016.1640256410257</v>
      </c>
      <c r="M55" s="23">
        <v>3.898684238075005E-2</v>
      </c>
      <c r="N55" s="149">
        <v>940.5438387096774</v>
      </c>
      <c r="O55" s="23">
        <v>5.3926875040025614E-2</v>
      </c>
      <c r="P55" s="149">
        <v>1309.1922500000001</v>
      </c>
      <c r="Q55" s="23">
        <v>2.2010954630292501E-2</v>
      </c>
    </row>
    <row r="56" spans="1:17" ht="12.4" customHeight="1" x14ac:dyDescent="0.15">
      <c r="A56" s="114" t="s">
        <v>175</v>
      </c>
      <c r="B56" s="149">
        <v>551.38341735537188</v>
      </c>
      <c r="C56" s="23">
        <v>4.2201433571482087E-2</v>
      </c>
      <c r="D56" s="149">
        <v>482.92495283018866</v>
      </c>
      <c r="E56" s="23">
        <v>0.1178900822538274</v>
      </c>
      <c r="F56" s="149">
        <v>825.64588709677423</v>
      </c>
      <c r="G56" s="23">
        <v>0.21035663758276929</v>
      </c>
      <c r="H56" s="149">
        <v>0</v>
      </c>
      <c r="I56" s="143">
        <v>0</v>
      </c>
      <c r="J56" s="149">
        <v>392.06896551724139</v>
      </c>
      <c r="K56" s="23">
        <v>3.2737229306322571E-2</v>
      </c>
      <c r="L56" s="151">
        <v>762.8813076923077</v>
      </c>
      <c r="M56" s="23">
        <v>2.926922479809119E-2</v>
      </c>
      <c r="N56" s="149">
        <v>127.91375806451613</v>
      </c>
      <c r="O56" s="23">
        <v>7.3340433089312583E-3</v>
      </c>
      <c r="P56" s="149">
        <v>3223.3805625</v>
      </c>
      <c r="Q56" s="23">
        <v>5.4193479465948727E-2</v>
      </c>
    </row>
    <row r="57" spans="1:17" ht="12.4" customHeight="1" x14ac:dyDescent="0.15">
      <c r="A57" s="114" t="s">
        <v>176</v>
      </c>
      <c r="B57" s="149">
        <v>23460.531528925621</v>
      </c>
      <c r="C57" s="23">
        <v>1.7956072520612412</v>
      </c>
      <c r="D57" s="149">
        <v>14418.065641509434</v>
      </c>
      <c r="E57" s="23">
        <v>3.5196916921712957</v>
      </c>
      <c r="F57" s="149">
        <v>4956.251774193549</v>
      </c>
      <c r="G57" s="23">
        <v>1.262745293746965</v>
      </c>
      <c r="H57" s="149">
        <v>27750.621545454545</v>
      </c>
      <c r="I57" s="143">
        <v>6.3971817814927476</v>
      </c>
      <c r="J57" s="149">
        <v>14029.834810344828</v>
      </c>
      <c r="K57" s="23">
        <v>1.1714722656258991</v>
      </c>
      <c r="L57" s="151">
        <v>42761.580166666667</v>
      </c>
      <c r="M57" s="23">
        <v>1.6406199627643396</v>
      </c>
      <c r="N57" s="149">
        <v>15949.182225806453</v>
      </c>
      <c r="O57" s="23">
        <v>0.91445982790298252</v>
      </c>
      <c r="P57" s="149">
        <v>146659.6221875</v>
      </c>
      <c r="Q57" s="23">
        <v>2.4657328135458343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43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1306551.3910123969</v>
      </c>
      <c r="C59" s="143">
        <v>100</v>
      </c>
      <c r="D59" s="149">
        <v>409640.01686792454</v>
      </c>
      <c r="E59" s="143">
        <v>100</v>
      </c>
      <c r="F59" s="149">
        <v>392498.13867741934</v>
      </c>
      <c r="G59" s="143">
        <v>100</v>
      </c>
      <c r="H59" s="149">
        <v>433794.48159090907</v>
      </c>
      <c r="I59" s="143">
        <v>100</v>
      </c>
      <c r="J59" s="149">
        <v>1197624.1539827585</v>
      </c>
      <c r="K59" s="143">
        <v>100</v>
      </c>
      <c r="L59" s="151">
        <v>2606428.1269999999</v>
      </c>
      <c r="M59" s="58">
        <v>100</v>
      </c>
      <c r="N59" s="149">
        <v>1744109.6633387096</v>
      </c>
      <c r="O59" s="143">
        <v>100</v>
      </c>
      <c r="P59" s="149">
        <v>5947912.1736874999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AI63"/>
  <sheetViews>
    <sheetView view="pageBreakPreview" zoomScale="130" zoomScaleNormal="100" zoomScaleSheetLayoutView="130" workbookViewId="0">
      <selection activeCell="F31" sqref="F31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10" width="8.88671875" style="8"/>
    <col min="11" max="17" width="8.77734375" style="8" customWidth="1"/>
    <col min="18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188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189</v>
      </c>
      <c r="C4" s="312"/>
      <c r="D4" s="312"/>
      <c r="E4" s="312"/>
      <c r="F4" s="312"/>
      <c r="G4" s="312"/>
      <c r="H4" s="312"/>
      <c r="I4" s="285" t="s">
        <v>190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117</v>
      </c>
      <c r="C5" s="286"/>
      <c r="D5" s="289" t="s">
        <v>57</v>
      </c>
      <c r="E5" s="286"/>
      <c r="F5" s="289" t="s">
        <v>81</v>
      </c>
      <c r="G5" s="286"/>
      <c r="H5" s="5" t="s">
        <v>120</v>
      </c>
      <c r="I5" s="112" t="s">
        <v>122</v>
      </c>
      <c r="J5" s="289" t="s">
        <v>124</v>
      </c>
      <c r="K5" s="290"/>
      <c r="L5" s="289" t="s">
        <v>82</v>
      </c>
      <c r="M5" s="290"/>
      <c r="N5" s="289" t="s">
        <v>127</v>
      </c>
      <c r="O5" s="286"/>
      <c r="P5" s="289" t="s">
        <v>80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4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118674.48412271307</v>
      </c>
      <c r="C7" s="23">
        <v>34.308223735713526</v>
      </c>
      <c r="D7" s="157">
        <v>125270.03660915275</v>
      </c>
      <c r="E7" s="23">
        <v>36.54874238006073</v>
      </c>
      <c r="F7" s="157">
        <v>124249.92571468926</v>
      </c>
      <c r="G7" s="23">
        <v>37.416283307486275</v>
      </c>
      <c r="H7" s="157">
        <v>126064.5784279428</v>
      </c>
      <c r="I7" s="24">
        <v>35.909578721984417</v>
      </c>
      <c r="J7" s="157">
        <v>106634.52220227272</v>
      </c>
      <c r="K7" s="24">
        <v>30.336536254926227</v>
      </c>
      <c r="L7" s="151">
        <v>89503.695396739131</v>
      </c>
      <c r="M7" s="23">
        <v>24.842804889559631</v>
      </c>
      <c r="N7" s="157">
        <v>89925.51536516854</v>
      </c>
      <c r="O7" s="23">
        <v>25.038330040425478</v>
      </c>
      <c r="P7" s="158">
        <v>76989.702999999994</v>
      </c>
      <c r="Q7" s="23">
        <v>19.552136576452931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7">
        <v>61833.826566711294</v>
      </c>
      <c r="C9" s="23">
        <v>17.875862465030277</v>
      </c>
      <c r="D9" s="157">
        <v>57580.455998144716</v>
      </c>
      <c r="E9" s="23">
        <v>16.799653846743194</v>
      </c>
      <c r="F9" s="157">
        <v>49357.18368644068</v>
      </c>
      <c r="G9" s="23">
        <v>14.863287502578954</v>
      </c>
      <c r="H9" s="157">
        <v>63985.380966996701</v>
      </c>
      <c r="I9" s="24">
        <v>18.226278178559618</v>
      </c>
      <c r="J9" s="157">
        <v>71248.262679545442</v>
      </c>
      <c r="K9" s="24">
        <v>20.269472392613867</v>
      </c>
      <c r="L9" s="151">
        <v>76699.850043478262</v>
      </c>
      <c r="M9" s="23">
        <v>21.288946799821549</v>
      </c>
      <c r="N9" s="157">
        <v>75918.575073033702</v>
      </c>
      <c r="O9" s="23">
        <v>21.138320210436238</v>
      </c>
      <c r="P9" s="158">
        <v>99877.674166666679</v>
      </c>
      <c r="Q9" s="23">
        <v>25.364715671719523</v>
      </c>
    </row>
    <row r="10" spans="1:17" ht="12.4" customHeight="1" x14ac:dyDescent="0.15">
      <c r="A10" s="114" t="s">
        <v>135</v>
      </c>
      <c r="B10" s="157">
        <v>46709.354340580088</v>
      </c>
      <c r="C10" s="23">
        <v>13.503450140219641</v>
      </c>
      <c r="D10" s="157">
        <v>43564.218616103899</v>
      </c>
      <c r="E10" s="23">
        <v>12.710281295409894</v>
      </c>
      <c r="F10" s="157">
        <v>37914.563516949158</v>
      </c>
      <c r="G10" s="23">
        <v>11.417488114136864</v>
      </c>
      <c r="H10" s="157">
        <v>47964.610046468653</v>
      </c>
      <c r="I10" s="24">
        <v>13.662750963129982</v>
      </c>
      <c r="J10" s="157">
        <v>56004.887681818182</v>
      </c>
      <c r="K10" s="24">
        <v>15.932873055779842</v>
      </c>
      <c r="L10" s="151">
        <v>52120.49453804348</v>
      </c>
      <c r="M10" s="23">
        <v>14.466657167801658</v>
      </c>
      <c r="N10" s="157">
        <v>51355.883550561797</v>
      </c>
      <c r="O10" s="23">
        <v>14.29922927475028</v>
      </c>
      <c r="P10" s="158">
        <v>74803.953833333333</v>
      </c>
      <c r="Q10" s="23">
        <v>18.997048498914371</v>
      </c>
    </row>
    <row r="11" spans="1:17" ht="12.4" customHeight="1" x14ac:dyDescent="0.15">
      <c r="A11" s="116" t="s">
        <v>136</v>
      </c>
      <c r="B11" s="157">
        <v>45822.49128626327</v>
      </c>
      <c r="C11" s="23">
        <v>13.247062288059464</v>
      </c>
      <c r="D11" s="157">
        <v>42831.023193887442</v>
      </c>
      <c r="E11" s="23">
        <v>12.496364453632019</v>
      </c>
      <c r="F11" s="157">
        <v>37012.020762711865</v>
      </c>
      <c r="G11" s="23">
        <v>11.145698853938786</v>
      </c>
      <c r="H11" s="157">
        <v>47363.315516519251</v>
      </c>
      <c r="I11" s="24">
        <v>13.491471817730243</v>
      </c>
      <c r="J11" s="157">
        <v>54640.319043181822</v>
      </c>
      <c r="K11" s="24">
        <v>15.544665886812522</v>
      </c>
      <c r="L11" s="151">
        <v>51025.533092391306</v>
      </c>
      <c r="M11" s="23">
        <v>14.162737721399472</v>
      </c>
      <c r="N11" s="157">
        <v>50224.013292134827</v>
      </c>
      <c r="O11" s="23">
        <v>13.984077996735882</v>
      </c>
      <c r="P11" s="158">
        <v>74803.953833333333</v>
      </c>
      <c r="Q11" s="23">
        <v>18.997048498914371</v>
      </c>
    </row>
    <row r="12" spans="1:17" ht="12.4" customHeight="1" x14ac:dyDescent="0.15">
      <c r="A12" s="116" t="s">
        <v>137</v>
      </c>
      <c r="B12" s="157">
        <v>598.10759036144577</v>
      </c>
      <c r="C12" s="23">
        <v>0.17291003352439818</v>
      </c>
      <c r="D12" s="157">
        <v>451.69414656771801</v>
      </c>
      <c r="E12" s="23">
        <v>0.13178612734817954</v>
      </c>
      <c r="F12" s="157">
        <v>588.22165395480226</v>
      </c>
      <c r="G12" s="23">
        <v>0.17713546245902542</v>
      </c>
      <c r="H12" s="157">
        <v>345.35588998899891</v>
      </c>
      <c r="I12" s="24">
        <v>9.8374854168489248E-2</v>
      </c>
      <c r="J12" s="157">
        <v>1139.084059090909</v>
      </c>
      <c r="K12" s="24">
        <v>0.32405888958241513</v>
      </c>
      <c r="L12" s="151">
        <v>591.1559184782609</v>
      </c>
      <c r="M12" s="23">
        <v>0.16408228818895118</v>
      </c>
      <c r="N12" s="157">
        <v>611.08252247191012</v>
      </c>
      <c r="O12" s="23">
        <v>0.17014621286800927</v>
      </c>
      <c r="P12" s="158">
        <v>0</v>
      </c>
      <c r="Q12" s="23">
        <v>0</v>
      </c>
    </row>
    <row r="13" spans="1:17" ht="12.4" customHeight="1" x14ac:dyDescent="0.15">
      <c r="A13" s="116" t="s">
        <v>138</v>
      </c>
      <c r="B13" s="157">
        <v>182.25397265684958</v>
      </c>
      <c r="C13" s="23">
        <v>5.2688748696545523E-2</v>
      </c>
      <c r="D13" s="157">
        <v>176.38339809771179</v>
      </c>
      <c r="E13" s="23">
        <v>5.1461558978437676E-2</v>
      </c>
      <c r="F13" s="157">
        <v>136.46142514124296</v>
      </c>
      <c r="G13" s="23">
        <v>4.1093620895617508E-2</v>
      </c>
      <c r="H13" s="157">
        <v>207.47774007040704</v>
      </c>
      <c r="I13" s="24">
        <v>5.9100171777247447E-2</v>
      </c>
      <c r="J13" s="157">
        <v>126.54939545454546</v>
      </c>
      <c r="K13" s="24">
        <v>3.6002133680156277E-2</v>
      </c>
      <c r="L13" s="151">
        <v>367.05143478260868</v>
      </c>
      <c r="M13" s="23">
        <v>0.10187944909221575</v>
      </c>
      <c r="N13" s="157">
        <v>379.42395505617981</v>
      </c>
      <c r="O13" s="23">
        <v>0.1056445678777833</v>
      </c>
      <c r="P13" s="158">
        <v>0</v>
      </c>
      <c r="Q13" s="23">
        <v>0</v>
      </c>
    </row>
    <row r="14" spans="1:17" ht="12.4" customHeight="1" x14ac:dyDescent="0.15">
      <c r="A14" s="116" t="s">
        <v>139</v>
      </c>
      <c r="B14" s="157">
        <v>106.50149129852744</v>
      </c>
      <c r="C14" s="23">
        <v>3.0789069939236521E-2</v>
      </c>
      <c r="D14" s="157">
        <v>105.11787755102041</v>
      </c>
      <c r="E14" s="23">
        <v>3.066915545125902E-2</v>
      </c>
      <c r="F14" s="157">
        <v>177.85967514124295</v>
      </c>
      <c r="G14" s="23">
        <v>5.3560176843433407E-2</v>
      </c>
      <c r="H14" s="157">
        <v>48.460899889989001</v>
      </c>
      <c r="I14" s="24">
        <v>1.3804119454002318E-2</v>
      </c>
      <c r="J14" s="157">
        <v>98.935184090909104</v>
      </c>
      <c r="K14" s="24">
        <v>2.8146145704750915E-2</v>
      </c>
      <c r="L14" s="151">
        <v>136.75409239130434</v>
      </c>
      <c r="M14" s="23">
        <v>3.7957709121022053E-2</v>
      </c>
      <c r="N14" s="157">
        <v>141.3637808988764</v>
      </c>
      <c r="O14" s="23">
        <v>3.9360497268603321E-2</v>
      </c>
      <c r="P14" s="158">
        <v>0</v>
      </c>
      <c r="Q14" s="23">
        <v>0</v>
      </c>
    </row>
    <row r="15" spans="1:17" ht="12.4" customHeight="1" x14ac:dyDescent="0.15">
      <c r="A15" s="114" t="s">
        <v>140</v>
      </c>
      <c r="B15" s="157">
        <v>15124.472226131191</v>
      </c>
      <c r="C15" s="23">
        <v>4.3724123248106306</v>
      </c>
      <c r="D15" s="157">
        <v>14016.237382040817</v>
      </c>
      <c r="E15" s="23">
        <v>4.089372551333299</v>
      </c>
      <c r="F15" s="157">
        <v>11442.620169491525</v>
      </c>
      <c r="G15" s="23">
        <v>3.4457993884420919</v>
      </c>
      <c r="H15" s="157">
        <v>16020.770920528052</v>
      </c>
      <c r="I15" s="24">
        <v>4.5635272154296365</v>
      </c>
      <c r="J15" s="157">
        <v>15243.374997727273</v>
      </c>
      <c r="K15" s="24">
        <v>4.3365993368340288</v>
      </c>
      <c r="L15" s="151">
        <v>24579.355505434782</v>
      </c>
      <c r="M15" s="23">
        <v>6.8222896320198885</v>
      </c>
      <c r="N15" s="157">
        <v>24562.691522471909</v>
      </c>
      <c r="O15" s="23">
        <v>6.8390909356859586</v>
      </c>
      <c r="P15" s="158">
        <v>25073.720333333331</v>
      </c>
      <c r="Q15" s="23">
        <v>6.3676671728051515</v>
      </c>
    </row>
    <row r="16" spans="1:17" ht="12.4" customHeight="1" x14ac:dyDescent="0.15">
      <c r="A16" s="116" t="s">
        <v>136</v>
      </c>
      <c r="B16" s="157">
        <v>14629.57998325926</v>
      </c>
      <c r="C16" s="23">
        <v>4.2293413528234032</v>
      </c>
      <c r="D16" s="157">
        <v>13609.283520398269</v>
      </c>
      <c r="E16" s="23">
        <v>3.970639833978463</v>
      </c>
      <c r="F16" s="157">
        <v>11173.036518361581</v>
      </c>
      <c r="G16" s="23">
        <v>3.3646177039644161</v>
      </c>
      <c r="H16" s="157">
        <v>15506.822439476349</v>
      </c>
      <c r="I16" s="24">
        <v>4.4171286499521862</v>
      </c>
      <c r="J16" s="157">
        <v>14598.617122727273</v>
      </c>
      <c r="K16" s="24">
        <v>4.1531716790115061</v>
      </c>
      <c r="L16" s="151">
        <v>23670.031282608696</v>
      </c>
      <c r="M16" s="23">
        <v>6.5698959833679034</v>
      </c>
      <c r="N16" s="157">
        <v>23628.760297752808</v>
      </c>
      <c r="O16" s="23">
        <v>6.5790526346029141</v>
      </c>
      <c r="P16" s="158">
        <v>24894.403833333334</v>
      </c>
      <c r="Q16" s="23">
        <v>6.3221283466791238</v>
      </c>
    </row>
    <row r="17" spans="1:35" ht="12.4" customHeight="1" x14ac:dyDescent="0.15">
      <c r="A17" s="116" t="s">
        <v>137</v>
      </c>
      <c r="B17" s="157">
        <v>137.60087728692548</v>
      </c>
      <c r="C17" s="23">
        <v>3.9779753154930972E-2</v>
      </c>
      <c r="D17" s="157">
        <v>80.556654916512059</v>
      </c>
      <c r="E17" s="23">
        <v>2.350318166449656E-2</v>
      </c>
      <c r="F17" s="157">
        <v>69.26764548022598</v>
      </c>
      <c r="G17" s="23">
        <v>2.0859069592379258E-2</v>
      </c>
      <c r="H17" s="157">
        <v>89.349414741474149</v>
      </c>
      <c r="I17" s="24">
        <v>2.545124001073899E-2</v>
      </c>
      <c r="J17" s="157">
        <v>277.93314772727268</v>
      </c>
      <c r="K17" s="24">
        <v>7.9069412403617187E-2</v>
      </c>
      <c r="L17" s="151">
        <v>303.33081521739132</v>
      </c>
      <c r="M17" s="23">
        <v>8.4193040589375046E-2</v>
      </c>
      <c r="N17" s="157">
        <v>313.55544943820223</v>
      </c>
      <c r="O17" s="23">
        <v>8.7304529722479568E-2</v>
      </c>
      <c r="P17" s="158">
        <v>0</v>
      </c>
      <c r="Q17" s="23">
        <v>0</v>
      </c>
    </row>
    <row r="18" spans="1:35" ht="12.4" customHeight="1" x14ac:dyDescent="0.15">
      <c r="A18" s="116" t="s">
        <v>138</v>
      </c>
      <c r="B18" s="157">
        <v>150.82751060954934</v>
      </c>
      <c r="C18" s="23">
        <v>4.3603509362150704E-2</v>
      </c>
      <c r="D18" s="157">
        <v>97.969292687693255</v>
      </c>
      <c r="E18" s="23">
        <v>2.8583486813938158E-2</v>
      </c>
      <c r="F18" s="157">
        <v>104.38156214689265</v>
      </c>
      <c r="G18" s="23">
        <v>3.1433178562491414E-2</v>
      </c>
      <c r="H18" s="157">
        <v>92.974917795379525</v>
      </c>
      <c r="I18" s="24">
        <v>2.6483966958661363E-2</v>
      </c>
      <c r="J18" s="157">
        <v>263.63745</v>
      </c>
      <c r="K18" s="24">
        <v>7.5002418493612763E-2</v>
      </c>
      <c r="L18" s="151">
        <v>345.58492934782612</v>
      </c>
      <c r="M18" s="23">
        <v>9.5921167662459228E-2</v>
      </c>
      <c r="N18" s="157">
        <v>357.23385955056182</v>
      </c>
      <c r="O18" s="23">
        <v>9.9466088581422973E-2</v>
      </c>
      <c r="P18" s="158">
        <v>0</v>
      </c>
      <c r="Q18" s="23">
        <v>0</v>
      </c>
    </row>
    <row r="19" spans="1:35" ht="12.4" customHeight="1" x14ac:dyDescent="0.15">
      <c r="A19" s="114" t="s">
        <v>139</v>
      </c>
      <c r="B19" s="157">
        <v>206.46385497545739</v>
      </c>
      <c r="C19" s="23">
        <v>5.9687709470145588E-2</v>
      </c>
      <c r="D19" s="157">
        <v>228.42791403834261</v>
      </c>
      <c r="E19" s="23">
        <v>6.6646048876400243E-2</v>
      </c>
      <c r="F19" s="157">
        <v>95.934443502824848</v>
      </c>
      <c r="G19" s="23">
        <v>2.8889436322804708E-2</v>
      </c>
      <c r="H19" s="157">
        <v>331.62414851485147</v>
      </c>
      <c r="I19" s="24">
        <v>9.4463358508051307E-2</v>
      </c>
      <c r="J19" s="157">
        <v>103.18727727272727</v>
      </c>
      <c r="K19" s="24">
        <v>2.9355826925292851E-2</v>
      </c>
      <c r="L19" s="151">
        <v>260.40847826086957</v>
      </c>
      <c r="M19" s="23">
        <v>7.2279440400151426E-2</v>
      </c>
      <c r="N19" s="157">
        <v>263.14191573033708</v>
      </c>
      <c r="O19" s="23">
        <v>7.3267682779141766E-2</v>
      </c>
      <c r="P19" s="158">
        <v>179.31649999999999</v>
      </c>
      <c r="Q19" s="23">
        <v>4.5538826126027818E-2</v>
      </c>
    </row>
    <row r="20" spans="1:35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8"/>
      <c r="Q20" s="23"/>
    </row>
    <row r="21" spans="1:35" ht="12.4" customHeight="1" x14ac:dyDescent="0.15">
      <c r="A21" s="116" t="s">
        <v>141</v>
      </c>
      <c r="B21" s="157">
        <v>115896.36325925925</v>
      </c>
      <c r="C21" s="23">
        <v>33.505082328756394</v>
      </c>
      <c r="D21" s="157">
        <v>115797.43128633271</v>
      </c>
      <c r="E21" s="23">
        <v>33.785018340512977</v>
      </c>
      <c r="F21" s="157">
        <v>115827.32085310735</v>
      </c>
      <c r="G21" s="23">
        <v>34.879923081311084</v>
      </c>
      <c r="H21" s="157">
        <v>115774.15096369637</v>
      </c>
      <c r="I21" s="24">
        <v>32.978343638201991</v>
      </c>
      <c r="J21" s="157">
        <v>116803.60951818181</v>
      </c>
      <c r="K21" s="24">
        <v>33.229547633112077</v>
      </c>
      <c r="L21" s="151">
        <v>114596.27981521739</v>
      </c>
      <c r="M21" s="23">
        <v>31.807547251535567</v>
      </c>
      <c r="N21" s="157">
        <v>112683.26998876405</v>
      </c>
      <c r="O21" s="23">
        <v>31.374864993054885</v>
      </c>
      <c r="P21" s="158">
        <v>171348.90466666667</v>
      </c>
      <c r="Q21" s="23">
        <v>43.515393042473228</v>
      </c>
    </row>
    <row r="22" spans="1:35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8"/>
      <c r="Q22" s="23"/>
    </row>
    <row r="23" spans="1:35" ht="12.4" customHeight="1" x14ac:dyDescent="0.15">
      <c r="A23" s="114" t="s">
        <v>142</v>
      </c>
      <c r="B23" s="157">
        <v>49502.141387773314</v>
      </c>
      <c r="C23" s="23">
        <v>14.310831470499801</v>
      </c>
      <c r="D23" s="157">
        <v>44099.947719851574</v>
      </c>
      <c r="E23" s="23">
        <v>12.866585432683086</v>
      </c>
      <c r="F23" s="157">
        <v>42640.04302683616</v>
      </c>
      <c r="G23" s="23">
        <v>12.840506108623684</v>
      </c>
      <c r="H23" s="157">
        <v>45237.035203520347</v>
      </c>
      <c r="I23" s="24">
        <v>12.885799461253972</v>
      </c>
      <c r="J23" s="157">
        <v>56818.870756818185</v>
      </c>
      <c r="K23" s="24">
        <v>16.164443719347815</v>
      </c>
      <c r="L23" s="151">
        <v>79480.327467391297</v>
      </c>
      <c r="M23" s="23">
        <v>22.060701059083264</v>
      </c>
      <c r="N23" s="157">
        <v>80624.049511235949</v>
      </c>
      <c r="O23" s="23">
        <v>22.448484756083406</v>
      </c>
      <c r="P23" s="158">
        <v>45549.906833333334</v>
      </c>
      <c r="Q23" s="23">
        <v>11.567754709354315</v>
      </c>
      <c r="S23" s="159">
        <f>B23-B24-B25-B26-B27-B33-B34-B35-B36-B37-B38-B39-B40-B41-B42-B43-B44-B45-B46-B47-B48-B49-B50-B51-B52-B53-B54-B55-B56-B57</f>
        <v>0</v>
      </c>
      <c r="T23" s="159">
        <f t="shared" ref="T23:AI23" si="0">C23-C24-C25-C26-C27-C33-C34-C35-C36-C37-C38-C39-C40-C41-C42-C43-C44-C45-C46-C47-C48-C49-C50-C51-C52-C53-C54-C55-C56-C57</f>
        <v>-2.6645352591003757E-15</v>
      </c>
      <c r="U23" s="159">
        <f t="shared" si="0"/>
        <v>0</v>
      </c>
      <c r="V23" s="159">
        <f t="shared" si="0"/>
        <v>0</v>
      </c>
      <c r="W23" s="159">
        <f t="shared" si="0"/>
        <v>0</v>
      </c>
      <c r="X23" s="159">
        <f t="shared" si="0"/>
        <v>0</v>
      </c>
      <c r="Y23" s="159">
        <f t="shared" si="0"/>
        <v>-1.2732925824820995E-11</v>
      </c>
      <c r="Z23" s="159">
        <f t="shared" si="0"/>
        <v>0</v>
      </c>
      <c r="AA23" s="159">
        <f t="shared" si="0"/>
        <v>8.1854523159563541E-12</v>
      </c>
      <c r="AB23" s="159">
        <f t="shared" si="0"/>
        <v>0</v>
      </c>
      <c r="AC23" s="159">
        <f t="shared" si="0"/>
        <v>-1.0004441719502211E-11</v>
      </c>
      <c r="AD23" s="159">
        <f t="shared" si="0"/>
        <v>-5.1070259132757201E-15</v>
      </c>
      <c r="AE23" s="159">
        <f t="shared" si="0"/>
        <v>0</v>
      </c>
      <c r="AF23" s="159">
        <f t="shared" si="0"/>
        <v>0</v>
      </c>
      <c r="AG23" s="159">
        <f t="shared" si="0"/>
        <v>0</v>
      </c>
      <c r="AH23" s="159">
        <f t="shared" si="0"/>
        <v>0</v>
      </c>
      <c r="AI23" s="159">
        <f t="shared" si="0"/>
        <v>0</v>
      </c>
    </row>
    <row r="24" spans="1:35" ht="12.4" customHeight="1" x14ac:dyDescent="0.15">
      <c r="A24" s="114" t="s">
        <v>143</v>
      </c>
      <c r="B24" s="157">
        <v>224.18515930388219</v>
      </c>
      <c r="C24" s="23">
        <v>6.4810853491227574E-2</v>
      </c>
      <c r="D24" s="157">
        <v>216.82522572665428</v>
      </c>
      <c r="E24" s="23">
        <v>6.3260852563708697E-2</v>
      </c>
      <c r="F24" s="157">
        <v>250.03215112994349</v>
      </c>
      <c r="G24" s="23">
        <v>7.5293999162143382E-2</v>
      </c>
      <c r="H24" s="157">
        <v>190.96108580858086</v>
      </c>
      <c r="I24" s="24">
        <v>5.4395391863372909E-2</v>
      </c>
      <c r="J24" s="157">
        <v>209.58654999999999</v>
      </c>
      <c r="K24" s="24">
        <v>5.9625436878305772E-2</v>
      </c>
      <c r="L24" s="151">
        <v>323.77429347826086</v>
      </c>
      <c r="M24" s="23">
        <v>8.9867368777138773E-2</v>
      </c>
      <c r="N24" s="157">
        <v>317.7856685393258</v>
      </c>
      <c r="O24" s="23">
        <v>8.8482366975534341E-2</v>
      </c>
      <c r="P24" s="158">
        <v>501.43683333333331</v>
      </c>
      <c r="Q24" s="23">
        <v>0.12734380141455279</v>
      </c>
    </row>
    <row r="25" spans="1:35" ht="12.4" customHeight="1" x14ac:dyDescent="0.15">
      <c r="A25" s="114" t="s">
        <v>144</v>
      </c>
      <c r="B25" s="157">
        <v>256.1256358768407</v>
      </c>
      <c r="C25" s="23">
        <v>7.4044691957778352E-2</v>
      </c>
      <c r="D25" s="157">
        <v>242.19494743351885</v>
      </c>
      <c r="E25" s="23">
        <v>7.0662713759064008E-2</v>
      </c>
      <c r="F25" s="157">
        <v>212.18154378531074</v>
      </c>
      <c r="G25" s="23">
        <v>6.3895770635075788E-2</v>
      </c>
      <c r="H25" s="157">
        <v>265.57172387238728</v>
      </c>
      <c r="I25" s="24">
        <v>7.5648281568478831E-2</v>
      </c>
      <c r="J25" s="157">
        <v>253.58909545454546</v>
      </c>
      <c r="K25" s="24">
        <v>7.2143754473040667E-2</v>
      </c>
      <c r="L25" s="151">
        <v>384.61477173913045</v>
      </c>
      <c r="M25" s="23">
        <v>0.10675436013679769</v>
      </c>
      <c r="N25" s="157">
        <v>384.7737247191011</v>
      </c>
      <c r="O25" s="23">
        <v>0.10713412618519516</v>
      </c>
      <c r="P25" s="158">
        <v>379.8991666666667</v>
      </c>
      <c r="Q25" s="23">
        <v>9.6478361423829914E-2</v>
      </c>
    </row>
    <row r="26" spans="1:35" ht="12.4" customHeight="1" x14ac:dyDescent="0.15">
      <c r="A26" s="114" t="s">
        <v>145</v>
      </c>
      <c r="B26" s="157">
        <v>1718.7114230254351</v>
      </c>
      <c r="C26" s="23">
        <v>0.49687122277532392</v>
      </c>
      <c r="D26" s="157">
        <v>1419.436286951144</v>
      </c>
      <c r="E26" s="23">
        <v>0.41413423817022221</v>
      </c>
      <c r="F26" s="157">
        <v>1427.6891878531073</v>
      </c>
      <c r="G26" s="23">
        <v>0.42993042306045826</v>
      </c>
      <c r="H26" s="157">
        <v>1413.0082849284927</v>
      </c>
      <c r="I26" s="24">
        <v>0.40249634651702465</v>
      </c>
      <c r="J26" s="157">
        <v>2113.9385318181817</v>
      </c>
      <c r="K26" s="24">
        <v>0.60139597933905298</v>
      </c>
      <c r="L26" s="151">
        <v>3403.6460271739129</v>
      </c>
      <c r="M26" s="23">
        <v>0.94472204517811342</v>
      </c>
      <c r="N26" s="157">
        <v>3494.6494157303373</v>
      </c>
      <c r="O26" s="23">
        <v>0.97302956887504577</v>
      </c>
      <c r="P26" s="158">
        <v>703.87883333333332</v>
      </c>
      <c r="Q26" s="23">
        <v>0.17875552893882035</v>
      </c>
    </row>
    <row r="27" spans="1:35" ht="12.4" customHeight="1" x14ac:dyDescent="0.15">
      <c r="A27" s="114" t="s">
        <v>146</v>
      </c>
      <c r="B27" s="157">
        <v>22100.131178491745</v>
      </c>
      <c r="C27" s="23">
        <v>6.3890418455604507</v>
      </c>
      <c r="D27" s="157">
        <v>18054.298538651823</v>
      </c>
      <c r="E27" s="23">
        <v>5.2675158721369773</v>
      </c>
      <c r="F27" s="157">
        <v>17179.479052259889</v>
      </c>
      <c r="G27" s="23">
        <v>5.1733814052364355</v>
      </c>
      <c r="H27" s="157">
        <v>18735.676092409241</v>
      </c>
      <c r="I27" s="24">
        <v>5.3368697531046037</v>
      </c>
      <c r="J27" s="157">
        <v>26788.181736363636</v>
      </c>
      <c r="K27" s="24">
        <v>7.6209901790269168</v>
      </c>
      <c r="L27" s="151">
        <v>46444.52864130435</v>
      </c>
      <c r="M27" s="23">
        <v>12.891225977978163</v>
      </c>
      <c r="N27" s="157">
        <v>47309.161713483147</v>
      </c>
      <c r="O27" s="23">
        <v>13.172483917471867</v>
      </c>
      <c r="P27" s="158">
        <v>20793.747500000001</v>
      </c>
      <c r="Q27" s="23">
        <v>5.2807346335168583</v>
      </c>
    </row>
    <row r="28" spans="1:35" ht="12.4" customHeight="1" x14ac:dyDescent="0.15">
      <c r="A28" s="114" t="s">
        <v>147</v>
      </c>
      <c r="B28" s="157">
        <v>20682.386583668005</v>
      </c>
      <c r="C28" s="23">
        <v>5.9791786882113449</v>
      </c>
      <c r="D28" s="157">
        <v>16659.279620902907</v>
      </c>
      <c r="E28" s="23">
        <v>4.86050563712607</v>
      </c>
      <c r="F28" s="157">
        <v>15740.657074858756</v>
      </c>
      <c r="G28" s="23">
        <v>4.7400984843347471</v>
      </c>
      <c r="H28" s="157">
        <v>17374.774409240923</v>
      </c>
      <c r="I28" s="24">
        <v>4.9492160066357096</v>
      </c>
      <c r="J28" s="157">
        <v>25818.568427272727</v>
      </c>
      <c r="K28" s="24">
        <v>7.3451441518960481</v>
      </c>
      <c r="L28" s="151">
        <v>43755.451516304354</v>
      </c>
      <c r="M28" s="23">
        <v>12.144840948251371</v>
      </c>
      <c r="N28" s="157">
        <v>44603.377022471912</v>
      </c>
      <c r="O28" s="23">
        <v>12.419101189146559</v>
      </c>
      <c r="P28" s="158">
        <v>18600.328166666666</v>
      </c>
      <c r="Q28" s="23">
        <v>4.723698657228371</v>
      </c>
    </row>
    <row r="29" spans="1:35" ht="12.4" customHeight="1" x14ac:dyDescent="0.15">
      <c r="A29" s="114" t="s">
        <v>148</v>
      </c>
      <c r="B29" s="157">
        <v>27.843090138331103</v>
      </c>
      <c r="C29" s="23">
        <v>8.0493037152935716E-3</v>
      </c>
      <c r="D29" s="157">
        <v>31.149426097711814</v>
      </c>
      <c r="E29" s="23">
        <v>9.0881457413801679E-3</v>
      </c>
      <c r="F29" s="157">
        <v>25.155939265536723</v>
      </c>
      <c r="G29" s="23">
        <v>7.5753908504265881E-3</v>
      </c>
      <c r="H29" s="157">
        <v>35.8176204620462</v>
      </c>
      <c r="I29" s="24">
        <v>1.0202672928868627E-2</v>
      </c>
      <c r="J29" s="157">
        <v>10.90909090909091</v>
      </c>
      <c r="K29" s="24">
        <v>3.1035355627529512E-3</v>
      </c>
      <c r="L29" s="151">
        <v>39.281211956521737</v>
      </c>
      <c r="M29" s="23">
        <v>1.0902963057957264E-2</v>
      </c>
      <c r="N29" s="157">
        <v>40.605297752808994</v>
      </c>
      <c r="O29" s="23">
        <v>1.1305899581403784E-2</v>
      </c>
      <c r="P29" s="158">
        <v>0</v>
      </c>
      <c r="Q29" s="23">
        <v>0</v>
      </c>
    </row>
    <row r="30" spans="1:35" ht="12.4" customHeight="1" x14ac:dyDescent="0.15">
      <c r="A30" s="114" t="s">
        <v>149</v>
      </c>
      <c r="B30" s="157">
        <v>80.119443105756361</v>
      </c>
      <c r="C30" s="23">
        <v>2.3162146437567505E-2</v>
      </c>
      <c r="D30" s="157">
        <v>70.929013605442179</v>
      </c>
      <c r="E30" s="23">
        <v>2.0694224378854532E-2</v>
      </c>
      <c r="F30" s="157">
        <v>94.94300706214689</v>
      </c>
      <c r="G30" s="23">
        <v>2.8590877860637461E-2</v>
      </c>
      <c r="H30" s="157">
        <v>52.22504510451045</v>
      </c>
      <c r="I30" s="24">
        <v>1.4876338713269504E-2</v>
      </c>
      <c r="J30" s="157">
        <v>96.098754545454554</v>
      </c>
      <c r="K30" s="24">
        <v>2.7339207707907789E-2</v>
      </c>
      <c r="L30" s="151">
        <v>122.6739402173913</v>
      </c>
      <c r="M30" s="23">
        <v>3.4049597040047862E-2</v>
      </c>
      <c r="N30" s="157">
        <v>125.94712921348315</v>
      </c>
      <c r="O30" s="23">
        <v>3.5067975713962633E-2</v>
      </c>
      <c r="P30" s="158">
        <v>25.569333333333333</v>
      </c>
      <c r="Q30" s="23">
        <v>6.4935319662446783E-3</v>
      </c>
    </row>
    <row r="31" spans="1:35" ht="12.4" customHeight="1" x14ac:dyDescent="0.15">
      <c r="A31" s="114" t="s">
        <v>150</v>
      </c>
      <c r="B31" s="157">
        <v>215.30130522088353</v>
      </c>
      <c r="C31" s="23">
        <v>6.2242573917332067E-2</v>
      </c>
      <c r="D31" s="157">
        <v>141.38005256648114</v>
      </c>
      <c r="E31" s="23">
        <v>4.1248995041438516E-2</v>
      </c>
      <c r="F31" s="157">
        <v>145.53750564971753</v>
      </c>
      <c r="G31" s="23">
        <v>4.3826766993478636E-2</v>
      </c>
      <c r="H31" s="157">
        <v>138.14190429042907</v>
      </c>
      <c r="I31" s="24">
        <v>3.9349812998878485E-2</v>
      </c>
      <c r="J31" s="157">
        <v>158.91169772727272</v>
      </c>
      <c r="K31" s="24">
        <v>4.5208909646453493E-2</v>
      </c>
      <c r="L31" s="151">
        <v>999.76920108695651</v>
      </c>
      <c r="M31" s="23">
        <v>0.2774977176875208</v>
      </c>
      <c r="N31" s="157">
        <v>1033.469286516854</v>
      </c>
      <c r="O31" s="23">
        <v>0.28775309184911146</v>
      </c>
      <c r="P31" s="158">
        <v>0</v>
      </c>
      <c r="Q31" s="23">
        <v>0</v>
      </c>
    </row>
    <row r="32" spans="1:35" ht="12.4" customHeight="1" x14ac:dyDescent="0.15">
      <c r="A32" s="114" t="s">
        <v>151</v>
      </c>
      <c r="B32" s="157">
        <v>1094.4807563587683</v>
      </c>
      <c r="C32" s="23">
        <v>0.31640913327891151</v>
      </c>
      <c r="D32" s="157">
        <v>1151.5604254792827</v>
      </c>
      <c r="E32" s="23">
        <v>0.33597886984923486</v>
      </c>
      <c r="F32" s="157">
        <v>1173.1855254237289</v>
      </c>
      <c r="G32" s="23">
        <v>0.35328988519714516</v>
      </c>
      <c r="H32" s="157">
        <v>1134.7171133113311</v>
      </c>
      <c r="I32" s="24">
        <v>0.3232249218278776</v>
      </c>
      <c r="J32" s="157">
        <v>703.69376590909087</v>
      </c>
      <c r="K32" s="24">
        <v>0.20019437421375458</v>
      </c>
      <c r="L32" s="151">
        <v>1527.3527717391303</v>
      </c>
      <c r="M32" s="23">
        <v>0.4239347519412669</v>
      </c>
      <c r="N32" s="157">
        <v>1505.7629775280898</v>
      </c>
      <c r="O32" s="23">
        <v>0.41925576118082908</v>
      </c>
      <c r="P32" s="158">
        <v>2167.85</v>
      </c>
      <c r="Q32" s="23">
        <v>0.55054244432224253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4">
        <v>0</v>
      </c>
      <c r="L33" s="151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7">
        <v>23.166700580098173</v>
      </c>
      <c r="C34" s="23">
        <v>6.6973819401518206E-3</v>
      </c>
      <c r="D34" s="157">
        <v>8.6589833024118743</v>
      </c>
      <c r="E34" s="23">
        <v>2.5263419614102362E-3</v>
      </c>
      <c r="F34" s="157">
        <v>9.1101694915254221</v>
      </c>
      <c r="G34" s="23">
        <v>2.743411561121237E-3</v>
      </c>
      <c r="H34" s="157">
        <v>8.3075643564356429</v>
      </c>
      <c r="I34" s="24">
        <v>2.3664152132622631E-3</v>
      </c>
      <c r="J34" s="157">
        <v>86.170454545454547</v>
      </c>
      <c r="K34" s="24">
        <v>2.4514698096203776E-2</v>
      </c>
      <c r="L34" s="151">
        <v>0</v>
      </c>
      <c r="M34" s="23">
        <v>0</v>
      </c>
      <c r="N34" s="157">
        <v>0</v>
      </c>
      <c r="O34" s="23">
        <v>0</v>
      </c>
      <c r="P34" s="158">
        <v>0</v>
      </c>
      <c r="Q34" s="23">
        <v>0</v>
      </c>
    </row>
    <row r="35" spans="1:17" ht="12.4" customHeight="1" x14ac:dyDescent="0.15">
      <c r="A35" s="114" t="s">
        <v>154</v>
      </c>
      <c r="B35" s="157">
        <v>18.884198125836679</v>
      </c>
      <c r="C35" s="23">
        <v>5.4593310361544575E-3</v>
      </c>
      <c r="D35" s="157">
        <v>9.9388862090290662</v>
      </c>
      <c r="E35" s="23">
        <v>2.8997659889883108E-3</v>
      </c>
      <c r="F35" s="157">
        <v>6.8682485875706218</v>
      </c>
      <c r="G35" s="23">
        <v>2.0682856227124749E-3</v>
      </c>
      <c r="H35" s="157">
        <v>12.33053795379538</v>
      </c>
      <c r="I35" s="24">
        <v>3.5123619089348149E-3</v>
      </c>
      <c r="J35" s="157">
        <v>17.603400000000001</v>
      </c>
      <c r="K35" s="24">
        <v>5.0080046431584847E-3</v>
      </c>
      <c r="L35" s="151">
        <v>100.55876630434783</v>
      </c>
      <c r="M35" s="23">
        <v>2.7911270033714734E-2</v>
      </c>
      <c r="N35" s="157">
        <v>103.94838764044944</v>
      </c>
      <c r="O35" s="23">
        <v>2.8942775877821396E-2</v>
      </c>
      <c r="P35" s="158">
        <v>0</v>
      </c>
      <c r="Q35" s="23">
        <v>0</v>
      </c>
    </row>
    <row r="36" spans="1:17" ht="12.4" customHeight="1" x14ac:dyDescent="0.15">
      <c r="A36" s="114" t="s">
        <v>155</v>
      </c>
      <c r="B36" s="157">
        <v>16.641289156626506</v>
      </c>
      <c r="C36" s="23">
        <v>4.8109168188663299E-3</v>
      </c>
      <c r="D36" s="157">
        <v>13.595486703772417</v>
      </c>
      <c r="E36" s="23">
        <v>3.9666144795507596E-3</v>
      </c>
      <c r="F36" s="157">
        <v>9.9636793785310722</v>
      </c>
      <c r="G36" s="23">
        <v>3.0004351975882367E-3</v>
      </c>
      <c r="H36" s="157">
        <v>16.424221122112211</v>
      </c>
      <c r="I36" s="24">
        <v>4.6784502727614625E-3</v>
      </c>
      <c r="J36" s="157">
        <v>34.00733409090909</v>
      </c>
      <c r="K36" s="24">
        <v>9.6747723183427375E-3</v>
      </c>
      <c r="L36" s="151">
        <v>1.8804347826086958</v>
      </c>
      <c r="M36" s="23">
        <v>5.2193682288554169E-4</v>
      </c>
      <c r="N36" s="157">
        <v>1.9438202247191012</v>
      </c>
      <c r="O36" s="23">
        <v>5.4122583705116644E-4</v>
      </c>
      <c r="P36" s="158">
        <v>0</v>
      </c>
      <c r="Q36" s="23">
        <v>0</v>
      </c>
    </row>
    <row r="37" spans="1:17" ht="12.4" customHeight="1" x14ac:dyDescent="0.15">
      <c r="A37" s="114" t="s">
        <v>156</v>
      </c>
      <c r="B37" s="157">
        <v>316.56509817045963</v>
      </c>
      <c r="C37" s="23">
        <v>9.1517450404249134E-2</v>
      </c>
      <c r="D37" s="157">
        <v>294.91291465677182</v>
      </c>
      <c r="E37" s="23">
        <v>8.6043689569383047E-2</v>
      </c>
      <c r="F37" s="157">
        <v>221.19708898305083</v>
      </c>
      <c r="G37" s="23">
        <v>6.6610687294782187E-2</v>
      </c>
      <c r="H37" s="157">
        <v>352.32854125412541</v>
      </c>
      <c r="I37" s="24">
        <v>0.10036101850289918</v>
      </c>
      <c r="J37" s="157">
        <v>415.31372954545458</v>
      </c>
      <c r="K37" s="24">
        <v>0.11815291852318892</v>
      </c>
      <c r="L37" s="151">
        <v>270.70739673913044</v>
      </c>
      <c r="M37" s="23">
        <v>7.5138026531090515E-2</v>
      </c>
      <c r="N37" s="157">
        <v>279.83236516853935</v>
      </c>
      <c r="O37" s="23">
        <v>7.791487306612245E-2</v>
      </c>
      <c r="P37" s="158">
        <v>0</v>
      </c>
      <c r="Q37" s="23">
        <v>0</v>
      </c>
    </row>
    <row r="38" spans="1:17" ht="12.4" customHeight="1" x14ac:dyDescent="0.15">
      <c r="A38" s="114" t="s">
        <v>157</v>
      </c>
      <c r="B38" s="157">
        <v>1211.3357037037035</v>
      </c>
      <c r="C38" s="23">
        <v>0.35019133766574112</v>
      </c>
      <c r="D38" s="157">
        <v>1283.2696481137909</v>
      </c>
      <c r="E38" s="23">
        <v>0.37440630690799431</v>
      </c>
      <c r="F38" s="157">
        <v>1400.2413559322033</v>
      </c>
      <c r="G38" s="23">
        <v>0.42166485791487357</v>
      </c>
      <c r="H38" s="157">
        <v>1192.1629713971397</v>
      </c>
      <c r="I38" s="24">
        <v>0.33958841257927369</v>
      </c>
      <c r="J38" s="157">
        <v>1063.5382840909092</v>
      </c>
      <c r="K38" s="24">
        <v>0.30256681464399382</v>
      </c>
      <c r="L38" s="151">
        <v>932.60568478260859</v>
      </c>
      <c r="M38" s="23">
        <v>0.25885569264207819</v>
      </c>
      <c r="N38" s="157">
        <v>953.95048876404496</v>
      </c>
      <c r="O38" s="23">
        <v>0.26561234687292118</v>
      </c>
      <c r="P38" s="158">
        <v>299.37650000000002</v>
      </c>
      <c r="Q38" s="23">
        <v>7.6029001122143072E-2</v>
      </c>
    </row>
    <row r="39" spans="1:17" ht="12.4" customHeight="1" x14ac:dyDescent="0.15">
      <c r="A39" s="114" t="s">
        <v>158</v>
      </c>
      <c r="B39" s="157">
        <v>3079.6606470325746</v>
      </c>
      <c r="C39" s="23">
        <v>0.89031511103273508</v>
      </c>
      <c r="D39" s="157">
        <v>3004.2147186147185</v>
      </c>
      <c r="E39" s="23">
        <v>0.87650864306535636</v>
      </c>
      <c r="F39" s="157">
        <v>2710.3323559322034</v>
      </c>
      <c r="G39" s="23">
        <v>0.81618208384181723</v>
      </c>
      <c r="H39" s="157">
        <v>3233.1131925192517</v>
      </c>
      <c r="I39" s="24">
        <v>0.92095443582685554</v>
      </c>
      <c r="J39" s="157">
        <v>3197.2145363636359</v>
      </c>
      <c r="K39" s="24">
        <v>0.9095779930742296</v>
      </c>
      <c r="L39" s="151">
        <v>3461.5756195652175</v>
      </c>
      <c r="M39" s="23">
        <v>0.96080108587838531</v>
      </c>
      <c r="N39" s="157">
        <v>3469.434488764045</v>
      </c>
      <c r="O39" s="23">
        <v>0.96600887334982666</v>
      </c>
      <c r="P39" s="158">
        <v>3228.4291666666663</v>
      </c>
      <c r="Q39" s="23">
        <v>0.81988480971371958</v>
      </c>
    </row>
    <row r="40" spans="1:17" ht="12.4" customHeight="1" x14ac:dyDescent="0.15">
      <c r="A40" s="114" t="s">
        <v>159</v>
      </c>
      <c r="B40" s="157">
        <v>2753.0638273092368</v>
      </c>
      <c r="C40" s="23">
        <v>0.79589753807868291</v>
      </c>
      <c r="D40" s="157">
        <v>2654.5821354359923</v>
      </c>
      <c r="E40" s="23">
        <v>0.77449996200985194</v>
      </c>
      <c r="F40" s="157">
        <v>2499.4568629943506</v>
      </c>
      <c r="G40" s="23">
        <v>0.75267961379216519</v>
      </c>
      <c r="H40" s="157">
        <v>2775.4057799779976</v>
      </c>
      <c r="I40" s="24">
        <v>0.79057617599171348</v>
      </c>
      <c r="J40" s="157">
        <v>2959.6452227272725</v>
      </c>
      <c r="K40" s="24">
        <v>0.84199171850438037</v>
      </c>
      <c r="L40" s="151">
        <v>3124.5262282608696</v>
      </c>
      <c r="M40" s="23">
        <v>0.86724905733696034</v>
      </c>
      <c r="N40" s="157">
        <v>3158.6505898876403</v>
      </c>
      <c r="O40" s="23">
        <v>0.87947603781679073</v>
      </c>
      <c r="P40" s="158">
        <v>2112.1701666666663</v>
      </c>
      <c r="Q40" s="23">
        <v>0.53640211563585349</v>
      </c>
    </row>
    <row r="41" spans="1:17" ht="12.4" customHeight="1" x14ac:dyDescent="0.15">
      <c r="A41" s="114" t="s">
        <v>160</v>
      </c>
      <c r="B41" s="157">
        <v>2.7840620258813029</v>
      </c>
      <c r="C41" s="23">
        <v>8.04858968498004E-4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7.2917340909090909</v>
      </c>
      <c r="K41" s="24">
        <v>2.0744309726501552E-3</v>
      </c>
      <c r="L41" s="151">
        <v>16.471304347826088</v>
      </c>
      <c r="M41" s="23">
        <v>4.5718045313747659E-3</v>
      </c>
      <c r="N41" s="157">
        <v>17.026516853932584</v>
      </c>
      <c r="O41" s="23">
        <v>4.7407629158026333E-3</v>
      </c>
      <c r="P41" s="158">
        <v>0</v>
      </c>
      <c r="Q41" s="23">
        <v>0</v>
      </c>
    </row>
    <row r="42" spans="1:17" ht="12.4" customHeight="1" x14ac:dyDescent="0.15">
      <c r="A42" s="114" t="s">
        <v>161</v>
      </c>
      <c r="B42" s="157">
        <v>876.96552699687629</v>
      </c>
      <c r="C42" s="23">
        <v>0.25352652451900048</v>
      </c>
      <c r="D42" s="157">
        <v>1032.8245423623996</v>
      </c>
      <c r="E42" s="23">
        <v>0.30133652982304154</v>
      </c>
      <c r="F42" s="157">
        <v>1089.5252768361584</v>
      </c>
      <c r="G42" s="23">
        <v>0.32809666641071977</v>
      </c>
      <c r="H42" s="157">
        <v>988.66159405940596</v>
      </c>
      <c r="I42" s="24">
        <v>0.28162091036199877</v>
      </c>
      <c r="J42" s="157">
        <v>473.40962045454546</v>
      </c>
      <c r="K42" s="24">
        <v>0.13468066267608869</v>
      </c>
      <c r="L42" s="151">
        <v>472.29471739130435</v>
      </c>
      <c r="M42" s="23">
        <v>0.13109096180345364</v>
      </c>
      <c r="N42" s="157">
        <v>383.03370786516854</v>
      </c>
      <c r="O42" s="23">
        <v>0.10664964615649862</v>
      </c>
      <c r="P42" s="158">
        <v>3120.3713333333335</v>
      </c>
      <c r="Q42" s="23">
        <v>0.79244267871226726</v>
      </c>
    </row>
    <row r="43" spans="1:17" ht="12.4" customHeight="1" x14ac:dyDescent="0.15">
      <c r="A43" s="114" t="s">
        <v>162</v>
      </c>
      <c r="B43" s="157">
        <v>1814.3581896474786</v>
      </c>
      <c r="C43" s="23">
        <v>0.52452224391204527</v>
      </c>
      <c r="D43" s="157">
        <v>1684.8923945578231</v>
      </c>
      <c r="E43" s="23">
        <v>0.49158361994378291</v>
      </c>
      <c r="F43" s="157">
        <v>1577.7299689265535</v>
      </c>
      <c r="G43" s="23">
        <v>0.47511329411674963</v>
      </c>
      <c r="H43" s="157">
        <v>1768.3588382838284</v>
      </c>
      <c r="I43" s="24">
        <v>0.50371818716997163</v>
      </c>
      <c r="J43" s="157">
        <v>1999.9312340909091</v>
      </c>
      <c r="K43" s="24">
        <v>0.56896195657230719</v>
      </c>
      <c r="L43" s="151">
        <v>2508.3475978260867</v>
      </c>
      <c r="M43" s="23">
        <v>0.69622142071085191</v>
      </c>
      <c r="N43" s="157">
        <v>2552.4646516853936</v>
      </c>
      <c r="O43" s="23">
        <v>0.71069320098857081</v>
      </c>
      <c r="P43" s="158">
        <v>1199.5416666666667</v>
      </c>
      <c r="Q43" s="23">
        <v>0.30463297794268213</v>
      </c>
    </row>
    <row r="44" spans="1:17" ht="12.4" customHeight="1" x14ac:dyDescent="0.15">
      <c r="A44" s="114" t="s">
        <v>163</v>
      </c>
      <c r="B44" s="157">
        <v>3192.9897072735389</v>
      </c>
      <c r="C44" s="23">
        <v>0.92307799838166793</v>
      </c>
      <c r="D44" s="157">
        <v>3083.5121873840449</v>
      </c>
      <c r="E44" s="23">
        <v>0.8996444450168124</v>
      </c>
      <c r="F44" s="157">
        <v>3145.7150988700569</v>
      </c>
      <c r="G44" s="23">
        <v>0.94729205403496064</v>
      </c>
      <c r="H44" s="157">
        <v>3035.0637150715074</v>
      </c>
      <c r="I44" s="24">
        <v>0.86453991090681448</v>
      </c>
      <c r="J44" s="157">
        <v>3365.7895954545452</v>
      </c>
      <c r="K44" s="24">
        <v>0.95753603973839607</v>
      </c>
      <c r="L44" s="151">
        <v>3741.865788043478</v>
      </c>
      <c r="M44" s="23">
        <v>1.0385989235777315</v>
      </c>
      <c r="N44" s="157">
        <v>3763.3554606741573</v>
      </c>
      <c r="O44" s="23">
        <v>1.0478464949703812</v>
      </c>
      <c r="P44" s="158">
        <v>3104.3388333333337</v>
      </c>
      <c r="Q44" s="23">
        <v>0.78837110007970668</v>
      </c>
    </row>
    <row r="45" spans="1:17" ht="12.4" customHeight="1" x14ac:dyDescent="0.15">
      <c r="A45" s="114" t="s">
        <v>164</v>
      </c>
      <c r="B45" s="157">
        <v>759.54252655064704</v>
      </c>
      <c r="C45" s="23">
        <v>0.21958009870717771</v>
      </c>
      <c r="D45" s="157">
        <v>719.56543970315408</v>
      </c>
      <c r="E45" s="23">
        <v>0.20994016281291777</v>
      </c>
      <c r="F45" s="157">
        <v>650.0991610169491</v>
      </c>
      <c r="G45" s="23">
        <v>0.19576908595039591</v>
      </c>
      <c r="H45" s="157">
        <v>773.67118811881198</v>
      </c>
      <c r="I45" s="24">
        <v>0.22038075073216318</v>
      </c>
      <c r="J45" s="157">
        <v>799.01242272727268</v>
      </c>
      <c r="K45" s="24">
        <v>0.22731165132641942</v>
      </c>
      <c r="L45" s="151">
        <v>1016.4783695652175</v>
      </c>
      <c r="M45" s="23">
        <v>0.28213554421001469</v>
      </c>
      <c r="N45" s="157">
        <v>1037.2290280898876</v>
      </c>
      <c r="O45" s="23">
        <v>0.28879993211452504</v>
      </c>
      <c r="P45" s="158">
        <v>400.87549999999999</v>
      </c>
      <c r="Q45" s="23">
        <v>0.10180546515621521</v>
      </c>
    </row>
    <row r="46" spans="1:17" ht="12.4" customHeight="1" x14ac:dyDescent="0.15">
      <c r="A46" s="116" t="s">
        <v>165</v>
      </c>
      <c r="B46" s="157">
        <v>970.0908665774208</v>
      </c>
      <c r="C46" s="23">
        <v>0.28044861320059045</v>
      </c>
      <c r="D46" s="157">
        <v>835.43607111935682</v>
      </c>
      <c r="E46" s="23">
        <v>0.24374653799790233</v>
      </c>
      <c r="F46" s="157">
        <v>788.35043079096044</v>
      </c>
      <c r="G46" s="23">
        <v>0.2374016957707217</v>
      </c>
      <c r="H46" s="157">
        <v>872.11003520352028</v>
      </c>
      <c r="I46" s="24">
        <v>0.24842112157043342</v>
      </c>
      <c r="J46" s="157">
        <v>1255.7673886363636</v>
      </c>
      <c r="K46" s="24">
        <v>0.35725421867468299</v>
      </c>
      <c r="L46" s="151">
        <v>1470.3035543478261</v>
      </c>
      <c r="M46" s="23">
        <v>0.40810006969186924</v>
      </c>
      <c r="N46" s="157">
        <v>1502.0845337078654</v>
      </c>
      <c r="O46" s="23">
        <v>0.41823155698214387</v>
      </c>
      <c r="P46" s="158">
        <v>527.46783333333337</v>
      </c>
      <c r="Q46" s="23">
        <v>0.13395457723767354</v>
      </c>
    </row>
    <row r="47" spans="1:17" ht="12.4" customHeight="1" x14ac:dyDescent="0.15">
      <c r="A47" s="114" t="s">
        <v>166</v>
      </c>
      <c r="B47" s="157">
        <v>611.92005443998221</v>
      </c>
      <c r="C47" s="23">
        <v>0.17690315059123057</v>
      </c>
      <c r="D47" s="157">
        <v>696.85027829313549</v>
      </c>
      <c r="E47" s="23">
        <v>0.2033127952079529</v>
      </c>
      <c r="F47" s="157">
        <v>728.7001949152542</v>
      </c>
      <c r="G47" s="23">
        <v>0.21943878664183564</v>
      </c>
      <c r="H47" s="157">
        <v>672.04308250825079</v>
      </c>
      <c r="I47" s="24">
        <v>0.19143191748893326</v>
      </c>
      <c r="J47" s="157">
        <v>409.10981590909091</v>
      </c>
      <c r="K47" s="24">
        <v>0.11638796241830786</v>
      </c>
      <c r="L47" s="151">
        <v>350.53055978260869</v>
      </c>
      <c r="M47" s="23">
        <v>9.7293885642455016E-2</v>
      </c>
      <c r="N47" s="157">
        <v>356.72821910112356</v>
      </c>
      <c r="O47" s="23">
        <v>9.9325301037382629E-2</v>
      </c>
      <c r="P47" s="158">
        <v>166.66666666666666</v>
      </c>
      <c r="Q47" s="23">
        <v>4.2326302121321623E-2</v>
      </c>
    </row>
    <row r="48" spans="1:17" ht="12.4" customHeight="1" x14ac:dyDescent="0.15">
      <c r="A48" s="114" t="s">
        <v>167</v>
      </c>
      <c r="B48" s="157">
        <v>111.88784560464079</v>
      </c>
      <c r="C48" s="23">
        <v>3.2346239115239643E-2</v>
      </c>
      <c r="D48" s="157">
        <v>101.54663760049473</v>
      </c>
      <c r="E48" s="23">
        <v>2.9627211723435382E-2</v>
      </c>
      <c r="F48" s="157">
        <v>97.019279661016952</v>
      </c>
      <c r="G48" s="23">
        <v>2.921612092083278E-2</v>
      </c>
      <c r="H48" s="157">
        <v>105.07289658965897</v>
      </c>
      <c r="I48" s="24">
        <v>2.9930084236865672E-2</v>
      </c>
      <c r="J48" s="157">
        <v>136.76704545454544</v>
      </c>
      <c r="K48" s="24">
        <v>3.8908960693242851E-2</v>
      </c>
      <c r="L48" s="151">
        <v>143.27309239130435</v>
      </c>
      <c r="M48" s="23">
        <v>3.9767134356004472E-2</v>
      </c>
      <c r="N48" s="157">
        <v>135.62269101123596</v>
      </c>
      <c r="O48" s="23">
        <v>3.776198206616313E-2</v>
      </c>
      <c r="P48" s="158">
        <v>370.23500000000001</v>
      </c>
      <c r="Q48" s="23">
        <v>9.4024070795325071E-2</v>
      </c>
    </row>
    <row r="49" spans="1:17" ht="12.4" customHeight="1" x14ac:dyDescent="0.15">
      <c r="A49" s="114" t="s">
        <v>168</v>
      </c>
      <c r="B49" s="157">
        <v>3197.5117733154843</v>
      </c>
      <c r="C49" s="23">
        <v>0.92438530596898638</v>
      </c>
      <c r="D49" s="157">
        <v>3011.5199833024121</v>
      </c>
      <c r="E49" s="23">
        <v>0.87864002455382595</v>
      </c>
      <c r="F49" s="157">
        <v>3094.8187443502825</v>
      </c>
      <c r="G49" s="23">
        <v>0.93196526483105369</v>
      </c>
      <c r="H49" s="157">
        <v>2946.640420242024</v>
      </c>
      <c r="I49" s="24">
        <v>0.83935247676684699</v>
      </c>
      <c r="J49" s="157">
        <v>3689.800675</v>
      </c>
      <c r="K49" s="24">
        <v>1.0497141979804647</v>
      </c>
      <c r="L49" s="151">
        <v>3654.8031195652175</v>
      </c>
      <c r="M49" s="23">
        <v>1.0144336544613834</v>
      </c>
      <c r="N49" s="157">
        <v>3698.2691966292136</v>
      </c>
      <c r="O49" s="23">
        <v>1.029724259544341</v>
      </c>
      <c r="P49" s="158">
        <v>2365.3094999999998</v>
      </c>
      <c r="Q49" s="23">
        <v>0.60068882704459314</v>
      </c>
    </row>
    <row r="50" spans="1:17" ht="12.4" customHeight="1" x14ac:dyDescent="0.15">
      <c r="A50" s="114" t="s">
        <v>169</v>
      </c>
      <c r="B50" s="157">
        <v>126.93182909415439</v>
      </c>
      <c r="C50" s="23">
        <v>3.6695382532631E-2</v>
      </c>
      <c r="D50" s="157">
        <v>105.85151329622758</v>
      </c>
      <c r="E50" s="23">
        <v>3.0883200761519763E-2</v>
      </c>
      <c r="F50" s="157">
        <v>82.705457627118633</v>
      </c>
      <c r="G50" s="23">
        <v>2.4905695644095876E-2</v>
      </c>
      <c r="H50" s="157">
        <v>123.87946424642465</v>
      </c>
      <c r="I50" s="24">
        <v>3.5287147499064801E-2</v>
      </c>
      <c r="J50" s="157">
        <v>189.7954818181818</v>
      </c>
      <c r="K50" s="24">
        <v>5.3995060851651171E-2</v>
      </c>
      <c r="L50" s="151">
        <v>161.86043478260871</v>
      </c>
      <c r="M50" s="23">
        <v>4.4926270170406145E-2</v>
      </c>
      <c r="N50" s="157">
        <v>167.31640449438203</v>
      </c>
      <c r="O50" s="23">
        <v>4.6586592691692762E-2</v>
      </c>
      <c r="P50" s="158">
        <v>0</v>
      </c>
      <c r="Q50" s="23">
        <v>0</v>
      </c>
    </row>
    <row r="51" spans="1:17" ht="12.4" customHeight="1" x14ac:dyDescent="0.15">
      <c r="A51" s="114" t="s">
        <v>170</v>
      </c>
      <c r="B51" s="157">
        <v>34.070082552431948</v>
      </c>
      <c r="C51" s="23">
        <v>9.8494973333476035E-3</v>
      </c>
      <c r="D51" s="157">
        <v>8.2560612244897964</v>
      </c>
      <c r="E51" s="23">
        <v>2.4087855558736163E-3</v>
      </c>
      <c r="F51" s="157">
        <v>15.420975988700565</v>
      </c>
      <c r="G51" s="23">
        <v>4.6438305950870212E-3</v>
      </c>
      <c r="H51" s="157">
        <v>2.6754675467546756</v>
      </c>
      <c r="I51" s="24">
        <v>7.6210870401805192E-4</v>
      </c>
      <c r="J51" s="157">
        <v>131.29721590909091</v>
      </c>
      <c r="K51" s="24">
        <v>3.7352844729228979E-2</v>
      </c>
      <c r="L51" s="151">
        <v>28.425157608695653</v>
      </c>
      <c r="M51" s="23">
        <v>7.8897373041150968E-3</v>
      </c>
      <c r="N51" s="157">
        <v>28.089887640449437</v>
      </c>
      <c r="O51" s="23">
        <v>7.8211826163463345E-3</v>
      </c>
      <c r="P51" s="158">
        <v>38.371499999999997</v>
      </c>
      <c r="Q51" s="23">
        <v>9.7447422110897557E-3</v>
      </c>
    </row>
    <row r="52" spans="1:17" ht="12.4" customHeight="1" x14ac:dyDescent="0.15">
      <c r="A52" s="114" t="s">
        <v>171</v>
      </c>
      <c r="B52" s="157">
        <v>126.05762918340027</v>
      </c>
      <c r="C52" s="23">
        <v>3.6442655534493135E-2</v>
      </c>
      <c r="D52" s="157">
        <v>122.87723500309215</v>
      </c>
      <c r="E52" s="23">
        <v>3.5850619414396052E-2</v>
      </c>
      <c r="F52" s="157">
        <v>150.51834463276836</v>
      </c>
      <c r="G52" s="23">
        <v>4.5326683242336158E-2</v>
      </c>
      <c r="H52" s="157">
        <v>101.34818591859185</v>
      </c>
      <c r="I52" s="24">
        <v>2.8869097933439038E-2</v>
      </c>
      <c r="J52" s="157">
        <v>155.06081363636363</v>
      </c>
      <c r="K52" s="24">
        <v>4.4113368705070703E-2</v>
      </c>
      <c r="L52" s="151">
        <v>84.651630434782604</v>
      </c>
      <c r="M52" s="23">
        <v>2.349605710862112E-2</v>
      </c>
      <c r="N52" s="157">
        <v>80.763483146067415</v>
      </c>
      <c r="O52" s="23">
        <v>2.2487307834866656E-2</v>
      </c>
      <c r="P52" s="158">
        <v>200</v>
      </c>
      <c r="Q52" s="23">
        <v>5.0791562545585957E-2</v>
      </c>
    </row>
    <row r="53" spans="1:17" ht="12.4" customHeight="1" x14ac:dyDescent="0.15">
      <c r="A53" s="114" t="s">
        <v>172</v>
      </c>
      <c r="B53" s="157">
        <v>339.66184024988843</v>
      </c>
      <c r="C53" s="23">
        <v>9.8194607677650383E-2</v>
      </c>
      <c r="D53" s="157">
        <v>269.6925868893012</v>
      </c>
      <c r="E53" s="23">
        <v>7.8685415497907057E-2</v>
      </c>
      <c r="F53" s="157">
        <v>203.48998305084746</v>
      </c>
      <c r="G53" s="23">
        <v>6.1278417771850259E-2</v>
      </c>
      <c r="H53" s="157">
        <v>321.25633113311329</v>
      </c>
      <c r="I53" s="24">
        <v>9.1510078854976584E-2</v>
      </c>
      <c r="J53" s="157">
        <v>504.95104318181814</v>
      </c>
      <c r="K53" s="24">
        <v>0.14365390599669756</v>
      </c>
      <c r="L53" s="151">
        <v>559.29789130434779</v>
      </c>
      <c r="M53" s="23">
        <v>0.15523971750246032</v>
      </c>
      <c r="N53" s="157">
        <v>572.86523595505616</v>
      </c>
      <c r="O53" s="23">
        <v>0.15950521704860543</v>
      </c>
      <c r="P53" s="158">
        <v>156.80000000000001</v>
      </c>
      <c r="Q53" s="23">
        <v>3.9820585035739396E-2</v>
      </c>
    </row>
    <row r="54" spans="1:17" ht="12.4" customHeight="1" x14ac:dyDescent="0.15">
      <c r="A54" s="114" t="s">
        <v>173</v>
      </c>
      <c r="B54" s="157">
        <v>162.24883712628292</v>
      </c>
      <c r="C54" s="23">
        <v>4.6905360037056969E-2</v>
      </c>
      <c r="D54" s="157">
        <v>186.31657019171305</v>
      </c>
      <c r="E54" s="23">
        <v>5.4359657819209754E-2</v>
      </c>
      <c r="F54" s="157">
        <v>126.34377542372881</v>
      </c>
      <c r="G54" s="23">
        <v>3.8046819490635556E-2</v>
      </c>
      <c r="H54" s="157">
        <v>233.02805390539055</v>
      </c>
      <c r="I54" s="24">
        <v>6.6378195608130144E-2</v>
      </c>
      <c r="J54" s="157">
        <v>134.26912272727273</v>
      </c>
      <c r="K54" s="24">
        <v>3.8198324758342041E-2</v>
      </c>
      <c r="L54" s="151">
        <v>17.648565217391305</v>
      </c>
      <c r="M54" s="23">
        <v>4.8985671522596627E-3</v>
      </c>
      <c r="N54" s="157">
        <v>18.243460674157305</v>
      </c>
      <c r="O54" s="23">
        <v>5.0796015745271294E-3</v>
      </c>
      <c r="P54" s="158">
        <v>0</v>
      </c>
      <c r="Q54" s="23">
        <v>0</v>
      </c>
    </row>
    <row r="55" spans="1:17" ht="12.4" customHeight="1" x14ac:dyDescent="0.15">
      <c r="A55" s="114" t="s">
        <v>174</v>
      </c>
      <c r="B55" s="157">
        <v>131.4147269076305</v>
      </c>
      <c r="C55" s="23">
        <v>3.799136677310215E-2</v>
      </c>
      <c r="D55" s="157">
        <v>116.39132653061225</v>
      </c>
      <c r="E55" s="23">
        <v>3.395829301074909E-2</v>
      </c>
      <c r="F55" s="157">
        <v>130.42702966101695</v>
      </c>
      <c r="G55" s="23">
        <v>3.9276439520426885E-2</v>
      </c>
      <c r="H55" s="157">
        <v>105.45922772277228</v>
      </c>
      <c r="I55" s="24">
        <v>3.0040130916196898E-2</v>
      </c>
      <c r="J55" s="157">
        <v>115.56087727272727</v>
      </c>
      <c r="K55" s="24">
        <v>3.2876001792226842E-2</v>
      </c>
      <c r="L55" s="151">
        <v>301.35240217391305</v>
      </c>
      <c r="M55" s="23">
        <v>8.364390874613406E-2</v>
      </c>
      <c r="N55" s="157">
        <v>299.27480337078651</v>
      </c>
      <c r="O55" s="23">
        <v>8.3328310870972644E-2</v>
      </c>
      <c r="P55" s="158">
        <v>362.9878333333333</v>
      </c>
      <c r="Q55" s="23">
        <v>9.218359620018364E-2</v>
      </c>
    </row>
    <row r="56" spans="1:17" ht="12.4" customHeight="1" x14ac:dyDescent="0.15">
      <c r="A56" s="114" t="s">
        <v>175</v>
      </c>
      <c r="B56" s="157">
        <v>105.67858723784026</v>
      </c>
      <c r="C56" s="23">
        <v>3.0551172325138702E-2</v>
      </c>
      <c r="D56" s="157">
        <v>114.10195299938157</v>
      </c>
      <c r="E56" s="23">
        <v>3.3290346184280561E-2</v>
      </c>
      <c r="F56" s="157">
        <v>62.362516949152543</v>
      </c>
      <c r="G56" s="23">
        <v>1.8779678044198195E-2</v>
      </c>
      <c r="H56" s="157">
        <v>154.40065566556657</v>
      </c>
      <c r="I56" s="24">
        <v>4.3981129104539302E-2</v>
      </c>
      <c r="J56" s="157">
        <v>46.966954545454541</v>
      </c>
      <c r="K56" s="24">
        <v>1.3361664589718457E-2</v>
      </c>
      <c r="L56" s="151">
        <v>172.05106521739128</v>
      </c>
      <c r="M56" s="23">
        <v>4.7754799679391481E-2</v>
      </c>
      <c r="N56" s="157">
        <v>177.8505393258427</v>
      </c>
      <c r="O56" s="23">
        <v>4.9519655054798412E-2</v>
      </c>
      <c r="P56" s="158">
        <v>0</v>
      </c>
      <c r="Q56" s="23">
        <v>0</v>
      </c>
    </row>
    <row r="57" spans="1:17" ht="12.4" customHeight="1" x14ac:dyDescent="0.15">
      <c r="A57" s="114" t="s">
        <v>176</v>
      </c>
      <c r="B57" s="157">
        <v>5219.5564422132975</v>
      </c>
      <c r="C57" s="23">
        <v>1.5089487141605855</v>
      </c>
      <c r="D57" s="157">
        <v>4808.3851675943106</v>
      </c>
      <c r="E57" s="23">
        <v>1.4028927867469727</v>
      </c>
      <c r="F57" s="157">
        <v>4770.2650918079089</v>
      </c>
      <c r="G57" s="23">
        <v>1.4365046023186117</v>
      </c>
      <c r="H57" s="157">
        <v>4838.0760517051704</v>
      </c>
      <c r="I57" s="24">
        <v>1.3781291700504001</v>
      </c>
      <c r="J57" s="157">
        <v>6265.3008409090908</v>
      </c>
      <c r="K57" s="24">
        <v>1.782420197351505</v>
      </c>
      <c r="L57" s="151">
        <v>6332.2543532608688</v>
      </c>
      <c r="M57" s="23">
        <v>1.7575917811194153</v>
      </c>
      <c r="N57" s="157">
        <v>6359.7010280898876</v>
      </c>
      <c r="O57" s="23">
        <v>1.770757639287613</v>
      </c>
      <c r="P57" s="158">
        <v>5518.0029999999997</v>
      </c>
      <c r="Q57" s="23">
        <v>1.4013399725061546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8"/>
      <c r="Q58" s="24"/>
    </row>
    <row r="59" spans="1:17" ht="12.4" customHeight="1" x14ac:dyDescent="0.15">
      <c r="A59" s="116" t="s">
        <v>177</v>
      </c>
      <c r="B59" s="157">
        <v>345906.81533645693</v>
      </c>
      <c r="C59" s="24">
        <v>100</v>
      </c>
      <c r="D59" s="157">
        <v>342747.87161348178</v>
      </c>
      <c r="E59" s="24">
        <v>100</v>
      </c>
      <c r="F59" s="157">
        <v>332074.47328107344</v>
      </c>
      <c r="G59" s="24">
        <v>100</v>
      </c>
      <c r="H59" s="157">
        <v>351061.14556215622</v>
      </c>
      <c r="I59" s="24">
        <v>100</v>
      </c>
      <c r="J59" s="157">
        <v>351505.2651568182</v>
      </c>
      <c r="K59" s="24">
        <v>100</v>
      </c>
      <c r="L59" s="151">
        <v>360280.15272282605</v>
      </c>
      <c r="M59" s="58">
        <v>100</v>
      </c>
      <c r="N59" s="157">
        <v>359151.40993820224</v>
      </c>
      <c r="O59" s="24">
        <v>100</v>
      </c>
      <c r="P59" s="158">
        <v>393766.18866666668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AL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8" customWidth="1"/>
    <col min="3" max="3" width="7.77734375" style="27" customWidth="1"/>
    <col min="4" max="4" width="7.77734375" style="8" customWidth="1"/>
    <col min="5" max="5" width="7.77734375" style="27" customWidth="1"/>
    <col min="6" max="6" width="7.77734375" style="8" customWidth="1"/>
    <col min="7" max="7" width="7.77734375" style="27" customWidth="1"/>
    <col min="8" max="8" width="7.77734375" style="8" customWidth="1"/>
    <col min="9" max="9" width="8.109375" style="8" customWidth="1"/>
    <col min="10" max="18" width="8.88671875" style="8"/>
    <col min="19" max="19" width="11.5546875" style="8" bestFit="1" customWidth="1"/>
    <col min="20" max="16384" width="8.88671875" style="8"/>
  </cols>
  <sheetData>
    <row r="1" spans="1:17" ht="12" customHeight="1" x14ac:dyDescent="0.15">
      <c r="A1" s="101"/>
      <c r="B1" s="9"/>
      <c r="C1" s="21"/>
      <c r="D1" s="147"/>
      <c r="E1" s="21"/>
      <c r="F1" s="9"/>
      <c r="G1" s="21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196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1"/>
      <c r="C3" s="22"/>
      <c r="D3" s="11"/>
      <c r="E3" s="22"/>
      <c r="F3" s="11"/>
      <c r="G3" s="22"/>
      <c r="H3" s="11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189</v>
      </c>
      <c r="C4" s="312"/>
      <c r="D4" s="312"/>
      <c r="E4" s="312"/>
      <c r="F4" s="312"/>
      <c r="G4" s="312"/>
      <c r="H4" s="312"/>
      <c r="I4" s="285" t="s">
        <v>197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117</v>
      </c>
      <c r="C5" s="286"/>
      <c r="D5" s="289" t="s">
        <v>57</v>
      </c>
      <c r="E5" s="286"/>
      <c r="F5" s="289" t="s">
        <v>81</v>
      </c>
      <c r="G5" s="286"/>
      <c r="H5" s="5" t="s">
        <v>120</v>
      </c>
      <c r="I5" s="112" t="s">
        <v>122</v>
      </c>
      <c r="J5" s="289" t="s">
        <v>124</v>
      </c>
      <c r="K5" s="290"/>
      <c r="L5" s="289" t="s">
        <v>82</v>
      </c>
      <c r="M5" s="290"/>
      <c r="N5" s="289" t="s">
        <v>127</v>
      </c>
      <c r="O5" s="286"/>
      <c r="P5" s="289" t="s">
        <v>80</v>
      </c>
      <c r="Q5" s="300"/>
    </row>
    <row r="6" spans="1:17" x14ac:dyDescent="0.15">
      <c r="A6" s="294"/>
      <c r="B6" s="104" t="s">
        <v>129</v>
      </c>
      <c r="C6" s="112" t="s">
        <v>130</v>
      </c>
      <c r="D6" s="106" t="s">
        <v>129</v>
      </c>
      <c r="E6" s="112" t="s">
        <v>130</v>
      </c>
      <c r="F6" s="13" t="s">
        <v>129</v>
      </c>
      <c r="G6" s="113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320027.9625626746</v>
      </c>
      <c r="C7" s="23">
        <v>30.21460158677856</v>
      </c>
      <c r="D7" s="158">
        <v>301048.3449909591</v>
      </c>
      <c r="E7" s="23">
        <v>35.188796630407239</v>
      </c>
      <c r="F7" s="157">
        <v>257593.61983801654</v>
      </c>
      <c r="G7" s="23">
        <v>33.830212168118621</v>
      </c>
      <c r="H7" s="157">
        <v>314606.93638731306</v>
      </c>
      <c r="I7" s="24">
        <v>35.553558447374094</v>
      </c>
      <c r="J7" s="157">
        <v>358012.60964614683</v>
      </c>
      <c r="K7" s="23">
        <v>30.823762360439261</v>
      </c>
      <c r="L7" s="151">
        <v>284693.77088597376</v>
      </c>
      <c r="M7" s="23">
        <v>21.00101383474491</v>
      </c>
      <c r="N7" s="157">
        <v>287587.65525305219</v>
      </c>
      <c r="O7" s="23">
        <v>21.520412239676958</v>
      </c>
      <c r="P7" s="157">
        <v>255722.77294444444</v>
      </c>
      <c r="Q7" s="23">
        <v>16.513772407413196</v>
      </c>
    </row>
    <row r="8" spans="1:17" ht="6" customHeight="1" x14ac:dyDescent="0.15">
      <c r="A8" s="114"/>
      <c r="B8" s="157"/>
      <c r="C8" s="23"/>
      <c r="D8" s="158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155259.83801474684</v>
      </c>
      <c r="C9" s="23">
        <v>14.658450813105556</v>
      </c>
      <c r="D9" s="158">
        <v>112768.28860647406</v>
      </c>
      <c r="E9" s="23">
        <v>13.181206408065307</v>
      </c>
      <c r="F9" s="157">
        <v>85997.114272727267</v>
      </c>
      <c r="G9" s="23">
        <v>11.294148603221505</v>
      </c>
      <c r="H9" s="157">
        <v>121121.33681272306</v>
      </c>
      <c r="I9" s="24">
        <v>13.687856272481378</v>
      </c>
      <c r="J9" s="157">
        <v>176332.96405271316</v>
      </c>
      <c r="K9" s="23">
        <v>15.18171492798761</v>
      </c>
      <c r="L9" s="151">
        <v>217706.99875479314</v>
      </c>
      <c r="M9" s="23">
        <v>16.059598629579497</v>
      </c>
      <c r="N9" s="157">
        <v>215281.04597780245</v>
      </c>
      <c r="O9" s="23">
        <v>16.109651343534111</v>
      </c>
      <c r="P9" s="157">
        <v>241993.48155555554</v>
      </c>
      <c r="Q9" s="23">
        <v>15.62717794927933</v>
      </c>
    </row>
    <row r="10" spans="1:17" ht="12.4" customHeight="1" x14ac:dyDescent="0.15">
      <c r="A10" s="114" t="s">
        <v>135</v>
      </c>
      <c r="B10" s="157">
        <v>117507.80702079044</v>
      </c>
      <c r="C10" s="23">
        <v>11.09419172011858</v>
      </c>
      <c r="D10" s="158">
        <v>87304.618930972778</v>
      </c>
      <c r="E10" s="23">
        <v>10.204821024840589</v>
      </c>
      <c r="F10" s="157">
        <v>68031.064392483982</v>
      </c>
      <c r="G10" s="23">
        <v>8.9346364396289655</v>
      </c>
      <c r="H10" s="157">
        <v>93318.286025240857</v>
      </c>
      <c r="I10" s="24">
        <v>10.54584865326246</v>
      </c>
      <c r="J10" s="157">
        <v>135733.7690702964</v>
      </c>
      <c r="K10" s="23">
        <v>11.686251627407129</v>
      </c>
      <c r="L10" s="151">
        <v>154710.00250608759</v>
      </c>
      <c r="M10" s="23">
        <v>11.412497340186237</v>
      </c>
      <c r="N10" s="157">
        <v>154965.51283854916</v>
      </c>
      <c r="O10" s="23">
        <v>11.59619218107289</v>
      </c>
      <c r="P10" s="157">
        <v>152152.06017777778</v>
      </c>
      <c r="Q10" s="23">
        <v>9.8255015154270993</v>
      </c>
    </row>
    <row r="11" spans="1:17" ht="12.4" customHeight="1" x14ac:dyDescent="0.15">
      <c r="A11" s="116" t="s">
        <v>136</v>
      </c>
      <c r="B11" s="157">
        <v>115050.81798833128</v>
      </c>
      <c r="C11" s="23">
        <v>10.862221538124563</v>
      </c>
      <c r="D11" s="158">
        <v>86153.475109247171</v>
      </c>
      <c r="E11" s="23">
        <v>10.070266670003432</v>
      </c>
      <c r="F11" s="157">
        <v>66614.089611988093</v>
      </c>
      <c r="G11" s="23">
        <v>8.7485427099349096</v>
      </c>
      <c r="H11" s="157">
        <v>92250.085849753479</v>
      </c>
      <c r="I11" s="24">
        <v>10.425131933507972</v>
      </c>
      <c r="J11" s="157">
        <v>133281.9470377127</v>
      </c>
      <c r="K11" s="23">
        <v>11.475157443442086</v>
      </c>
      <c r="L11" s="151">
        <v>148889.33895613803</v>
      </c>
      <c r="M11" s="23">
        <v>10.983124279583354</v>
      </c>
      <c r="N11" s="157">
        <v>148830.45645675116</v>
      </c>
      <c r="O11" s="23">
        <v>11.137101048201488</v>
      </c>
      <c r="P11" s="157">
        <v>149478.81819999998</v>
      </c>
      <c r="Q11" s="23">
        <v>9.6528719560700367</v>
      </c>
    </row>
    <row r="12" spans="1:17" ht="12.4" customHeight="1" x14ac:dyDescent="0.15">
      <c r="A12" s="116" t="s">
        <v>137</v>
      </c>
      <c r="B12" s="157">
        <v>1468.6058009951116</v>
      </c>
      <c r="C12" s="23">
        <v>0.13865456883758706</v>
      </c>
      <c r="D12" s="158">
        <v>586.021977240566</v>
      </c>
      <c r="E12" s="23">
        <v>6.8498659837132492E-2</v>
      </c>
      <c r="F12" s="157">
        <v>829.10866727272719</v>
      </c>
      <c r="G12" s="23">
        <v>0.10888826416547322</v>
      </c>
      <c r="H12" s="157">
        <v>510.17491820526044</v>
      </c>
      <c r="I12" s="24">
        <v>5.765458950486918E-2</v>
      </c>
      <c r="J12" s="157">
        <v>1304.8411728226174</v>
      </c>
      <c r="K12" s="23">
        <v>0.11234273080200737</v>
      </c>
      <c r="L12" s="151">
        <v>4096.687614530777</v>
      </c>
      <c r="M12" s="23">
        <v>0.30220047667937122</v>
      </c>
      <c r="N12" s="157">
        <v>4401.1266670366258</v>
      </c>
      <c r="O12" s="23">
        <v>0.32933979767081273</v>
      </c>
      <c r="P12" s="157">
        <v>1048.9144333333334</v>
      </c>
      <c r="Q12" s="23">
        <v>6.7735595181742131E-2</v>
      </c>
    </row>
    <row r="13" spans="1:17" ht="12.4" customHeight="1" x14ac:dyDescent="0.15">
      <c r="A13" s="116" t="s">
        <v>138</v>
      </c>
      <c r="B13" s="157">
        <v>476.60098232472058</v>
      </c>
      <c r="C13" s="23">
        <v>4.4997033013915312E-2</v>
      </c>
      <c r="D13" s="158">
        <v>284.37915247641513</v>
      </c>
      <c r="E13" s="23">
        <v>3.3240375936033351E-2</v>
      </c>
      <c r="F13" s="157">
        <v>232.64219388429754</v>
      </c>
      <c r="G13" s="23">
        <v>3.0553298576694188E-2</v>
      </c>
      <c r="H13" s="157">
        <v>300.52193739040746</v>
      </c>
      <c r="I13" s="24">
        <v>3.3961820385848364E-2</v>
      </c>
      <c r="J13" s="157">
        <v>599.13305282991337</v>
      </c>
      <c r="K13" s="23">
        <v>5.1583475959035986E-2</v>
      </c>
      <c r="L13" s="151">
        <v>698.90118869828461</v>
      </c>
      <c r="M13" s="23">
        <v>5.1555864700851009E-2</v>
      </c>
      <c r="N13" s="157">
        <v>721.70406326304112</v>
      </c>
      <c r="O13" s="23">
        <v>5.4005687214926816E-2</v>
      </c>
      <c r="P13" s="157">
        <v>470.61907777777782</v>
      </c>
      <c r="Q13" s="23">
        <v>3.0391099906840548E-2</v>
      </c>
    </row>
    <row r="14" spans="1:17" ht="12.4" customHeight="1" x14ac:dyDescent="0.15">
      <c r="A14" s="116" t="s">
        <v>139</v>
      </c>
      <c r="B14" s="157">
        <v>511.7822491393157</v>
      </c>
      <c r="C14" s="23">
        <v>4.831858014251339E-2</v>
      </c>
      <c r="D14" s="158">
        <v>280.74269200864785</v>
      </c>
      <c r="E14" s="23">
        <v>3.2815319063993008E-2</v>
      </c>
      <c r="F14" s="157">
        <v>355.22391933884296</v>
      </c>
      <c r="G14" s="23">
        <v>4.6652166951885662E-2</v>
      </c>
      <c r="H14" s="157">
        <v>257.50331989169672</v>
      </c>
      <c r="I14" s="24">
        <v>2.9100309863770383E-2</v>
      </c>
      <c r="J14" s="157">
        <v>547.84780693114453</v>
      </c>
      <c r="K14" s="23">
        <v>4.7167977203998332E-2</v>
      </c>
      <c r="L14" s="151">
        <v>1025.0747467204844</v>
      </c>
      <c r="M14" s="23">
        <v>7.5616719222658432E-2</v>
      </c>
      <c r="N14" s="157">
        <v>1012.2256514983352</v>
      </c>
      <c r="O14" s="23">
        <v>7.5745647985662495E-2</v>
      </c>
      <c r="P14" s="157">
        <v>1153.7084666666665</v>
      </c>
      <c r="Q14" s="23">
        <v>7.4502864268478866E-2</v>
      </c>
    </row>
    <row r="15" spans="1:17" ht="12.4" customHeight="1" x14ac:dyDescent="0.15">
      <c r="A15" s="114" t="s">
        <v>140</v>
      </c>
      <c r="B15" s="157">
        <v>37752.030993956425</v>
      </c>
      <c r="C15" s="23">
        <v>3.564259092986978</v>
      </c>
      <c r="D15" s="158">
        <v>25463.669675501256</v>
      </c>
      <c r="E15" s="23">
        <v>2.9763853832247134</v>
      </c>
      <c r="F15" s="157">
        <v>17966.049880243307</v>
      </c>
      <c r="G15" s="23">
        <v>2.3595121635925422</v>
      </c>
      <c r="H15" s="157">
        <v>27803.050787482211</v>
      </c>
      <c r="I15" s="24">
        <v>3.1420076192189179</v>
      </c>
      <c r="J15" s="157">
        <v>40599.194982416782</v>
      </c>
      <c r="K15" s="23">
        <v>3.495463300580484</v>
      </c>
      <c r="L15" s="151">
        <v>62996.996248705553</v>
      </c>
      <c r="M15" s="23">
        <v>4.6471012893932624</v>
      </c>
      <c r="N15" s="157">
        <v>60315.533139253275</v>
      </c>
      <c r="O15" s="23">
        <v>4.5134591624612215</v>
      </c>
      <c r="P15" s="157">
        <v>89841.421377777791</v>
      </c>
      <c r="Q15" s="23">
        <v>5.8016764338522337</v>
      </c>
    </row>
    <row r="16" spans="1:17" ht="12.4" customHeight="1" x14ac:dyDescent="0.15">
      <c r="A16" s="116" t="s">
        <v>136</v>
      </c>
      <c r="B16" s="157">
        <v>36559.548516023591</v>
      </c>
      <c r="C16" s="23">
        <v>3.451673984231368</v>
      </c>
      <c r="D16" s="158">
        <v>24712.908241360041</v>
      </c>
      <c r="E16" s="23">
        <v>2.8886307356290208</v>
      </c>
      <c r="F16" s="157">
        <v>17529.076153301157</v>
      </c>
      <c r="G16" s="23">
        <v>2.302123654111436</v>
      </c>
      <c r="H16" s="157">
        <v>26954.382410145823</v>
      </c>
      <c r="I16" s="24">
        <v>3.0461000683474992</v>
      </c>
      <c r="J16" s="157">
        <v>39448.050995575002</v>
      </c>
      <c r="K16" s="23">
        <v>3.3963534152383725</v>
      </c>
      <c r="L16" s="151">
        <v>60579.09132236852</v>
      </c>
      <c r="M16" s="23">
        <v>4.4687396250299072</v>
      </c>
      <c r="N16" s="157">
        <v>58260.036160340955</v>
      </c>
      <c r="O16" s="23">
        <v>4.3596446939483755</v>
      </c>
      <c r="P16" s="157">
        <v>83795.410222222228</v>
      </c>
      <c r="Q16" s="23">
        <v>5.4112440486331961</v>
      </c>
    </row>
    <row r="17" spans="1:38" ht="12.4" customHeight="1" x14ac:dyDescent="0.15">
      <c r="A17" s="116" t="s">
        <v>137</v>
      </c>
      <c r="B17" s="157">
        <v>353.56071698713407</v>
      </c>
      <c r="C17" s="23">
        <v>3.3380508737294839E-2</v>
      </c>
      <c r="D17" s="158">
        <v>225.7290439867547</v>
      </c>
      <c r="E17" s="23">
        <v>2.6384909781399745E-2</v>
      </c>
      <c r="F17" s="157">
        <v>203.70962198347107</v>
      </c>
      <c r="G17" s="23">
        <v>2.6753534255707489E-2</v>
      </c>
      <c r="H17" s="157">
        <v>232.59946704605673</v>
      </c>
      <c r="I17" s="24">
        <v>2.6285939024145211E-2</v>
      </c>
      <c r="J17" s="157">
        <v>273.53485362517102</v>
      </c>
      <c r="K17" s="23">
        <v>2.3550492631455706E-2</v>
      </c>
      <c r="L17" s="151">
        <v>858.80844096871851</v>
      </c>
      <c r="M17" s="23">
        <v>6.3351747718440696E-2</v>
      </c>
      <c r="N17" s="157">
        <v>649.9972197558269</v>
      </c>
      <c r="O17" s="23">
        <v>4.8639807266695367E-2</v>
      </c>
      <c r="P17" s="157">
        <v>2949.240777777778</v>
      </c>
      <c r="Q17" s="23">
        <v>0.19045269382193508</v>
      </c>
    </row>
    <row r="18" spans="1:38" ht="12.4" customHeight="1" x14ac:dyDescent="0.15">
      <c r="A18" s="116" t="s">
        <v>138</v>
      </c>
      <c r="B18" s="157">
        <v>470.03680154401962</v>
      </c>
      <c r="C18" s="23">
        <v>4.4377293084178308E-2</v>
      </c>
      <c r="D18" s="158">
        <v>293.80174099848426</v>
      </c>
      <c r="E18" s="23">
        <v>3.4341759008725735E-2</v>
      </c>
      <c r="F18" s="157">
        <v>174.25958793388429</v>
      </c>
      <c r="G18" s="23">
        <v>2.2885810742670383E-2</v>
      </c>
      <c r="H18" s="157">
        <v>331.10086560089945</v>
      </c>
      <c r="I18" s="24">
        <v>3.7417528400026871E-2</v>
      </c>
      <c r="J18" s="157">
        <v>579.11193577017787</v>
      </c>
      <c r="K18" s="23">
        <v>4.9859720600112234E-2</v>
      </c>
      <c r="L18" s="151">
        <v>681.0763824419779</v>
      </c>
      <c r="M18" s="23">
        <v>5.0240981689447586E-2</v>
      </c>
      <c r="N18" s="157">
        <v>655.51290344062159</v>
      </c>
      <c r="O18" s="23">
        <v>4.9052550249616501E-2</v>
      </c>
      <c r="P18" s="157">
        <v>936.99521111111108</v>
      </c>
      <c r="Q18" s="23">
        <v>6.0508203805871193E-2</v>
      </c>
    </row>
    <row r="19" spans="1:38" ht="12.4" customHeight="1" x14ac:dyDescent="0.15">
      <c r="A19" s="114" t="s">
        <v>139</v>
      </c>
      <c r="B19" s="157">
        <v>368.88495940167599</v>
      </c>
      <c r="C19" s="23">
        <v>3.4827306934136527E-2</v>
      </c>
      <c r="D19" s="158">
        <v>231.23064915597485</v>
      </c>
      <c r="E19" s="23">
        <v>2.7027978805566934E-2</v>
      </c>
      <c r="F19" s="157">
        <v>59.004517024793387</v>
      </c>
      <c r="G19" s="23">
        <v>7.7491644827281207E-3</v>
      </c>
      <c r="H19" s="157">
        <v>284.96804468942759</v>
      </c>
      <c r="I19" s="24">
        <v>3.2204083447246103E-2</v>
      </c>
      <c r="J19" s="157">
        <v>298.49719744642044</v>
      </c>
      <c r="K19" s="23">
        <v>2.5699672110542391E-2</v>
      </c>
      <c r="L19" s="151">
        <v>878.02010292633702</v>
      </c>
      <c r="M19" s="23">
        <v>6.4768934955466623E-2</v>
      </c>
      <c r="N19" s="157">
        <v>749.98685571587123</v>
      </c>
      <c r="O19" s="23">
        <v>5.6122110996533726E-2</v>
      </c>
      <c r="P19" s="157">
        <v>2159.7751666666663</v>
      </c>
      <c r="Q19" s="23">
        <v>0.13947148759123087</v>
      </c>
    </row>
    <row r="20" spans="1:38" ht="6" customHeight="1" x14ac:dyDescent="0.15">
      <c r="A20" s="114"/>
      <c r="B20" s="157"/>
      <c r="C20" s="23"/>
      <c r="D20" s="158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456199.46441829612</v>
      </c>
      <c r="C21" s="23">
        <v>43.070877154370933</v>
      </c>
      <c r="D21" s="158">
        <v>357905.06373388361</v>
      </c>
      <c r="E21" s="23">
        <v>41.834637892139199</v>
      </c>
      <c r="F21" s="157">
        <v>339406.88620165287</v>
      </c>
      <c r="G21" s="23">
        <v>44.574888845239272</v>
      </c>
      <c r="H21" s="157">
        <v>363676.80040587933</v>
      </c>
      <c r="I21" s="24">
        <v>41.09891704125139</v>
      </c>
      <c r="J21" s="157">
        <v>497059.92243046057</v>
      </c>
      <c r="K21" s="23">
        <v>42.795299704773363</v>
      </c>
      <c r="L21" s="151">
        <v>618110.63588193734</v>
      </c>
      <c r="M21" s="23">
        <v>45.596185596764258</v>
      </c>
      <c r="N21" s="157">
        <v>604986.26824417314</v>
      </c>
      <c r="O21" s="23">
        <v>45.271602080771899</v>
      </c>
      <c r="P21" s="157">
        <v>749500.13856666675</v>
      </c>
      <c r="Q21" s="23">
        <v>48.400361708511184</v>
      </c>
    </row>
    <row r="22" spans="1:38" ht="6" customHeight="1" x14ac:dyDescent="0.15">
      <c r="A22" s="114"/>
      <c r="B22" s="157"/>
      <c r="C22" s="23"/>
      <c r="D22" s="158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127695.86420600559</v>
      </c>
      <c r="C23" s="23">
        <v>12.056070445744959</v>
      </c>
      <c r="D23" s="158">
        <v>83801.576604166665</v>
      </c>
      <c r="E23" s="23">
        <v>9.7953590693882493</v>
      </c>
      <c r="F23" s="157">
        <v>78433.075297520671</v>
      </c>
      <c r="G23" s="23">
        <v>10.300750383420596</v>
      </c>
      <c r="H23" s="157">
        <v>85476.637610108301</v>
      </c>
      <c r="I23" s="24">
        <v>9.6596682388931328</v>
      </c>
      <c r="J23" s="157">
        <v>130077.01680893754</v>
      </c>
      <c r="K23" s="23">
        <v>11.199223006799773</v>
      </c>
      <c r="L23" s="151">
        <v>235107.7713713421</v>
      </c>
      <c r="M23" s="23">
        <v>17.343201938911331</v>
      </c>
      <c r="N23" s="157">
        <v>228493.29397891232</v>
      </c>
      <c r="O23" s="23">
        <v>17.098334336017025</v>
      </c>
      <c r="P23" s="157">
        <v>301326.03948888887</v>
      </c>
      <c r="Q23" s="23">
        <v>19.458687934796291</v>
      </c>
      <c r="S23" s="117">
        <f>B23-B24-B25-B26-B27-B33-B34-B35-B36-B37-B38-B39-B40-B41-B42-B43-B44-B45-B46-B47-B48-B49-B50-B51-B52-B53-B54-B55-B56-B57</f>
        <v>0</v>
      </c>
      <c r="T23" s="117">
        <f t="shared" ref="T23:AL23" si="0">C23-C24-C25-C26-C27-C33-C34-C35-C36-C37-C38-C39-C40-C41-C42-C43-C44-C45-C46-C47-C48-C49-C50-C51-C52-C53-C54-C55-C56-C57</f>
        <v>0</v>
      </c>
      <c r="U23" s="117">
        <f t="shared" si="0"/>
        <v>-2.1827872842550278E-11</v>
      </c>
      <c r="V23" s="117">
        <f t="shared" si="0"/>
        <v>0</v>
      </c>
      <c r="W23" s="117">
        <f t="shared" si="0"/>
        <v>0</v>
      </c>
      <c r="X23" s="117">
        <f t="shared" si="0"/>
        <v>0</v>
      </c>
      <c r="Y23" s="117">
        <f t="shared" si="0"/>
        <v>0</v>
      </c>
      <c r="Z23" s="117">
        <f t="shared" si="0"/>
        <v>0</v>
      </c>
      <c r="AA23" s="117">
        <f t="shared" si="0"/>
        <v>1.8189894035458565E-11</v>
      </c>
      <c r="AB23" s="117">
        <f t="shared" si="0"/>
        <v>1.7763568394002505E-15</v>
      </c>
      <c r="AC23" s="117">
        <f t="shared" si="0"/>
        <v>0</v>
      </c>
      <c r="AD23" s="117">
        <f t="shared" si="0"/>
        <v>0</v>
      </c>
      <c r="AE23" s="117">
        <f t="shared" si="0"/>
        <v>0</v>
      </c>
      <c r="AF23" s="117">
        <f t="shared" si="0"/>
        <v>0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1228064.7205419815</v>
      </c>
      <c r="AK23" s="117">
        <f t="shared" si="0"/>
        <v>115.94451296326253</v>
      </c>
      <c r="AL23" s="117">
        <f t="shared" si="0"/>
        <v>962723.49073579803</v>
      </c>
    </row>
    <row r="24" spans="1:38" ht="12.4" customHeight="1" x14ac:dyDescent="0.15">
      <c r="A24" s="114" t="s">
        <v>143</v>
      </c>
      <c r="B24" s="157">
        <v>643.27175803072623</v>
      </c>
      <c r="C24" s="23">
        <v>6.0732817611581696E-2</v>
      </c>
      <c r="D24" s="158">
        <v>403.96481957547167</v>
      </c>
      <c r="E24" s="23">
        <v>4.7218448858462651E-2</v>
      </c>
      <c r="F24" s="157">
        <v>265.47811074380161</v>
      </c>
      <c r="G24" s="23">
        <v>3.4865695889912826E-2</v>
      </c>
      <c r="H24" s="157">
        <v>447.17495822588967</v>
      </c>
      <c r="I24" s="24">
        <v>5.0534998357167092E-2</v>
      </c>
      <c r="J24" s="157">
        <v>783.14975786593709</v>
      </c>
      <c r="K24" s="23">
        <v>6.7426736876542853E-2</v>
      </c>
      <c r="L24" s="151">
        <v>948.05924318869836</v>
      </c>
      <c r="M24" s="23">
        <v>6.9935514291031425E-2</v>
      </c>
      <c r="N24" s="157">
        <v>906.61349167591561</v>
      </c>
      <c r="O24" s="23">
        <v>6.7842606337712649E-2</v>
      </c>
      <c r="P24" s="157">
        <v>1362.9772666666665</v>
      </c>
      <c r="Q24" s="23">
        <v>8.8016785204739184E-2</v>
      </c>
    </row>
    <row r="25" spans="1:38" ht="12.4" customHeight="1" x14ac:dyDescent="0.15">
      <c r="A25" s="114" t="s">
        <v>144</v>
      </c>
      <c r="B25" s="157">
        <v>972.09992964385469</v>
      </c>
      <c r="C25" s="23">
        <v>9.1778267878615052E-2</v>
      </c>
      <c r="D25" s="158">
        <v>734.30514465408805</v>
      </c>
      <c r="E25" s="23">
        <v>8.5831112609738677E-2</v>
      </c>
      <c r="F25" s="157">
        <v>746.02586776859505</v>
      </c>
      <c r="G25" s="23">
        <v>9.7976857522274863E-2</v>
      </c>
      <c r="H25" s="157">
        <v>730.64808561113978</v>
      </c>
      <c r="I25" s="24">
        <v>8.2570142014469619E-2</v>
      </c>
      <c r="J25" s="157">
        <v>1096.5627993616051</v>
      </c>
      <c r="K25" s="23">
        <v>9.4410616358534552E-2</v>
      </c>
      <c r="L25" s="151">
        <v>1307.1179515640765</v>
      </c>
      <c r="M25" s="23">
        <v>9.6422208673597076E-2</v>
      </c>
      <c r="N25" s="157">
        <v>1258.2118324084352</v>
      </c>
      <c r="O25" s="23">
        <v>9.4152988918954947E-2</v>
      </c>
      <c r="P25" s="157">
        <v>1796.7225444444443</v>
      </c>
      <c r="Q25" s="23">
        <v>0.11602669107874027</v>
      </c>
      <c r="S25" s="160">
        <f>B25-B26-B27-B28-B29-B35-B36-B37-B38-B39-B40-B41-B42-B43-B44-B45-B46-B47-B48-B49-B50-B51-B52-B53-B54-B55-B56-B57-B58-B59</f>
        <v>-1228064.7205419815</v>
      </c>
      <c r="T25" s="8">
        <f t="shared" ref="T25:AL25" si="1">C25-C26-C27-C28-C29-C35-C36-C37-C38-C39-C40-C41-C42-C43-C44-C45-C46-C47-C48-C49-C50-C51-C52-C53-C54-C55-C56-C57-C58-C59</f>
        <v>-115.94451296326253</v>
      </c>
      <c r="U25" s="8">
        <f t="shared" si="1"/>
        <v>-962723.49073579803</v>
      </c>
      <c r="V25" s="8">
        <f t="shared" si="1"/>
        <v>-112.53036826306126</v>
      </c>
      <c r="W25" s="117">
        <f>F25-F26-F27-F28-F29-F35-F36-F37-F38-F39-F40-F41-F42-F43-F44-F45-F46-F47-F48-F49-F50-F51-F52-F53-F54-F55-F56-F57-F58-F59</f>
        <v>-864581.56067768601</v>
      </c>
      <c r="X25" s="8">
        <f t="shared" si="1"/>
        <v>-113.54698013391005</v>
      </c>
      <c r="Y25" s="8">
        <f t="shared" si="1"/>
        <v>-993345.39258477057</v>
      </c>
      <c r="Z25" s="8">
        <f t="shared" si="1"/>
        <v>-112.25742152809256</v>
      </c>
      <c r="AA25" s="8">
        <f t="shared" si="1"/>
        <v>-1328901.4547412675</v>
      </c>
      <c r="AB25" s="8">
        <f t="shared" si="1"/>
        <v>-114.41424558166457</v>
      </c>
      <c r="AC25" s="8">
        <f t="shared" si="1"/>
        <v>-1686079.9884813318</v>
      </c>
      <c r="AD25" s="8">
        <f t="shared" si="1"/>
        <v>-124.37711248260942</v>
      </c>
      <c r="AE25" s="8">
        <f t="shared" si="1"/>
        <v>-1657178.4826193119</v>
      </c>
      <c r="AF25" s="8">
        <f t="shared" si="1"/>
        <v>-124.00797965166285</v>
      </c>
      <c r="AG25" s="8">
        <f t="shared" si="1"/>
        <v>-1975416.1749444443</v>
      </c>
      <c r="AH25" s="8">
        <f t="shared" si="1"/>
        <v>-127.56616373013557</v>
      </c>
      <c r="AI25" s="8">
        <f t="shared" si="1"/>
        <v>0</v>
      </c>
      <c r="AJ25" s="8">
        <f t="shared" si="1"/>
        <v>-1228064.7205419815</v>
      </c>
      <c r="AK25" s="8">
        <f t="shared" si="1"/>
        <v>-115.94451296326253</v>
      </c>
      <c r="AL25" s="8">
        <f t="shared" si="1"/>
        <v>-962723.49073579803</v>
      </c>
    </row>
    <row r="26" spans="1:38" ht="12.4" customHeight="1" x14ac:dyDescent="0.15">
      <c r="A26" s="114" t="s">
        <v>145</v>
      </c>
      <c r="B26" s="157">
        <v>3554.955101606145</v>
      </c>
      <c r="C26" s="23">
        <v>0.33563177165457836</v>
      </c>
      <c r="D26" s="158">
        <v>2347.1187480345911</v>
      </c>
      <c r="E26" s="23">
        <v>0.27434890663320416</v>
      </c>
      <c r="F26" s="157">
        <v>2082.1072016528929</v>
      </c>
      <c r="G26" s="23">
        <v>0.2734467120458145</v>
      </c>
      <c r="H26" s="157">
        <v>2429.8067240845799</v>
      </c>
      <c r="I26" s="24">
        <v>0.27459113385284983</v>
      </c>
      <c r="J26" s="157">
        <v>3825.3160227998173</v>
      </c>
      <c r="K26" s="23">
        <v>0.32934770693385057</v>
      </c>
      <c r="L26" s="151">
        <v>6057.3104833501511</v>
      </c>
      <c r="M26" s="23">
        <v>0.44682980195282263</v>
      </c>
      <c r="N26" s="157">
        <v>6195.8975216426197</v>
      </c>
      <c r="O26" s="23">
        <v>0.46364392360032231</v>
      </c>
      <c r="P26" s="157">
        <v>4669.900244444445</v>
      </c>
      <c r="Q26" s="23">
        <v>0.30156747056247729</v>
      </c>
    </row>
    <row r="27" spans="1:38" ht="12.4" customHeight="1" x14ac:dyDescent="0.15">
      <c r="A27" s="114" t="s">
        <v>146</v>
      </c>
      <c r="B27" s="157">
        <v>47297.263775139669</v>
      </c>
      <c r="C27" s="23">
        <v>4.4654472367574725</v>
      </c>
      <c r="D27" s="158">
        <v>28121.503680817612</v>
      </c>
      <c r="E27" s="23">
        <v>3.2870530279621946</v>
      </c>
      <c r="F27" s="157">
        <v>29231.524492561985</v>
      </c>
      <c r="G27" s="23">
        <v>3.8390262779131983</v>
      </c>
      <c r="H27" s="157">
        <v>27775.15886848891</v>
      </c>
      <c r="I27" s="24">
        <v>3.1388555686521853</v>
      </c>
      <c r="J27" s="157">
        <v>44172.237089375289</v>
      </c>
      <c r="K27" s="23">
        <v>3.8030910149159851</v>
      </c>
      <c r="L27" s="151">
        <v>103438.85530070636</v>
      </c>
      <c r="M27" s="23">
        <v>7.6303771047044595</v>
      </c>
      <c r="N27" s="157">
        <v>100365.59791897892</v>
      </c>
      <c r="O27" s="23">
        <v>7.5104372612849373</v>
      </c>
      <c r="P27" s="157">
        <v>134205.57642222222</v>
      </c>
      <c r="Q27" s="23">
        <v>8.6665740376738079</v>
      </c>
    </row>
    <row r="28" spans="1:38" ht="12.4" customHeight="1" x14ac:dyDescent="0.15">
      <c r="A28" s="114" t="s">
        <v>147</v>
      </c>
      <c r="B28" s="157">
        <v>43751.771597241619</v>
      </c>
      <c r="C28" s="23">
        <v>4.1307088822511853</v>
      </c>
      <c r="D28" s="158">
        <v>25272.527309355344</v>
      </c>
      <c r="E28" s="23">
        <v>2.9540432246921182</v>
      </c>
      <c r="F28" s="157">
        <v>26357.611322314049</v>
      </c>
      <c r="G28" s="23">
        <v>3.4615903291370738</v>
      </c>
      <c r="H28" s="157">
        <v>24933.963189788548</v>
      </c>
      <c r="I28" s="24">
        <v>2.8177735932098482</v>
      </c>
      <c r="J28" s="157">
        <v>40312.738120383037</v>
      </c>
      <c r="K28" s="23">
        <v>3.4708002635702164</v>
      </c>
      <c r="L28" s="151">
        <v>98800.205384460132</v>
      </c>
      <c r="M28" s="23">
        <v>7.2881976788516791</v>
      </c>
      <c r="N28" s="157">
        <v>95633.440546059937</v>
      </c>
      <c r="O28" s="23">
        <v>7.1563261734545689</v>
      </c>
      <c r="P28" s="157">
        <v>130503.04004444444</v>
      </c>
      <c r="Q28" s="23">
        <v>8.427475883181037</v>
      </c>
    </row>
    <row r="29" spans="1:38" ht="12.4" customHeight="1" x14ac:dyDescent="0.15">
      <c r="A29" s="114" t="s">
        <v>148</v>
      </c>
      <c r="B29" s="157">
        <v>62.089390188547483</v>
      </c>
      <c r="C29" s="23">
        <v>5.8620070955380998E-3</v>
      </c>
      <c r="D29" s="158">
        <v>61.316623820754714</v>
      </c>
      <c r="E29" s="23">
        <v>7.1671485380745709E-3</v>
      </c>
      <c r="F29" s="157">
        <v>184.27608925619836</v>
      </c>
      <c r="G29" s="23">
        <v>2.4201295051362547E-2</v>
      </c>
      <c r="H29" s="157">
        <v>22.951241361526563</v>
      </c>
      <c r="I29" s="24">
        <v>2.5937072798110456E-3</v>
      </c>
      <c r="J29" s="157">
        <v>31.973511627906976</v>
      </c>
      <c r="K29" s="23">
        <v>2.7528190284175739E-3</v>
      </c>
      <c r="L29" s="151">
        <v>130.71707870837537</v>
      </c>
      <c r="M29" s="23">
        <v>9.6426106192943062E-3</v>
      </c>
      <c r="N29" s="157">
        <v>143.66587791342951</v>
      </c>
      <c r="O29" s="23">
        <v>1.0750631541369998E-2</v>
      </c>
      <c r="P29" s="157">
        <v>1.0852111111111111</v>
      </c>
      <c r="Q29" s="23">
        <v>7.007952047656776E-5</v>
      </c>
    </row>
    <row r="30" spans="1:38" ht="12.4" customHeight="1" x14ac:dyDescent="0.15">
      <c r="A30" s="114" t="s">
        <v>149</v>
      </c>
      <c r="B30" s="157">
        <v>250.88609182960894</v>
      </c>
      <c r="C30" s="23">
        <v>2.3686753018686658E-2</v>
      </c>
      <c r="D30" s="158">
        <v>156.71472209119497</v>
      </c>
      <c r="E30" s="23">
        <v>1.8317996349800424E-2</v>
      </c>
      <c r="F30" s="157">
        <v>177.5958991735537</v>
      </c>
      <c r="G30" s="23">
        <v>2.3323974223457951E-2</v>
      </c>
      <c r="H30" s="157">
        <v>150.19945023207839</v>
      </c>
      <c r="I30" s="24">
        <v>1.6973958024928668E-2</v>
      </c>
      <c r="J30" s="157">
        <v>177.08829320565437</v>
      </c>
      <c r="K30" s="23">
        <v>1.5246746398072376E-2</v>
      </c>
      <c r="L30" s="151">
        <v>655.94213319878907</v>
      </c>
      <c r="M30" s="23">
        <v>4.8386902780592399E-2</v>
      </c>
      <c r="N30" s="157">
        <v>578.63518201997783</v>
      </c>
      <c r="O30" s="23">
        <v>4.3299729407694297E-2</v>
      </c>
      <c r="P30" s="157">
        <v>1429.870611111111</v>
      </c>
      <c r="Q30" s="23">
        <v>9.2336547003842778E-2</v>
      </c>
    </row>
    <row r="31" spans="1:38" ht="12.4" customHeight="1" x14ac:dyDescent="0.15">
      <c r="A31" s="114" t="s">
        <v>150</v>
      </c>
      <c r="B31" s="157">
        <v>374.31211644553071</v>
      </c>
      <c r="C31" s="23">
        <v>3.5339697746851327E-2</v>
      </c>
      <c r="D31" s="158">
        <v>247.62010770440253</v>
      </c>
      <c r="E31" s="23">
        <v>2.894370208835207E-2</v>
      </c>
      <c r="F31" s="157">
        <v>425.03356859504134</v>
      </c>
      <c r="G31" s="23">
        <v>5.5820387994022634E-2</v>
      </c>
      <c r="H31" s="157">
        <v>192.2641799896854</v>
      </c>
      <c r="I31" s="24">
        <v>2.1727670213171405E-2</v>
      </c>
      <c r="J31" s="157">
        <v>516.40851299589599</v>
      </c>
      <c r="K31" s="23">
        <v>4.4461152642712852E-2</v>
      </c>
      <c r="L31" s="151">
        <v>385.09624621594349</v>
      </c>
      <c r="M31" s="23">
        <v>2.8407406208155326E-2</v>
      </c>
      <c r="N31" s="157">
        <v>420.68144284128749</v>
      </c>
      <c r="O31" s="23">
        <v>3.1479925880547766E-2</v>
      </c>
      <c r="P31" s="157">
        <v>28.84888888888889</v>
      </c>
      <c r="Q31" s="23">
        <v>1.8629705122952065E-3</v>
      </c>
    </row>
    <row r="32" spans="1:38" ht="12.4" customHeight="1" x14ac:dyDescent="0.15">
      <c r="A32" s="114" t="s">
        <v>151</v>
      </c>
      <c r="B32" s="157">
        <v>2858.2045794343576</v>
      </c>
      <c r="C32" s="23">
        <v>0.26984989664521064</v>
      </c>
      <c r="D32" s="158">
        <v>2383.3249178459118</v>
      </c>
      <c r="E32" s="23">
        <v>0.2785809562938486</v>
      </c>
      <c r="F32" s="157">
        <v>2087.0076132231407</v>
      </c>
      <c r="G32" s="23">
        <v>0.27409029150728109</v>
      </c>
      <c r="H32" s="157">
        <v>2475.7808071170707</v>
      </c>
      <c r="I32" s="24">
        <v>0.27978663992442543</v>
      </c>
      <c r="J32" s="157">
        <v>3134.0286511627905</v>
      </c>
      <c r="K32" s="23">
        <v>0.26983003327656546</v>
      </c>
      <c r="L32" s="151">
        <v>3466.8944581231081</v>
      </c>
      <c r="M32" s="23">
        <v>0.25574250624473693</v>
      </c>
      <c r="N32" s="157">
        <v>3589.1748701442843</v>
      </c>
      <c r="O32" s="23">
        <v>0.26858080100075593</v>
      </c>
      <c r="P32" s="157">
        <v>2242.7316666666666</v>
      </c>
      <c r="Q32" s="23">
        <v>0.14482855745615522</v>
      </c>
    </row>
    <row r="33" spans="1:17" ht="12.4" customHeight="1" x14ac:dyDescent="0.15">
      <c r="A33" s="114" t="s">
        <v>152</v>
      </c>
      <c r="B33" s="157">
        <v>2.4879006634078213</v>
      </c>
      <c r="C33" s="23">
        <v>2.3488862263911653E-4</v>
      </c>
      <c r="D33" s="158">
        <v>5.3922374213836477</v>
      </c>
      <c r="E33" s="23">
        <v>6.3028529856106353E-4</v>
      </c>
      <c r="F33" s="157">
        <v>0</v>
      </c>
      <c r="G33" s="23">
        <v>0</v>
      </c>
      <c r="H33" s="157">
        <v>7.0747044868488906</v>
      </c>
      <c r="I33" s="24">
        <v>7.9950849895255244E-4</v>
      </c>
      <c r="J33" s="157">
        <v>0.24297446420428637</v>
      </c>
      <c r="K33" s="23">
        <v>2.0919338991133169E-5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38.17433519553073</v>
      </c>
      <c r="C34" s="23">
        <v>3.6041298377082038E-3</v>
      </c>
      <c r="D34" s="158">
        <v>57.236390723270439</v>
      </c>
      <c r="E34" s="23">
        <v>6.6902201806828621E-3</v>
      </c>
      <c r="F34" s="157">
        <v>66.567795041322313</v>
      </c>
      <c r="G34" s="23">
        <v>8.7424627645199555E-3</v>
      </c>
      <c r="H34" s="157">
        <v>54.324838576585869</v>
      </c>
      <c r="I34" s="24">
        <v>6.139220405169352E-3</v>
      </c>
      <c r="J34" s="157">
        <v>26.268306885544916</v>
      </c>
      <c r="K34" s="23">
        <v>2.2616188012243698E-3</v>
      </c>
      <c r="L34" s="151">
        <v>15.587100908173563</v>
      </c>
      <c r="M34" s="23">
        <v>1.1498141346662162E-3</v>
      </c>
      <c r="N34" s="157">
        <v>17.144081021087679</v>
      </c>
      <c r="O34" s="23">
        <v>1.2829051744922316E-3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105.16319256284916</v>
      </c>
      <c r="C35" s="23">
        <v>9.9287072899384033E-3</v>
      </c>
      <c r="D35" s="158">
        <v>124.02643238993711</v>
      </c>
      <c r="E35" s="23">
        <v>1.4497142996403178E-2</v>
      </c>
      <c r="F35" s="157">
        <v>424.42274214876034</v>
      </c>
      <c r="G35" s="23">
        <v>5.5740167108549697E-2</v>
      </c>
      <c r="H35" s="157">
        <v>30.297826199071686</v>
      </c>
      <c r="I35" s="24">
        <v>3.4239408290443422E-3</v>
      </c>
      <c r="J35" s="157">
        <v>59.857204742362057</v>
      </c>
      <c r="K35" s="23">
        <v>5.1535175153811326E-3</v>
      </c>
      <c r="L35" s="151">
        <v>156.99765186680119</v>
      </c>
      <c r="M35" s="23">
        <v>1.1581250438379712E-2</v>
      </c>
      <c r="N35" s="157">
        <v>157.878820199778</v>
      </c>
      <c r="O35" s="23">
        <v>1.1814197280559388E-2</v>
      </c>
      <c r="P35" s="157">
        <v>148.17617777777778</v>
      </c>
      <c r="Q35" s="23">
        <v>9.5687515345151374E-3</v>
      </c>
    </row>
    <row r="36" spans="1:17" ht="12.4" customHeight="1" x14ac:dyDescent="0.15">
      <c r="A36" s="114" t="s">
        <v>155</v>
      </c>
      <c r="B36" s="157">
        <v>71.476358065642458</v>
      </c>
      <c r="C36" s="23">
        <v>6.7482530730556675E-3</v>
      </c>
      <c r="D36" s="158">
        <v>36.786495283018873</v>
      </c>
      <c r="E36" s="23">
        <v>4.2998824700347079E-3</v>
      </c>
      <c r="F36" s="157">
        <v>27.179495867768594</v>
      </c>
      <c r="G36" s="23">
        <v>3.5695298369863336E-3</v>
      </c>
      <c r="H36" s="157">
        <v>39.78403764827231</v>
      </c>
      <c r="I36" s="24">
        <v>4.495972415748113E-3</v>
      </c>
      <c r="J36" s="157">
        <v>93.906564067487466</v>
      </c>
      <c r="K36" s="23">
        <v>8.0850605171770978E-3</v>
      </c>
      <c r="L36" s="151">
        <v>110.8926740665994</v>
      </c>
      <c r="M36" s="23">
        <v>8.1802231745255576E-3</v>
      </c>
      <c r="N36" s="157">
        <v>120.46513429522753</v>
      </c>
      <c r="O36" s="23">
        <v>9.0145015030641817E-3</v>
      </c>
      <c r="P36" s="157">
        <v>15.061711111111112</v>
      </c>
      <c r="Q36" s="23">
        <v>9.7263793322439397E-4</v>
      </c>
    </row>
    <row r="37" spans="1:17" ht="12.4" customHeight="1" x14ac:dyDescent="0.15">
      <c r="A37" s="114" t="s">
        <v>156</v>
      </c>
      <c r="B37" s="157">
        <v>783.29447293994417</v>
      </c>
      <c r="C37" s="23">
        <v>7.3952695369146559E-2</v>
      </c>
      <c r="D37" s="158">
        <v>678.33290290880507</v>
      </c>
      <c r="E37" s="23">
        <v>7.9288655677175565E-2</v>
      </c>
      <c r="F37" s="157">
        <v>456.72148099173552</v>
      </c>
      <c r="G37" s="23">
        <v>5.9982015910968078E-2</v>
      </c>
      <c r="H37" s="157">
        <v>747.4793238782878</v>
      </c>
      <c r="I37" s="24">
        <v>8.4472231079460933E-2</v>
      </c>
      <c r="J37" s="157">
        <v>1060.7473233014136</v>
      </c>
      <c r="K37" s="23">
        <v>9.1327016247363918E-2</v>
      </c>
      <c r="L37" s="151">
        <v>438.76181231079715</v>
      </c>
      <c r="M37" s="23">
        <v>3.2366155612822987E-2</v>
      </c>
      <c r="N37" s="157">
        <v>479.36209322974469</v>
      </c>
      <c r="O37" s="23">
        <v>3.587104547064552E-2</v>
      </c>
      <c r="P37" s="157">
        <v>32.30788888888889</v>
      </c>
      <c r="Q37" s="23">
        <v>2.0863418534532029E-3</v>
      </c>
    </row>
    <row r="38" spans="1:17" ht="12.4" customHeight="1" x14ac:dyDescent="0.15">
      <c r="A38" s="114" t="s">
        <v>157</v>
      </c>
      <c r="B38" s="157">
        <v>3678.2472536662012</v>
      </c>
      <c r="C38" s="23">
        <v>0.34727207715613773</v>
      </c>
      <c r="D38" s="158">
        <v>2327.7765271226413</v>
      </c>
      <c r="E38" s="23">
        <v>0.27208804225917332</v>
      </c>
      <c r="F38" s="157">
        <v>2270.0579752066119</v>
      </c>
      <c r="G38" s="23">
        <v>0.29813060969235833</v>
      </c>
      <c r="H38" s="157">
        <v>2345.7856678700364</v>
      </c>
      <c r="I38" s="24">
        <v>0.26509596007430264</v>
      </c>
      <c r="J38" s="157">
        <v>4072.8996251709987</v>
      </c>
      <c r="K38" s="23">
        <v>0.35066387825913881</v>
      </c>
      <c r="L38" s="151">
        <v>6271.7133259334005</v>
      </c>
      <c r="M38" s="23">
        <v>0.4626456627961667</v>
      </c>
      <c r="N38" s="157">
        <v>6132.322966703663</v>
      </c>
      <c r="O38" s="23">
        <v>0.45888658925286396</v>
      </c>
      <c r="P38" s="157">
        <v>7667.1657000000005</v>
      </c>
      <c r="Q38" s="23">
        <v>0.49512144703370486</v>
      </c>
    </row>
    <row r="39" spans="1:17" ht="12.4" customHeight="1" x14ac:dyDescent="0.15">
      <c r="A39" s="114" t="s">
        <v>158</v>
      </c>
      <c r="B39" s="157">
        <v>9472.6521539804471</v>
      </c>
      <c r="C39" s="23">
        <v>0.89433563402012661</v>
      </c>
      <c r="D39" s="158">
        <v>7069.294106525158</v>
      </c>
      <c r="E39" s="23">
        <v>0.82631230755485729</v>
      </c>
      <c r="F39" s="157">
        <v>5825.0455685950419</v>
      </c>
      <c r="G39" s="23">
        <v>0.76501323129994026</v>
      </c>
      <c r="H39" s="157">
        <v>7457.5201846312539</v>
      </c>
      <c r="I39" s="24">
        <v>0.84277029235726508</v>
      </c>
      <c r="J39" s="157">
        <v>10662.952120839032</v>
      </c>
      <c r="K39" s="23">
        <v>0.91804672064019732</v>
      </c>
      <c r="L39" s="151">
        <v>13008.287921291625</v>
      </c>
      <c r="M39" s="23">
        <v>0.95958276063162673</v>
      </c>
      <c r="N39" s="157">
        <v>12555.244774694784</v>
      </c>
      <c r="O39" s="23">
        <v>0.93951892018360272</v>
      </c>
      <c r="P39" s="157">
        <v>17543.753199999999</v>
      </c>
      <c r="Q39" s="23">
        <v>1.132920405096526</v>
      </c>
    </row>
    <row r="40" spans="1:17" ht="12.4" customHeight="1" x14ac:dyDescent="0.15">
      <c r="A40" s="114" t="s">
        <v>159</v>
      </c>
      <c r="B40" s="157">
        <v>8423.5031353002778</v>
      </c>
      <c r="C40" s="23">
        <v>0.79528297827485583</v>
      </c>
      <c r="D40" s="158">
        <v>5430.5361128144659</v>
      </c>
      <c r="E40" s="23">
        <v>0.63476193789954005</v>
      </c>
      <c r="F40" s="157">
        <v>4564.7301074380166</v>
      </c>
      <c r="G40" s="23">
        <v>0.59949383886889396</v>
      </c>
      <c r="H40" s="157">
        <v>5700.6818751933988</v>
      </c>
      <c r="I40" s="24">
        <v>0.64423095233366245</v>
      </c>
      <c r="J40" s="157">
        <v>9086.7425973552199</v>
      </c>
      <c r="K40" s="23">
        <v>0.78234002631413291</v>
      </c>
      <c r="L40" s="151">
        <v>14639.067176589304</v>
      </c>
      <c r="M40" s="23">
        <v>1.0798805022904656</v>
      </c>
      <c r="N40" s="157">
        <v>14134.053530521642</v>
      </c>
      <c r="O40" s="23">
        <v>1.0576624310485214</v>
      </c>
      <c r="P40" s="157">
        <v>19694.814899999998</v>
      </c>
      <c r="Q40" s="23">
        <v>1.2718292044149992</v>
      </c>
    </row>
    <row r="41" spans="1:17" ht="12.4" customHeight="1" x14ac:dyDescent="0.15">
      <c r="A41" s="114" t="s">
        <v>160</v>
      </c>
      <c r="B41" s="157">
        <v>13.254670565642458</v>
      </c>
      <c r="C41" s="23">
        <v>1.2514049931697964E-3</v>
      </c>
      <c r="D41" s="158">
        <v>2.953199685534591</v>
      </c>
      <c r="E41" s="23">
        <v>3.4519220873438175E-4</v>
      </c>
      <c r="F41" s="157">
        <v>0</v>
      </c>
      <c r="G41" s="23">
        <v>0</v>
      </c>
      <c r="H41" s="157">
        <v>3.8746467251160395</v>
      </c>
      <c r="I41" s="24">
        <v>4.3787171505572367E-4</v>
      </c>
      <c r="J41" s="157">
        <v>28.40515275877793</v>
      </c>
      <c r="K41" s="23">
        <v>2.4455945261646732E-3</v>
      </c>
      <c r="L41" s="151">
        <v>6.1728688193743695</v>
      </c>
      <c r="M41" s="23">
        <v>4.553541971512575E-4</v>
      </c>
      <c r="N41" s="157">
        <v>6.7894705882352939</v>
      </c>
      <c r="O41" s="23">
        <v>5.0806146675322155E-4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3993.0976101606143</v>
      </c>
      <c r="C42" s="23">
        <v>0.37699784863171881</v>
      </c>
      <c r="D42" s="158">
        <v>3516.5021933962266</v>
      </c>
      <c r="E42" s="23">
        <v>0.41103524597525004</v>
      </c>
      <c r="F42" s="157">
        <v>2492.8476859504135</v>
      </c>
      <c r="G42" s="23">
        <v>0.32738996474966181</v>
      </c>
      <c r="H42" s="157">
        <v>3835.8992934502321</v>
      </c>
      <c r="I42" s="24">
        <v>0.43349288891719273</v>
      </c>
      <c r="J42" s="157">
        <v>4255.7128472412223</v>
      </c>
      <c r="K42" s="23">
        <v>0.36640352306943835</v>
      </c>
      <c r="L42" s="151">
        <v>4635.4220554994954</v>
      </c>
      <c r="M42" s="23">
        <v>0.34194131615340778</v>
      </c>
      <c r="N42" s="157">
        <v>4364.3144827968927</v>
      </c>
      <c r="O42" s="23">
        <v>0.32658511273976132</v>
      </c>
      <c r="P42" s="157">
        <v>7349.5100888888892</v>
      </c>
      <c r="Q42" s="23">
        <v>0.47460824672140317</v>
      </c>
    </row>
    <row r="43" spans="1:17" ht="12.4" customHeight="1" x14ac:dyDescent="0.15">
      <c r="A43" s="114" t="s">
        <v>162</v>
      </c>
      <c r="B43" s="157">
        <v>4088.7420069832401</v>
      </c>
      <c r="C43" s="23">
        <v>0.38602786376184184</v>
      </c>
      <c r="D43" s="158">
        <v>2768.1698132861634</v>
      </c>
      <c r="E43" s="23">
        <v>0.32356452449882922</v>
      </c>
      <c r="F43" s="157">
        <v>2377.133523966942</v>
      </c>
      <c r="G43" s="23">
        <v>0.3121930252710422</v>
      </c>
      <c r="H43" s="157">
        <v>2890.1795889633831</v>
      </c>
      <c r="I43" s="24">
        <v>0.32661762044913722</v>
      </c>
      <c r="J43" s="157">
        <v>4289.3037017783854</v>
      </c>
      <c r="K43" s="23">
        <v>0.36929559024763348</v>
      </c>
      <c r="L43" s="151">
        <v>7034.961849646822</v>
      </c>
      <c r="M43" s="23">
        <v>0.51894823926621581</v>
      </c>
      <c r="N43" s="157">
        <v>7114.3168091009984</v>
      </c>
      <c r="O43" s="23">
        <v>0.53236996699597294</v>
      </c>
      <c r="P43" s="157">
        <v>6240.5305333333336</v>
      </c>
      <c r="Q43" s="23">
        <v>0.4029938348563431</v>
      </c>
    </row>
    <row r="44" spans="1:17" ht="12.4" customHeight="1" x14ac:dyDescent="0.15">
      <c r="A44" s="114" t="s">
        <v>163</v>
      </c>
      <c r="B44" s="157">
        <v>8263.5153472416205</v>
      </c>
      <c r="C44" s="23">
        <v>0.78017815044595762</v>
      </c>
      <c r="D44" s="158">
        <v>6104.2411289308175</v>
      </c>
      <c r="E44" s="23">
        <v>0.71350965133312649</v>
      </c>
      <c r="F44" s="157">
        <v>5331.037919008264</v>
      </c>
      <c r="G44" s="23">
        <v>0.70013435887793085</v>
      </c>
      <c r="H44" s="157">
        <v>6345.4932908715828</v>
      </c>
      <c r="I44" s="24">
        <v>0.71710073905262062</v>
      </c>
      <c r="J44" s="157">
        <v>9096.2833305973563</v>
      </c>
      <c r="K44" s="23">
        <v>0.78316145351048394</v>
      </c>
      <c r="L44" s="151">
        <v>11963.750891019174</v>
      </c>
      <c r="M44" s="23">
        <v>0.88253036656136397</v>
      </c>
      <c r="N44" s="157">
        <v>12127.400703662597</v>
      </c>
      <c r="O44" s="23">
        <v>0.90750300915705806</v>
      </c>
      <c r="P44" s="157">
        <v>10325.434433333334</v>
      </c>
      <c r="Q44" s="23">
        <v>0.66678408135664036</v>
      </c>
    </row>
    <row r="45" spans="1:17" ht="12.4" customHeight="1" x14ac:dyDescent="0.15">
      <c r="A45" s="114" t="s">
        <v>164</v>
      </c>
      <c r="B45" s="157">
        <v>1927.68884898743</v>
      </c>
      <c r="C45" s="23">
        <v>0.18199769197988225</v>
      </c>
      <c r="D45" s="158">
        <v>1393.1004351415095</v>
      </c>
      <c r="E45" s="23">
        <v>0.1628360650824989</v>
      </c>
      <c r="F45" s="157">
        <v>1230.4929685950415</v>
      </c>
      <c r="G45" s="23">
        <v>0.16160275330237353</v>
      </c>
      <c r="H45" s="157">
        <v>1443.8366482723052</v>
      </c>
      <c r="I45" s="24">
        <v>0.16316719285430289</v>
      </c>
      <c r="J45" s="157">
        <v>1917.967851345189</v>
      </c>
      <c r="K45" s="23">
        <v>0.16513101402561919</v>
      </c>
      <c r="L45" s="151">
        <v>3321.5446236125126</v>
      </c>
      <c r="M45" s="23">
        <v>0.24502048069449234</v>
      </c>
      <c r="N45" s="157">
        <v>3223.5349134295229</v>
      </c>
      <c r="O45" s="23">
        <v>0.24121967316348658</v>
      </c>
      <c r="P45" s="157">
        <v>4302.7307222222216</v>
      </c>
      <c r="Q45" s="23">
        <v>0.27785681759597869</v>
      </c>
    </row>
    <row r="46" spans="1:17" ht="12.4" customHeight="1" x14ac:dyDescent="0.15">
      <c r="A46" s="116" t="s">
        <v>165</v>
      </c>
      <c r="B46" s="157">
        <v>2519.2923694134079</v>
      </c>
      <c r="C46" s="23">
        <v>0.23785238831288114</v>
      </c>
      <c r="D46" s="158">
        <v>1718.4787040094341</v>
      </c>
      <c r="E46" s="23">
        <v>0.20086872635320352</v>
      </c>
      <c r="F46" s="157">
        <v>1602.5662661157025</v>
      </c>
      <c r="G46" s="23">
        <v>0.21046777800729755</v>
      </c>
      <c r="H46" s="157">
        <v>1754.6452975760701</v>
      </c>
      <c r="I46" s="24">
        <v>0.1982915089481054</v>
      </c>
      <c r="J46" s="157">
        <v>2788.9726922024624</v>
      </c>
      <c r="K46" s="23">
        <v>0.2401217978863121</v>
      </c>
      <c r="L46" s="151">
        <v>3978.2843138244198</v>
      </c>
      <c r="M46" s="23">
        <v>0.29346621688690949</v>
      </c>
      <c r="N46" s="157">
        <v>4066.3600011098779</v>
      </c>
      <c r="O46" s="23">
        <v>0.30428894265929751</v>
      </c>
      <c r="P46" s="157">
        <v>3096.548822222222</v>
      </c>
      <c r="Q46" s="23">
        <v>0.19996538403613492</v>
      </c>
    </row>
    <row r="47" spans="1:17" ht="12.4" customHeight="1" x14ac:dyDescent="0.15">
      <c r="A47" s="114" t="s">
        <v>166</v>
      </c>
      <c r="B47" s="157">
        <v>1596.9412154329609</v>
      </c>
      <c r="C47" s="23">
        <v>0.15077102074279933</v>
      </c>
      <c r="D47" s="158">
        <v>1444.3862657232703</v>
      </c>
      <c r="E47" s="23">
        <v>0.16883073900245452</v>
      </c>
      <c r="F47" s="157">
        <v>1540.4764743801654</v>
      </c>
      <c r="G47" s="23">
        <v>0.20231341910194739</v>
      </c>
      <c r="H47" s="157">
        <v>1414.4045348117586</v>
      </c>
      <c r="I47" s="24">
        <v>0.1598410857501002</v>
      </c>
      <c r="J47" s="157">
        <v>1757.944270405837</v>
      </c>
      <c r="K47" s="23">
        <v>0.15135348581001717</v>
      </c>
      <c r="L47" s="151">
        <v>1632.2793511604441</v>
      </c>
      <c r="M47" s="23">
        <v>0.12040839927480763</v>
      </c>
      <c r="N47" s="157">
        <v>1715.801128745838</v>
      </c>
      <c r="O47" s="23">
        <v>0.12839475873685499</v>
      </c>
      <c r="P47" s="157">
        <v>796.13355555555552</v>
      </c>
      <c r="Q47" s="23">
        <v>5.1411801111687874E-2</v>
      </c>
    </row>
    <row r="48" spans="1:17" ht="12.4" customHeight="1" x14ac:dyDescent="0.15">
      <c r="A48" s="114" t="s">
        <v>167</v>
      </c>
      <c r="B48" s="157">
        <v>302.96687796787705</v>
      </c>
      <c r="C48" s="23">
        <v>2.8603823986151935E-2</v>
      </c>
      <c r="D48" s="158">
        <v>230.76337853773583</v>
      </c>
      <c r="E48" s="23">
        <v>2.6973360698441744E-2</v>
      </c>
      <c r="F48" s="157">
        <v>250.31841818181817</v>
      </c>
      <c r="G48" s="23">
        <v>3.2874747449117392E-2</v>
      </c>
      <c r="H48" s="157">
        <v>224.66188344507478</v>
      </c>
      <c r="I48" s="24">
        <v>2.5388917026699483E-2</v>
      </c>
      <c r="J48" s="157">
        <v>288.03063611491103</v>
      </c>
      <c r="K48" s="23">
        <v>2.4798534020651426E-2</v>
      </c>
      <c r="L48" s="151">
        <v>521.37341775983862</v>
      </c>
      <c r="M48" s="23">
        <v>3.8460168360438335E-2</v>
      </c>
      <c r="N48" s="157">
        <v>517.71158823529413</v>
      </c>
      <c r="O48" s="23">
        <v>3.8740768585070119E-2</v>
      </c>
      <c r="P48" s="157">
        <v>558.03240000000005</v>
      </c>
      <c r="Q48" s="23">
        <v>3.6035977333800318E-2</v>
      </c>
    </row>
    <row r="49" spans="1:17" ht="12.4" customHeight="1" x14ac:dyDescent="0.15">
      <c r="A49" s="114" t="s">
        <v>168</v>
      </c>
      <c r="B49" s="157">
        <v>10820.064346892457</v>
      </c>
      <c r="C49" s="23">
        <v>1.0215480258873875</v>
      </c>
      <c r="D49" s="158">
        <v>7523.7527240566033</v>
      </c>
      <c r="E49" s="23">
        <v>0.87943285159814166</v>
      </c>
      <c r="F49" s="157">
        <v>6232.1185768595042</v>
      </c>
      <c r="G49" s="23">
        <v>0.81847482808234884</v>
      </c>
      <c r="H49" s="157">
        <v>7926.7638942754002</v>
      </c>
      <c r="I49" s="24">
        <v>0.89579926828663548</v>
      </c>
      <c r="J49" s="157">
        <v>11647.676572275423</v>
      </c>
      <c r="K49" s="23">
        <v>1.0028284061556585</v>
      </c>
      <c r="L49" s="151">
        <v>17450.602347124117</v>
      </c>
      <c r="M49" s="23">
        <v>1.2872791005440338</v>
      </c>
      <c r="N49" s="157">
        <v>16799.062192008878</v>
      </c>
      <c r="O49" s="23">
        <v>1.2570871419842189</v>
      </c>
      <c r="P49" s="157">
        <v>23973.243233333335</v>
      </c>
      <c r="Q49" s="23">
        <v>1.5481166501695631</v>
      </c>
    </row>
    <row r="50" spans="1:17" ht="12.4" customHeight="1" x14ac:dyDescent="0.15">
      <c r="A50" s="114" t="s">
        <v>169</v>
      </c>
      <c r="B50" s="157">
        <v>289.2413629539106</v>
      </c>
      <c r="C50" s="23">
        <v>2.7307965448043325E-2</v>
      </c>
      <c r="D50" s="158">
        <v>164.24510298742138</v>
      </c>
      <c r="E50" s="23">
        <v>1.9198203952053721E-2</v>
      </c>
      <c r="F50" s="157">
        <v>160.14002314049588</v>
      </c>
      <c r="G50" s="23">
        <v>2.1031464066762023E-2</v>
      </c>
      <c r="H50" s="157">
        <v>165.52595564724086</v>
      </c>
      <c r="I50" s="24">
        <v>1.870599805026725E-2</v>
      </c>
      <c r="J50" s="157">
        <v>263.97950250797993</v>
      </c>
      <c r="K50" s="23">
        <v>2.272780688192871E-2</v>
      </c>
      <c r="L50" s="151">
        <v>666.02213521695251</v>
      </c>
      <c r="M50" s="23">
        <v>4.913047458821896E-2</v>
      </c>
      <c r="N50" s="157">
        <v>597.56404328523865</v>
      </c>
      <c r="O50" s="23">
        <v>4.4716191102816875E-2</v>
      </c>
      <c r="P50" s="157">
        <v>1351.3636999999999</v>
      </c>
      <c r="Q50" s="23">
        <v>8.7266817595036628E-2</v>
      </c>
    </row>
    <row r="51" spans="1:17" ht="12.4" customHeight="1" x14ac:dyDescent="0.15">
      <c r="A51" s="114" t="s">
        <v>170</v>
      </c>
      <c r="B51" s="157">
        <v>155.72001553770949</v>
      </c>
      <c r="C51" s="23">
        <v>1.4701897268234565E-2</v>
      </c>
      <c r="D51" s="158">
        <v>75.50673427672956</v>
      </c>
      <c r="E51" s="23">
        <v>8.8257954607583993E-3</v>
      </c>
      <c r="F51" s="157">
        <v>25.331133884297522</v>
      </c>
      <c r="G51" s="23">
        <v>3.3267812855911866E-3</v>
      </c>
      <c r="H51" s="157">
        <v>91.162349664775661</v>
      </c>
      <c r="I51" s="24">
        <v>1.0302207459966413E-2</v>
      </c>
      <c r="J51" s="157">
        <v>149.81700455996352</v>
      </c>
      <c r="K51" s="23">
        <v>1.28987740143383E-2</v>
      </c>
      <c r="L51" s="151">
        <v>374.6987144298688</v>
      </c>
      <c r="M51" s="23">
        <v>2.7640411172728255E-2</v>
      </c>
      <c r="N51" s="157">
        <v>369.28875249722529</v>
      </c>
      <c r="O51" s="23">
        <v>2.763417011840593E-2</v>
      </c>
      <c r="P51" s="157">
        <v>428.85844444444444</v>
      </c>
      <c r="Q51" s="23">
        <v>2.7694329546830723E-2</v>
      </c>
    </row>
    <row r="52" spans="1:17" ht="12.4" customHeight="1" x14ac:dyDescent="0.15">
      <c r="A52" s="114" t="s">
        <v>171</v>
      </c>
      <c r="B52" s="157">
        <v>224.44497189245808</v>
      </c>
      <c r="C52" s="23">
        <v>2.119038395764631E-2</v>
      </c>
      <c r="D52" s="158">
        <v>133.28407468553459</v>
      </c>
      <c r="E52" s="23">
        <v>1.5579245912553137E-2</v>
      </c>
      <c r="F52" s="157">
        <v>121.05461818181819</v>
      </c>
      <c r="G52" s="23">
        <v>1.5898310756286442E-2</v>
      </c>
      <c r="H52" s="157">
        <v>137.09986694172255</v>
      </c>
      <c r="I52" s="24">
        <v>1.5493581255433217E-2</v>
      </c>
      <c r="J52" s="157">
        <v>258.60477519379845</v>
      </c>
      <c r="K52" s="23">
        <v>2.2265059724368434E-2</v>
      </c>
      <c r="L52" s="151">
        <v>382.87168617558018</v>
      </c>
      <c r="M52" s="23">
        <v>2.8243307021725984E-2</v>
      </c>
      <c r="N52" s="157">
        <v>391.85420754716984</v>
      </c>
      <c r="O52" s="23">
        <v>2.9322761009497569E-2</v>
      </c>
      <c r="P52" s="157">
        <v>292.94666666666666</v>
      </c>
      <c r="Q52" s="23">
        <v>1.8917574391759968E-2</v>
      </c>
    </row>
    <row r="53" spans="1:17" ht="12.4" customHeight="1" x14ac:dyDescent="0.15">
      <c r="A53" s="114" t="s">
        <v>172</v>
      </c>
      <c r="B53" s="157">
        <v>894.46845775139673</v>
      </c>
      <c r="C53" s="23">
        <v>8.4448895860485693E-2</v>
      </c>
      <c r="D53" s="158">
        <v>305.7349233490566</v>
      </c>
      <c r="E53" s="23">
        <v>3.5736599185975229E-2</v>
      </c>
      <c r="F53" s="157">
        <v>271.16850743801655</v>
      </c>
      <c r="G53" s="23">
        <v>3.5613025453459887E-2</v>
      </c>
      <c r="H53" s="157">
        <v>316.52021557503866</v>
      </c>
      <c r="I53" s="24">
        <v>3.5769777085806156E-2</v>
      </c>
      <c r="J53" s="157">
        <v>986.47752667578663</v>
      </c>
      <c r="K53" s="23">
        <v>8.4932619792978822E-2</v>
      </c>
      <c r="L53" s="151">
        <v>2202.2002674066603</v>
      </c>
      <c r="M53" s="23">
        <v>0.16244977239494907</v>
      </c>
      <c r="N53" s="157">
        <v>2186.5795726970032</v>
      </c>
      <c r="O53" s="23">
        <v>0.16362348292693898</v>
      </c>
      <c r="P53" s="157">
        <v>2358.5807777777782</v>
      </c>
      <c r="Q53" s="23">
        <v>0.152309728696644</v>
      </c>
    </row>
    <row r="54" spans="1:17" ht="12.4" customHeight="1" x14ac:dyDescent="0.15">
      <c r="A54" s="114" t="s">
        <v>173</v>
      </c>
      <c r="B54" s="157">
        <v>1069.9282508729052</v>
      </c>
      <c r="C54" s="23">
        <v>0.10101447250951594</v>
      </c>
      <c r="D54" s="158">
        <v>615.86698270440252</v>
      </c>
      <c r="E54" s="23">
        <v>7.1987168726732512E-2</v>
      </c>
      <c r="F54" s="157">
        <v>399.23181157024794</v>
      </c>
      <c r="G54" s="23">
        <v>5.2431798963720168E-2</v>
      </c>
      <c r="H54" s="157">
        <v>683.46073130479624</v>
      </c>
      <c r="I54" s="24">
        <v>7.7237524817364525E-2</v>
      </c>
      <c r="J54" s="157">
        <v>625.55582808937527</v>
      </c>
      <c r="K54" s="23">
        <v>5.3858394002581807E-2</v>
      </c>
      <c r="L54" s="151">
        <v>3218.9096730575175</v>
      </c>
      <c r="M54" s="23">
        <v>0.23744940525499103</v>
      </c>
      <c r="N54" s="157">
        <v>3497.7479223085461</v>
      </c>
      <c r="O54" s="23">
        <v>0.26173925001168696</v>
      </c>
      <c r="P54" s="157">
        <v>427.42897777777779</v>
      </c>
      <c r="Q54" s="23">
        <v>2.7602019085288663E-2</v>
      </c>
    </row>
    <row r="55" spans="1:17" ht="12.4" customHeight="1" x14ac:dyDescent="0.15">
      <c r="A55" s="114" t="s">
        <v>174</v>
      </c>
      <c r="B55" s="157">
        <v>342.09884392458099</v>
      </c>
      <c r="C55" s="23">
        <v>3.2298366023107962E-2</v>
      </c>
      <c r="D55" s="158">
        <v>237.70538679245283</v>
      </c>
      <c r="E55" s="23">
        <v>2.7784794877524117E-2</v>
      </c>
      <c r="F55" s="157">
        <v>239.64103305785125</v>
      </c>
      <c r="G55" s="23">
        <v>3.1472468136564312E-2</v>
      </c>
      <c r="H55" s="157">
        <v>237.1014332129964</v>
      </c>
      <c r="I55" s="24">
        <v>2.6794703767486213E-2</v>
      </c>
      <c r="J55" s="157">
        <v>266.97159781121752</v>
      </c>
      <c r="K55" s="23">
        <v>2.2985416899290775E-2</v>
      </c>
      <c r="L55" s="151">
        <v>776.33800201816348</v>
      </c>
      <c r="M55" s="23">
        <v>5.7268148404103103E-2</v>
      </c>
      <c r="N55" s="157">
        <v>789.11295116537178</v>
      </c>
      <c r="O55" s="23">
        <v>5.9049947737861534E-2</v>
      </c>
      <c r="P55" s="157">
        <v>648.44656666666663</v>
      </c>
      <c r="Q55" s="23">
        <v>4.1874639857077532E-2</v>
      </c>
    </row>
    <row r="56" spans="1:17" ht="12.4" customHeight="1" x14ac:dyDescent="0.15">
      <c r="A56" s="114" t="s">
        <v>175</v>
      </c>
      <c r="B56" s="157">
        <v>323.20584165502794</v>
      </c>
      <c r="C56" s="23">
        <v>3.0514632714988506E-2</v>
      </c>
      <c r="D56" s="158">
        <v>275.31452279874213</v>
      </c>
      <c r="E56" s="23">
        <v>3.2180833787521727E-2</v>
      </c>
      <c r="F56" s="157">
        <v>113.20030578512397</v>
      </c>
      <c r="G56" s="23">
        <v>1.4866790429882634E-2</v>
      </c>
      <c r="H56" s="157">
        <v>325.89683393501804</v>
      </c>
      <c r="I56" s="24">
        <v>3.6829423617215848E-2</v>
      </c>
      <c r="J56" s="157">
        <v>289.75175740994069</v>
      </c>
      <c r="K56" s="23">
        <v>2.4946717163820381E-2</v>
      </c>
      <c r="L56" s="151">
        <v>520.17892129162465</v>
      </c>
      <c r="M56" s="23">
        <v>3.8372053904064916E-2</v>
      </c>
      <c r="N56" s="157">
        <v>407.54397780244176</v>
      </c>
      <c r="O56" s="23">
        <v>3.0496838956418384E-2</v>
      </c>
      <c r="P56" s="157">
        <v>1647.7798555555555</v>
      </c>
      <c r="Q56" s="23">
        <v>0.10640844066741062</v>
      </c>
    </row>
    <row r="57" spans="1:17" ht="12.4" customHeight="1" x14ac:dyDescent="0.15">
      <c r="A57" s="114" t="s">
        <v>176</v>
      </c>
      <c r="B57" s="157">
        <v>15828.603800977653</v>
      </c>
      <c r="C57" s="23">
        <v>1.4944161556752922</v>
      </c>
      <c r="D57" s="158">
        <v>9955.2974355345905</v>
      </c>
      <c r="E57" s="23">
        <v>1.1636501003344224</v>
      </c>
      <c r="F57" s="157">
        <v>10086.45519338843</v>
      </c>
      <c r="G57" s="23">
        <v>1.3246714706331912</v>
      </c>
      <c r="H57" s="157">
        <v>9914.3740505415171</v>
      </c>
      <c r="I57" s="24">
        <v>1.1204180089694664</v>
      </c>
      <c r="J57" s="157">
        <v>16224.679375740994</v>
      </c>
      <c r="K57" s="23">
        <v>1.3968939863499663</v>
      </c>
      <c r="L57" s="151">
        <v>30029.50961150353</v>
      </c>
      <c r="M57" s="23">
        <v>2.2151877255311656</v>
      </c>
      <c r="N57" s="157">
        <v>27995.519096559379</v>
      </c>
      <c r="O57" s="23">
        <v>2.0949268886092507</v>
      </c>
      <c r="P57" s="157">
        <v>50392.014655555555</v>
      </c>
      <c r="Q57" s="23">
        <v>3.2541578193885035</v>
      </c>
    </row>
    <row r="58" spans="1:17" ht="6" customHeight="1" x14ac:dyDescent="0.15">
      <c r="A58" s="114"/>
      <c r="B58" s="157"/>
      <c r="C58" s="24"/>
      <c r="D58" s="158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1059183.129201723</v>
      </c>
      <c r="C59" s="24">
        <v>100</v>
      </c>
      <c r="D59" s="158">
        <v>855523.27393548354</v>
      </c>
      <c r="E59" s="24">
        <v>100</v>
      </c>
      <c r="F59" s="157">
        <v>761430.6956099174</v>
      </c>
      <c r="G59" s="24">
        <v>100</v>
      </c>
      <c r="H59" s="157">
        <v>884881.71121602377</v>
      </c>
      <c r="I59" s="24">
        <v>100</v>
      </c>
      <c r="J59" s="157">
        <v>1161482.512938258</v>
      </c>
      <c r="K59" s="24">
        <v>100</v>
      </c>
      <c r="L59" s="151">
        <v>1355619.1768940464</v>
      </c>
      <c r="M59" s="58">
        <v>100</v>
      </c>
      <c r="N59" s="157">
        <v>1336348.2634539402</v>
      </c>
      <c r="O59" s="24">
        <v>100</v>
      </c>
      <c r="P59" s="157">
        <v>1548542.4325555556</v>
      </c>
      <c r="Q59" s="24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2">SUM(C7,C21,C9,C23)-C59</f>
        <v>0</v>
      </c>
      <c r="D63" s="117">
        <f t="shared" si="2"/>
        <v>0</v>
      </c>
      <c r="E63" s="117">
        <f t="shared" si="2"/>
        <v>0</v>
      </c>
      <c r="F63" s="117">
        <f t="shared" si="2"/>
        <v>0</v>
      </c>
      <c r="G63" s="117">
        <f t="shared" si="2"/>
        <v>0</v>
      </c>
      <c r="H63" s="117">
        <f t="shared" si="2"/>
        <v>0</v>
      </c>
      <c r="I63" s="117">
        <f t="shared" si="2"/>
        <v>0</v>
      </c>
      <c r="J63" s="117">
        <f t="shared" si="2"/>
        <v>0</v>
      </c>
      <c r="K63" s="117">
        <f t="shared" si="2"/>
        <v>0</v>
      </c>
      <c r="L63" s="117">
        <f t="shared" si="2"/>
        <v>0</v>
      </c>
      <c r="M63" s="117">
        <f t="shared" si="2"/>
        <v>0</v>
      </c>
      <c r="N63" s="117">
        <f t="shared" si="2"/>
        <v>0</v>
      </c>
      <c r="O63" s="117">
        <f t="shared" si="2"/>
        <v>0</v>
      </c>
      <c r="P63" s="117">
        <f t="shared" si="2"/>
        <v>0</v>
      </c>
      <c r="Q63" s="117">
        <f t="shared" si="2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fitToPage="1"/>
  </sheetPr>
  <dimension ref="A1:AK63"/>
  <sheetViews>
    <sheetView view="pageBreakPreview" zoomScale="130" zoomScaleNormal="100" zoomScaleSheetLayoutView="130" workbookViewId="0">
      <selection activeCell="H29" sqref="H2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198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199</v>
      </c>
      <c r="C4" s="312"/>
      <c r="D4" s="312"/>
      <c r="E4" s="312"/>
      <c r="F4" s="312"/>
      <c r="G4" s="312"/>
      <c r="H4" s="312"/>
      <c r="I4" s="285" t="s">
        <v>200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191</v>
      </c>
      <c r="C5" s="286"/>
      <c r="D5" s="289" t="s">
        <v>118</v>
      </c>
      <c r="E5" s="286"/>
      <c r="F5" s="289" t="s">
        <v>119</v>
      </c>
      <c r="G5" s="286"/>
      <c r="H5" s="15" t="s">
        <v>121</v>
      </c>
      <c r="I5" s="112" t="s">
        <v>123</v>
      </c>
      <c r="J5" s="289" t="s">
        <v>193</v>
      </c>
      <c r="K5" s="290"/>
      <c r="L5" s="289" t="s">
        <v>126</v>
      </c>
      <c r="M5" s="286"/>
      <c r="N5" s="289" t="s">
        <v>195</v>
      </c>
      <c r="O5" s="290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817245.34085194475</v>
      </c>
      <c r="C7" s="23">
        <v>23.248637846802147</v>
      </c>
      <c r="D7" s="158">
        <v>924745.49674137926</v>
      </c>
      <c r="E7" s="23">
        <v>28.19551604909681</v>
      </c>
      <c r="F7" s="158">
        <v>798258.4663333334</v>
      </c>
      <c r="G7" s="161">
        <v>24.735639351636912</v>
      </c>
      <c r="H7" s="158">
        <v>939340.1540961538</v>
      </c>
      <c r="I7" s="24">
        <v>28.587604270257817</v>
      </c>
      <c r="J7" s="157">
        <v>977768.69155663426</v>
      </c>
      <c r="K7" s="23">
        <v>28.156105766330132</v>
      </c>
      <c r="L7" s="151">
        <v>687392.49338837201</v>
      </c>
      <c r="M7" s="23">
        <v>19.213828344928352</v>
      </c>
      <c r="N7" s="157">
        <v>739366.97510781675</v>
      </c>
      <c r="O7" s="23">
        <v>20.73555686797507</v>
      </c>
      <c r="P7" s="157">
        <v>360569.90494915255</v>
      </c>
      <c r="Q7" s="23">
        <v>9.8721413264568145</v>
      </c>
    </row>
    <row r="8" spans="1:17" ht="6" customHeight="1" x14ac:dyDescent="0.15">
      <c r="A8" s="114"/>
      <c r="B8" s="157"/>
      <c r="C8" s="23"/>
      <c r="D8" s="158"/>
      <c r="E8" s="23"/>
      <c r="F8" s="158"/>
      <c r="G8" s="161"/>
      <c r="H8" s="158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379698.59143538267</v>
      </c>
      <c r="C9" s="23">
        <v>10.801499380858901</v>
      </c>
      <c r="D9" s="158">
        <v>244100.07175862067</v>
      </c>
      <c r="E9" s="23">
        <v>7.4426180123164061</v>
      </c>
      <c r="F9" s="158">
        <v>199500.04666666666</v>
      </c>
      <c r="G9" s="161">
        <v>6.1819090095572671</v>
      </c>
      <c r="H9" s="158">
        <v>249246.2285</v>
      </c>
      <c r="I9" s="24">
        <v>7.585487019947923</v>
      </c>
      <c r="J9" s="157">
        <v>338624.3838511327</v>
      </c>
      <c r="K9" s="23">
        <v>9.7511242169064865</v>
      </c>
      <c r="L9" s="151">
        <v>427504.74093488371</v>
      </c>
      <c r="M9" s="23">
        <v>11.949508887530238</v>
      </c>
      <c r="N9" s="157">
        <v>414990.48926415091</v>
      </c>
      <c r="O9" s="23">
        <v>11.638413912862124</v>
      </c>
      <c r="P9" s="157">
        <v>506196.05228813557</v>
      </c>
      <c r="Q9" s="23">
        <v>13.85927915361574</v>
      </c>
    </row>
    <row r="10" spans="1:17" ht="12.4" customHeight="1" x14ac:dyDescent="0.15">
      <c r="A10" s="114" t="s">
        <v>135</v>
      </c>
      <c r="B10" s="157">
        <v>275288.4185082058</v>
      </c>
      <c r="C10" s="23">
        <v>7.8312844691709831</v>
      </c>
      <c r="D10" s="158">
        <v>176100.40908620687</v>
      </c>
      <c r="E10" s="23">
        <v>5.3693063963427692</v>
      </c>
      <c r="F10" s="158">
        <v>170128.64199999999</v>
      </c>
      <c r="G10" s="161">
        <v>5.2717771365778274</v>
      </c>
      <c r="H10" s="158">
        <v>176789.4591346154</v>
      </c>
      <c r="I10" s="24">
        <v>5.3803588347144791</v>
      </c>
      <c r="J10" s="157">
        <v>259752.88923624597</v>
      </c>
      <c r="K10" s="23">
        <v>7.4799181908781307</v>
      </c>
      <c r="L10" s="151">
        <v>299831.16988381394</v>
      </c>
      <c r="M10" s="23">
        <v>8.3808081787587714</v>
      </c>
      <c r="N10" s="157">
        <v>300412.1180728841</v>
      </c>
      <c r="O10" s="23">
        <v>8.4250619352058109</v>
      </c>
      <c r="P10" s="157">
        <v>296178.08889830508</v>
      </c>
      <c r="Q10" s="23">
        <v>8.1091403116859873</v>
      </c>
    </row>
    <row r="11" spans="1:17" ht="12.4" customHeight="1" x14ac:dyDescent="0.15">
      <c r="A11" s="116" t="s">
        <v>136</v>
      </c>
      <c r="B11" s="157">
        <v>268006.23732250941</v>
      </c>
      <c r="C11" s="23">
        <v>7.6241241653330167</v>
      </c>
      <c r="D11" s="158">
        <v>172004.87994827586</v>
      </c>
      <c r="E11" s="23">
        <v>5.2444335984270287</v>
      </c>
      <c r="F11" s="158">
        <v>164720.30866666665</v>
      </c>
      <c r="G11" s="161">
        <v>5.1041890827470171</v>
      </c>
      <c r="H11" s="158">
        <v>172845.40740384615</v>
      </c>
      <c r="I11" s="24">
        <v>5.2603267147108932</v>
      </c>
      <c r="J11" s="157">
        <v>253410.80088349516</v>
      </c>
      <c r="K11" s="23">
        <v>7.2972896080839984</v>
      </c>
      <c r="L11" s="151">
        <v>291443.60613032558</v>
      </c>
      <c r="M11" s="23">
        <v>8.146361029943872</v>
      </c>
      <c r="N11" s="157">
        <v>292802.70996237197</v>
      </c>
      <c r="O11" s="23">
        <v>8.2116559813029504</v>
      </c>
      <c r="P11" s="157">
        <v>282897.3769491525</v>
      </c>
      <c r="Q11" s="23">
        <v>7.745524093364919</v>
      </c>
    </row>
    <row r="12" spans="1:17" ht="12.4" customHeight="1" x14ac:dyDescent="0.15">
      <c r="A12" s="116" t="s">
        <v>137</v>
      </c>
      <c r="B12" s="157">
        <v>2765.8592082810542</v>
      </c>
      <c r="C12" s="23">
        <v>7.8681952474071573E-2</v>
      </c>
      <c r="D12" s="158">
        <v>1843.9918275862069</v>
      </c>
      <c r="E12" s="23">
        <v>5.6223362376265545E-2</v>
      </c>
      <c r="F12" s="158">
        <v>4625</v>
      </c>
      <c r="G12" s="161">
        <v>0.14331489965500607</v>
      </c>
      <c r="H12" s="158">
        <v>1523.1062692307692</v>
      </c>
      <c r="I12" s="24">
        <v>4.635377194985843E-2</v>
      </c>
      <c r="J12" s="157">
        <v>2662.3754045307446</v>
      </c>
      <c r="K12" s="23">
        <v>7.6666520545162764E-2</v>
      </c>
      <c r="L12" s="151">
        <v>2964.5680534883718</v>
      </c>
      <c r="M12" s="23">
        <v>8.2864887592541028E-2</v>
      </c>
      <c r="N12" s="157">
        <v>3172.7264663072779</v>
      </c>
      <c r="O12" s="23">
        <v>8.8979156878153373E-2</v>
      </c>
      <c r="P12" s="157">
        <v>1655.6397288135593</v>
      </c>
      <c r="Q12" s="23">
        <v>4.5330209660312662E-2</v>
      </c>
    </row>
    <row r="13" spans="1:17" ht="12.4" customHeight="1" x14ac:dyDescent="0.15">
      <c r="A13" s="116" t="s">
        <v>138</v>
      </c>
      <c r="B13" s="157">
        <v>2090.1487816813046</v>
      </c>
      <c r="C13" s="23">
        <v>5.9459637935148149E-2</v>
      </c>
      <c r="D13" s="158">
        <v>1534.4070172413792</v>
      </c>
      <c r="E13" s="23">
        <v>4.6784112853674606E-2</v>
      </c>
      <c r="F13" s="158">
        <v>783.33333333333337</v>
      </c>
      <c r="G13" s="161">
        <v>2.4273154175802829E-2</v>
      </c>
      <c r="H13" s="158">
        <v>1621.0693653846156</v>
      </c>
      <c r="I13" s="24">
        <v>4.9335152245082885E-2</v>
      </c>
      <c r="J13" s="157">
        <v>1946.1846504854368</v>
      </c>
      <c r="K13" s="23">
        <v>5.604288757971778E-2</v>
      </c>
      <c r="L13" s="151">
        <v>2268.5625930232559</v>
      </c>
      <c r="M13" s="23">
        <v>6.3410311679745979E-2</v>
      </c>
      <c r="N13" s="157">
        <v>1764.057283018868</v>
      </c>
      <c r="O13" s="23">
        <v>4.9473010483149199E-2</v>
      </c>
      <c r="P13" s="157">
        <v>5440.9603898305086</v>
      </c>
      <c r="Q13" s="23">
        <v>0.14896953179615771</v>
      </c>
    </row>
    <row r="14" spans="1:17" ht="12.4" customHeight="1" x14ac:dyDescent="0.15">
      <c r="A14" s="116" t="s">
        <v>139</v>
      </c>
      <c r="B14" s="157">
        <v>2426.1731957340025</v>
      </c>
      <c r="C14" s="23">
        <v>6.901871342874627E-2</v>
      </c>
      <c r="D14" s="158">
        <v>717.13029310344825</v>
      </c>
      <c r="E14" s="23">
        <v>2.1865322685801193E-2</v>
      </c>
      <c r="F14" s="158">
        <v>0</v>
      </c>
      <c r="G14" s="161">
        <v>0</v>
      </c>
      <c r="H14" s="158">
        <v>799.87609615384611</v>
      </c>
      <c r="I14" s="24">
        <v>2.4343195808644365E-2</v>
      </c>
      <c r="J14" s="157">
        <v>1733.5282977346278</v>
      </c>
      <c r="K14" s="23">
        <v>4.9919174669252817E-2</v>
      </c>
      <c r="L14" s="151">
        <v>3154.4331069767441</v>
      </c>
      <c r="M14" s="23">
        <v>8.8171949542612565E-2</v>
      </c>
      <c r="N14" s="157">
        <v>2672.6243611859836</v>
      </c>
      <c r="O14" s="23">
        <v>7.4953786541556336E-2</v>
      </c>
      <c r="P14" s="157">
        <v>6184.1118305084747</v>
      </c>
      <c r="Q14" s="23">
        <v>0.16931647686459725</v>
      </c>
    </row>
    <row r="15" spans="1:17" ht="12.4" customHeight="1" x14ac:dyDescent="0.15">
      <c r="A15" s="114" t="s">
        <v>140</v>
      </c>
      <c r="B15" s="157">
        <v>104410.17292755334</v>
      </c>
      <c r="C15" s="23">
        <v>2.9702149116986272</v>
      </c>
      <c r="D15" s="158">
        <v>67999.66267241379</v>
      </c>
      <c r="E15" s="23">
        <v>2.0733116159736364</v>
      </c>
      <c r="F15" s="158">
        <v>29371.404666666669</v>
      </c>
      <c r="G15" s="161">
        <v>0.91013187297944009</v>
      </c>
      <c r="H15" s="158">
        <v>72456.769365384607</v>
      </c>
      <c r="I15" s="24">
        <v>2.2051281852334434</v>
      </c>
      <c r="J15" s="157">
        <v>78871.494614886731</v>
      </c>
      <c r="K15" s="23">
        <v>2.2712060260283553</v>
      </c>
      <c r="L15" s="151">
        <v>127673.57105176746</v>
      </c>
      <c r="M15" s="23">
        <v>3.568700708790967</v>
      </c>
      <c r="N15" s="157">
        <v>114578.37119207547</v>
      </c>
      <c r="O15" s="23">
        <v>3.2133519776789923</v>
      </c>
      <c r="P15" s="157">
        <v>210017.96338983049</v>
      </c>
      <c r="Q15" s="23">
        <v>5.7501388419297497</v>
      </c>
    </row>
    <row r="16" spans="1:17" ht="12.4" customHeight="1" x14ac:dyDescent="0.15">
      <c r="A16" s="116" t="s">
        <v>136</v>
      </c>
      <c r="B16" s="157">
        <v>98813.171539849442</v>
      </c>
      <c r="C16" s="23">
        <v>2.8109938653539279</v>
      </c>
      <c r="D16" s="158">
        <v>65804.505017241376</v>
      </c>
      <c r="E16" s="23">
        <v>2.0063811976965944</v>
      </c>
      <c r="F16" s="158">
        <v>28125.288</v>
      </c>
      <c r="G16" s="161">
        <v>0.87151844918662624</v>
      </c>
      <c r="H16" s="158">
        <v>70152.106980769226</v>
      </c>
      <c r="I16" s="24">
        <v>2.1349887624262407</v>
      </c>
      <c r="J16" s="157">
        <v>76253.22772815534</v>
      </c>
      <c r="K16" s="23">
        <v>2.1958096669263636</v>
      </c>
      <c r="L16" s="151">
        <v>119477.1838564186</v>
      </c>
      <c r="M16" s="23">
        <v>3.3395972807862275</v>
      </c>
      <c r="N16" s="157">
        <v>108008.37214625337</v>
      </c>
      <c r="O16" s="23">
        <v>3.0290962651252631</v>
      </c>
      <c r="P16" s="157">
        <v>191594.62698305084</v>
      </c>
      <c r="Q16" s="23">
        <v>5.2457213123019395</v>
      </c>
    </row>
    <row r="17" spans="1:37" ht="12.4" customHeight="1" x14ac:dyDescent="0.15">
      <c r="A17" s="116" t="s">
        <v>137</v>
      </c>
      <c r="B17" s="157">
        <v>1249.1393801756587</v>
      </c>
      <c r="C17" s="23">
        <v>3.5534970489533739E-2</v>
      </c>
      <c r="D17" s="158">
        <v>862.18087931034484</v>
      </c>
      <c r="E17" s="23">
        <v>2.6287919114482396E-2</v>
      </c>
      <c r="F17" s="158">
        <v>0</v>
      </c>
      <c r="G17" s="161">
        <v>0</v>
      </c>
      <c r="H17" s="158">
        <v>961.66328846153851</v>
      </c>
      <c r="I17" s="24">
        <v>2.9266980030493963E-2</v>
      </c>
      <c r="J17" s="157">
        <v>389.74844012944982</v>
      </c>
      <c r="K17" s="23">
        <v>1.1223307104542682E-2</v>
      </c>
      <c r="L17" s="151">
        <v>1918.8961093023256</v>
      </c>
      <c r="M17" s="23">
        <v>5.3636518889150622E-2</v>
      </c>
      <c r="N17" s="157">
        <v>1649.8170458221023</v>
      </c>
      <c r="O17" s="23">
        <v>4.6269141477965313E-2</v>
      </c>
      <c r="P17" s="157">
        <v>3610.9017457627119</v>
      </c>
      <c r="Q17" s="23">
        <v>9.8863859298368523E-2</v>
      </c>
    </row>
    <row r="18" spans="1:37" ht="12.4" customHeight="1" x14ac:dyDescent="0.15">
      <c r="A18" s="116" t="s">
        <v>138</v>
      </c>
      <c r="B18" s="157">
        <v>1914.337452948557</v>
      </c>
      <c r="C18" s="23">
        <v>5.4458234186780731E-2</v>
      </c>
      <c r="D18" s="158">
        <v>1111.7614310344827</v>
      </c>
      <c r="E18" s="23">
        <v>3.3897637114167233E-2</v>
      </c>
      <c r="F18" s="158">
        <v>0</v>
      </c>
      <c r="G18" s="161">
        <v>0</v>
      </c>
      <c r="H18" s="158">
        <v>1240.0415961538463</v>
      </c>
      <c r="I18" s="24">
        <v>3.7739064251559998E-2</v>
      </c>
      <c r="J18" s="157">
        <v>1158.6450064724918</v>
      </c>
      <c r="K18" s="23">
        <v>3.3364671654533287E-2</v>
      </c>
      <c r="L18" s="151">
        <v>2565.636</v>
      </c>
      <c r="M18" s="23">
        <v>7.1714035538233439E-2</v>
      </c>
      <c r="N18" s="157">
        <v>1946.5979649595688</v>
      </c>
      <c r="O18" s="23">
        <v>5.4592366389664221E-2</v>
      </c>
      <c r="P18" s="157">
        <v>6458.2311016949152</v>
      </c>
      <c r="Q18" s="23">
        <v>0.17682166281692874</v>
      </c>
    </row>
    <row r="19" spans="1:37" ht="12.4" customHeight="1" x14ac:dyDescent="0.15">
      <c r="A19" s="114" t="s">
        <v>139</v>
      </c>
      <c r="B19" s="157">
        <v>2426.1731957340025</v>
      </c>
      <c r="C19" s="23">
        <v>6.901871342874627E-2</v>
      </c>
      <c r="D19" s="158">
        <v>717.13029310344825</v>
      </c>
      <c r="E19" s="23">
        <v>2.1865322685801193E-2</v>
      </c>
      <c r="F19" s="158">
        <v>0</v>
      </c>
      <c r="G19" s="161">
        <v>0</v>
      </c>
      <c r="H19" s="158">
        <v>799.87609615384611</v>
      </c>
      <c r="I19" s="24">
        <v>2.4343195808644365E-2</v>
      </c>
      <c r="J19" s="157">
        <v>1733.5282977346278</v>
      </c>
      <c r="K19" s="23">
        <v>4.9919174669252817E-2</v>
      </c>
      <c r="L19" s="151">
        <v>3154.4331069767441</v>
      </c>
      <c r="M19" s="23">
        <v>8.8171949542612565E-2</v>
      </c>
      <c r="N19" s="157">
        <v>2672.6243611859836</v>
      </c>
      <c r="O19" s="23">
        <v>7.4953786541556336E-2</v>
      </c>
      <c r="P19" s="157">
        <v>6184.1118305084747</v>
      </c>
      <c r="Q19" s="23">
        <v>0.16931647686459725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161"/>
      <c r="H20" s="158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1918244.733119197</v>
      </c>
      <c r="C21" s="23">
        <v>54.569386783329655</v>
      </c>
      <c r="D21" s="158">
        <v>1846484.2184482757</v>
      </c>
      <c r="E21" s="23">
        <v>56.299355443330711</v>
      </c>
      <c r="F21" s="158">
        <v>2040561.1781666668</v>
      </c>
      <c r="G21" s="161">
        <v>63.230880105698773</v>
      </c>
      <c r="H21" s="158">
        <v>1824090.7230961537</v>
      </c>
      <c r="I21" s="24">
        <v>55.513845029969211</v>
      </c>
      <c r="J21" s="157">
        <v>1833281.2079126213</v>
      </c>
      <c r="K21" s="23">
        <v>52.791687886053985</v>
      </c>
      <c r="L21" s="151">
        <v>1988979.2427465117</v>
      </c>
      <c r="M21" s="23">
        <v>55.595465646386302</v>
      </c>
      <c r="N21" s="157">
        <v>1975780.7669973047</v>
      </c>
      <c r="O21" s="23">
        <v>55.410798469528345</v>
      </c>
      <c r="P21" s="157">
        <v>2071973.047881356</v>
      </c>
      <c r="Q21" s="23">
        <v>56.72911264232868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161"/>
      <c r="H22" s="158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400051.00685821829</v>
      </c>
      <c r="C23" s="23">
        <v>11.3804759890093</v>
      </c>
      <c r="D23" s="158">
        <v>264431.06272413791</v>
      </c>
      <c r="E23" s="23">
        <v>8.0625104952560651</v>
      </c>
      <c r="F23" s="158">
        <v>188839.53033333336</v>
      </c>
      <c r="G23" s="161">
        <v>5.8515715331070588</v>
      </c>
      <c r="H23" s="158">
        <v>273153.16261538462</v>
      </c>
      <c r="I23" s="24">
        <v>8.3130636798250457</v>
      </c>
      <c r="J23" s="157">
        <v>322995.9064822006</v>
      </c>
      <c r="K23" s="23">
        <v>9.3010821307093945</v>
      </c>
      <c r="L23" s="151">
        <v>473716.08308139531</v>
      </c>
      <c r="M23" s="23">
        <v>13.241197121155116</v>
      </c>
      <c r="N23" s="157">
        <v>435558.02562264149</v>
      </c>
      <c r="O23" s="23">
        <v>12.215230749634467</v>
      </c>
      <c r="P23" s="157">
        <v>713659.12235593225</v>
      </c>
      <c r="Q23" s="23">
        <v>19.539466877598759</v>
      </c>
      <c r="S23" s="117">
        <f>B23-B24-B25-B26-B27-B33-B34-B35-B36-B37-B38-B39-B40-B41-B42-B43-B44-B45-B46-B47-B48-B49-B50-B51-B52-B53-B54-B55-B56-B57</f>
        <v>0</v>
      </c>
      <c r="T23" s="117">
        <f t="shared" ref="T23:AK23" si="0">C23-C24-C25-C26-C27-C33-C34-C35-C36-C37-C38-C39-C40-C41-C42-C43-C44-C45-C46-C47-C48-C49-C50-C51-C52-C53-C54-C55-C56-C57</f>
        <v>0</v>
      </c>
      <c r="U23" s="117">
        <f t="shared" si="0"/>
        <v>0</v>
      </c>
      <c r="V23" s="117">
        <f t="shared" si="0"/>
        <v>0</v>
      </c>
      <c r="W23" s="117">
        <f t="shared" si="0"/>
        <v>-2.5465851649641991E-11</v>
      </c>
      <c r="X23" s="117">
        <f t="shared" si="0"/>
        <v>1.3322676295501878E-15</v>
      </c>
      <c r="Y23" s="117">
        <f t="shared" si="0"/>
        <v>-6.5483618527650833E-11</v>
      </c>
      <c r="Z23" s="117">
        <f t="shared" si="0"/>
        <v>0</v>
      </c>
      <c r="AA23" s="117">
        <f t="shared" si="0"/>
        <v>-5.8207660913467407E-11</v>
      </c>
      <c r="AB23" s="117">
        <f t="shared" si="0"/>
        <v>0</v>
      </c>
      <c r="AC23" s="117">
        <f t="shared" si="0"/>
        <v>0</v>
      </c>
      <c r="AD23" s="117">
        <f t="shared" si="0"/>
        <v>0</v>
      </c>
      <c r="AE23" s="117">
        <f t="shared" si="0"/>
        <v>-6.5483618527650833E-11</v>
      </c>
      <c r="AF23" s="117">
        <f t="shared" si="0"/>
        <v>0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0</v>
      </c>
      <c r="AK23" s="117">
        <f t="shared" si="0"/>
        <v>0</v>
      </c>
    </row>
    <row r="24" spans="1:37" ht="12.4" customHeight="1" x14ac:dyDescent="0.15">
      <c r="A24" s="114" t="s">
        <v>143</v>
      </c>
      <c r="B24" s="157">
        <v>3133.3963977415306</v>
      </c>
      <c r="C24" s="23">
        <v>8.9137489613127743E-2</v>
      </c>
      <c r="D24" s="158">
        <v>1654.2383793103447</v>
      </c>
      <c r="E24" s="23">
        <v>5.0437774433327108E-2</v>
      </c>
      <c r="F24" s="158">
        <v>853.19216666666659</v>
      </c>
      <c r="G24" s="161">
        <v>2.6437870216707141E-2</v>
      </c>
      <c r="H24" s="158">
        <v>1746.6667884615385</v>
      </c>
      <c r="I24" s="24">
        <v>5.3157547585716523E-2</v>
      </c>
      <c r="J24" s="157">
        <v>2685.9905792880259</v>
      </c>
      <c r="K24" s="23">
        <v>7.7346549844421492E-2</v>
      </c>
      <c r="L24" s="151">
        <v>3654.4186372093022</v>
      </c>
      <c r="M24" s="23">
        <v>0.10214742388258136</v>
      </c>
      <c r="N24" s="157">
        <v>3645.6775741239894</v>
      </c>
      <c r="O24" s="23">
        <v>0.10224307712624825</v>
      </c>
      <c r="P24" s="157">
        <v>3709.3836271186437</v>
      </c>
      <c r="Q24" s="23">
        <v>0.10156022146696995</v>
      </c>
    </row>
    <row r="25" spans="1:37" ht="12.4" customHeight="1" x14ac:dyDescent="0.15">
      <c r="A25" s="114" t="s">
        <v>144</v>
      </c>
      <c r="B25" s="157">
        <v>3662.1674504391467</v>
      </c>
      <c r="C25" s="23">
        <v>0.10417973714093139</v>
      </c>
      <c r="D25" s="158">
        <v>1247.5835172413792</v>
      </c>
      <c r="E25" s="23">
        <v>3.8038856319843849E-2</v>
      </c>
      <c r="F25" s="158">
        <v>2077.5998333333332</v>
      </c>
      <c r="G25" s="161">
        <v>6.4378597110794369E-2</v>
      </c>
      <c r="H25" s="158">
        <v>1151.8124038461538</v>
      </c>
      <c r="I25" s="24">
        <v>3.5053922746879254E-2</v>
      </c>
      <c r="J25" s="157">
        <v>2965.7200776699028</v>
      </c>
      <c r="K25" s="23">
        <v>8.5401720162734354E-2</v>
      </c>
      <c r="L25" s="151">
        <v>4488.3258372093023</v>
      </c>
      <c r="M25" s="23">
        <v>0.12545659579020532</v>
      </c>
      <c r="N25" s="157">
        <v>4310.7834636118596</v>
      </c>
      <c r="O25" s="23">
        <v>0.12089598083849448</v>
      </c>
      <c r="P25" s="157">
        <v>5604.736355932203</v>
      </c>
      <c r="Q25" s="23">
        <v>0.15345359843910433</v>
      </c>
    </row>
    <row r="26" spans="1:37" ht="12.4" customHeight="1" x14ac:dyDescent="0.15">
      <c r="A26" s="114" t="s">
        <v>145</v>
      </c>
      <c r="B26" s="157">
        <v>10843.318301129235</v>
      </c>
      <c r="C26" s="23">
        <v>0.30846597421743577</v>
      </c>
      <c r="D26" s="158">
        <v>5011.3362586206895</v>
      </c>
      <c r="E26" s="23">
        <v>0.15279578262912757</v>
      </c>
      <c r="F26" s="158">
        <v>4943.9063333333334</v>
      </c>
      <c r="G26" s="161">
        <v>0.15319685190603582</v>
      </c>
      <c r="H26" s="158">
        <v>5019.116634615385</v>
      </c>
      <c r="I26" s="24">
        <v>0.15275033172058489</v>
      </c>
      <c r="J26" s="157">
        <v>12469.469948220065</v>
      </c>
      <c r="K26" s="23">
        <v>0.35907440864486234</v>
      </c>
      <c r="L26" s="151">
        <v>10461.397602325582</v>
      </c>
      <c r="M26" s="23">
        <v>0.29241444984119602</v>
      </c>
      <c r="N26" s="157">
        <v>10956.396237196766</v>
      </c>
      <c r="O26" s="23">
        <v>0.30727228141523699</v>
      </c>
      <c r="P26" s="157">
        <v>7348.7790677966104</v>
      </c>
      <c r="Q26" s="23">
        <v>0.20120421737478736</v>
      </c>
    </row>
    <row r="27" spans="1:37" ht="12.4" customHeight="1" x14ac:dyDescent="0.15">
      <c r="A27" s="114" t="s">
        <v>146</v>
      </c>
      <c r="B27" s="157">
        <v>128558.60993099122</v>
      </c>
      <c r="C27" s="23">
        <v>3.6571790807130236</v>
      </c>
      <c r="D27" s="158">
        <v>73365.389948275857</v>
      </c>
      <c r="E27" s="23">
        <v>2.2369127906262944</v>
      </c>
      <c r="F27" s="158">
        <v>47317.101999999999</v>
      </c>
      <c r="G27" s="161">
        <v>1.466215291912581</v>
      </c>
      <c r="H27" s="158">
        <v>76370.961634615393</v>
      </c>
      <c r="I27" s="24">
        <v>2.3242515710937459</v>
      </c>
      <c r="J27" s="157">
        <v>84474.235870550154</v>
      </c>
      <c r="K27" s="23">
        <v>2.4325441592065578</v>
      </c>
      <c r="L27" s="151">
        <v>167682.51305581396</v>
      </c>
      <c r="M27" s="23">
        <v>4.6870209571525088</v>
      </c>
      <c r="N27" s="157">
        <v>141453.93312129381</v>
      </c>
      <c r="O27" s="23">
        <v>3.9670774773347328</v>
      </c>
      <c r="P27" s="157">
        <v>332611.38010169496</v>
      </c>
      <c r="Q27" s="23">
        <v>9.1066572835989437</v>
      </c>
    </row>
    <row r="28" spans="1:37" ht="12.4" customHeight="1" x14ac:dyDescent="0.15">
      <c r="A28" s="114" t="s">
        <v>147</v>
      </c>
      <c r="B28" s="157">
        <v>115179.48920577164</v>
      </c>
      <c r="C28" s="23">
        <v>3.2765757087500562</v>
      </c>
      <c r="D28" s="158">
        <v>61825.510155172415</v>
      </c>
      <c r="E28" s="23">
        <v>1.8850615331098795</v>
      </c>
      <c r="F28" s="158">
        <v>47282.995833333334</v>
      </c>
      <c r="G28" s="161">
        <v>1.4651584439442673</v>
      </c>
      <c r="H28" s="158">
        <v>63503.492576923083</v>
      </c>
      <c r="I28" s="24">
        <v>1.9326467708762514</v>
      </c>
      <c r="J28" s="157">
        <v>70270.912653721694</v>
      </c>
      <c r="K28" s="23">
        <v>2.0235412179385914</v>
      </c>
      <c r="L28" s="151">
        <v>154647.58441395347</v>
      </c>
      <c r="M28" s="23">
        <v>4.32267179154183</v>
      </c>
      <c r="N28" s="157">
        <v>129797.76021293801</v>
      </c>
      <c r="O28" s="23">
        <v>3.6401799496639615</v>
      </c>
      <c r="P28" s="157">
        <v>310906.6484576271</v>
      </c>
      <c r="Q28" s="23">
        <v>8.5123975428330745</v>
      </c>
    </row>
    <row r="29" spans="1:37" ht="12.4" customHeight="1" x14ac:dyDescent="0.15">
      <c r="A29" s="114" t="s">
        <v>148</v>
      </c>
      <c r="B29" s="157">
        <v>3.5512170639899625</v>
      </c>
      <c r="C29" s="23">
        <v>1.0102346909683234E-4</v>
      </c>
      <c r="D29" s="158">
        <v>0</v>
      </c>
      <c r="E29" s="23">
        <v>0</v>
      </c>
      <c r="F29" s="158">
        <v>0</v>
      </c>
      <c r="G29" s="161">
        <v>0</v>
      </c>
      <c r="H29" s="158">
        <v>0</v>
      </c>
      <c r="I29" s="24">
        <v>0</v>
      </c>
      <c r="J29" s="157">
        <v>2.3755436893203883</v>
      </c>
      <c r="K29" s="23">
        <v>6.8406832767940769E-5</v>
      </c>
      <c r="L29" s="151">
        <v>4.8750627906976742</v>
      </c>
      <c r="M29" s="23">
        <v>1.3626657336551735E-4</v>
      </c>
      <c r="N29" s="157">
        <v>5.6503423180592991</v>
      </c>
      <c r="O29" s="23">
        <v>1.5846392712165646E-4</v>
      </c>
      <c r="P29" s="157">
        <v>0</v>
      </c>
      <c r="Q29" s="23">
        <v>0</v>
      </c>
    </row>
    <row r="30" spans="1:37" ht="12.4" customHeight="1" x14ac:dyDescent="0.15">
      <c r="A30" s="114" t="s">
        <v>149</v>
      </c>
      <c r="B30" s="157">
        <v>1352.9986925972398</v>
      </c>
      <c r="C30" s="23">
        <v>3.8489514762603691E-2</v>
      </c>
      <c r="D30" s="158">
        <v>18.000379310344826</v>
      </c>
      <c r="E30" s="23">
        <v>5.4883206841568107E-4</v>
      </c>
      <c r="F30" s="158">
        <v>34.106166666666667</v>
      </c>
      <c r="G30" s="161">
        <v>1.0568479683135666E-3</v>
      </c>
      <c r="H30" s="158">
        <v>16.142019230769229</v>
      </c>
      <c r="I30" s="24">
        <v>4.9126150508933266E-4</v>
      </c>
      <c r="J30" s="157">
        <v>743.32277993527509</v>
      </c>
      <c r="K30" s="23">
        <v>2.140493451172024E-2</v>
      </c>
      <c r="L30" s="151">
        <v>1971.1841790697674</v>
      </c>
      <c r="M30" s="23">
        <v>5.5098062340181074E-2</v>
      </c>
      <c r="N30" s="157">
        <v>1764.9679218328843</v>
      </c>
      <c r="O30" s="23">
        <v>4.9498549361067651E-2</v>
      </c>
      <c r="P30" s="157">
        <v>3267.8999661016946</v>
      </c>
      <c r="Q30" s="23">
        <v>8.947272044412255E-2</v>
      </c>
    </row>
    <row r="31" spans="1:37" ht="12.4" customHeight="1" x14ac:dyDescent="0.15">
      <c r="A31" s="114" t="s">
        <v>150</v>
      </c>
      <c r="B31" s="157">
        <v>1248.9202823086575</v>
      </c>
      <c r="C31" s="23">
        <v>3.5528737689286008E-2</v>
      </c>
      <c r="D31" s="158">
        <v>1062.694896551724</v>
      </c>
      <c r="E31" s="23">
        <v>3.2401597106016651E-2</v>
      </c>
      <c r="F31" s="158">
        <v>0</v>
      </c>
      <c r="G31" s="161">
        <v>0</v>
      </c>
      <c r="H31" s="158">
        <v>1185.3135384615384</v>
      </c>
      <c r="I31" s="24">
        <v>3.6073486506410839E-2</v>
      </c>
      <c r="J31" s="157">
        <v>235.24831391585761</v>
      </c>
      <c r="K31" s="23">
        <v>6.7742774596521865E-3</v>
      </c>
      <c r="L31" s="151">
        <v>2002.4684465116279</v>
      </c>
      <c r="M31" s="23">
        <v>5.5972512600121753E-2</v>
      </c>
      <c r="N31" s="157">
        <v>1439.7959703504043</v>
      </c>
      <c r="O31" s="23">
        <v>4.0379097561300481E-2</v>
      </c>
      <c r="P31" s="157">
        <v>5540.6292711864398</v>
      </c>
      <c r="Q31" s="23">
        <v>0.15169839316004322</v>
      </c>
    </row>
    <row r="32" spans="1:37" ht="12.4" customHeight="1" x14ac:dyDescent="0.15">
      <c r="A32" s="114" t="s">
        <v>151</v>
      </c>
      <c r="B32" s="157">
        <v>10773.650533249685</v>
      </c>
      <c r="C32" s="23">
        <v>0.30648409604198079</v>
      </c>
      <c r="D32" s="158">
        <v>10459.18451724138</v>
      </c>
      <c r="E32" s="23">
        <v>0.31890082834198274</v>
      </c>
      <c r="F32" s="158">
        <v>0</v>
      </c>
      <c r="G32" s="161">
        <v>0</v>
      </c>
      <c r="H32" s="158">
        <v>11666.013499999999</v>
      </c>
      <c r="I32" s="24">
        <v>0.35504005220599449</v>
      </c>
      <c r="J32" s="157">
        <v>13222.376579288026</v>
      </c>
      <c r="K32" s="23">
        <v>0.3807553224638266</v>
      </c>
      <c r="L32" s="151">
        <v>9056.4009534883717</v>
      </c>
      <c r="M32" s="23">
        <v>0.25314232409700993</v>
      </c>
      <c r="N32" s="157">
        <v>8445.7586738544487</v>
      </c>
      <c r="O32" s="23">
        <v>0.23686141682128145</v>
      </c>
      <c r="P32" s="157">
        <v>12896.202406779661</v>
      </c>
      <c r="Q32" s="23">
        <v>0.35308862716170109</v>
      </c>
    </row>
    <row r="33" spans="1:17" ht="12.4" customHeight="1" x14ac:dyDescent="0.15">
      <c r="A33" s="114" t="s">
        <v>152</v>
      </c>
      <c r="B33" s="157">
        <v>124.08832496863236</v>
      </c>
      <c r="C33" s="23">
        <v>3.5300103702086039E-3</v>
      </c>
      <c r="D33" s="158">
        <v>0</v>
      </c>
      <c r="E33" s="23">
        <v>0</v>
      </c>
      <c r="F33" s="158">
        <v>0</v>
      </c>
      <c r="G33" s="161">
        <v>0</v>
      </c>
      <c r="H33" s="158">
        <v>0</v>
      </c>
      <c r="I33" s="24">
        <v>0</v>
      </c>
      <c r="J33" s="157">
        <v>0</v>
      </c>
      <c r="K33" s="23">
        <v>0</v>
      </c>
      <c r="L33" s="151">
        <v>229.99626744186045</v>
      </c>
      <c r="M33" s="23">
        <v>6.4287999143240208E-3</v>
      </c>
      <c r="N33" s="157">
        <v>266.57249326145552</v>
      </c>
      <c r="O33" s="23">
        <v>7.4760291973478676E-3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23.823747804265995</v>
      </c>
      <c r="C34" s="23">
        <v>6.7772755275367078E-4</v>
      </c>
      <c r="D34" s="158">
        <v>17.045017241379313</v>
      </c>
      <c r="E34" s="23">
        <v>5.1970305222351159E-4</v>
      </c>
      <c r="F34" s="158">
        <v>0</v>
      </c>
      <c r="G34" s="161">
        <v>0</v>
      </c>
      <c r="H34" s="158">
        <v>19.011749999999999</v>
      </c>
      <c r="I34" s="24">
        <v>5.7859805429912416E-4</v>
      </c>
      <c r="J34" s="157">
        <v>34.223300970873787</v>
      </c>
      <c r="K34" s="23">
        <v>9.8550392350444543E-4</v>
      </c>
      <c r="L34" s="151">
        <v>17.264920930232559</v>
      </c>
      <c r="M34" s="23">
        <v>4.8258488466621451E-4</v>
      </c>
      <c r="N34" s="157">
        <v>9.4091644204851743</v>
      </c>
      <c r="O34" s="23">
        <v>2.6388014408223646E-4</v>
      </c>
      <c r="P34" s="157">
        <v>66.662983050847458</v>
      </c>
      <c r="Q34" s="23">
        <v>1.8251839127116484E-3</v>
      </c>
    </row>
    <row r="35" spans="1:17" ht="12.4" customHeight="1" x14ac:dyDescent="0.15">
      <c r="A35" s="114" t="s">
        <v>154</v>
      </c>
      <c r="B35" s="157">
        <v>346.36097867001257</v>
      </c>
      <c r="C35" s="23">
        <v>9.8531255607633896E-3</v>
      </c>
      <c r="D35" s="158">
        <v>599.76339655172421</v>
      </c>
      <c r="E35" s="23">
        <v>1.8286802728669355E-2</v>
      </c>
      <c r="F35" s="158">
        <v>0</v>
      </c>
      <c r="G35" s="161">
        <v>0</v>
      </c>
      <c r="H35" s="158">
        <v>668.9668653846154</v>
      </c>
      <c r="I35" s="24">
        <v>2.0359142462010212E-2</v>
      </c>
      <c r="J35" s="157">
        <v>459.0800420711974</v>
      </c>
      <c r="K35" s="23">
        <v>1.3219799663650026E-2</v>
      </c>
      <c r="L35" s="151">
        <v>231.18067441860464</v>
      </c>
      <c r="M35" s="23">
        <v>6.4619061710268271E-3</v>
      </c>
      <c r="N35" s="157">
        <v>209.54685175202155</v>
      </c>
      <c r="O35" s="23">
        <v>5.8767443059998354E-3</v>
      </c>
      <c r="P35" s="157">
        <v>367.21708474576269</v>
      </c>
      <c r="Q35" s="23">
        <v>1.0054136266893559E-2</v>
      </c>
    </row>
    <row r="36" spans="1:17" ht="12.4" customHeight="1" x14ac:dyDescent="0.15">
      <c r="A36" s="114" t="s">
        <v>155</v>
      </c>
      <c r="B36" s="157">
        <v>111.27061606022585</v>
      </c>
      <c r="C36" s="23">
        <v>3.1653777959480692E-3</v>
      </c>
      <c r="D36" s="158">
        <v>0</v>
      </c>
      <c r="E36" s="23">
        <v>0</v>
      </c>
      <c r="F36" s="158">
        <v>0</v>
      </c>
      <c r="G36" s="161">
        <v>0</v>
      </c>
      <c r="H36" s="158">
        <v>0</v>
      </c>
      <c r="I36" s="24">
        <v>0</v>
      </c>
      <c r="J36" s="157">
        <v>20.372168284789645</v>
      </c>
      <c r="K36" s="23">
        <v>5.8664276108373375E-4</v>
      </c>
      <c r="L36" s="151">
        <v>191.5992581395349</v>
      </c>
      <c r="M36" s="23">
        <v>5.3555360180936682E-3</v>
      </c>
      <c r="N36" s="157">
        <v>201.14334501347707</v>
      </c>
      <c r="O36" s="23">
        <v>5.6410678452787017E-3</v>
      </c>
      <c r="P36" s="157">
        <v>131.58474576271186</v>
      </c>
      <c r="Q36" s="23">
        <v>3.6026944810010389E-3</v>
      </c>
    </row>
    <row r="37" spans="1:17" ht="12.4" customHeight="1" x14ac:dyDescent="0.15">
      <c r="A37" s="114" t="s">
        <v>156</v>
      </c>
      <c r="B37" s="157">
        <v>3151.1769836888334</v>
      </c>
      <c r="C37" s="23">
        <v>8.9643303941737876E-2</v>
      </c>
      <c r="D37" s="158">
        <v>705.42424137931039</v>
      </c>
      <c r="E37" s="23">
        <v>2.1508404841461808E-2</v>
      </c>
      <c r="F37" s="158">
        <v>0</v>
      </c>
      <c r="G37" s="161">
        <v>0</v>
      </c>
      <c r="H37" s="158">
        <v>786.81934615384614</v>
      </c>
      <c r="I37" s="24">
        <v>2.394583048743669E-2</v>
      </c>
      <c r="J37" s="157">
        <v>3282.5433106796117</v>
      </c>
      <c r="K37" s="23">
        <v>9.452505222980058E-2</v>
      </c>
      <c r="L37" s="151">
        <v>3386.6687604651161</v>
      </c>
      <c r="M37" s="23">
        <v>9.4663344232860894E-2</v>
      </c>
      <c r="N37" s="157">
        <v>3699.2918975741241</v>
      </c>
      <c r="O37" s="23">
        <v>0.1037466915562492</v>
      </c>
      <c r="P37" s="157">
        <v>1420.8520847457626</v>
      </c>
      <c r="Q37" s="23">
        <v>3.8901895005849216E-2</v>
      </c>
    </row>
    <row r="38" spans="1:17" ht="12.4" customHeight="1" x14ac:dyDescent="0.15">
      <c r="A38" s="114" t="s">
        <v>157</v>
      </c>
      <c r="B38" s="157">
        <v>16753.890228356337</v>
      </c>
      <c r="C38" s="23">
        <v>0.47660733805847172</v>
      </c>
      <c r="D38" s="158">
        <v>7363.7572068965519</v>
      </c>
      <c r="E38" s="23">
        <v>0.22452116310956186</v>
      </c>
      <c r="F38" s="158">
        <v>2770.0001666666667</v>
      </c>
      <c r="G38" s="161">
        <v>8.5834009930850469E-2</v>
      </c>
      <c r="H38" s="158">
        <v>7893.8060961538458</v>
      </c>
      <c r="I38" s="24">
        <v>0.2402377923257554</v>
      </c>
      <c r="J38" s="157">
        <v>19150.077741100322</v>
      </c>
      <c r="K38" s="23">
        <v>0.55145109366659861</v>
      </c>
      <c r="L38" s="151">
        <v>16298.554818604653</v>
      </c>
      <c r="M38" s="23">
        <v>0.45557325337002591</v>
      </c>
      <c r="N38" s="157">
        <v>14556.325490566038</v>
      </c>
      <c r="O38" s="23">
        <v>0.40823234626400901</v>
      </c>
      <c r="P38" s="157">
        <v>27253.929067796609</v>
      </c>
      <c r="Q38" s="23">
        <v>0.74619272370071921</v>
      </c>
    </row>
    <row r="39" spans="1:17" ht="12.4" customHeight="1" x14ac:dyDescent="0.15">
      <c r="A39" s="114" t="s">
        <v>158</v>
      </c>
      <c r="B39" s="157">
        <v>30994.106273525722</v>
      </c>
      <c r="C39" s="23">
        <v>0.88170677288576838</v>
      </c>
      <c r="D39" s="158">
        <v>22969.787017241382</v>
      </c>
      <c r="E39" s="23">
        <v>0.70034944833052781</v>
      </c>
      <c r="F39" s="158">
        <v>21052.164499999999</v>
      </c>
      <c r="G39" s="161">
        <v>0.65234353358663366</v>
      </c>
      <c r="H39" s="158">
        <v>23191.051153846151</v>
      </c>
      <c r="I39" s="24">
        <v>0.70578968662889219</v>
      </c>
      <c r="J39" s="157">
        <v>30501.130061488671</v>
      </c>
      <c r="K39" s="23">
        <v>0.87831922971131815</v>
      </c>
      <c r="L39" s="151">
        <v>32430.711311627907</v>
      </c>
      <c r="M39" s="23">
        <v>0.90649538107988537</v>
      </c>
      <c r="N39" s="157">
        <v>33111.619264150941</v>
      </c>
      <c r="O39" s="23">
        <v>0.92861581238791513</v>
      </c>
      <c r="P39" s="157">
        <v>28149.069779661018</v>
      </c>
      <c r="Q39" s="23">
        <v>0.77070102429179821</v>
      </c>
    </row>
    <row r="40" spans="1:17" ht="12.4" customHeight="1" x14ac:dyDescent="0.15">
      <c r="A40" s="114" t="s">
        <v>159</v>
      </c>
      <c r="B40" s="157">
        <v>28857.335830614804</v>
      </c>
      <c r="C40" s="23">
        <v>0.82092086233264039</v>
      </c>
      <c r="D40" s="158">
        <v>15555.469068965516</v>
      </c>
      <c r="E40" s="23">
        <v>0.47428668680276531</v>
      </c>
      <c r="F40" s="158">
        <v>11212.400833333333</v>
      </c>
      <c r="G40" s="161">
        <v>0.34743872439370227</v>
      </c>
      <c r="H40" s="158">
        <v>16056.592326923075</v>
      </c>
      <c r="I40" s="24">
        <v>0.4886616476143405</v>
      </c>
      <c r="J40" s="157">
        <v>20159.231317152105</v>
      </c>
      <c r="K40" s="23">
        <v>0.58051096750705544</v>
      </c>
      <c r="L40" s="151">
        <v>36902.039474418605</v>
      </c>
      <c r="M40" s="23">
        <v>1.0314768619951344</v>
      </c>
      <c r="N40" s="157">
        <v>32729.285493261457</v>
      </c>
      <c r="O40" s="23">
        <v>0.91789325658581133</v>
      </c>
      <c r="P40" s="157">
        <v>63140.882305084742</v>
      </c>
      <c r="Q40" s="23">
        <v>1.7287513601027669</v>
      </c>
    </row>
    <row r="41" spans="1:17" ht="12.4" customHeight="1" x14ac:dyDescent="0.15">
      <c r="A41" s="114" t="s">
        <v>160</v>
      </c>
      <c r="B41" s="157">
        <v>1.7303889585947301</v>
      </c>
      <c r="C41" s="23">
        <v>4.9225347911481163E-5</v>
      </c>
      <c r="D41" s="158">
        <v>0</v>
      </c>
      <c r="E41" s="23">
        <v>0</v>
      </c>
      <c r="F41" s="158">
        <v>0</v>
      </c>
      <c r="G41" s="161">
        <v>0</v>
      </c>
      <c r="H41" s="158">
        <v>0</v>
      </c>
      <c r="I41" s="24">
        <v>0</v>
      </c>
      <c r="J41" s="157">
        <v>1.9020291262135922</v>
      </c>
      <c r="K41" s="23">
        <v>5.4771372524775148E-5</v>
      </c>
      <c r="L41" s="151">
        <v>1.8404488372093024</v>
      </c>
      <c r="M41" s="23">
        <v>5.1443779755946791E-5</v>
      </c>
      <c r="N41" s="157">
        <v>2.1331347708894879</v>
      </c>
      <c r="O41" s="23">
        <v>5.9823793647780842E-5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9686.8885947302369</v>
      </c>
      <c r="C42" s="23">
        <v>0.27556836795965389</v>
      </c>
      <c r="D42" s="158">
        <v>12000.318499999999</v>
      </c>
      <c r="E42" s="23">
        <v>0.3658900465623463</v>
      </c>
      <c r="F42" s="158">
        <v>102</v>
      </c>
      <c r="G42" s="161">
        <v>3.1606745437428368E-3</v>
      </c>
      <c r="H42" s="158">
        <v>13373.201403846155</v>
      </c>
      <c r="I42" s="24">
        <v>0.40699611093222354</v>
      </c>
      <c r="J42" s="157">
        <v>7214.5905663430422</v>
      </c>
      <c r="K42" s="23">
        <v>0.20775340507510651</v>
      </c>
      <c r="L42" s="151">
        <v>11151.449423255814</v>
      </c>
      <c r="M42" s="23">
        <v>0.31170261106492897</v>
      </c>
      <c r="N42" s="157">
        <v>12384.787099730458</v>
      </c>
      <c r="O42" s="23">
        <v>0.34733152257277483</v>
      </c>
      <c r="P42" s="157">
        <v>3396.0548813559321</v>
      </c>
      <c r="Q42" s="23">
        <v>9.298150866439385E-2</v>
      </c>
    </row>
    <row r="43" spans="1:17" ht="12.4" customHeight="1" x14ac:dyDescent="0.15">
      <c r="A43" s="114" t="s">
        <v>162</v>
      </c>
      <c r="B43" s="157">
        <v>13519.544764115431</v>
      </c>
      <c r="C43" s="23">
        <v>0.38459809357480523</v>
      </c>
      <c r="D43" s="158">
        <v>9015.7252758620707</v>
      </c>
      <c r="E43" s="23">
        <v>0.27488971571700332</v>
      </c>
      <c r="F43" s="158">
        <v>13402.6325</v>
      </c>
      <c r="G43" s="161">
        <v>0.41530744472441583</v>
      </c>
      <c r="H43" s="158">
        <v>8509.5436730769234</v>
      </c>
      <c r="I43" s="24">
        <v>0.25897697014823629</v>
      </c>
      <c r="J43" s="157">
        <v>9436.5301197411009</v>
      </c>
      <c r="K43" s="23">
        <v>0.2717370093898131</v>
      </c>
      <c r="L43" s="151">
        <v>17061.110009302327</v>
      </c>
      <c r="M43" s="23">
        <v>0.47688801121001467</v>
      </c>
      <c r="N43" s="157">
        <v>15947.523741239893</v>
      </c>
      <c r="O43" s="23">
        <v>0.44724852011633526</v>
      </c>
      <c r="P43" s="157">
        <v>24063.491457627119</v>
      </c>
      <c r="Q43" s="23">
        <v>0.65884086613158022</v>
      </c>
    </row>
    <row r="44" spans="1:17" ht="12.4" customHeight="1" x14ac:dyDescent="0.15">
      <c r="A44" s="114" t="s">
        <v>163</v>
      </c>
      <c r="B44" s="157">
        <v>24366.160258469263</v>
      </c>
      <c r="C44" s="23">
        <v>0.69315786490231035</v>
      </c>
      <c r="D44" s="158">
        <v>12651.1585</v>
      </c>
      <c r="E44" s="23">
        <v>0.38573417635812107</v>
      </c>
      <c r="F44" s="158">
        <v>4824.9993333333332</v>
      </c>
      <c r="G44" s="161">
        <v>0.14951228006316492</v>
      </c>
      <c r="H44" s="158">
        <v>13554.176865384616</v>
      </c>
      <c r="I44" s="24">
        <v>0.41250386534315575</v>
      </c>
      <c r="J44" s="157">
        <v>21426.776847896443</v>
      </c>
      <c r="K44" s="23">
        <v>0.61701156967959836</v>
      </c>
      <c r="L44" s="151">
        <v>28058.577876744184</v>
      </c>
      <c r="M44" s="23">
        <v>0.78428656715337752</v>
      </c>
      <c r="N44" s="157">
        <v>26888.881083557953</v>
      </c>
      <c r="O44" s="23">
        <v>0.7540990355202577</v>
      </c>
      <c r="P44" s="157">
        <v>35413.789915254238</v>
      </c>
      <c r="Q44" s="23">
        <v>0.96960376933882719</v>
      </c>
    </row>
    <row r="45" spans="1:17" ht="12.4" customHeight="1" x14ac:dyDescent="0.15">
      <c r="A45" s="114" t="s">
        <v>164</v>
      </c>
      <c r="B45" s="157">
        <v>6053.1548682559596</v>
      </c>
      <c r="C45" s="23">
        <v>0.17219750095606223</v>
      </c>
      <c r="D45" s="158">
        <v>3274.6359827586207</v>
      </c>
      <c r="E45" s="23">
        <v>9.9843742664520632E-2</v>
      </c>
      <c r="F45" s="158">
        <v>671.92583333333334</v>
      </c>
      <c r="G45" s="161">
        <v>2.082096937941038E-2</v>
      </c>
      <c r="H45" s="158">
        <v>3574.9486923076925</v>
      </c>
      <c r="I45" s="24">
        <v>0.1087989457881799</v>
      </c>
      <c r="J45" s="157">
        <v>4441.4312847896445</v>
      </c>
      <c r="K45" s="23">
        <v>0.12789672044963551</v>
      </c>
      <c r="L45" s="151">
        <v>7586.1238976744189</v>
      </c>
      <c r="M45" s="23">
        <v>0.21204549624158109</v>
      </c>
      <c r="N45" s="157">
        <v>7334.3134339622638</v>
      </c>
      <c r="O45" s="23">
        <v>0.20569091995933561</v>
      </c>
      <c r="P45" s="157">
        <v>9169.5422372881367</v>
      </c>
      <c r="Q45" s="23">
        <v>0.25105538655032517</v>
      </c>
    </row>
    <row r="46" spans="1:17" ht="12.4" customHeight="1" x14ac:dyDescent="0.15">
      <c r="A46" s="116" t="s">
        <v>165</v>
      </c>
      <c r="B46" s="157">
        <v>9059.8985972396495</v>
      </c>
      <c r="C46" s="23">
        <v>0.25773203086897006</v>
      </c>
      <c r="D46" s="158">
        <v>5446.5514827586212</v>
      </c>
      <c r="E46" s="23">
        <v>0.16606550698056624</v>
      </c>
      <c r="F46" s="158">
        <v>1349.1728333333333</v>
      </c>
      <c r="G46" s="161">
        <v>4.1806825778686899E-2</v>
      </c>
      <c r="H46" s="158">
        <v>5919.3259423076925</v>
      </c>
      <c r="I46" s="24">
        <v>0.1801470392247721</v>
      </c>
      <c r="J46" s="157">
        <v>11435.377262135922</v>
      </c>
      <c r="K46" s="23">
        <v>0.32929638108783343</v>
      </c>
      <c r="L46" s="151">
        <v>7840.2502837209304</v>
      </c>
      <c r="M46" s="23">
        <v>0.21914877538177963</v>
      </c>
      <c r="N46" s="157">
        <v>7679.077557951483</v>
      </c>
      <c r="O46" s="23">
        <v>0.21535983450339352</v>
      </c>
      <c r="P46" s="157">
        <v>8853.726237288136</v>
      </c>
      <c r="Q46" s="23">
        <v>0.24240857453866832</v>
      </c>
    </row>
    <row r="47" spans="1:17" ht="12.4" customHeight="1" x14ac:dyDescent="0.15">
      <c r="A47" s="114" t="s">
        <v>166</v>
      </c>
      <c r="B47" s="157">
        <v>5437.9812747804262</v>
      </c>
      <c r="C47" s="23">
        <v>0.15469731175618334</v>
      </c>
      <c r="D47" s="158">
        <v>7259.7915862068967</v>
      </c>
      <c r="E47" s="23">
        <v>0.22135124842812889</v>
      </c>
      <c r="F47" s="158">
        <v>7007.0633333333326</v>
      </c>
      <c r="G47" s="161">
        <v>0.21712790886333813</v>
      </c>
      <c r="H47" s="158">
        <v>7288.9525384615381</v>
      </c>
      <c r="I47" s="24">
        <v>0.22182985556997689</v>
      </c>
      <c r="J47" s="157">
        <v>6221.8249579288031</v>
      </c>
      <c r="K47" s="23">
        <v>0.1791654438189679</v>
      </c>
      <c r="L47" s="151">
        <v>4628.9750046511626</v>
      </c>
      <c r="M47" s="23">
        <v>0.12938798722388825</v>
      </c>
      <c r="N47" s="157">
        <v>5050.3159407008088</v>
      </c>
      <c r="O47" s="23">
        <v>0.14163617921178029</v>
      </c>
      <c r="P47" s="157">
        <v>1979.5260677966101</v>
      </c>
      <c r="Q47" s="23">
        <v>5.419798167417577E-2</v>
      </c>
    </row>
    <row r="48" spans="1:17" ht="12.4" customHeight="1" x14ac:dyDescent="0.15">
      <c r="A48" s="114" t="s">
        <v>167</v>
      </c>
      <c r="B48" s="157">
        <v>887.86590338770395</v>
      </c>
      <c r="C48" s="23">
        <v>2.5257620707713615E-2</v>
      </c>
      <c r="D48" s="158">
        <v>270.76868965517241</v>
      </c>
      <c r="E48" s="23">
        <v>8.2557449175666899E-3</v>
      </c>
      <c r="F48" s="158">
        <v>298.6996666666667</v>
      </c>
      <c r="G48" s="161">
        <v>9.2558081633118041E-3</v>
      </c>
      <c r="H48" s="158">
        <v>267.54588461538464</v>
      </c>
      <c r="I48" s="24">
        <v>8.1424134166607244E-3</v>
      </c>
      <c r="J48" s="157">
        <v>616.76994174757283</v>
      </c>
      <c r="K48" s="23">
        <v>1.7760682933804155E-2</v>
      </c>
      <c r="L48" s="151">
        <v>1165.9130906976743</v>
      </c>
      <c r="M48" s="23">
        <v>3.2589320083123478E-2</v>
      </c>
      <c r="N48" s="157">
        <v>973.32318867924528</v>
      </c>
      <c r="O48" s="23">
        <v>2.7296862058025055E-2</v>
      </c>
      <c r="P48" s="157">
        <v>2376.9445084745762</v>
      </c>
      <c r="Q48" s="23">
        <v>6.5079009065150753E-2</v>
      </c>
    </row>
    <row r="49" spans="1:17" ht="12.4" customHeight="1" x14ac:dyDescent="0.15">
      <c r="A49" s="114" t="s">
        <v>168</v>
      </c>
      <c r="B49" s="157">
        <v>43521.165274780433</v>
      </c>
      <c r="C49" s="23">
        <v>1.2380710657700704</v>
      </c>
      <c r="D49" s="158">
        <v>31539.53374137931</v>
      </c>
      <c r="E49" s="23">
        <v>0.96164126553707452</v>
      </c>
      <c r="F49" s="158">
        <v>52727.519666666667</v>
      </c>
      <c r="G49" s="161">
        <v>1.6338679329915011</v>
      </c>
      <c r="H49" s="158">
        <v>29094.766134615384</v>
      </c>
      <c r="I49" s="24">
        <v>0.88546162640348802</v>
      </c>
      <c r="J49" s="157">
        <v>36768.957336569576</v>
      </c>
      <c r="K49" s="23">
        <v>1.0588093693590805</v>
      </c>
      <c r="L49" s="151">
        <v>49989.460348837209</v>
      </c>
      <c r="M49" s="23">
        <v>1.3972932777656777</v>
      </c>
      <c r="N49" s="157">
        <v>48375.390997304581</v>
      </c>
      <c r="O49" s="23">
        <v>1.3566884981424339</v>
      </c>
      <c r="P49" s="157">
        <v>60138.947288135598</v>
      </c>
      <c r="Q49" s="23">
        <v>1.6465605662140184</v>
      </c>
    </row>
    <row r="50" spans="1:17" ht="12.4" customHeight="1" x14ac:dyDescent="0.15">
      <c r="A50" s="114" t="s">
        <v>169</v>
      </c>
      <c r="B50" s="157">
        <v>816.09990338770399</v>
      </c>
      <c r="C50" s="23">
        <v>2.3216052943039304E-2</v>
      </c>
      <c r="D50" s="158">
        <v>5.2068965517241379</v>
      </c>
      <c r="E50" s="23">
        <v>1.5875842143320322E-4</v>
      </c>
      <c r="F50" s="158">
        <v>0</v>
      </c>
      <c r="G50" s="161">
        <v>0</v>
      </c>
      <c r="H50" s="158">
        <v>5.8076923076923075</v>
      </c>
      <c r="I50" s="24">
        <v>1.7674961374932656E-4</v>
      </c>
      <c r="J50" s="157">
        <v>371.51734304207122</v>
      </c>
      <c r="K50" s="23">
        <v>1.0698319239558735E-2</v>
      </c>
      <c r="L50" s="151">
        <v>1244.955265116279</v>
      </c>
      <c r="M50" s="23">
        <v>3.4798687781922168E-2</v>
      </c>
      <c r="N50" s="157">
        <v>1235.1596522911052</v>
      </c>
      <c r="O50" s="23">
        <v>3.4640069239467643E-2</v>
      </c>
      <c r="P50" s="157">
        <v>1306.551406779661</v>
      </c>
      <c r="Q50" s="23">
        <v>3.5772425709873698E-2</v>
      </c>
    </row>
    <row r="51" spans="1:17" ht="12.4" customHeight="1" x14ac:dyDescent="0.15">
      <c r="A51" s="114" t="s">
        <v>170</v>
      </c>
      <c r="B51" s="157">
        <v>1996.2022032622333</v>
      </c>
      <c r="C51" s="23">
        <v>5.6787086781373057E-2</v>
      </c>
      <c r="D51" s="158">
        <v>179.2304827586207</v>
      </c>
      <c r="E51" s="23">
        <v>5.4647424301232954E-3</v>
      </c>
      <c r="F51" s="158">
        <v>0</v>
      </c>
      <c r="G51" s="161">
        <v>0</v>
      </c>
      <c r="H51" s="158">
        <v>199.91092307692307</v>
      </c>
      <c r="I51" s="24">
        <v>6.0840307244440714E-3</v>
      </c>
      <c r="J51" s="157">
        <v>1475.230857605178</v>
      </c>
      <c r="K51" s="23">
        <v>4.248116800544887E-2</v>
      </c>
      <c r="L51" s="151">
        <v>2615.6545418604651</v>
      </c>
      <c r="M51" s="23">
        <v>7.3112141695362509E-2</v>
      </c>
      <c r="N51" s="157">
        <v>1816.849857142857</v>
      </c>
      <c r="O51" s="23">
        <v>5.095357894212741E-2</v>
      </c>
      <c r="P51" s="157">
        <v>7638.6467118644068</v>
      </c>
      <c r="Q51" s="23">
        <v>0.20914058230410087</v>
      </c>
    </row>
    <row r="52" spans="1:17" ht="12.4" customHeight="1" x14ac:dyDescent="0.15">
      <c r="A52" s="114" t="s">
        <v>171</v>
      </c>
      <c r="B52" s="157">
        <v>427.31520200752823</v>
      </c>
      <c r="C52" s="23">
        <v>1.215607588236578E-2</v>
      </c>
      <c r="D52" s="158">
        <v>0</v>
      </c>
      <c r="E52" s="23">
        <v>0</v>
      </c>
      <c r="F52" s="158">
        <v>0</v>
      </c>
      <c r="G52" s="161">
        <v>0</v>
      </c>
      <c r="H52" s="158">
        <v>0</v>
      </c>
      <c r="I52" s="24">
        <v>0</v>
      </c>
      <c r="J52" s="157">
        <v>271.1362718446602</v>
      </c>
      <c r="K52" s="23">
        <v>7.8077173191063529E-3</v>
      </c>
      <c r="L52" s="151">
        <v>597.18397209302327</v>
      </c>
      <c r="M52" s="23">
        <v>1.6692341625056114E-2</v>
      </c>
      <c r="N52" s="157">
        <v>534.65042587601079</v>
      </c>
      <c r="O52" s="23">
        <v>1.4994278461818606E-2</v>
      </c>
      <c r="P52" s="157">
        <v>990.40338983050856</v>
      </c>
      <c r="Q52" s="23">
        <v>2.7116523316019648E-2</v>
      </c>
    </row>
    <row r="53" spans="1:17" ht="12.4" customHeight="1" x14ac:dyDescent="0.15">
      <c r="A53" s="114" t="s">
        <v>172</v>
      </c>
      <c r="B53" s="157">
        <v>3445.297574654956</v>
      </c>
      <c r="C53" s="23">
        <v>9.8010317812420311E-2</v>
      </c>
      <c r="D53" s="158">
        <v>1081.2453103448277</v>
      </c>
      <c r="E53" s="23">
        <v>3.2967199741189168E-2</v>
      </c>
      <c r="F53" s="158">
        <v>3763.5476666666664</v>
      </c>
      <c r="G53" s="161">
        <v>0.11662107160976551</v>
      </c>
      <c r="H53" s="158">
        <v>771.74888461538467</v>
      </c>
      <c r="I53" s="24">
        <v>2.3487180456611353E-2</v>
      </c>
      <c r="J53" s="157">
        <v>1125.2305566343041</v>
      </c>
      <c r="K53" s="23">
        <v>3.2402459638652591E-2</v>
      </c>
      <c r="L53" s="151">
        <v>5431.3806906976743</v>
      </c>
      <c r="M53" s="23">
        <v>0.15181663644974105</v>
      </c>
      <c r="N53" s="157">
        <v>5248.3319433962261</v>
      </c>
      <c r="O53" s="23">
        <v>0.1471895406992354</v>
      </c>
      <c r="P53" s="157">
        <v>6582.4160338983047</v>
      </c>
      <c r="Q53" s="23">
        <v>0.18022175579335506</v>
      </c>
    </row>
    <row r="54" spans="1:17" ht="12.4" customHeight="1" x14ac:dyDescent="0.15">
      <c r="A54" s="114" t="s">
        <v>173</v>
      </c>
      <c r="B54" s="157">
        <v>2483.7127590966124</v>
      </c>
      <c r="C54" s="23">
        <v>7.0655573749156222E-2</v>
      </c>
      <c r="D54" s="158">
        <v>695.17241379310337</v>
      </c>
      <c r="E54" s="23">
        <v>2.1195826331744216E-2</v>
      </c>
      <c r="F54" s="158">
        <v>0</v>
      </c>
      <c r="G54" s="161">
        <v>0</v>
      </c>
      <c r="H54" s="158">
        <v>775.38461538461536</v>
      </c>
      <c r="I54" s="24">
        <v>2.3597829226400156E-2</v>
      </c>
      <c r="J54" s="157">
        <v>543.33001618122978</v>
      </c>
      <c r="K54" s="23">
        <v>1.5645885917318181E-2</v>
      </c>
      <c r="L54" s="151">
        <v>4119.3257999999996</v>
      </c>
      <c r="M54" s="23">
        <v>0.11514239619913418</v>
      </c>
      <c r="N54" s="157">
        <v>3729.2943396226415</v>
      </c>
      <c r="O54" s="23">
        <v>0.104588110451358</v>
      </c>
      <c r="P54" s="157">
        <v>6571.896508474576</v>
      </c>
      <c r="Q54" s="23">
        <v>0.17993373885060732</v>
      </c>
    </row>
    <row r="55" spans="1:17" ht="12.4" customHeight="1" x14ac:dyDescent="0.15">
      <c r="A55" s="114" t="s">
        <v>174</v>
      </c>
      <c r="B55" s="157">
        <v>604.65519824341277</v>
      </c>
      <c r="C55" s="23">
        <v>1.7200966494948983E-2</v>
      </c>
      <c r="D55" s="158">
        <v>1364.3452931034483</v>
      </c>
      <c r="E55" s="23">
        <v>4.1598926130230515E-2</v>
      </c>
      <c r="F55" s="158">
        <v>0</v>
      </c>
      <c r="G55" s="161">
        <v>0</v>
      </c>
      <c r="H55" s="158">
        <v>1521.7697499999999</v>
      </c>
      <c r="I55" s="24">
        <v>4.6313096713414839E-2</v>
      </c>
      <c r="J55" s="157">
        <v>257.93442718446602</v>
      </c>
      <c r="K55" s="23">
        <v>7.4275532396334137E-3</v>
      </c>
      <c r="L55" s="151">
        <v>751.34053023255819</v>
      </c>
      <c r="M55" s="23">
        <v>2.1001288369204684E-2</v>
      </c>
      <c r="N55" s="157">
        <v>658.17830188679238</v>
      </c>
      <c r="O55" s="23">
        <v>1.8458619423799255E-2</v>
      </c>
      <c r="P55" s="157">
        <v>1337.157254237288</v>
      </c>
      <c r="Q55" s="23">
        <v>3.6610391517253774E-2</v>
      </c>
    </row>
    <row r="56" spans="1:17" ht="12.4" customHeight="1" x14ac:dyDescent="0.15">
      <c r="A56" s="114" t="s">
        <v>175</v>
      </c>
      <c r="B56" s="157">
        <v>1592.2386838143036</v>
      </c>
      <c r="C56" s="23">
        <v>4.5295309346246697E-2</v>
      </c>
      <c r="D56" s="158">
        <v>693.95570689655176</v>
      </c>
      <c r="E56" s="23">
        <v>2.1158728904452431E-2</v>
      </c>
      <c r="F56" s="158">
        <v>300</v>
      </c>
      <c r="G56" s="161">
        <v>9.2961015992436367E-3</v>
      </c>
      <c r="H56" s="158">
        <v>739.41213461538462</v>
      </c>
      <c r="I56" s="24">
        <v>2.2503053238845643E-2</v>
      </c>
      <c r="J56" s="157">
        <v>964.74273139158583</v>
      </c>
      <c r="K56" s="23">
        <v>2.7781006506881343E-2</v>
      </c>
      <c r="L56" s="151">
        <v>2164.3239441860469</v>
      </c>
      <c r="M56" s="23">
        <v>6.0496658235855642E-2</v>
      </c>
      <c r="N56" s="157">
        <v>2302.474177897574</v>
      </c>
      <c r="O56" s="23">
        <v>6.4572919619350383E-2</v>
      </c>
      <c r="P56" s="157">
        <v>1295.6165423728814</v>
      </c>
      <c r="Q56" s="23">
        <v>3.5473037088339709E-2</v>
      </c>
    </row>
    <row r="57" spans="1:17" ht="12.4" customHeight="1" x14ac:dyDescent="0.15">
      <c r="A57" s="114" t="s">
        <v>176</v>
      </c>
      <c r="B57" s="157">
        <v>49591.550345043914</v>
      </c>
      <c r="C57" s="23">
        <v>1.4107587239732606</v>
      </c>
      <c r="D57" s="158">
        <v>50463.628810344831</v>
      </c>
      <c r="E57" s="23">
        <v>1.538637453257764</v>
      </c>
      <c r="F57" s="158">
        <v>14165.603666666666</v>
      </c>
      <c r="G57" s="161">
        <v>0.43894963633317174</v>
      </c>
      <c r="H57" s="158">
        <v>54651.862480769232</v>
      </c>
      <c r="I57" s="24">
        <v>1.6632588423052264</v>
      </c>
      <c r="J57" s="157">
        <v>44220.549514563107</v>
      </c>
      <c r="K57" s="23">
        <v>1.2733875403548449</v>
      </c>
      <c r="L57" s="151">
        <v>53333.547334883719</v>
      </c>
      <c r="M57" s="23">
        <v>1.4907663865622038</v>
      </c>
      <c r="N57" s="157">
        <v>50247.356350404312</v>
      </c>
      <c r="O57" s="23">
        <v>1.4091877919179212</v>
      </c>
      <c r="P57" s="157">
        <v>72739.934711864407</v>
      </c>
      <c r="Q57" s="23">
        <v>1.9915664222005254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161"/>
      <c r="H58" s="158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3515239.6722647427</v>
      </c>
      <c r="C59" s="24">
        <v>100</v>
      </c>
      <c r="D59" s="158">
        <v>3279760.8496724139</v>
      </c>
      <c r="E59" s="23">
        <v>100</v>
      </c>
      <c r="F59" s="158">
        <v>3227159.2215</v>
      </c>
      <c r="G59" s="161">
        <v>100</v>
      </c>
      <c r="H59" s="158">
        <v>3285830.2683076924</v>
      </c>
      <c r="I59" s="24">
        <v>100</v>
      </c>
      <c r="J59" s="157">
        <v>3472670.1898025889</v>
      </c>
      <c r="K59" s="24">
        <v>100</v>
      </c>
      <c r="L59" s="151">
        <v>3577592.5601511626</v>
      </c>
      <c r="M59" s="58">
        <v>100</v>
      </c>
      <c r="N59" s="157">
        <v>3565696.256991914</v>
      </c>
      <c r="O59" s="24">
        <v>100</v>
      </c>
      <c r="P59" s="157">
        <v>3652398.1274745767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K63"/>
  <sheetViews>
    <sheetView view="pageBreakPreview" zoomScale="130" zoomScaleNormal="100" zoomScaleSheetLayoutView="130" workbookViewId="0">
      <selection activeCell="F16" sqref="F16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664062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201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202</v>
      </c>
      <c r="C4" s="312"/>
      <c r="D4" s="312"/>
      <c r="E4" s="312"/>
      <c r="F4" s="312"/>
      <c r="G4" s="312"/>
      <c r="H4" s="312"/>
      <c r="I4" s="285" t="s">
        <v>190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191</v>
      </c>
      <c r="C5" s="286"/>
      <c r="D5" s="289" t="s">
        <v>118</v>
      </c>
      <c r="E5" s="286"/>
      <c r="F5" s="289" t="s">
        <v>119</v>
      </c>
      <c r="G5" s="286"/>
      <c r="H5" s="15" t="s">
        <v>121</v>
      </c>
      <c r="I5" s="112" t="s">
        <v>123</v>
      </c>
      <c r="J5" s="289" t="s">
        <v>193</v>
      </c>
      <c r="K5" s="290"/>
      <c r="L5" s="289" t="s">
        <v>126</v>
      </c>
      <c r="M5" s="286"/>
      <c r="N5" s="289" t="s">
        <v>195</v>
      </c>
      <c r="O5" s="290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313759.32296794432</v>
      </c>
      <c r="C7" s="23">
        <v>28.519954124388953</v>
      </c>
      <c r="D7" s="157">
        <v>242252.63751244373</v>
      </c>
      <c r="E7" s="23">
        <v>34.991394824214595</v>
      </c>
      <c r="F7" s="157">
        <v>188478.11842759667</v>
      </c>
      <c r="G7" s="23">
        <v>34.762926567469265</v>
      </c>
      <c r="H7" s="157">
        <v>266710.77222724137</v>
      </c>
      <c r="I7" s="24">
        <v>35.065467212069137</v>
      </c>
      <c r="J7" s="157">
        <v>385510.32237049629</v>
      </c>
      <c r="K7" s="23">
        <v>30.045480011475007</v>
      </c>
      <c r="L7" s="151">
        <v>370204.97137570096</v>
      </c>
      <c r="M7" s="23">
        <v>20.154812495499151</v>
      </c>
      <c r="N7" s="157">
        <v>378916.11509172415</v>
      </c>
      <c r="O7" s="23">
        <v>21.206474039066272</v>
      </c>
      <c r="P7" s="157">
        <v>288713.62693548389</v>
      </c>
      <c r="Q7" s="23">
        <v>12.527363580441595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151781.62615317933</v>
      </c>
      <c r="C9" s="23">
        <v>13.796578134687291</v>
      </c>
      <c r="D9" s="157">
        <v>93422.120816750408</v>
      </c>
      <c r="E9" s="23">
        <v>13.494054588555199</v>
      </c>
      <c r="F9" s="157">
        <v>66846.202020470053</v>
      </c>
      <c r="G9" s="23">
        <v>12.329121446766171</v>
      </c>
      <c r="H9" s="157">
        <v>105509.58181409309</v>
      </c>
      <c r="I9" s="24">
        <v>13.871741102788956</v>
      </c>
      <c r="J9" s="157">
        <v>177662.25708925899</v>
      </c>
      <c r="K9" s="23">
        <v>13.846445826264564</v>
      </c>
      <c r="L9" s="151">
        <v>257749.18802261681</v>
      </c>
      <c r="M9" s="23">
        <v>14.032460277771333</v>
      </c>
      <c r="N9" s="157">
        <v>249271.17262503449</v>
      </c>
      <c r="O9" s="23">
        <v>13.950746459228267</v>
      </c>
      <c r="P9" s="157">
        <v>337059.6546451613</v>
      </c>
      <c r="Q9" s="23">
        <v>14.625111003096404</v>
      </c>
    </row>
    <row r="10" spans="1:17" ht="12.4" customHeight="1" x14ac:dyDescent="0.15">
      <c r="A10" s="114" t="s">
        <v>135</v>
      </c>
      <c r="B10" s="157">
        <v>113753.73616739306</v>
      </c>
      <c r="C10" s="23">
        <v>10.33993605762385</v>
      </c>
      <c r="D10" s="157">
        <v>71761.1082696456</v>
      </c>
      <c r="E10" s="23">
        <v>10.365300036650364</v>
      </c>
      <c r="F10" s="157">
        <v>52329.853509820168</v>
      </c>
      <c r="G10" s="23">
        <v>9.6517244018812693</v>
      </c>
      <c r="H10" s="157">
        <v>80598.978969028278</v>
      </c>
      <c r="I10" s="24">
        <v>10.596650561818004</v>
      </c>
      <c r="J10" s="157">
        <v>136835.46870331749</v>
      </c>
      <c r="K10" s="23">
        <v>10.664532442363942</v>
      </c>
      <c r="L10" s="151">
        <v>181828.7766533164</v>
      </c>
      <c r="M10" s="23">
        <v>9.8991779773115329</v>
      </c>
      <c r="N10" s="157">
        <v>179460.80699625713</v>
      </c>
      <c r="O10" s="23">
        <v>10.043729450975599</v>
      </c>
      <c r="P10" s="157">
        <v>203980.75086451613</v>
      </c>
      <c r="Q10" s="23">
        <v>8.8507808121654321</v>
      </c>
    </row>
    <row r="11" spans="1:17" ht="12.4" customHeight="1" x14ac:dyDescent="0.15">
      <c r="A11" s="116" t="s">
        <v>136</v>
      </c>
      <c r="B11" s="157">
        <v>111259.44097144849</v>
      </c>
      <c r="C11" s="23">
        <v>10.113210732339123</v>
      </c>
      <c r="D11" s="157">
        <v>70729.672486238633</v>
      </c>
      <c r="E11" s="23">
        <v>10.216317647423899</v>
      </c>
      <c r="F11" s="157">
        <v>51170.85425872085</v>
      </c>
      <c r="G11" s="23">
        <v>9.4379584422364911</v>
      </c>
      <c r="H11" s="157">
        <v>79625.562569720001</v>
      </c>
      <c r="I11" s="24">
        <v>10.468671850839833</v>
      </c>
      <c r="J11" s="157">
        <v>134137.65727590211</v>
      </c>
      <c r="K11" s="23">
        <v>10.454273378952308</v>
      </c>
      <c r="L11" s="151">
        <v>175862.1704863382</v>
      </c>
      <c r="M11" s="23">
        <v>9.5743421759902887</v>
      </c>
      <c r="N11" s="157">
        <v>173562.70415832609</v>
      </c>
      <c r="O11" s="23">
        <v>9.713635375451652</v>
      </c>
      <c r="P11" s="157">
        <v>197373.30710322579</v>
      </c>
      <c r="Q11" s="23">
        <v>8.5640820123422383</v>
      </c>
    </row>
    <row r="12" spans="1:17" ht="12.4" customHeight="1" x14ac:dyDescent="0.15">
      <c r="A12" s="116" t="s">
        <v>137</v>
      </c>
      <c r="B12" s="157">
        <v>1364.011285318275</v>
      </c>
      <c r="C12" s="23">
        <v>0.12398528564647765</v>
      </c>
      <c r="D12" s="157">
        <v>551.8323941929367</v>
      </c>
      <c r="E12" s="23">
        <v>7.9707636541231933E-2</v>
      </c>
      <c r="F12" s="157">
        <v>717.07481023502658</v>
      </c>
      <c r="G12" s="23">
        <v>0.13225736323953205</v>
      </c>
      <c r="H12" s="157">
        <v>476.67558496551726</v>
      </c>
      <c r="I12" s="24">
        <v>6.2670329945132205E-2</v>
      </c>
      <c r="J12" s="157">
        <v>1422.6334731475188</v>
      </c>
      <c r="K12" s="23">
        <v>0.1108756448291157</v>
      </c>
      <c r="L12" s="151">
        <v>3391.4980548286608</v>
      </c>
      <c r="M12" s="23">
        <v>0.18464097637563048</v>
      </c>
      <c r="N12" s="157">
        <v>3621.5650586206893</v>
      </c>
      <c r="O12" s="23">
        <v>0.20268503327666088</v>
      </c>
      <c r="P12" s="157">
        <v>1239.2583419354839</v>
      </c>
      <c r="Q12" s="23">
        <v>5.3771759872595699E-2</v>
      </c>
    </row>
    <row r="13" spans="1:17" ht="12.4" customHeight="1" x14ac:dyDescent="0.15">
      <c r="A13" s="116" t="s">
        <v>138</v>
      </c>
      <c r="B13" s="157">
        <v>548.05500324891636</v>
      </c>
      <c r="C13" s="23">
        <v>4.9816857718990699E-2</v>
      </c>
      <c r="D13" s="157">
        <v>260.17258251339183</v>
      </c>
      <c r="E13" s="23">
        <v>3.7579783034122842E-2</v>
      </c>
      <c r="F13" s="157">
        <v>183.52025496588325</v>
      </c>
      <c r="G13" s="23">
        <v>3.3848497641242002E-2</v>
      </c>
      <c r="H13" s="157">
        <v>295.03617562896557</v>
      </c>
      <c r="I13" s="24">
        <v>3.8789514411053411E-2</v>
      </c>
      <c r="J13" s="157">
        <v>669.93595372399727</v>
      </c>
      <c r="K13" s="23">
        <v>5.221273241871377E-2</v>
      </c>
      <c r="L13" s="151">
        <v>1081.3896928348909</v>
      </c>
      <c r="M13" s="23">
        <v>5.887334903326804E-2</v>
      </c>
      <c r="N13" s="157">
        <v>946.38488068965523</v>
      </c>
      <c r="O13" s="23">
        <v>5.2965512956480588E-2</v>
      </c>
      <c r="P13" s="157">
        <v>2344.3379354838712</v>
      </c>
      <c r="Q13" s="23">
        <v>0.10172146699466653</v>
      </c>
    </row>
    <row r="14" spans="1:17" ht="12.4" customHeight="1" x14ac:dyDescent="0.15">
      <c r="A14" s="116" t="s">
        <v>139</v>
      </c>
      <c r="B14" s="157">
        <v>582.22890737736714</v>
      </c>
      <c r="C14" s="23">
        <v>5.2923181919257586E-2</v>
      </c>
      <c r="D14" s="157">
        <v>219.43080670063998</v>
      </c>
      <c r="E14" s="23">
        <v>3.1694969651108969E-2</v>
      </c>
      <c r="F14" s="157">
        <v>258.40418589840789</v>
      </c>
      <c r="G14" s="23">
        <v>4.7660098764004698E-2</v>
      </c>
      <c r="H14" s="157">
        <v>201.70463871379309</v>
      </c>
      <c r="I14" s="24">
        <v>2.6518866621984726E-2</v>
      </c>
      <c r="J14" s="157">
        <v>605.24200054384767</v>
      </c>
      <c r="K14" s="23">
        <v>4.7170686163803301E-2</v>
      </c>
      <c r="L14" s="151">
        <v>1493.7184193146418</v>
      </c>
      <c r="M14" s="23">
        <v>8.132147591234648E-2</v>
      </c>
      <c r="N14" s="157">
        <v>1330.1528986206897</v>
      </c>
      <c r="O14" s="23">
        <v>7.4443529290803945E-2</v>
      </c>
      <c r="P14" s="157">
        <v>3023.8474838709676</v>
      </c>
      <c r="Q14" s="23">
        <v>0.1312055729559311</v>
      </c>
    </row>
    <row r="15" spans="1:17" ht="12.4" customHeight="1" x14ac:dyDescent="0.15">
      <c r="A15" s="114" t="s">
        <v>140</v>
      </c>
      <c r="B15" s="157">
        <v>38027.889985786263</v>
      </c>
      <c r="C15" s="23">
        <v>3.4566420770634418</v>
      </c>
      <c r="D15" s="157">
        <v>21661.012547104812</v>
      </c>
      <c r="E15" s="23">
        <v>3.1287545519048368</v>
      </c>
      <c r="F15" s="157">
        <v>14516.348510649887</v>
      </c>
      <c r="G15" s="23">
        <v>2.6773970448849016</v>
      </c>
      <c r="H15" s="157">
        <v>24910.602845064823</v>
      </c>
      <c r="I15" s="24">
        <v>3.2750905409709534</v>
      </c>
      <c r="J15" s="157">
        <v>40826.788385941538</v>
      </c>
      <c r="K15" s="23">
        <v>3.1819133839006244</v>
      </c>
      <c r="L15" s="151">
        <v>75920.411369300433</v>
      </c>
      <c r="M15" s="23">
        <v>4.1332823004598014</v>
      </c>
      <c r="N15" s="157">
        <v>69810.365628777392</v>
      </c>
      <c r="O15" s="23">
        <v>3.907017008252669</v>
      </c>
      <c r="P15" s="157">
        <v>133078.90378064517</v>
      </c>
      <c r="Q15" s="23">
        <v>5.7743301909309697</v>
      </c>
    </row>
    <row r="16" spans="1:17" ht="12.4" customHeight="1" x14ac:dyDescent="0.15">
      <c r="A16" s="116" t="s">
        <v>136</v>
      </c>
      <c r="B16" s="157">
        <v>36613.287743500703</v>
      </c>
      <c r="C16" s="23">
        <v>3.3280581973157028</v>
      </c>
      <c r="D16" s="157">
        <v>21022.164330292471</v>
      </c>
      <c r="E16" s="23">
        <v>3.0364781976955753</v>
      </c>
      <c r="F16" s="157">
        <v>14165.544090786352</v>
      </c>
      <c r="G16" s="23">
        <v>2.6126946359846115</v>
      </c>
      <c r="H16" s="157">
        <v>24140.744363364396</v>
      </c>
      <c r="I16" s="24">
        <v>3.1738743541534253</v>
      </c>
      <c r="J16" s="157">
        <v>39597.285769985043</v>
      </c>
      <c r="K16" s="23">
        <v>3.0860897596598322</v>
      </c>
      <c r="L16" s="151">
        <v>72127.323560577701</v>
      </c>
      <c r="M16" s="23">
        <v>3.9267778516414018</v>
      </c>
      <c r="N16" s="157">
        <v>66737.460675673952</v>
      </c>
      <c r="O16" s="23">
        <v>3.7350383657060684</v>
      </c>
      <c r="P16" s="157">
        <v>122548.62151612903</v>
      </c>
      <c r="Q16" s="23">
        <v>5.317418350875192</v>
      </c>
    </row>
    <row r="17" spans="1:37" ht="12.4" customHeight="1" x14ac:dyDescent="0.15">
      <c r="A17" s="116" t="s">
        <v>137</v>
      </c>
      <c r="B17" s="157">
        <v>379.77680115244164</v>
      </c>
      <c r="C17" s="23">
        <v>3.4520781227850267E-2</v>
      </c>
      <c r="D17" s="157">
        <v>178.83889307947473</v>
      </c>
      <c r="E17" s="23">
        <v>2.5831802625257097E-2</v>
      </c>
      <c r="F17" s="157">
        <v>130.61850970432147</v>
      </c>
      <c r="G17" s="23">
        <v>2.4091293456687861E-2</v>
      </c>
      <c r="H17" s="157">
        <v>200.7708536559669</v>
      </c>
      <c r="I17" s="24">
        <v>2.6396098392359464E-2</v>
      </c>
      <c r="J17" s="157">
        <v>286.39863596193067</v>
      </c>
      <c r="K17" s="23">
        <v>2.2321022273012029E-2</v>
      </c>
      <c r="L17" s="151">
        <v>1079.1385433021808</v>
      </c>
      <c r="M17" s="23">
        <v>5.8750791260576606E-2</v>
      </c>
      <c r="N17" s="157">
        <v>864.51206137931035</v>
      </c>
      <c r="O17" s="23">
        <v>4.8383406922827991E-2</v>
      </c>
      <c r="P17" s="157">
        <v>3086.934664516129</v>
      </c>
      <c r="Q17" s="23">
        <v>0.13394294305375315</v>
      </c>
    </row>
    <row r="18" spans="1:37" ht="12.4" customHeight="1" x14ac:dyDescent="0.15">
      <c r="A18" s="116" t="s">
        <v>138</v>
      </c>
      <c r="B18" s="157">
        <v>519.74699983118228</v>
      </c>
      <c r="C18" s="23">
        <v>4.724372952891838E-2</v>
      </c>
      <c r="D18" s="157">
        <v>229.99055187867839</v>
      </c>
      <c r="E18" s="23">
        <v>3.3220237720683068E-2</v>
      </c>
      <c r="F18" s="157">
        <v>135.95845087187263</v>
      </c>
      <c r="G18" s="23">
        <v>2.5076192840398002E-2</v>
      </c>
      <c r="H18" s="157">
        <v>272.75894540556686</v>
      </c>
      <c r="I18" s="24">
        <v>3.5860643261789366E-2</v>
      </c>
      <c r="J18" s="157">
        <v>592.79886476682532</v>
      </c>
      <c r="K18" s="23">
        <v>4.6200906716732375E-2</v>
      </c>
      <c r="L18" s="151">
        <v>1147.5126492211837</v>
      </c>
      <c r="M18" s="23">
        <v>6.2473235287257102E-2</v>
      </c>
      <c r="N18" s="157">
        <v>949.23627448275863</v>
      </c>
      <c r="O18" s="23">
        <v>5.312509447344501E-2</v>
      </c>
      <c r="P18" s="157">
        <v>3002.3561548387097</v>
      </c>
      <c r="Q18" s="23">
        <v>0.13027305828569646</v>
      </c>
    </row>
    <row r="19" spans="1:37" ht="12.4" customHeight="1" x14ac:dyDescent="0.15">
      <c r="A19" s="114" t="s">
        <v>139</v>
      </c>
      <c r="B19" s="157">
        <v>515.07844130193928</v>
      </c>
      <c r="C19" s="23">
        <v>4.6819368990969876E-2</v>
      </c>
      <c r="D19" s="157">
        <v>230.01877185418343</v>
      </c>
      <c r="E19" s="23">
        <v>3.3224313863320636E-2</v>
      </c>
      <c r="F19" s="157">
        <v>84.227459287338888</v>
      </c>
      <c r="G19" s="23">
        <v>1.5534922603204198E-2</v>
      </c>
      <c r="H19" s="157">
        <v>296.32868263889651</v>
      </c>
      <c r="I19" s="24">
        <v>3.8959445163379708E-2</v>
      </c>
      <c r="J19" s="157">
        <v>350.30511522773622</v>
      </c>
      <c r="K19" s="23">
        <v>2.7301695251047572E-2</v>
      </c>
      <c r="L19" s="151">
        <v>1566.4366161993769</v>
      </c>
      <c r="M19" s="23">
        <v>8.5280422270566092E-2</v>
      </c>
      <c r="N19" s="157">
        <v>1259.1566172413793</v>
      </c>
      <c r="O19" s="23">
        <v>7.0470141150328222E-2</v>
      </c>
      <c r="P19" s="157">
        <v>4440.9914451612904</v>
      </c>
      <c r="Q19" s="23">
        <v>0.19269583871632848</v>
      </c>
    </row>
    <row r="20" spans="1:3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502130.42830800818</v>
      </c>
      <c r="C21" s="23">
        <v>45.642426316897897</v>
      </c>
      <c r="D21" s="157">
        <v>285577.39113510313</v>
      </c>
      <c r="E21" s="23">
        <v>41.249298041447574</v>
      </c>
      <c r="F21" s="157">
        <v>227134.40211144809</v>
      </c>
      <c r="G21" s="23">
        <v>41.892696125250623</v>
      </c>
      <c r="H21" s="157">
        <v>312158.87476344832</v>
      </c>
      <c r="I21" s="24">
        <v>41.040699993354401</v>
      </c>
      <c r="J21" s="157">
        <v>580533.61363800138</v>
      </c>
      <c r="K21" s="23">
        <v>45.244991047961683</v>
      </c>
      <c r="L21" s="151">
        <v>927660.08101308404</v>
      </c>
      <c r="M21" s="23">
        <v>50.503954398288933</v>
      </c>
      <c r="N21" s="157">
        <v>895286.14779448276</v>
      </c>
      <c r="O21" s="23">
        <v>50.105713889058123</v>
      </c>
      <c r="P21" s="157">
        <v>1230513.0046709678</v>
      </c>
      <c r="Q21" s="23">
        <v>53.392297286402432</v>
      </c>
    </row>
    <row r="22" spans="1:3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132468.2707606662</v>
      </c>
      <c r="C23" s="23">
        <v>12.041041424025886</v>
      </c>
      <c r="D23" s="157">
        <v>71068.458872244606</v>
      </c>
      <c r="E23" s="23">
        <v>10.265252545782621</v>
      </c>
      <c r="F23" s="157">
        <v>59722.667323730093</v>
      </c>
      <c r="G23" s="23">
        <v>11.015255860513944</v>
      </c>
      <c r="H23" s="157">
        <v>76228.837855862061</v>
      </c>
      <c r="I23" s="24">
        <v>10.022091691787507</v>
      </c>
      <c r="J23" s="157">
        <v>139383.0510190347</v>
      </c>
      <c r="K23" s="23">
        <v>10.863083114298757</v>
      </c>
      <c r="L23" s="151">
        <v>281192.58405482862</v>
      </c>
      <c r="M23" s="23">
        <v>15.308772828440583</v>
      </c>
      <c r="N23" s="157">
        <v>263321.08013379312</v>
      </c>
      <c r="O23" s="23">
        <v>14.737065612647349</v>
      </c>
      <c r="P23" s="157">
        <v>448377.62073548388</v>
      </c>
      <c r="Q23" s="23">
        <v>19.455228130059584</v>
      </c>
      <c r="S23" s="117">
        <f>B23-B24-B25-B26-B27-B33-B34-B35-B36-B37-B38-B39-B40-B41-B42-B43-B44-B45-B46-B47-B48-B49-B50-B51-B52-B53-B54-B55-B56-B57</f>
        <v>-2.1827872842550278E-11</v>
      </c>
      <c r="T23" s="117">
        <f>C23-C24-C25-C26-C27-C33-C34-C35-C36-C37-C38-C39-C40-C41-C42-C43-C44-C45-C46-C47-C48-C49-C50-C51-C52-C53-C54-C55-C56-C57</f>
        <v>-1.9984014443252818E-15</v>
      </c>
      <c r="U23" s="117">
        <f t="shared" ref="U23:AK23" si="0">D23-D24-D25-D26-D27-D33-D34-D35-D36-D37-D38-D39-D40-D41-D42-D43-D44-D45-D46-D47-D48-D49-D50-D51-D52-D53-D54-D55-D56-D57</f>
        <v>0</v>
      </c>
      <c r="V23" s="117">
        <f t="shared" si="0"/>
        <v>-3.1086244689504383E-15</v>
      </c>
      <c r="W23" s="117">
        <f t="shared" si="0"/>
        <v>0</v>
      </c>
      <c r="X23" s="117">
        <f t="shared" si="0"/>
        <v>-2.886579864025407E-15</v>
      </c>
      <c r="Y23" s="117">
        <f t="shared" si="0"/>
        <v>0</v>
      </c>
      <c r="Z23" s="117">
        <f t="shared" si="0"/>
        <v>0</v>
      </c>
      <c r="AA23" s="117">
        <f t="shared" si="0"/>
        <v>0</v>
      </c>
      <c r="AB23" s="117">
        <f t="shared" si="0"/>
        <v>4.8849813083506888E-15</v>
      </c>
      <c r="AC23" s="117">
        <f t="shared" si="0"/>
        <v>0</v>
      </c>
      <c r="AD23" s="117">
        <f t="shared" si="0"/>
        <v>0</v>
      </c>
      <c r="AE23" s="117">
        <f t="shared" si="0"/>
        <v>0</v>
      </c>
      <c r="AF23" s="117">
        <f t="shared" si="0"/>
        <v>2.2204460492503131E-15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-2.1827872842550278E-11</v>
      </c>
      <c r="AK23" s="117">
        <f t="shared" si="0"/>
        <v>-1.9984014443252818E-15</v>
      </c>
    </row>
    <row r="24" spans="1:37" ht="12.4" customHeight="1" x14ac:dyDescent="0.15">
      <c r="A24" s="114" t="s">
        <v>143</v>
      </c>
      <c r="B24" s="157">
        <v>762.53439436459041</v>
      </c>
      <c r="C24" s="23">
        <v>6.9312509154568422E-2</v>
      </c>
      <c r="D24" s="157">
        <v>349.42847049063761</v>
      </c>
      <c r="E24" s="23">
        <v>5.0472059661811772E-2</v>
      </c>
      <c r="F24" s="157">
        <v>259.86063153904473</v>
      </c>
      <c r="G24" s="23">
        <v>4.7928725771093687E-2</v>
      </c>
      <c r="H24" s="157">
        <v>390.16639448275862</v>
      </c>
      <c r="I24" s="24">
        <v>5.1296641671936982E-2</v>
      </c>
      <c r="J24" s="157">
        <v>897.22521753908904</v>
      </c>
      <c r="K24" s="23">
        <v>6.9926953378577336E-2</v>
      </c>
      <c r="L24" s="151">
        <v>1601.5583763239874</v>
      </c>
      <c r="M24" s="23">
        <v>8.7192531897816464E-2</v>
      </c>
      <c r="N24" s="157">
        <v>1535.1524034482757</v>
      </c>
      <c r="O24" s="23">
        <v>8.5916561194172028E-2</v>
      </c>
      <c r="P24" s="157">
        <v>2222.7755419354839</v>
      </c>
      <c r="Q24" s="23">
        <v>9.644684134622189E-2</v>
      </c>
    </row>
    <row r="25" spans="1:37" ht="12.4" customHeight="1" x14ac:dyDescent="0.15">
      <c r="A25" s="114" t="s">
        <v>144</v>
      </c>
      <c r="B25" s="157">
        <v>1033.6428707506275</v>
      </c>
      <c r="C25" s="23">
        <v>9.3955605767996275E-2</v>
      </c>
      <c r="D25" s="157">
        <v>552.75215975349602</v>
      </c>
      <c r="E25" s="23">
        <v>7.984048908808436E-2</v>
      </c>
      <c r="F25" s="157">
        <v>465.53129795299469</v>
      </c>
      <c r="G25" s="23">
        <v>8.5862647932870531E-2</v>
      </c>
      <c r="H25" s="157">
        <v>592.42261379310344</v>
      </c>
      <c r="I25" s="24">
        <v>7.7888026667145574E-2</v>
      </c>
      <c r="J25" s="157">
        <v>1166.8079282800816</v>
      </c>
      <c r="K25" s="23">
        <v>9.0937394544465103E-2</v>
      </c>
      <c r="L25" s="151">
        <v>2053.6468024922119</v>
      </c>
      <c r="M25" s="23">
        <v>0.11180526853110939</v>
      </c>
      <c r="N25" s="157">
        <v>1932.0270682758621</v>
      </c>
      <c r="O25" s="23">
        <v>0.10812810602221928</v>
      </c>
      <c r="P25" s="157">
        <v>3191.3797999999997</v>
      </c>
      <c r="Q25" s="23">
        <v>0.13847484617278155</v>
      </c>
    </row>
    <row r="26" spans="1:37" ht="12.4" customHeight="1" x14ac:dyDescent="0.15">
      <c r="A26" s="114" t="s">
        <v>145</v>
      </c>
      <c r="B26" s="157">
        <v>3748.1793072096739</v>
      </c>
      <c r="C26" s="23">
        <v>0.34070032048904325</v>
      </c>
      <c r="D26" s="157">
        <v>2028.1953244844749</v>
      </c>
      <c r="E26" s="23">
        <v>0.2929560813389156</v>
      </c>
      <c r="F26" s="157">
        <v>1743.8531008339653</v>
      </c>
      <c r="G26" s="23">
        <v>0.32163647321231226</v>
      </c>
      <c r="H26" s="157">
        <v>2157.5220117241379</v>
      </c>
      <c r="I26" s="24">
        <v>0.28365752432740687</v>
      </c>
      <c r="J26" s="157">
        <v>4477.2662154996597</v>
      </c>
      <c r="K26" s="23">
        <v>0.34894425590649897</v>
      </c>
      <c r="L26" s="151">
        <v>6933.0009514018684</v>
      </c>
      <c r="M26" s="23">
        <v>0.37744856231229296</v>
      </c>
      <c r="N26" s="157">
        <v>7082.3270806896553</v>
      </c>
      <c r="O26" s="23">
        <v>0.39637054057852472</v>
      </c>
      <c r="P26" s="157">
        <v>5536.0790967741932</v>
      </c>
      <c r="Q26" s="23">
        <v>0.24021199273309871</v>
      </c>
    </row>
    <row r="27" spans="1:37" ht="12.4" customHeight="1" x14ac:dyDescent="0.15">
      <c r="A27" s="114" t="s">
        <v>146</v>
      </c>
      <c r="B27" s="157">
        <v>48243.934860825917</v>
      </c>
      <c r="C27" s="23">
        <v>4.3852555391679511</v>
      </c>
      <c r="D27" s="157">
        <v>24885.067247689029</v>
      </c>
      <c r="E27" s="23">
        <v>3.5944426538856149</v>
      </c>
      <c r="F27" s="157">
        <v>22844.614176648978</v>
      </c>
      <c r="G27" s="23">
        <v>4.2134633543155022</v>
      </c>
      <c r="H27" s="157">
        <v>25813.121592758624</v>
      </c>
      <c r="I27" s="24">
        <v>3.3937480713408581</v>
      </c>
      <c r="J27" s="157">
        <v>45805.253156016312</v>
      </c>
      <c r="K27" s="23">
        <v>3.5699195021735339</v>
      </c>
      <c r="L27" s="151">
        <v>114116.62273333334</v>
      </c>
      <c r="M27" s="23">
        <v>6.2127721442071202</v>
      </c>
      <c r="N27" s="157">
        <v>104365.40944689655</v>
      </c>
      <c r="O27" s="23">
        <v>5.8409295827293573</v>
      </c>
      <c r="P27" s="157">
        <v>205337.65025161291</v>
      </c>
      <c r="Q27" s="23">
        <v>8.9096570493027887</v>
      </c>
    </row>
    <row r="28" spans="1:37" ht="12.4" customHeight="1" x14ac:dyDescent="0.15">
      <c r="A28" s="114" t="s">
        <v>147</v>
      </c>
      <c r="B28" s="157">
        <v>44348.326367784619</v>
      </c>
      <c r="C28" s="23">
        <v>4.0311542667112006</v>
      </c>
      <c r="D28" s="157">
        <v>22473.866843090778</v>
      </c>
      <c r="E28" s="23">
        <v>3.2461646486429698</v>
      </c>
      <c r="F28" s="157">
        <v>20753.933308567095</v>
      </c>
      <c r="G28" s="23">
        <v>3.8278579264840342</v>
      </c>
      <c r="H28" s="157">
        <v>23256.140061034483</v>
      </c>
      <c r="I28" s="24">
        <v>3.0575721032170584</v>
      </c>
      <c r="J28" s="157">
        <v>41291.542085656016</v>
      </c>
      <c r="K28" s="23">
        <v>3.2181348472045577</v>
      </c>
      <c r="L28" s="151">
        <v>107452.00493021807</v>
      </c>
      <c r="M28" s="23">
        <v>5.8499349794959112</v>
      </c>
      <c r="N28" s="157">
        <v>98110.413848965516</v>
      </c>
      <c r="O28" s="23">
        <v>5.4908615954391138</v>
      </c>
      <c r="P28" s="157">
        <v>194841.08278709676</v>
      </c>
      <c r="Q28" s="23">
        <v>8.4542081036802408</v>
      </c>
    </row>
    <row r="29" spans="1:37" ht="12.4" customHeight="1" x14ac:dyDescent="0.15">
      <c r="A29" s="114" t="s">
        <v>148</v>
      </c>
      <c r="B29" s="157">
        <v>48.012173397216515</v>
      </c>
      <c r="C29" s="23">
        <v>4.3641889896630093E-3</v>
      </c>
      <c r="D29" s="157">
        <v>48.911617207869156</v>
      </c>
      <c r="E29" s="23">
        <v>7.0648795686424045E-3</v>
      </c>
      <c r="F29" s="157">
        <v>98.02686808188021</v>
      </c>
      <c r="G29" s="23">
        <v>1.8080087201626311E-2</v>
      </c>
      <c r="H29" s="157">
        <v>26.57264620689655</v>
      </c>
      <c r="I29" s="24">
        <v>3.493605625767348E-3</v>
      </c>
      <c r="J29" s="157">
        <v>25.714464309993204</v>
      </c>
      <c r="K29" s="23">
        <v>2.0041056713629955E-3</v>
      </c>
      <c r="L29" s="151">
        <v>86.520028037383184</v>
      </c>
      <c r="M29" s="23">
        <v>4.7103498792000409E-3</v>
      </c>
      <c r="N29" s="157">
        <v>95.701362758620689</v>
      </c>
      <c r="O29" s="23">
        <v>5.3560362940823338E-3</v>
      </c>
      <c r="P29" s="157">
        <v>0.63012258064516125</v>
      </c>
      <c r="Q29" s="23">
        <v>2.734119186467084E-5</v>
      </c>
    </row>
    <row r="30" spans="1:37" ht="12.4" customHeight="1" x14ac:dyDescent="0.15">
      <c r="A30" s="114" t="s">
        <v>149</v>
      </c>
      <c r="B30" s="157">
        <v>307.43362582705907</v>
      </c>
      <c r="C30" s="23">
        <v>2.7944963744640911E-2</v>
      </c>
      <c r="D30" s="157">
        <v>121.92900924389666</v>
      </c>
      <c r="E30" s="23">
        <v>1.7611639430589663E-2</v>
      </c>
      <c r="F30" s="157">
        <v>132.57756254738439</v>
      </c>
      <c r="G30" s="23">
        <v>2.4452621395938005E-2</v>
      </c>
      <c r="H30" s="157">
        <v>117.08575344827587</v>
      </c>
      <c r="I30" s="24">
        <v>1.5393703877257877E-2</v>
      </c>
      <c r="J30" s="157">
        <v>224.44759279401765</v>
      </c>
      <c r="K30" s="23">
        <v>1.749274992547499E-2</v>
      </c>
      <c r="L30" s="151">
        <v>947.17748037383183</v>
      </c>
      <c r="M30" s="23">
        <v>5.1566526635106455E-2</v>
      </c>
      <c r="N30" s="157">
        <v>826.6013703448275</v>
      </c>
      <c r="O30" s="23">
        <v>4.6261691711451426E-2</v>
      </c>
      <c r="P30" s="157">
        <v>2075.1475419354838</v>
      </c>
      <c r="Q30" s="23">
        <v>9.0041221873793251E-2</v>
      </c>
    </row>
    <row r="31" spans="1:37" ht="12.4" customHeight="1" x14ac:dyDescent="0.15">
      <c r="A31" s="114" t="s">
        <v>150</v>
      </c>
      <c r="B31" s="157">
        <v>413.18041216062056</v>
      </c>
      <c r="C31" s="23">
        <v>3.7557087669777174E-2</v>
      </c>
      <c r="D31" s="157">
        <v>218.10699288931025</v>
      </c>
      <c r="E31" s="23">
        <v>3.1503755667964588E-2</v>
      </c>
      <c r="F31" s="157">
        <v>273.07495299469298</v>
      </c>
      <c r="G31" s="23">
        <v>5.0365976791180135E-2</v>
      </c>
      <c r="H31" s="157">
        <v>193.10604827586207</v>
      </c>
      <c r="I31" s="24">
        <v>2.5388377633656999E-2</v>
      </c>
      <c r="J31" s="157">
        <v>433.41153806934057</v>
      </c>
      <c r="K31" s="23">
        <v>3.3778752339840352E-2</v>
      </c>
      <c r="L31" s="151">
        <v>888.87809657320872</v>
      </c>
      <c r="M31" s="23">
        <v>4.8392573717245063E-2</v>
      </c>
      <c r="N31" s="157">
        <v>756.65918482758616</v>
      </c>
      <c r="O31" s="23">
        <v>4.2347297252277018E-2</v>
      </c>
      <c r="P31" s="157">
        <v>2125.7646903225809</v>
      </c>
      <c r="Q31" s="23">
        <v>9.2237513846503028E-2</v>
      </c>
    </row>
    <row r="32" spans="1:37" ht="12.4" customHeight="1" x14ac:dyDescent="0.15">
      <c r="A32" s="114" t="s">
        <v>151</v>
      </c>
      <c r="B32" s="157">
        <v>3126.9822816563997</v>
      </c>
      <c r="C32" s="23">
        <v>0.2842350320526697</v>
      </c>
      <c r="D32" s="157">
        <v>2022.25278525717</v>
      </c>
      <c r="E32" s="23">
        <v>0.2920977305754473</v>
      </c>
      <c r="F32" s="157">
        <v>1587.0014844579227</v>
      </c>
      <c r="G32" s="23">
        <v>0.29270674244272249</v>
      </c>
      <c r="H32" s="157">
        <v>2220.217083793103</v>
      </c>
      <c r="I32" s="24">
        <v>0.29190028098711734</v>
      </c>
      <c r="J32" s="157">
        <v>3830.1374751869475</v>
      </c>
      <c r="K32" s="23">
        <v>0.29850904703229786</v>
      </c>
      <c r="L32" s="151">
        <v>4742.0421981308409</v>
      </c>
      <c r="M32" s="23">
        <v>0.25816771447965747</v>
      </c>
      <c r="N32" s="157">
        <v>4576.0336799999995</v>
      </c>
      <c r="O32" s="23">
        <v>0.2561029620324331</v>
      </c>
      <c r="P32" s="157">
        <v>6295.0251096774191</v>
      </c>
      <c r="Q32" s="23">
        <v>0.27314286871038607</v>
      </c>
    </row>
    <row r="33" spans="1:17" ht="12.4" customHeight="1" x14ac:dyDescent="0.15">
      <c r="A33" s="114" t="s">
        <v>152</v>
      </c>
      <c r="B33" s="157">
        <v>12.907721879990874</v>
      </c>
      <c r="C33" s="23">
        <v>1.1732803104796395E-3</v>
      </c>
      <c r="D33" s="157">
        <v>3.2514463142924863</v>
      </c>
      <c r="E33" s="23">
        <v>4.6964459459105621E-4</v>
      </c>
      <c r="F33" s="157">
        <v>0</v>
      </c>
      <c r="G33" s="23">
        <v>0</v>
      </c>
      <c r="H33" s="157">
        <v>4.7302937931034483</v>
      </c>
      <c r="I33" s="24">
        <v>6.2190949589467485E-4</v>
      </c>
      <c r="J33" s="157">
        <v>0.18111590754588716</v>
      </c>
      <c r="K33" s="23">
        <v>1.4115612641625523E-5</v>
      </c>
      <c r="L33" s="151">
        <v>61.618937694704051</v>
      </c>
      <c r="M33" s="23">
        <v>3.3546770881913669E-3</v>
      </c>
      <c r="N33" s="157">
        <v>68.20578965517241</v>
      </c>
      <c r="O33" s="23">
        <v>3.8172150775015149E-3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33.032933493041298</v>
      </c>
      <c r="C34" s="23">
        <v>3.0026127635154921E-3</v>
      </c>
      <c r="D34" s="157">
        <v>38.065789286560793</v>
      </c>
      <c r="E34" s="23">
        <v>5.4982892070803042E-3</v>
      </c>
      <c r="F34" s="157">
        <v>35.423438968915846</v>
      </c>
      <c r="G34" s="23">
        <v>6.5335032942654206E-3</v>
      </c>
      <c r="H34" s="157">
        <v>39.267603103448273</v>
      </c>
      <c r="I34" s="24">
        <v>5.1626593017673091E-3</v>
      </c>
      <c r="J34" s="157">
        <v>36.062677430319511</v>
      </c>
      <c r="K34" s="23">
        <v>2.8106133377451149E-3</v>
      </c>
      <c r="L34" s="151">
        <v>14.249677881619938</v>
      </c>
      <c r="M34" s="23">
        <v>7.7578532983515265E-4</v>
      </c>
      <c r="N34" s="157">
        <v>13.060425517241379</v>
      </c>
      <c r="O34" s="23">
        <v>7.3094166133180424E-4</v>
      </c>
      <c r="P34" s="157">
        <v>25.374941935483871</v>
      </c>
      <c r="Q34" s="23">
        <v>1.1010257009082384E-3</v>
      </c>
    </row>
    <row r="35" spans="1:17" ht="12.4" customHeight="1" x14ac:dyDescent="0.15">
      <c r="A35" s="114" t="s">
        <v>154</v>
      </c>
      <c r="B35" s="157">
        <v>105.03581508099475</v>
      </c>
      <c r="C35" s="23">
        <v>9.5474983793033714E-3</v>
      </c>
      <c r="D35" s="157">
        <v>86.840649442995968</v>
      </c>
      <c r="E35" s="23">
        <v>1.2543415347934019E-2</v>
      </c>
      <c r="F35" s="157">
        <v>198.36124260803638</v>
      </c>
      <c r="G35" s="23">
        <v>3.6585771166131716E-2</v>
      </c>
      <c r="H35" s="157">
        <v>36.11800724137931</v>
      </c>
      <c r="I35" s="24">
        <v>4.7485701012810622E-3</v>
      </c>
      <c r="J35" s="157">
        <v>95.468415703603</v>
      </c>
      <c r="K35" s="23">
        <v>7.4405125084902619E-3</v>
      </c>
      <c r="L35" s="151">
        <v>170.40197881619937</v>
      </c>
      <c r="M35" s="23">
        <v>9.2770767478892388E-3</v>
      </c>
      <c r="N35" s="157">
        <v>164.47828413793104</v>
      </c>
      <c r="O35" s="23">
        <v>9.2052154121680992E-3</v>
      </c>
      <c r="P35" s="157">
        <v>225.81718709677421</v>
      </c>
      <c r="Q35" s="23">
        <v>9.7982697786067486E-3</v>
      </c>
    </row>
    <row r="36" spans="1:17" ht="12.4" customHeight="1" x14ac:dyDescent="0.15">
      <c r="A36" s="114" t="s">
        <v>155</v>
      </c>
      <c r="B36" s="157">
        <v>61.076019735341092</v>
      </c>
      <c r="C36" s="23">
        <v>5.5516606310696444E-3</v>
      </c>
      <c r="D36" s="157">
        <v>27.392449869637357</v>
      </c>
      <c r="E36" s="23">
        <v>3.9566133868893438E-3</v>
      </c>
      <c r="F36" s="157">
        <v>17.814920394238058</v>
      </c>
      <c r="G36" s="23">
        <v>3.2857860352002092E-3</v>
      </c>
      <c r="H36" s="157">
        <v>31.74857448275862</v>
      </c>
      <c r="I36" s="24">
        <v>4.1741043612838332E-3</v>
      </c>
      <c r="J36" s="157">
        <v>77.224786539768857</v>
      </c>
      <c r="K36" s="23">
        <v>6.0186605798356755E-3</v>
      </c>
      <c r="L36" s="151">
        <v>120.01764548286604</v>
      </c>
      <c r="M36" s="23">
        <v>6.5340374330187254E-3</v>
      </c>
      <c r="N36" s="157">
        <v>126.55811517241379</v>
      </c>
      <c r="O36" s="23">
        <v>7.0829697575339936E-3</v>
      </c>
      <c r="P36" s="157">
        <v>58.832606451612904</v>
      </c>
      <c r="Q36" s="23">
        <v>2.5527629548607448E-3</v>
      </c>
    </row>
    <row r="37" spans="1:17" ht="12.4" customHeight="1" x14ac:dyDescent="0.15">
      <c r="A37" s="114" t="s">
        <v>156</v>
      </c>
      <c r="B37" s="157">
        <v>879.26319666894813</v>
      </c>
      <c r="C37" s="23">
        <v>7.992287143870451E-2</v>
      </c>
      <c r="D37" s="157">
        <v>531.75342356008537</v>
      </c>
      <c r="E37" s="23">
        <v>7.6807394891471481E-2</v>
      </c>
      <c r="F37" s="157">
        <v>328.22140636846098</v>
      </c>
      <c r="G37" s="23">
        <v>6.0537195206781497E-2</v>
      </c>
      <c r="H37" s="157">
        <v>624.32539965517242</v>
      </c>
      <c r="I37" s="24">
        <v>8.2082405777813464E-2</v>
      </c>
      <c r="J37" s="157">
        <v>1197.5740326308633</v>
      </c>
      <c r="K37" s="23">
        <v>9.3335209387964899E-2</v>
      </c>
      <c r="L37" s="151">
        <v>1209.2776847352025</v>
      </c>
      <c r="M37" s="23">
        <v>6.5835866277697122E-2</v>
      </c>
      <c r="N37" s="157">
        <v>1278.7260006896552</v>
      </c>
      <c r="O37" s="23">
        <v>7.1565364091574574E-2</v>
      </c>
      <c r="P37" s="157">
        <v>559.59989032258068</v>
      </c>
      <c r="Q37" s="23">
        <v>2.4281192959460608E-2</v>
      </c>
    </row>
    <row r="38" spans="1:17" ht="12.4" customHeight="1" x14ac:dyDescent="0.15">
      <c r="A38" s="114" t="s">
        <v>157</v>
      </c>
      <c r="B38" s="157">
        <v>4236.4195862422994</v>
      </c>
      <c r="C38" s="23">
        <v>0.38508016625098723</v>
      </c>
      <c r="D38" s="157">
        <v>1996.6836748044561</v>
      </c>
      <c r="E38" s="23">
        <v>0.28840448352417875</v>
      </c>
      <c r="F38" s="157">
        <v>1805.4404518574679</v>
      </c>
      <c r="G38" s="23">
        <v>0.33299565155607008</v>
      </c>
      <c r="H38" s="157">
        <v>2083.6663682758622</v>
      </c>
      <c r="I38" s="24">
        <v>0.2739474454200756</v>
      </c>
      <c r="J38" s="157">
        <v>5206.3901240652613</v>
      </c>
      <c r="K38" s="23">
        <v>0.40576991413010061</v>
      </c>
      <c r="L38" s="151">
        <v>8345.9476161993771</v>
      </c>
      <c r="M38" s="23">
        <v>0.45437263761390256</v>
      </c>
      <c r="N38" s="157">
        <v>7652.0158186206891</v>
      </c>
      <c r="O38" s="23">
        <v>0.42825382278825191</v>
      </c>
      <c r="P38" s="157">
        <v>14837.567658064516</v>
      </c>
      <c r="Q38" s="23">
        <v>0.6438061364644605</v>
      </c>
    </row>
    <row r="39" spans="1:17" ht="12.4" customHeight="1" x14ac:dyDescent="0.15">
      <c r="A39" s="114" t="s">
        <v>158</v>
      </c>
      <c r="B39" s="157">
        <v>9795.0232429842581</v>
      </c>
      <c r="C39" s="23">
        <v>0.89034362674786593</v>
      </c>
      <c r="D39" s="157">
        <v>5729.8760497748281</v>
      </c>
      <c r="E39" s="23">
        <v>0.82763332201567164</v>
      </c>
      <c r="F39" s="157">
        <v>4222.4267354056101</v>
      </c>
      <c r="G39" s="23">
        <v>0.77878488900456011</v>
      </c>
      <c r="H39" s="157">
        <v>6415.5055827586202</v>
      </c>
      <c r="I39" s="24">
        <v>0.84347062093689062</v>
      </c>
      <c r="J39" s="157">
        <v>11630.005977566281</v>
      </c>
      <c r="K39" s="23">
        <v>0.90640663000582966</v>
      </c>
      <c r="L39" s="151">
        <v>17117.351469158875</v>
      </c>
      <c r="M39" s="23">
        <v>0.93190809404429986</v>
      </c>
      <c r="N39" s="157">
        <v>16699.479743448275</v>
      </c>
      <c r="O39" s="23">
        <v>0.93460549588824715</v>
      </c>
      <c r="P39" s="157">
        <v>21026.474064516129</v>
      </c>
      <c r="Q39" s="23">
        <v>0.91234448549177771</v>
      </c>
    </row>
    <row r="40" spans="1:17" ht="12.4" customHeight="1" x14ac:dyDescent="0.15">
      <c r="A40" s="114" t="s">
        <v>159</v>
      </c>
      <c r="B40" s="157">
        <v>8831.7064399954361</v>
      </c>
      <c r="C40" s="23">
        <v>0.80278048832504012</v>
      </c>
      <c r="D40" s="157">
        <v>4505.7976748044557</v>
      </c>
      <c r="E40" s="23">
        <v>0.65082529980302939</v>
      </c>
      <c r="F40" s="157">
        <v>3486.3924025777105</v>
      </c>
      <c r="G40" s="23">
        <v>0.64303062916425102</v>
      </c>
      <c r="H40" s="157">
        <v>4969.4513141379311</v>
      </c>
      <c r="I40" s="24">
        <v>0.65335243365951789</v>
      </c>
      <c r="J40" s="157">
        <v>9333.3354490142756</v>
      </c>
      <c r="K40" s="23">
        <v>0.72741124530576484</v>
      </c>
      <c r="L40" s="151">
        <v>19283.554748909657</v>
      </c>
      <c r="M40" s="23">
        <v>1.0498411968015957</v>
      </c>
      <c r="N40" s="157">
        <v>17544.54272689655</v>
      </c>
      <c r="O40" s="23">
        <v>0.98190041290578711</v>
      </c>
      <c r="P40" s="157">
        <v>35551.731729032253</v>
      </c>
      <c r="Q40" s="23">
        <v>1.5425994055466978</v>
      </c>
    </row>
    <row r="41" spans="1:17" ht="12.4" customHeight="1" x14ac:dyDescent="0.15">
      <c r="A41" s="114" t="s">
        <v>160</v>
      </c>
      <c r="B41" s="157">
        <v>9.5301113392653445</v>
      </c>
      <c r="C41" s="23">
        <v>8.66263783415721E-4</v>
      </c>
      <c r="D41" s="157">
        <v>1.7807395117326379</v>
      </c>
      <c r="E41" s="23">
        <v>2.5721313077928888E-4</v>
      </c>
      <c r="F41" s="157">
        <v>0</v>
      </c>
      <c r="G41" s="23">
        <v>0</v>
      </c>
      <c r="H41" s="157">
        <v>2.5906689655172412</v>
      </c>
      <c r="I41" s="24">
        <v>3.406049816025816E-4</v>
      </c>
      <c r="J41" s="157">
        <v>22.463830727396328</v>
      </c>
      <c r="K41" s="23">
        <v>1.750761362110802E-3</v>
      </c>
      <c r="L41" s="151">
        <v>6.1927887850467283</v>
      </c>
      <c r="M41" s="23">
        <v>3.3714970472446554E-4</v>
      </c>
      <c r="N41" s="157">
        <v>6.8547765517241377</v>
      </c>
      <c r="O41" s="23">
        <v>3.8363541480031672E-4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3714.1447715035365</v>
      </c>
      <c r="C42" s="23">
        <v>0.33760666453707944</v>
      </c>
      <c r="D42" s="157">
        <v>2681.2224076795446</v>
      </c>
      <c r="E42" s="23">
        <v>0.38728045581682058</v>
      </c>
      <c r="F42" s="157">
        <v>1728.7101940864293</v>
      </c>
      <c r="G42" s="23">
        <v>0.31884351369173614</v>
      </c>
      <c r="H42" s="157">
        <v>3114.4512386206898</v>
      </c>
      <c r="I42" s="24">
        <v>0.40946860480908398</v>
      </c>
      <c r="J42" s="157">
        <v>4000.8113501019716</v>
      </c>
      <c r="K42" s="23">
        <v>0.31181084000559228</v>
      </c>
      <c r="L42" s="151">
        <v>5903.8808330218062</v>
      </c>
      <c r="M42" s="23">
        <v>0.32142088946873626</v>
      </c>
      <c r="N42" s="157">
        <v>5927.7126641379309</v>
      </c>
      <c r="O42" s="23">
        <v>0.331751223335159</v>
      </c>
      <c r="P42" s="157">
        <v>5680.9378967741932</v>
      </c>
      <c r="Q42" s="23">
        <v>0.24649745585684654</v>
      </c>
    </row>
    <row r="43" spans="1:17" ht="12.4" customHeight="1" x14ac:dyDescent="0.15">
      <c r="A43" s="114" t="s">
        <v>162</v>
      </c>
      <c r="B43" s="157">
        <v>4364.7465315993613</v>
      </c>
      <c r="C43" s="23">
        <v>0.3967447713370974</v>
      </c>
      <c r="D43" s="157">
        <v>2438.8734470253617</v>
      </c>
      <c r="E43" s="23">
        <v>0.35227514790947956</v>
      </c>
      <c r="F43" s="157">
        <v>1998.1913532979531</v>
      </c>
      <c r="G43" s="23">
        <v>0.36854665073034881</v>
      </c>
      <c r="H43" s="157">
        <v>2639.30782</v>
      </c>
      <c r="I43" s="24">
        <v>0.3469997145293966</v>
      </c>
      <c r="J43" s="157">
        <v>4487.5256859279407</v>
      </c>
      <c r="K43" s="23">
        <v>0.34974384724243468</v>
      </c>
      <c r="L43" s="151">
        <v>9202.1560467289728</v>
      </c>
      <c r="M43" s="23">
        <v>0.50098659936126311</v>
      </c>
      <c r="N43" s="157">
        <v>8814.3927317241378</v>
      </c>
      <c r="O43" s="23">
        <v>0.49330757703507583</v>
      </c>
      <c r="P43" s="157">
        <v>12829.619316129032</v>
      </c>
      <c r="Q43" s="23">
        <v>0.55668070633784017</v>
      </c>
    </row>
    <row r="44" spans="1:17" ht="12.4" customHeight="1" x14ac:dyDescent="0.15">
      <c r="A44" s="114" t="s">
        <v>163</v>
      </c>
      <c r="B44" s="157">
        <v>8431.2954105635417</v>
      </c>
      <c r="C44" s="23">
        <v>0.76638410627565723</v>
      </c>
      <c r="D44" s="157">
        <v>5036.5005527376161</v>
      </c>
      <c r="E44" s="23">
        <v>0.7274809520460408</v>
      </c>
      <c r="F44" s="157">
        <v>4155.7196565579989</v>
      </c>
      <c r="G44" s="23">
        <v>0.76648142745233383</v>
      </c>
      <c r="H44" s="157">
        <v>5437.1040017241376</v>
      </c>
      <c r="I44" s="24">
        <v>0.7148364893886896</v>
      </c>
      <c r="J44" s="157">
        <v>9534.3204663494234</v>
      </c>
      <c r="K44" s="23">
        <v>0.74307539479939522</v>
      </c>
      <c r="L44" s="151">
        <v>15333.189361370716</v>
      </c>
      <c r="M44" s="23">
        <v>0.83477419384188567</v>
      </c>
      <c r="N44" s="157">
        <v>14877.544957241378</v>
      </c>
      <c r="O44" s="23">
        <v>0.83263883042928255</v>
      </c>
      <c r="P44" s="157">
        <v>19595.669270967741</v>
      </c>
      <c r="Q44" s="23">
        <v>0.85026147246716322</v>
      </c>
    </row>
    <row r="45" spans="1:17" ht="12.4" customHeight="1" x14ac:dyDescent="0.15">
      <c r="A45" s="114" t="s">
        <v>164</v>
      </c>
      <c r="B45" s="157">
        <v>2004.1411087154916</v>
      </c>
      <c r="C45" s="23">
        <v>0.18217151904425627</v>
      </c>
      <c r="D45" s="157">
        <v>1160.8233491348662</v>
      </c>
      <c r="E45" s="23">
        <v>0.1676713556056072</v>
      </c>
      <c r="F45" s="157">
        <v>916.41395526914334</v>
      </c>
      <c r="G45" s="23">
        <v>0.16902349884537476</v>
      </c>
      <c r="H45" s="157">
        <v>1271.9874837931034</v>
      </c>
      <c r="I45" s="24">
        <v>0.16723297313655985</v>
      </c>
      <c r="J45" s="157">
        <v>2015.6598337865398</v>
      </c>
      <c r="K45" s="23">
        <v>0.15709428186922494</v>
      </c>
      <c r="L45" s="151">
        <v>4199.8230641744549</v>
      </c>
      <c r="M45" s="23">
        <v>0.22864805423373297</v>
      </c>
      <c r="N45" s="157">
        <v>4006.9393158620687</v>
      </c>
      <c r="O45" s="23">
        <v>0.22425294463227968</v>
      </c>
      <c r="P45" s="157">
        <v>6004.2194193548385</v>
      </c>
      <c r="Q45" s="23">
        <v>0.26052472992490244</v>
      </c>
    </row>
    <row r="46" spans="1:17" ht="12.4" customHeight="1" x14ac:dyDescent="0.15">
      <c r="A46" s="116" t="s">
        <v>165</v>
      </c>
      <c r="B46" s="157">
        <v>2717.9123324207167</v>
      </c>
      <c r="C46" s="23">
        <v>0.24705157539707343</v>
      </c>
      <c r="D46" s="157">
        <v>1431.2893899028206</v>
      </c>
      <c r="E46" s="23">
        <v>0.2067379437601633</v>
      </c>
      <c r="F46" s="157">
        <v>1164.3667422289614</v>
      </c>
      <c r="G46" s="23">
        <v>0.21475594034677215</v>
      </c>
      <c r="H46" s="157">
        <v>1552.6931734482757</v>
      </c>
      <c r="I46" s="24">
        <v>0.20413840471942166</v>
      </c>
      <c r="J46" s="157">
        <v>3467.8063694765465</v>
      </c>
      <c r="K46" s="23">
        <v>0.2702700833458857</v>
      </c>
      <c r="L46" s="151">
        <v>4725.4350348909657</v>
      </c>
      <c r="M46" s="23">
        <v>0.25726358220953149</v>
      </c>
      <c r="N46" s="157">
        <v>4675.9304703448279</v>
      </c>
      <c r="O46" s="23">
        <v>0.26169380023291666</v>
      </c>
      <c r="P46" s="157">
        <v>5188.5422516129038</v>
      </c>
      <c r="Q46" s="23">
        <v>0.22513227355549303</v>
      </c>
    </row>
    <row r="47" spans="1:17" ht="12.4" customHeight="1" x14ac:dyDescent="0.15">
      <c r="A47" s="114" t="s">
        <v>166</v>
      </c>
      <c r="B47" s="157">
        <v>1694.3489847136664</v>
      </c>
      <c r="C47" s="23">
        <v>0.15401217359101621</v>
      </c>
      <c r="D47" s="157">
        <v>1237.8273221142451</v>
      </c>
      <c r="E47" s="23">
        <v>0.17879394419420902</v>
      </c>
      <c r="F47" s="157">
        <v>1129.6060538286581</v>
      </c>
      <c r="G47" s="23">
        <v>0.20834467484616379</v>
      </c>
      <c r="H47" s="157">
        <v>1287.0493403448277</v>
      </c>
      <c r="I47" s="24">
        <v>0.16921321200226785</v>
      </c>
      <c r="J47" s="157">
        <v>2025.0591488783141</v>
      </c>
      <c r="K47" s="23">
        <v>0.15782683536344772</v>
      </c>
      <c r="L47" s="151">
        <v>2288.1904747663548</v>
      </c>
      <c r="M47" s="23">
        <v>0.12457436700951365</v>
      </c>
      <c r="N47" s="157">
        <v>2402.1390717241379</v>
      </c>
      <c r="O47" s="23">
        <v>0.1344384623240778</v>
      </c>
      <c r="P47" s="157">
        <v>1222.2197290322581</v>
      </c>
      <c r="Q47" s="23">
        <v>5.3032449778331214E-2</v>
      </c>
    </row>
    <row r="48" spans="1:17" ht="12.4" customHeight="1" x14ac:dyDescent="0.15">
      <c r="A48" s="114" t="s">
        <v>167</v>
      </c>
      <c r="B48" s="157">
        <v>307.29683595710702</v>
      </c>
      <c r="C48" s="23">
        <v>2.793252988043312E-2</v>
      </c>
      <c r="D48" s="157">
        <v>181.78893861104527</v>
      </c>
      <c r="E48" s="23">
        <v>2.6257912363440203E-2</v>
      </c>
      <c r="F48" s="157">
        <v>168.25207808946172</v>
      </c>
      <c r="G48" s="23">
        <v>3.1032433283203185E-2</v>
      </c>
      <c r="H48" s="157">
        <v>187.94587620689657</v>
      </c>
      <c r="I48" s="24">
        <v>2.470995042585462E-2</v>
      </c>
      <c r="J48" s="157">
        <v>299.93562100611831</v>
      </c>
      <c r="K48" s="23">
        <v>2.3376052942644502E-2</v>
      </c>
      <c r="L48" s="151">
        <v>650.70774766355134</v>
      </c>
      <c r="M48" s="23">
        <v>3.542603059810847E-2</v>
      </c>
      <c r="N48" s="157">
        <v>587.38060896551724</v>
      </c>
      <c r="O48" s="23">
        <v>3.2873428019979813E-2</v>
      </c>
      <c r="P48" s="157">
        <v>1243.1229161290321</v>
      </c>
      <c r="Q48" s="23">
        <v>5.3939444808426558E-2</v>
      </c>
    </row>
    <row r="49" spans="1:17" ht="12.4" customHeight="1" x14ac:dyDescent="0.15">
      <c r="A49" s="114" t="s">
        <v>168</v>
      </c>
      <c r="B49" s="157">
        <v>11844.549530800821</v>
      </c>
      <c r="C49" s="23">
        <v>1.0766405474332457</v>
      </c>
      <c r="D49" s="157">
        <v>6124.5194832898787</v>
      </c>
      <c r="E49" s="23">
        <v>0.88463631004794629</v>
      </c>
      <c r="F49" s="157">
        <v>4759.6122274450345</v>
      </c>
      <c r="G49" s="23">
        <v>0.87786344501237579</v>
      </c>
      <c r="H49" s="157">
        <v>6745.3169558620684</v>
      </c>
      <c r="I49" s="24">
        <v>0.88683216120446162</v>
      </c>
      <c r="J49" s="157">
        <v>13096.014560503059</v>
      </c>
      <c r="K49" s="23">
        <v>1.0206627964929782</v>
      </c>
      <c r="L49" s="151">
        <v>24586.60352024922</v>
      </c>
      <c r="M49" s="23">
        <v>1.3385514030520875</v>
      </c>
      <c r="N49" s="157">
        <v>23270.011732413794</v>
      </c>
      <c r="O49" s="23">
        <v>1.3023328384245292</v>
      </c>
      <c r="P49" s="157">
        <v>36903.107341935487</v>
      </c>
      <c r="Q49" s="23">
        <v>1.6012359646044521</v>
      </c>
    </row>
    <row r="50" spans="1:17" ht="12.4" customHeight="1" x14ac:dyDescent="0.15">
      <c r="A50" s="114" t="s">
        <v>169</v>
      </c>
      <c r="B50" s="157">
        <v>295.64914202600954</v>
      </c>
      <c r="C50" s="23">
        <v>2.6873783024953184E-2</v>
      </c>
      <c r="D50" s="157">
        <v>139.67846385399383</v>
      </c>
      <c r="E50" s="23">
        <v>2.0175401710141663E-2</v>
      </c>
      <c r="F50" s="157">
        <v>117.84698862774829</v>
      </c>
      <c r="G50" s="23">
        <v>2.1735712591154383E-2</v>
      </c>
      <c r="H50" s="157">
        <v>149.60802103448276</v>
      </c>
      <c r="I50" s="24">
        <v>1.9669528577486457E-2</v>
      </c>
      <c r="J50" s="157">
        <v>264.17944255608433</v>
      </c>
      <c r="K50" s="23">
        <v>2.0589327185727525E-2</v>
      </c>
      <c r="L50" s="151">
        <v>763.32773831775705</v>
      </c>
      <c r="M50" s="23">
        <v>4.155732264004286E-2</v>
      </c>
      <c r="N50" s="157">
        <v>707.883968275862</v>
      </c>
      <c r="O50" s="23">
        <v>3.9617536436209355E-2</v>
      </c>
      <c r="P50" s="157">
        <v>1281.9952645161288</v>
      </c>
      <c r="Q50" s="23">
        <v>5.5626126682917956E-2</v>
      </c>
    </row>
    <row r="51" spans="1:17" ht="12.4" customHeight="1" x14ac:dyDescent="0.15">
      <c r="A51" s="114" t="s">
        <v>170</v>
      </c>
      <c r="B51" s="157">
        <v>291.95624686287931</v>
      </c>
      <c r="C51" s="23">
        <v>2.6538107897781226E-2</v>
      </c>
      <c r="D51" s="157">
        <v>51.157750888836212</v>
      </c>
      <c r="E51" s="23">
        <v>7.3893150475116392E-3</v>
      </c>
      <c r="F51" s="157">
        <v>19.896426838514024</v>
      </c>
      <c r="G51" s="23">
        <v>3.6696993312143348E-3</v>
      </c>
      <c r="H51" s="157">
        <v>65.376263448275864</v>
      </c>
      <c r="I51" s="24">
        <v>8.5952629631318826E-3</v>
      </c>
      <c r="J51" s="157">
        <v>286.25622059823246</v>
      </c>
      <c r="K51" s="23">
        <v>2.2309922860843216E-2</v>
      </c>
      <c r="L51" s="151">
        <v>935.38199875389409</v>
      </c>
      <c r="M51" s="23">
        <v>5.0924353410202121E-2</v>
      </c>
      <c r="N51" s="157">
        <v>697.77962965517247</v>
      </c>
      <c r="O51" s="23">
        <v>3.9052035561194534E-2</v>
      </c>
      <c r="P51" s="157">
        <v>3158.1138387096776</v>
      </c>
      <c r="Q51" s="23">
        <v>0.13703142697445642</v>
      </c>
    </row>
    <row r="52" spans="1:17" ht="12.4" customHeight="1" x14ac:dyDescent="0.15">
      <c r="A52" s="114" t="s">
        <v>171</v>
      </c>
      <c r="B52" s="157">
        <v>217.73741295916039</v>
      </c>
      <c r="C52" s="23">
        <v>1.9791797642911241E-2</v>
      </c>
      <c r="D52" s="157">
        <v>127.46318440388718</v>
      </c>
      <c r="E52" s="23">
        <v>1.8411005373673125E-2</v>
      </c>
      <c r="F52" s="157">
        <v>136.31920545868081</v>
      </c>
      <c r="G52" s="23">
        <v>2.5142730459272351E-2</v>
      </c>
      <c r="H52" s="157">
        <v>123.43522172413793</v>
      </c>
      <c r="I52" s="24">
        <v>1.6228492325366061E-2</v>
      </c>
      <c r="J52" s="157">
        <v>244.43512508497619</v>
      </c>
      <c r="K52" s="23">
        <v>1.9050516260327006E-2</v>
      </c>
      <c r="L52" s="151">
        <v>406.10021744548283</v>
      </c>
      <c r="M52" s="23">
        <v>2.2109032481599917E-2</v>
      </c>
      <c r="N52" s="157">
        <v>390.20127517241377</v>
      </c>
      <c r="O52" s="23">
        <v>2.1838060938504211E-2</v>
      </c>
      <c r="P52" s="157">
        <v>554.83225806451617</v>
      </c>
      <c r="Q52" s="23">
        <v>2.4074324086146352E-2</v>
      </c>
    </row>
    <row r="53" spans="1:17" ht="12.4" customHeight="1" x14ac:dyDescent="0.15">
      <c r="A53" s="114" t="s">
        <v>172</v>
      </c>
      <c r="B53" s="157">
        <v>984.55392162902115</v>
      </c>
      <c r="C53" s="23">
        <v>8.9493540501793131E-2</v>
      </c>
      <c r="D53" s="157">
        <v>302.58231476653231</v>
      </c>
      <c r="E53" s="23">
        <v>4.370551896375803E-2</v>
      </c>
      <c r="F53" s="157">
        <v>250.72717285822594</v>
      </c>
      <c r="G53" s="23">
        <v>4.624414956629521E-2</v>
      </c>
      <c r="H53" s="157">
        <v>326.16746379310348</v>
      </c>
      <c r="I53" s="24">
        <v>4.288246182098767E-2</v>
      </c>
      <c r="J53" s="157">
        <v>929.03464208021751</v>
      </c>
      <c r="K53" s="23">
        <v>7.2406081364957145E-2</v>
      </c>
      <c r="L53" s="151">
        <v>2878.9937532710278</v>
      </c>
      <c r="M53" s="23">
        <v>0.15673906014083183</v>
      </c>
      <c r="N53" s="157">
        <v>2771.8685227586207</v>
      </c>
      <c r="O53" s="23">
        <v>0.15513079419532322</v>
      </c>
      <c r="P53" s="157">
        <v>3881.1330064516128</v>
      </c>
      <c r="Q53" s="23">
        <v>0.1684034272713302</v>
      </c>
    </row>
    <row r="54" spans="1:17" ht="12.4" customHeight="1" x14ac:dyDescent="0.15">
      <c r="A54" s="114" t="s">
        <v>173</v>
      </c>
      <c r="B54" s="157">
        <v>966.42342391056354</v>
      </c>
      <c r="C54" s="23">
        <v>8.7845522657123143E-2</v>
      </c>
      <c r="D54" s="157">
        <v>452.32507655842613</v>
      </c>
      <c r="E54" s="23">
        <v>6.5334625477239547E-2</v>
      </c>
      <c r="F54" s="157">
        <v>250.9375579984837</v>
      </c>
      <c r="G54" s="23">
        <v>4.6282953026573162E-2</v>
      </c>
      <c r="H54" s="157">
        <v>543.9216755172414</v>
      </c>
      <c r="I54" s="24">
        <v>7.1511426102179254E-2</v>
      </c>
      <c r="J54" s="157">
        <v>543.44368456832092</v>
      </c>
      <c r="K54" s="23">
        <v>4.2354316900411547E-2</v>
      </c>
      <c r="L54" s="151">
        <v>3093.1444959501559</v>
      </c>
      <c r="M54" s="23">
        <v>0.16839792049711122</v>
      </c>
      <c r="N54" s="157">
        <v>3129.8526993103446</v>
      </c>
      <c r="O54" s="23">
        <v>0.17516578833803198</v>
      </c>
      <c r="P54" s="157">
        <v>2749.7451741935483</v>
      </c>
      <c r="Q54" s="23">
        <v>0.11931219844494852</v>
      </c>
    </row>
    <row r="55" spans="1:17" ht="12.4" customHeight="1" x14ac:dyDescent="0.15">
      <c r="A55" s="114" t="s">
        <v>174</v>
      </c>
      <c r="B55" s="157">
        <v>312.10960232717315</v>
      </c>
      <c r="C55" s="23">
        <v>2.8369998557976481E-2</v>
      </c>
      <c r="D55" s="157">
        <v>206.69810523820811</v>
      </c>
      <c r="E55" s="23">
        <v>2.9855835973862956E-2</v>
      </c>
      <c r="F55" s="157">
        <v>179.92809855951481</v>
      </c>
      <c r="G55" s="23">
        <v>3.3185959886646257E-2</v>
      </c>
      <c r="H55" s="157">
        <v>218.87384275862067</v>
      </c>
      <c r="I55" s="24">
        <v>2.8776166379559851E-2</v>
      </c>
      <c r="J55" s="157">
        <v>243.37771515975527</v>
      </c>
      <c r="K55" s="23">
        <v>1.896810500716832E-2</v>
      </c>
      <c r="L55" s="151">
        <v>715.18768224299072</v>
      </c>
      <c r="M55" s="23">
        <v>3.8936466955408977E-2</v>
      </c>
      <c r="N55" s="157">
        <v>695.47988551724143</v>
      </c>
      <c r="O55" s="23">
        <v>3.8923327748528073E-2</v>
      </c>
      <c r="P55" s="157">
        <v>899.55094193548382</v>
      </c>
      <c r="Q55" s="23">
        <v>3.9031762471234827E-2</v>
      </c>
    </row>
    <row r="56" spans="1:17" ht="12.4" customHeight="1" x14ac:dyDescent="0.15">
      <c r="A56" s="114" t="s">
        <v>175</v>
      </c>
      <c r="B56" s="157">
        <v>382.97547410449459</v>
      </c>
      <c r="C56" s="23">
        <v>3.4811532766285964E-2</v>
      </c>
      <c r="D56" s="157">
        <v>219.2823974875563</v>
      </c>
      <c r="E56" s="23">
        <v>3.1673533164704178E-2</v>
      </c>
      <c r="F56" s="157">
        <v>86.761824867323725</v>
      </c>
      <c r="G56" s="23">
        <v>1.600236129204053E-2</v>
      </c>
      <c r="H56" s="157">
        <v>279.55640965517244</v>
      </c>
      <c r="I56" s="24">
        <v>3.6754331423610863E-2</v>
      </c>
      <c r="J56" s="157">
        <v>324.3360190346703</v>
      </c>
      <c r="K56" s="23">
        <v>2.5277744359701614E-2</v>
      </c>
      <c r="L56" s="151">
        <v>920.75638816199387</v>
      </c>
      <c r="M56" s="23">
        <v>5.0128101436554849E-2</v>
      </c>
      <c r="N56" s="157">
        <v>864.1878896551724</v>
      </c>
      <c r="O56" s="23">
        <v>4.8365264281281933E-2</v>
      </c>
      <c r="P56" s="157">
        <v>1449.9455677419353</v>
      </c>
      <c r="Q56" s="23">
        <v>6.2913536474715717E-2</v>
      </c>
    </row>
    <row r="57" spans="1:17" ht="12.4" customHeight="1" x14ac:dyDescent="0.15">
      <c r="A57" s="114" t="s">
        <v>176</v>
      </c>
      <c r="B57" s="157">
        <v>16186.14353000228</v>
      </c>
      <c r="C57" s="23">
        <v>1.4712808102712631</v>
      </c>
      <c r="D57" s="157">
        <v>8539.5415887651106</v>
      </c>
      <c r="E57" s="23">
        <v>1.2334663284519736</v>
      </c>
      <c r="F57" s="157">
        <v>7251.4379825625474</v>
      </c>
      <c r="G57" s="23">
        <v>1.3374560834934035</v>
      </c>
      <c r="H57" s="157">
        <v>9125.4066427586204</v>
      </c>
      <c r="I57" s="24">
        <v>1.1997514939359748</v>
      </c>
      <c r="J57" s="157">
        <v>17675.59620700204</v>
      </c>
      <c r="K57" s="23">
        <v>1.3775812000644549</v>
      </c>
      <c r="L57" s="151">
        <v>33556.264286604361</v>
      </c>
      <c r="M57" s="23">
        <v>1.8268804231144826</v>
      </c>
      <c r="N57" s="157">
        <v>31032.937031034486</v>
      </c>
      <c r="O57" s="23">
        <v>1.7367938371935046</v>
      </c>
      <c r="P57" s="157">
        <v>57161.583774193547</v>
      </c>
      <c r="Q57" s="23">
        <v>2.4802568218687164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1100139.6481897978</v>
      </c>
      <c r="C59" s="24">
        <v>100</v>
      </c>
      <c r="D59" s="157">
        <v>692320.60833654192</v>
      </c>
      <c r="E59" s="24">
        <v>100</v>
      </c>
      <c r="F59" s="157">
        <v>542181.38988324488</v>
      </c>
      <c r="G59" s="24">
        <v>100</v>
      </c>
      <c r="H59" s="157">
        <v>760608.06666064484</v>
      </c>
      <c r="I59" s="24">
        <v>100</v>
      </c>
      <c r="J59" s="157">
        <v>1283089.2441167913</v>
      </c>
      <c r="K59" s="24">
        <v>100</v>
      </c>
      <c r="L59" s="151">
        <v>1836806.8244662303</v>
      </c>
      <c r="M59" s="58">
        <v>100</v>
      </c>
      <c r="N59" s="157">
        <v>1786794.5156450344</v>
      </c>
      <c r="O59" s="24">
        <v>100</v>
      </c>
      <c r="P59" s="157">
        <v>2304663.9069870966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AR63"/>
  <sheetViews>
    <sheetView view="pageBreakPreview" zoomScale="130" zoomScaleNormal="100" zoomScaleSheetLayoutView="130" workbookViewId="0">
      <selection activeCell="F25" sqref="F25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203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202</v>
      </c>
      <c r="C4" s="312"/>
      <c r="D4" s="312"/>
      <c r="E4" s="312"/>
      <c r="F4" s="312"/>
      <c r="G4" s="312"/>
      <c r="H4" s="312"/>
      <c r="I4" s="285" t="s">
        <v>204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191</v>
      </c>
      <c r="C5" s="286"/>
      <c r="D5" s="289" t="s">
        <v>118</v>
      </c>
      <c r="E5" s="286"/>
      <c r="F5" s="289" t="s">
        <v>119</v>
      </c>
      <c r="G5" s="286"/>
      <c r="H5" s="15" t="s">
        <v>121</v>
      </c>
      <c r="I5" s="112" t="s">
        <v>123</v>
      </c>
      <c r="J5" s="289" t="s">
        <v>193</v>
      </c>
      <c r="K5" s="290"/>
      <c r="L5" s="289" t="s">
        <v>126</v>
      </c>
      <c r="M5" s="286"/>
      <c r="N5" s="289" t="s">
        <v>195</v>
      </c>
      <c r="O5" s="290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1849469.3159477352</v>
      </c>
      <c r="C7" s="23">
        <v>18.238260986856318</v>
      </c>
      <c r="D7" s="158">
        <v>1681462.820142857</v>
      </c>
      <c r="E7" s="23">
        <v>22.991520894202214</v>
      </c>
      <c r="F7" s="158">
        <v>1549598.9982499999</v>
      </c>
      <c r="G7" s="23">
        <v>15.37637777674118</v>
      </c>
      <c r="H7" s="158">
        <v>1703440.1237916667</v>
      </c>
      <c r="I7" s="24">
        <v>24.858038494506783</v>
      </c>
      <c r="J7" s="158">
        <v>1916534.8562937854</v>
      </c>
      <c r="K7" s="23">
        <v>25.016798350479046</v>
      </c>
      <c r="L7" s="151">
        <v>1841869.7202332981</v>
      </c>
      <c r="M7" s="23">
        <v>17.229890747514698</v>
      </c>
      <c r="N7" s="157">
        <v>1946507.3584883721</v>
      </c>
      <c r="O7" s="23">
        <v>18.428265834327537</v>
      </c>
      <c r="P7" s="157">
        <v>1481067.297759434</v>
      </c>
      <c r="Q7" s="23">
        <v>13.30808106672292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796943.59228327533</v>
      </c>
      <c r="C9" s="23">
        <v>7.8589382924782374</v>
      </c>
      <c r="D9" s="158">
        <v>539260.82642857148</v>
      </c>
      <c r="E9" s="23">
        <v>7.373595425204754</v>
      </c>
      <c r="F9" s="158">
        <v>930298.75549999997</v>
      </c>
      <c r="G9" s="23">
        <v>9.2311785990793336</v>
      </c>
      <c r="H9" s="158">
        <v>474087.83824999997</v>
      </c>
      <c r="I9" s="24">
        <v>6.9182905629604123</v>
      </c>
      <c r="J9" s="158">
        <v>517258.68457457627</v>
      </c>
      <c r="K9" s="23">
        <v>6.7518501761350826</v>
      </c>
      <c r="L9" s="151">
        <v>857091.36122110288</v>
      </c>
      <c r="M9" s="23">
        <v>8.0177171882752596</v>
      </c>
      <c r="N9" s="157">
        <v>772102.92602120386</v>
      </c>
      <c r="O9" s="23">
        <v>7.3097683962677245</v>
      </c>
      <c r="P9" s="157">
        <v>1150141.1071226415</v>
      </c>
      <c r="Q9" s="23">
        <v>10.334554759877431</v>
      </c>
    </row>
    <row r="10" spans="1:17" ht="12.4" customHeight="1" x14ac:dyDescent="0.15">
      <c r="A10" s="114" t="s">
        <v>135</v>
      </c>
      <c r="B10" s="157">
        <v>548877.34579116385</v>
      </c>
      <c r="C10" s="23">
        <v>5.4126706488139007</v>
      </c>
      <c r="D10" s="158">
        <v>383577.00389285712</v>
      </c>
      <c r="E10" s="23">
        <v>5.2448490646904959</v>
      </c>
      <c r="F10" s="158">
        <v>744609.67575000005</v>
      </c>
      <c r="G10" s="23">
        <v>7.388620980962715</v>
      </c>
      <c r="H10" s="158">
        <v>323404.8919166667</v>
      </c>
      <c r="I10" s="24">
        <v>4.7193976120991694</v>
      </c>
      <c r="J10" s="158">
        <v>390429.90952976275</v>
      </c>
      <c r="K10" s="23">
        <v>5.0963363826264905</v>
      </c>
      <c r="L10" s="151">
        <v>583525.9203313766</v>
      </c>
      <c r="M10" s="23">
        <v>5.4586313815827836</v>
      </c>
      <c r="N10" s="157">
        <v>559759.26087481261</v>
      </c>
      <c r="O10" s="23">
        <v>5.2994366641585779</v>
      </c>
      <c r="P10" s="157">
        <v>665476.05270283017</v>
      </c>
      <c r="Q10" s="23">
        <v>5.9796129930960982</v>
      </c>
    </row>
    <row r="11" spans="1:17" ht="12.4" customHeight="1" x14ac:dyDescent="0.15">
      <c r="A11" s="116" t="s">
        <v>136</v>
      </c>
      <c r="B11" s="157">
        <v>518692.92007888155</v>
      </c>
      <c r="C11" s="23">
        <v>5.1150115153900622</v>
      </c>
      <c r="D11" s="158">
        <v>379346.95203571429</v>
      </c>
      <c r="E11" s="23">
        <v>5.1870093524518426</v>
      </c>
      <c r="F11" s="158">
        <v>738196.02875000006</v>
      </c>
      <c r="G11" s="23">
        <v>7.3249795748247175</v>
      </c>
      <c r="H11" s="158">
        <v>319538.77258333331</v>
      </c>
      <c r="I11" s="24">
        <v>4.6629799300978547</v>
      </c>
      <c r="J11" s="158">
        <v>361703.79709077964</v>
      </c>
      <c r="K11" s="23">
        <v>4.7213704069651179</v>
      </c>
      <c r="L11" s="151">
        <v>552297.12142999785</v>
      </c>
      <c r="M11" s="23">
        <v>5.1664995400436826</v>
      </c>
      <c r="N11" s="157">
        <v>532425.04472022981</v>
      </c>
      <c r="O11" s="23">
        <v>5.0406540813581691</v>
      </c>
      <c r="P11" s="157">
        <v>620818.29159433965</v>
      </c>
      <c r="Q11" s="23">
        <v>5.5783421622640272</v>
      </c>
    </row>
    <row r="12" spans="1:17" ht="12.4" customHeight="1" x14ac:dyDescent="0.15">
      <c r="A12" s="116" t="s">
        <v>137</v>
      </c>
      <c r="B12" s="157">
        <v>10983.782446777002</v>
      </c>
      <c r="C12" s="23">
        <v>0.10831490371848444</v>
      </c>
      <c r="D12" s="158">
        <v>263.35714285714283</v>
      </c>
      <c r="E12" s="23">
        <v>3.6010200047854554E-3</v>
      </c>
      <c r="F12" s="158">
        <v>0</v>
      </c>
      <c r="G12" s="23">
        <v>0</v>
      </c>
      <c r="H12" s="158">
        <v>307.25</v>
      </c>
      <c r="I12" s="24">
        <v>4.4836517707688463E-3</v>
      </c>
      <c r="J12" s="158">
        <v>8857.737909039548</v>
      </c>
      <c r="K12" s="23">
        <v>0.11562129558152343</v>
      </c>
      <c r="L12" s="151">
        <v>11701.154442205727</v>
      </c>
      <c r="M12" s="23">
        <v>0.10945921442992414</v>
      </c>
      <c r="N12" s="157">
        <v>9644.8714897400823</v>
      </c>
      <c r="O12" s="23">
        <v>9.1311371095399149E-2</v>
      </c>
      <c r="P12" s="157">
        <v>18791.450849056604</v>
      </c>
      <c r="Q12" s="23">
        <v>0.16884995816118822</v>
      </c>
    </row>
    <row r="13" spans="1:17" ht="12.4" customHeight="1" x14ac:dyDescent="0.15">
      <c r="A13" s="116" t="s">
        <v>138</v>
      </c>
      <c r="B13" s="157">
        <v>7428.1048233449474</v>
      </c>
      <c r="C13" s="23">
        <v>7.3251128438683352E-2</v>
      </c>
      <c r="D13" s="158">
        <v>1625.6325357142857</v>
      </c>
      <c r="E13" s="23">
        <v>2.2228124204372524E-2</v>
      </c>
      <c r="F13" s="158">
        <v>6413.6469999999999</v>
      </c>
      <c r="G13" s="23">
        <v>6.3641406137997764E-2</v>
      </c>
      <c r="H13" s="158">
        <v>827.63012500000002</v>
      </c>
      <c r="I13" s="24">
        <v>1.2077478520741713E-2</v>
      </c>
      <c r="J13" s="158">
        <v>12078.342464406778</v>
      </c>
      <c r="K13" s="23">
        <v>0.15766029866235537</v>
      </c>
      <c r="L13" s="151">
        <v>6727.5503817603394</v>
      </c>
      <c r="M13" s="23">
        <v>6.2933309996240791E-2</v>
      </c>
      <c r="N13" s="157">
        <v>6743.0509411764706</v>
      </c>
      <c r="O13" s="23">
        <v>6.3838821228455592E-2</v>
      </c>
      <c r="P13" s="157">
        <v>6674.1026981132081</v>
      </c>
      <c r="Q13" s="23">
        <v>5.9969928367530179E-2</v>
      </c>
    </row>
    <row r="14" spans="1:17" ht="12.4" customHeight="1" x14ac:dyDescent="0.15">
      <c r="A14" s="116" t="s">
        <v>139</v>
      </c>
      <c r="B14" s="157">
        <v>11772.538442160279</v>
      </c>
      <c r="C14" s="23">
        <v>0.11609310126666933</v>
      </c>
      <c r="D14" s="158">
        <v>2341.0621785714288</v>
      </c>
      <c r="E14" s="23">
        <v>3.2010568029496263E-2</v>
      </c>
      <c r="F14" s="158">
        <v>0</v>
      </c>
      <c r="G14" s="23">
        <v>0</v>
      </c>
      <c r="H14" s="158">
        <v>2731.2392083333334</v>
      </c>
      <c r="I14" s="24">
        <v>3.9856551709803255E-2</v>
      </c>
      <c r="J14" s="158">
        <v>7790.0320655367223</v>
      </c>
      <c r="K14" s="23">
        <v>0.10168438141749329</v>
      </c>
      <c r="L14" s="151">
        <v>12800.094077412514</v>
      </c>
      <c r="M14" s="23">
        <v>0.1197393171129349</v>
      </c>
      <c r="N14" s="157">
        <v>10946.293723666211</v>
      </c>
      <c r="O14" s="23">
        <v>0.10363239047655366</v>
      </c>
      <c r="P14" s="157">
        <v>19192.207561320756</v>
      </c>
      <c r="Q14" s="23">
        <v>0.1724509443033527</v>
      </c>
    </row>
    <row r="15" spans="1:17" ht="12.4" customHeight="1" x14ac:dyDescent="0.15">
      <c r="A15" s="114" t="s">
        <v>140</v>
      </c>
      <c r="B15" s="157">
        <v>248066.24649211153</v>
      </c>
      <c r="C15" s="23">
        <v>2.4462676436643376</v>
      </c>
      <c r="D15" s="158">
        <v>155683.82253571431</v>
      </c>
      <c r="E15" s="23">
        <v>2.1287463605142567</v>
      </c>
      <c r="F15" s="158">
        <v>185689.07975</v>
      </c>
      <c r="G15" s="23">
        <v>1.8425576181166199</v>
      </c>
      <c r="H15" s="158">
        <v>150682.94633333336</v>
      </c>
      <c r="I15" s="24">
        <v>2.1988929508612434</v>
      </c>
      <c r="J15" s="158">
        <v>126828.77504481356</v>
      </c>
      <c r="K15" s="23">
        <v>1.6555137935085926</v>
      </c>
      <c r="L15" s="151">
        <v>273565.44088972639</v>
      </c>
      <c r="M15" s="23">
        <v>2.5590858066924764</v>
      </c>
      <c r="N15" s="157">
        <v>212343.66514639126</v>
      </c>
      <c r="O15" s="23">
        <v>2.010331732109147</v>
      </c>
      <c r="P15" s="157">
        <v>484665.05441981129</v>
      </c>
      <c r="Q15" s="23">
        <v>4.3549417667813328</v>
      </c>
    </row>
    <row r="16" spans="1:17" ht="12.4" customHeight="1" x14ac:dyDescent="0.15">
      <c r="A16" s="116" t="s">
        <v>136</v>
      </c>
      <c r="B16" s="157">
        <v>226176.2248454142</v>
      </c>
      <c r="C16" s="23">
        <v>2.2304025171884128</v>
      </c>
      <c r="D16" s="158">
        <v>147516.01914285714</v>
      </c>
      <c r="E16" s="23">
        <v>2.017063711265636</v>
      </c>
      <c r="F16" s="158">
        <v>173958.44750000001</v>
      </c>
      <c r="G16" s="23">
        <v>1.7261567729691174</v>
      </c>
      <c r="H16" s="158">
        <v>143108.94774999999</v>
      </c>
      <c r="I16" s="24">
        <v>2.0883667599419162</v>
      </c>
      <c r="J16" s="158">
        <v>122177.29302007848</v>
      </c>
      <c r="K16" s="23">
        <v>1.594797346081853</v>
      </c>
      <c r="L16" s="151">
        <v>248032.31889923816</v>
      </c>
      <c r="M16" s="23">
        <v>2.3202345472867059</v>
      </c>
      <c r="N16" s="157">
        <v>197897.27704922247</v>
      </c>
      <c r="O16" s="23">
        <v>1.8735627242553898</v>
      </c>
      <c r="P16" s="157">
        <v>420903.61886320752</v>
      </c>
      <c r="Q16" s="23">
        <v>3.7820155029973774</v>
      </c>
    </row>
    <row r="17" spans="1:44" ht="12.4" customHeight="1" x14ac:dyDescent="0.15">
      <c r="A17" s="116" t="s">
        <v>137</v>
      </c>
      <c r="B17" s="157">
        <v>2335.6215195186342</v>
      </c>
      <c r="C17" s="23">
        <v>2.3032377164727481E-2</v>
      </c>
      <c r="D17" s="158">
        <v>121.56157142857144</v>
      </c>
      <c r="E17" s="23">
        <v>1.6621749680998607E-3</v>
      </c>
      <c r="F17" s="158">
        <v>0</v>
      </c>
      <c r="G17" s="23">
        <v>0</v>
      </c>
      <c r="H17" s="158">
        <v>141.82183333333333</v>
      </c>
      <c r="I17" s="24">
        <v>2.069584098156824E-3</v>
      </c>
      <c r="J17" s="158">
        <v>723.80685664958196</v>
      </c>
      <c r="K17" s="23">
        <v>9.4479524429379926E-3</v>
      </c>
      <c r="L17" s="151">
        <v>2703.8981620152872</v>
      </c>
      <c r="M17" s="23">
        <v>2.5293792178758552E-2</v>
      </c>
      <c r="N17" s="157">
        <v>1056.8034867037154</v>
      </c>
      <c r="O17" s="23">
        <v>1.0005128160801983E-2</v>
      </c>
      <c r="P17" s="157">
        <v>8383.2670660377353</v>
      </c>
      <c r="Q17" s="23">
        <v>7.5327568090656633E-2</v>
      </c>
    </row>
    <row r="18" spans="1:44" ht="12.4" customHeight="1" x14ac:dyDescent="0.15">
      <c r="A18" s="116" t="s">
        <v>138</v>
      </c>
      <c r="B18" s="157">
        <v>5638.5339050581124</v>
      </c>
      <c r="C18" s="23">
        <v>5.5603546410279613E-2</v>
      </c>
      <c r="D18" s="158">
        <v>3255.9920000000002</v>
      </c>
      <c r="E18" s="23">
        <v>4.4520882176267887E-2</v>
      </c>
      <c r="F18" s="158">
        <v>3875</v>
      </c>
      <c r="G18" s="23">
        <v>3.845089210315774E-2</v>
      </c>
      <c r="H18" s="158">
        <v>3152.8240000000001</v>
      </c>
      <c r="I18" s="24">
        <v>4.6008673427249853E-2</v>
      </c>
      <c r="J18" s="158">
        <v>1904.3333542821247</v>
      </c>
      <c r="K18" s="23">
        <v>2.4857530432968292E-2</v>
      </c>
      <c r="L18" s="151">
        <v>6410.1825485671006</v>
      </c>
      <c r="M18" s="23">
        <v>5.996447184627525E-2</v>
      </c>
      <c r="N18" s="157">
        <v>3726.177067440186</v>
      </c>
      <c r="O18" s="23">
        <v>3.5277021299261094E-2</v>
      </c>
      <c r="P18" s="157">
        <v>15664.937297169812</v>
      </c>
      <c r="Q18" s="23">
        <v>0.1407567743688907</v>
      </c>
    </row>
    <row r="19" spans="1:44" ht="12.4" customHeight="1" x14ac:dyDescent="0.15">
      <c r="A19" s="114" t="s">
        <v>139</v>
      </c>
      <c r="B19" s="157">
        <v>13915.866222120556</v>
      </c>
      <c r="C19" s="23">
        <v>0.13722920290091756</v>
      </c>
      <c r="D19" s="158">
        <v>4790.2498214285715</v>
      </c>
      <c r="E19" s="23">
        <v>6.5499592104252616E-2</v>
      </c>
      <c r="F19" s="158">
        <v>7855.6322499999997</v>
      </c>
      <c r="G19" s="23">
        <v>7.7949953044344836E-2</v>
      </c>
      <c r="H19" s="158">
        <v>4279.35275</v>
      </c>
      <c r="I19" s="24">
        <v>6.2447933393920359E-2</v>
      </c>
      <c r="J19" s="158">
        <v>2023.3418138033896</v>
      </c>
      <c r="K19" s="23">
        <v>2.6410964550833489E-2</v>
      </c>
      <c r="L19" s="151">
        <v>16419.041279905832</v>
      </c>
      <c r="M19" s="23">
        <v>0.15359299538073648</v>
      </c>
      <c r="N19" s="157">
        <v>9663.4075430248977</v>
      </c>
      <c r="O19" s="23">
        <v>9.1486858393693832E-2</v>
      </c>
      <c r="P19" s="157">
        <v>39713.231193396226</v>
      </c>
      <c r="Q19" s="23">
        <v>0.35684192132440862</v>
      </c>
    </row>
    <row r="20" spans="1:44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44" ht="12.4" customHeight="1" x14ac:dyDescent="0.15">
      <c r="A21" s="116" t="s">
        <v>141</v>
      </c>
      <c r="B21" s="157">
        <v>6449622.2707604533</v>
      </c>
      <c r="C21" s="23">
        <v>63.601971239242857</v>
      </c>
      <c r="D21" s="158">
        <v>4549579.9043214284</v>
      </c>
      <c r="E21" s="23">
        <v>62.208786407279383</v>
      </c>
      <c r="F21" s="158">
        <v>6816553.0797499996</v>
      </c>
      <c r="G21" s="23">
        <v>67.639366963848985</v>
      </c>
      <c r="H21" s="158">
        <v>4171751.0417499999</v>
      </c>
      <c r="I21" s="24">
        <v>60.877718293081088</v>
      </c>
      <c r="J21" s="158">
        <v>4608929.2036101697</v>
      </c>
      <c r="K21" s="23">
        <v>60.16099948284748</v>
      </c>
      <c r="L21" s="151">
        <v>6851535.1648706254</v>
      </c>
      <c r="M21" s="23">
        <v>64.093133757865985</v>
      </c>
      <c r="N21" s="157">
        <v>6921078.6813392611</v>
      </c>
      <c r="O21" s="23">
        <v>65.524272098855718</v>
      </c>
      <c r="P21" s="157">
        <v>6611741.2472358495</v>
      </c>
      <c r="Q21" s="23">
        <v>59.409581619634352</v>
      </c>
    </row>
    <row r="22" spans="1:44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44" ht="12.4" customHeight="1" x14ac:dyDescent="0.15">
      <c r="A23" s="114" t="s">
        <v>142</v>
      </c>
      <c r="B23" s="157">
        <v>1044566.0399547038</v>
      </c>
      <c r="C23" s="23">
        <v>10.300829481422575</v>
      </c>
      <c r="D23" s="158">
        <v>543100.49871428579</v>
      </c>
      <c r="E23" s="23">
        <v>7.4260972733136459</v>
      </c>
      <c r="F23" s="158">
        <v>781338.75225000002</v>
      </c>
      <c r="G23" s="23">
        <v>7.753076660330489</v>
      </c>
      <c r="H23" s="158">
        <v>503394.12312499998</v>
      </c>
      <c r="I23" s="24">
        <v>7.3459526494517062</v>
      </c>
      <c r="J23" s="158">
        <v>618268.9997231639</v>
      </c>
      <c r="K23" s="23">
        <v>8.0703519905383985</v>
      </c>
      <c r="L23" s="151">
        <v>1139471.2480943797</v>
      </c>
      <c r="M23" s="23">
        <v>10.65925830634405</v>
      </c>
      <c r="N23" s="157">
        <v>922929.22073324211</v>
      </c>
      <c r="O23" s="23">
        <v>8.7376936705490209</v>
      </c>
      <c r="P23" s="157">
        <v>1886132.6726273585</v>
      </c>
      <c r="Q23" s="23">
        <v>16.947782553765297</v>
      </c>
      <c r="S23" s="117">
        <f>B23-B24-B25-B26-B27-B33-B34-B35-B36-B37-B38-B39-B40-B41-B42-B43-B44-B45-B46-B47-B48-B49-B50-B51-B52-B53-B54-B55-B56-B57</f>
        <v>0</v>
      </c>
      <c r="T23" s="117">
        <f t="shared" ref="T23:AN23" si="0">C23-C24-C25-C26-C27-C33-C34-C35-C36-C37-C38-C39-C40-C41-C42-C43-C44-C45-C46-C47-C48-C49-C50-C51-C52-C53-C54-C55-C56-C57</f>
        <v>0</v>
      </c>
      <c r="U23" s="117">
        <f t="shared" si="0"/>
        <v>0</v>
      </c>
      <c r="V23" s="117">
        <f t="shared" si="0"/>
        <v>1.1657341758564144E-15</v>
      </c>
      <c r="W23" s="117">
        <f t="shared" si="0"/>
        <v>-9.4587448984384537E-11</v>
      </c>
      <c r="X23" s="117">
        <f t="shared" si="0"/>
        <v>0</v>
      </c>
      <c r="Y23" s="117">
        <f t="shared" si="0"/>
        <v>6.5483618527650833E-11</v>
      </c>
      <c r="Z23" s="117">
        <f t="shared" si="0"/>
        <v>1.1657341758564144E-15</v>
      </c>
      <c r="AA23" s="117">
        <f t="shared" si="0"/>
        <v>0</v>
      </c>
      <c r="AB23" s="117">
        <f t="shared" si="0"/>
        <v>0</v>
      </c>
      <c r="AC23" s="117">
        <f t="shared" si="0"/>
        <v>0</v>
      </c>
      <c r="AD23" s="117">
        <f t="shared" si="0"/>
        <v>-4.2188474935755949E-15</v>
      </c>
      <c r="AE23" s="117">
        <f t="shared" si="0"/>
        <v>0</v>
      </c>
      <c r="AF23" s="117">
        <f t="shared" si="0"/>
        <v>0</v>
      </c>
      <c r="AG23" s="117">
        <f t="shared" si="0"/>
        <v>0</v>
      </c>
      <c r="AH23" s="117">
        <f t="shared" si="0"/>
        <v>0</v>
      </c>
      <c r="AI23" s="117">
        <f t="shared" si="0"/>
        <v>0</v>
      </c>
      <c r="AJ23" s="117">
        <f t="shared" si="0"/>
        <v>0</v>
      </c>
      <c r="AK23" s="117">
        <f t="shared" si="0"/>
        <v>0</v>
      </c>
      <c r="AL23" s="117">
        <f t="shared" si="0"/>
        <v>0</v>
      </c>
      <c r="AM23" s="117">
        <f t="shared" si="0"/>
        <v>1.1657341758564144E-15</v>
      </c>
      <c r="AN23" s="117">
        <f t="shared" si="0"/>
        <v>-9.4587448984384537E-11</v>
      </c>
      <c r="AO23" s="117">
        <f>X23-X24-X25-X26-X27-X33-X34-X35-X36-X37-X38-X39-X40-X41-X42-X43-X44-X45-X46-X47-X48-X49-X50-X51-X52-X53-X54-X55-X56-X57</f>
        <v>0</v>
      </c>
      <c r="AP23" s="117">
        <f>Y23-Y24-Y25-Y26-Y27-Y33-Y34-Y35-Y36-Y37-Y38-Y39-Y40-Y41-Y42-Y43-Y44-Y45-Y46-Y47-Y48-Y49-Y50-Y51-Y52-Y53-Y54-Y55-Y56-Y57</f>
        <v>6.5483618527650833E-11</v>
      </c>
      <c r="AQ23" s="117">
        <f>Z23-Z24-Z25-Z26-Z27-Z33-Z34-Z35-Z36-Z37-Z38-Z39-Z40-Z41-Z42-Z43-Z44-Z45-Z46-Z47-Z48-Z49-Z50-Z51-Z52-Z53-Z54-Z55-Z56-Z57</f>
        <v>1.1657341758564144E-15</v>
      </c>
      <c r="AR23" s="117">
        <f>AA23-AA24-AA25-AA26-AA27-AA33-AA34-AA35-AA36-AA37-AA38-AA39-AA40-AA41-AA42-AA43-AA44-AA45-AA46-AA47-AA48-AA49-AA50-AA51-AA52-AA53-AA54-AA55-AA56-AA57</f>
        <v>0</v>
      </c>
    </row>
    <row r="24" spans="1:44" ht="12.4" customHeight="1" x14ac:dyDescent="0.15">
      <c r="A24" s="114" t="s">
        <v>143</v>
      </c>
      <c r="B24" s="157">
        <v>10786.762500000001</v>
      </c>
      <c r="C24" s="23">
        <v>0.10637202141275982</v>
      </c>
      <c r="D24" s="158">
        <v>4037.3652499999998</v>
      </c>
      <c r="E24" s="23">
        <v>5.520500744406262E-2</v>
      </c>
      <c r="F24" s="158">
        <v>13679.320250000001</v>
      </c>
      <c r="G24" s="23">
        <v>0.13573730760704278</v>
      </c>
      <c r="H24" s="158">
        <v>2430.37275</v>
      </c>
      <c r="I24" s="24">
        <v>3.5466053976129702E-2</v>
      </c>
      <c r="J24" s="158">
        <v>7785.3718192090391</v>
      </c>
      <c r="K24" s="23">
        <v>0.10162355056839061</v>
      </c>
      <c r="L24" s="151">
        <v>11550.526310710498</v>
      </c>
      <c r="M24" s="23">
        <v>0.10805015372348267</v>
      </c>
      <c r="N24" s="157">
        <v>12122.770601915185</v>
      </c>
      <c r="O24" s="23">
        <v>0.11477050848354058</v>
      </c>
      <c r="P24" s="157">
        <v>9577.3632122641502</v>
      </c>
      <c r="Q24" s="23">
        <v>8.605707939610692E-2</v>
      </c>
    </row>
    <row r="25" spans="1:44" ht="12.4" customHeight="1" x14ac:dyDescent="0.15">
      <c r="A25" s="114" t="s">
        <v>144</v>
      </c>
      <c r="B25" s="157">
        <v>18291.912660278744</v>
      </c>
      <c r="C25" s="23">
        <v>0.18038292074934464</v>
      </c>
      <c r="D25" s="158">
        <v>3926.1471071428573</v>
      </c>
      <c r="E25" s="23">
        <v>5.368426358658196E-2</v>
      </c>
      <c r="F25" s="158">
        <v>4886.7452499999999</v>
      </c>
      <c r="G25" s="23">
        <v>4.84902488628048E-2</v>
      </c>
      <c r="H25" s="158">
        <v>3766.0474166666663</v>
      </c>
      <c r="I25" s="24">
        <v>5.4957347985474157E-2</v>
      </c>
      <c r="J25" s="158">
        <v>8052.8213107344627</v>
      </c>
      <c r="K25" s="23">
        <v>0.10511460630184505</v>
      </c>
      <c r="L25" s="151">
        <v>20640.333237539769</v>
      </c>
      <c r="M25" s="23">
        <v>0.19308134705100696</v>
      </c>
      <c r="N25" s="157">
        <v>17841.124151846787</v>
      </c>
      <c r="O25" s="23">
        <v>0.16890816118404003</v>
      </c>
      <c r="P25" s="157">
        <v>30292.323056603775</v>
      </c>
      <c r="Q25" s="23">
        <v>0.27219066381825058</v>
      </c>
    </row>
    <row r="26" spans="1:44" ht="12.4" customHeight="1" x14ac:dyDescent="0.15">
      <c r="A26" s="114" t="s">
        <v>145</v>
      </c>
      <c r="B26" s="157">
        <v>18206.968906794424</v>
      </c>
      <c r="C26" s="23">
        <v>0.17954526081528063</v>
      </c>
      <c r="D26" s="158">
        <v>15776.111571428572</v>
      </c>
      <c r="E26" s="23">
        <v>0.21571502770007661</v>
      </c>
      <c r="F26" s="158">
        <v>29698.144</v>
      </c>
      <c r="G26" s="23">
        <v>0.29468906596336553</v>
      </c>
      <c r="H26" s="158">
        <v>13455.772833333334</v>
      </c>
      <c r="I26" s="24">
        <v>0.1963580136411337</v>
      </c>
      <c r="J26" s="158">
        <v>16193.550875706214</v>
      </c>
      <c r="K26" s="23">
        <v>0.21137669137892601</v>
      </c>
      <c r="L26" s="151">
        <v>18657.063283138919</v>
      </c>
      <c r="M26" s="23">
        <v>0.17452871856606353</v>
      </c>
      <c r="N26" s="157">
        <v>13877.751352941175</v>
      </c>
      <c r="O26" s="23">
        <v>0.13138552495034214</v>
      </c>
      <c r="P26" s="157">
        <v>35136.671872641513</v>
      </c>
      <c r="Q26" s="23">
        <v>0.31571939938404314</v>
      </c>
    </row>
    <row r="27" spans="1:44" ht="12.4" customHeight="1" x14ac:dyDescent="0.15">
      <c r="A27" s="114" t="s">
        <v>146</v>
      </c>
      <c r="B27" s="157">
        <v>211643.73538588849</v>
      </c>
      <c r="C27" s="23">
        <v>2.0870925778095328</v>
      </c>
      <c r="D27" s="158">
        <v>149835.68160714288</v>
      </c>
      <c r="E27" s="23">
        <v>2.0487816698052073</v>
      </c>
      <c r="F27" s="158">
        <v>200480.21650000001</v>
      </c>
      <c r="G27" s="23">
        <v>1.989327270570117</v>
      </c>
      <c r="H27" s="158">
        <v>141394.92579166667</v>
      </c>
      <c r="I27" s="24">
        <v>2.0633543023711498</v>
      </c>
      <c r="J27" s="158">
        <v>114693.41031638418</v>
      </c>
      <c r="K27" s="23">
        <v>1.4971091752342787</v>
      </c>
      <c r="L27" s="151">
        <v>231676.43214422057</v>
      </c>
      <c r="M27" s="23">
        <v>2.1672323350390448</v>
      </c>
      <c r="N27" s="157">
        <v>149475.16883994528</v>
      </c>
      <c r="O27" s="23">
        <v>1.4151336931768186</v>
      </c>
      <c r="P27" s="157">
        <v>515115.69382075471</v>
      </c>
      <c r="Q27" s="23">
        <v>4.6285549768591938</v>
      </c>
    </row>
    <row r="28" spans="1:44" ht="12.4" customHeight="1" x14ac:dyDescent="0.15">
      <c r="A28" s="114" t="s">
        <v>147</v>
      </c>
      <c r="B28" s="157">
        <v>196452.84891114983</v>
      </c>
      <c r="C28" s="23">
        <v>1.9372899561823576</v>
      </c>
      <c r="D28" s="158">
        <v>144375.00821428571</v>
      </c>
      <c r="E28" s="23">
        <v>1.9741150254379991</v>
      </c>
      <c r="F28" s="158">
        <v>191431.1875</v>
      </c>
      <c r="G28" s="23">
        <v>1.8995354672882214</v>
      </c>
      <c r="H28" s="158">
        <v>136532.31166666665</v>
      </c>
      <c r="I28" s="24">
        <v>1.9923949258630231</v>
      </c>
      <c r="J28" s="158">
        <v>98769.361022598867</v>
      </c>
      <c r="K28" s="23">
        <v>1.2892503258126278</v>
      </c>
      <c r="L28" s="151">
        <v>216334.24540721104</v>
      </c>
      <c r="M28" s="23">
        <v>2.0237128459010396</v>
      </c>
      <c r="N28" s="157">
        <v>140693.1492599179</v>
      </c>
      <c r="O28" s="23">
        <v>1.3319912428401837</v>
      </c>
      <c r="P28" s="157">
        <v>477153.30806603772</v>
      </c>
      <c r="Q28" s="23">
        <v>4.2874452191363277</v>
      </c>
    </row>
    <row r="29" spans="1:44" ht="12.4" customHeight="1" x14ac:dyDescent="0.15">
      <c r="A29" s="114" t="s">
        <v>148</v>
      </c>
      <c r="B29" s="157">
        <v>243.64658275261323</v>
      </c>
      <c r="C29" s="23">
        <v>2.4026838004180331E-3</v>
      </c>
      <c r="D29" s="158">
        <v>345.60428571428577</v>
      </c>
      <c r="E29" s="23">
        <v>4.7256282214142228E-3</v>
      </c>
      <c r="F29" s="158">
        <v>0</v>
      </c>
      <c r="G29" s="23">
        <v>0</v>
      </c>
      <c r="H29" s="158">
        <v>403.20499999999998</v>
      </c>
      <c r="I29" s="24">
        <v>5.8839082578774696E-3</v>
      </c>
      <c r="J29" s="158">
        <v>498.87235028248591</v>
      </c>
      <c r="K29" s="23">
        <v>6.511850775195822E-3</v>
      </c>
      <c r="L29" s="151">
        <v>192.71362778366912</v>
      </c>
      <c r="M29" s="23">
        <v>1.8027522336646336E-3</v>
      </c>
      <c r="N29" s="157">
        <v>200.1402954856361</v>
      </c>
      <c r="O29" s="23">
        <v>1.8947981641509928E-3</v>
      </c>
      <c r="P29" s="157">
        <v>167.10563679245283</v>
      </c>
      <c r="Q29" s="23">
        <v>1.5015221553433648E-3</v>
      </c>
    </row>
    <row r="30" spans="1:44" ht="12.4" customHeight="1" x14ac:dyDescent="0.15">
      <c r="A30" s="114" t="s">
        <v>149</v>
      </c>
      <c r="B30" s="157">
        <v>4621.4355261324035</v>
      </c>
      <c r="C30" s="23">
        <v>4.5573585099648289E-2</v>
      </c>
      <c r="D30" s="158">
        <v>1327.8257857142858</v>
      </c>
      <c r="E30" s="23">
        <v>1.8156056696821136E-2</v>
      </c>
      <c r="F30" s="158">
        <v>9049.0290000000005</v>
      </c>
      <c r="G30" s="23">
        <v>8.979180328189558E-2</v>
      </c>
      <c r="H30" s="158">
        <v>40.958583333333337</v>
      </c>
      <c r="I30" s="24">
        <v>5.9770227726829402E-4</v>
      </c>
      <c r="J30" s="158">
        <v>959.70735028248578</v>
      </c>
      <c r="K30" s="23">
        <v>1.2527194680882547E-2</v>
      </c>
      <c r="L30" s="151">
        <v>5406.5330445387062</v>
      </c>
      <c r="M30" s="23">
        <v>5.05757669268979E-2</v>
      </c>
      <c r="N30" s="157">
        <v>2527.1186279069766</v>
      </c>
      <c r="O30" s="23">
        <v>2.3925115755080776E-2</v>
      </c>
      <c r="P30" s="157">
        <v>15335.079924528303</v>
      </c>
      <c r="Q30" s="23">
        <v>0.13779285189068172</v>
      </c>
    </row>
    <row r="31" spans="1:44" ht="12.4" customHeight="1" x14ac:dyDescent="0.15">
      <c r="A31" s="114" t="s">
        <v>150</v>
      </c>
      <c r="B31" s="157">
        <v>837.77829529616724</v>
      </c>
      <c r="C31" s="23">
        <v>8.2616235192338114E-3</v>
      </c>
      <c r="D31" s="158">
        <v>0</v>
      </c>
      <c r="E31" s="23">
        <v>0</v>
      </c>
      <c r="F31" s="158">
        <v>0</v>
      </c>
      <c r="G31" s="23">
        <v>0</v>
      </c>
      <c r="H31" s="158">
        <v>0</v>
      </c>
      <c r="I31" s="24">
        <v>0</v>
      </c>
      <c r="J31" s="158">
        <v>1373.7873163841807</v>
      </c>
      <c r="K31" s="23">
        <v>1.7932238569816326E-2</v>
      </c>
      <c r="L31" s="151">
        <v>762.04573488865321</v>
      </c>
      <c r="M31" s="23">
        <v>7.1286066612126905E-3</v>
      </c>
      <c r="N31" s="157">
        <v>427.20087277701776</v>
      </c>
      <c r="O31" s="23">
        <v>4.0444600498738105E-3</v>
      </c>
      <c r="P31" s="157">
        <v>1916.6287264150944</v>
      </c>
      <c r="Q31" s="23">
        <v>1.7221803833308975E-2</v>
      </c>
    </row>
    <row r="32" spans="1:44" ht="12.4" customHeight="1" x14ac:dyDescent="0.15">
      <c r="A32" s="114" t="s">
        <v>151</v>
      </c>
      <c r="B32" s="157">
        <v>9488.026070557491</v>
      </c>
      <c r="C32" s="23">
        <v>9.3564729207875369E-2</v>
      </c>
      <c r="D32" s="158">
        <v>3787.2433214285716</v>
      </c>
      <c r="E32" s="23">
        <v>5.1784959448972503E-2</v>
      </c>
      <c r="F32" s="158">
        <v>0</v>
      </c>
      <c r="G32" s="23">
        <v>0</v>
      </c>
      <c r="H32" s="158">
        <v>4418.450541666667</v>
      </c>
      <c r="I32" s="24">
        <v>6.4477765972980688E-2</v>
      </c>
      <c r="J32" s="158">
        <v>13091.682276836158</v>
      </c>
      <c r="K32" s="23">
        <v>0.17088756539575625</v>
      </c>
      <c r="L32" s="151">
        <v>8980.8943297985152</v>
      </c>
      <c r="M32" s="23">
        <v>8.4012363316229938E-2</v>
      </c>
      <c r="N32" s="157">
        <v>5627.5597838577296</v>
      </c>
      <c r="O32" s="23">
        <v>5.3278076367529209E-2</v>
      </c>
      <c r="P32" s="157">
        <v>20543.571466981131</v>
      </c>
      <c r="Q32" s="23">
        <v>0.18459357984353236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445.30194947735191</v>
      </c>
      <c r="C34" s="23">
        <v>4.391277596493718E-3</v>
      </c>
      <c r="D34" s="158">
        <v>0</v>
      </c>
      <c r="E34" s="23">
        <v>0</v>
      </c>
      <c r="F34" s="158">
        <v>0</v>
      </c>
      <c r="G34" s="23">
        <v>0</v>
      </c>
      <c r="H34" s="158">
        <v>0</v>
      </c>
      <c r="I34" s="24">
        <v>0</v>
      </c>
      <c r="J34" s="158">
        <v>895.39039548022606</v>
      </c>
      <c r="K34" s="23">
        <v>1.1687656446802884E-2</v>
      </c>
      <c r="L34" s="151">
        <v>374.04298833510074</v>
      </c>
      <c r="M34" s="23">
        <v>3.4990095950279197E-3</v>
      </c>
      <c r="N34" s="157">
        <v>482.52057181942547</v>
      </c>
      <c r="O34" s="23">
        <v>4.5681909853788122E-3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32454.746669860626</v>
      </c>
      <c r="C35" s="23">
        <v>0.32004755900689474</v>
      </c>
      <c r="D35" s="158">
        <v>1293.0581785714287</v>
      </c>
      <c r="E35" s="23">
        <v>1.7680661013675138E-2</v>
      </c>
      <c r="F35" s="158">
        <v>5195.1672500000004</v>
      </c>
      <c r="G35" s="23">
        <v>5.1550662035511924E-2</v>
      </c>
      <c r="H35" s="158">
        <v>642.70666666666659</v>
      </c>
      <c r="I35" s="24">
        <v>9.3789190694383798E-3</v>
      </c>
      <c r="J35" s="158">
        <v>307.71153107344634</v>
      </c>
      <c r="K35" s="23">
        <v>4.0166017840489281E-3</v>
      </c>
      <c r="L35" s="151">
        <v>39413.975193001061</v>
      </c>
      <c r="M35" s="23">
        <v>0.36870060843100544</v>
      </c>
      <c r="N35" s="157">
        <v>15591.146051983584</v>
      </c>
      <c r="O35" s="23">
        <v>0.14760683172084504</v>
      </c>
      <c r="P35" s="157">
        <v>121557.78699528302</v>
      </c>
      <c r="Q35" s="23">
        <v>1.0922534621295938</v>
      </c>
    </row>
    <row r="36" spans="1:17" ht="12.4" customHeight="1" x14ac:dyDescent="0.15">
      <c r="A36" s="114" t="s">
        <v>155</v>
      </c>
      <c r="B36" s="157">
        <v>1135.5745348432056</v>
      </c>
      <c r="C36" s="23">
        <v>1.1198295942468949E-2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24">
        <v>0</v>
      </c>
      <c r="J36" s="158">
        <v>66.762711864406782</v>
      </c>
      <c r="K36" s="23">
        <v>8.7146304412789475E-4</v>
      </c>
      <c r="L36" s="151">
        <v>1369.9072810180276</v>
      </c>
      <c r="M36" s="23">
        <v>1.2814887245757989E-2</v>
      </c>
      <c r="N36" s="157">
        <v>1656.6485663474691</v>
      </c>
      <c r="O36" s="23">
        <v>1.5684071288801723E-2</v>
      </c>
      <c r="P36" s="157">
        <v>381.19086792452833</v>
      </c>
      <c r="Q36" s="23">
        <v>3.4251778969857953E-3</v>
      </c>
    </row>
    <row r="37" spans="1:17" ht="12.4" customHeight="1" x14ac:dyDescent="0.15">
      <c r="A37" s="114" t="s">
        <v>156</v>
      </c>
      <c r="B37" s="157">
        <v>9386.2149015679443</v>
      </c>
      <c r="C37" s="23">
        <v>9.2560733815577237E-2</v>
      </c>
      <c r="D37" s="158">
        <v>775.90714285714284</v>
      </c>
      <c r="E37" s="23">
        <v>1.0609384324920795E-2</v>
      </c>
      <c r="F37" s="158">
        <v>0</v>
      </c>
      <c r="G37" s="23">
        <v>0</v>
      </c>
      <c r="H37" s="158">
        <v>905.22500000000002</v>
      </c>
      <c r="I37" s="24">
        <v>1.3209808540908799E-2</v>
      </c>
      <c r="J37" s="158">
        <v>5923.5753615819203</v>
      </c>
      <c r="K37" s="23">
        <v>7.732126021497468E-2</v>
      </c>
      <c r="L37" s="151">
        <v>10291.80961611877</v>
      </c>
      <c r="M37" s="23">
        <v>9.6275406089789406E-2</v>
      </c>
      <c r="N37" s="157">
        <v>10290.697206566347</v>
      </c>
      <c r="O37" s="23">
        <v>9.7425628994512375E-2</v>
      </c>
      <c r="P37" s="157">
        <v>10295.645330188678</v>
      </c>
      <c r="Q37" s="23">
        <v>9.2511179536308441E-2</v>
      </c>
    </row>
    <row r="38" spans="1:17" ht="12.4" customHeight="1" x14ac:dyDescent="0.15">
      <c r="A38" s="114" t="s">
        <v>157</v>
      </c>
      <c r="B38" s="157">
        <v>60119.957249128922</v>
      </c>
      <c r="C38" s="23">
        <v>0.59286383470837944</v>
      </c>
      <c r="D38" s="158">
        <v>27649.068428571431</v>
      </c>
      <c r="E38" s="23">
        <v>0.37806017883090526</v>
      </c>
      <c r="F38" s="158">
        <v>12526.1535</v>
      </c>
      <c r="G38" s="23">
        <v>0.1242946520506043</v>
      </c>
      <c r="H38" s="158">
        <v>30169.554250000001</v>
      </c>
      <c r="I38" s="24">
        <v>0.44025964307996501</v>
      </c>
      <c r="J38" s="158">
        <v>22830.667180790962</v>
      </c>
      <c r="K38" s="23">
        <v>0.29801190163232588</v>
      </c>
      <c r="L38" s="151">
        <v>68083.254416755037</v>
      </c>
      <c r="M38" s="23">
        <v>0.63688925576525124</v>
      </c>
      <c r="N38" s="157">
        <v>63729.821533515729</v>
      </c>
      <c r="O38" s="23">
        <v>0.6033525060526479</v>
      </c>
      <c r="P38" s="157">
        <v>83094.383839622649</v>
      </c>
      <c r="Q38" s="23">
        <v>0.74664182917277933</v>
      </c>
    </row>
    <row r="39" spans="1:17" ht="12.4" customHeight="1" x14ac:dyDescent="0.15">
      <c r="A39" s="114" t="s">
        <v>158</v>
      </c>
      <c r="B39" s="157">
        <v>90202.387412020908</v>
      </c>
      <c r="C39" s="23">
        <v>0.88951715450057822</v>
      </c>
      <c r="D39" s="158">
        <v>55786.585535714286</v>
      </c>
      <c r="E39" s="23">
        <v>0.76279917200405456</v>
      </c>
      <c r="F39" s="158">
        <v>63135.754000000001</v>
      </c>
      <c r="G39" s="23">
        <v>0.62648414578206701</v>
      </c>
      <c r="H39" s="158">
        <v>54561.724125000001</v>
      </c>
      <c r="I39" s="24">
        <v>0.79621080875266881</v>
      </c>
      <c r="J39" s="158">
        <v>64565.156615819207</v>
      </c>
      <c r="K39" s="23">
        <v>0.84277804717236582</v>
      </c>
      <c r="L39" s="151">
        <v>96036.355920466609</v>
      </c>
      <c r="M39" s="23">
        <v>0.8983783717827154</v>
      </c>
      <c r="N39" s="157">
        <v>87711.928982216152</v>
      </c>
      <c r="O39" s="23">
        <v>0.83039950354012126</v>
      </c>
      <c r="P39" s="157">
        <v>124739.92239150943</v>
      </c>
      <c r="Q39" s="23">
        <v>1.1208464341588418</v>
      </c>
    </row>
    <row r="40" spans="1:17" ht="12.4" customHeight="1" x14ac:dyDescent="0.15">
      <c r="A40" s="114" t="s">
        <v>159</v>
      </c>
      <c r="B40" s="157">
        <v>91435.008059233456</v>
      </c>
      <c r="C40" s="23">
        <v>0.90167245595262224</v>
      </c>
      <c r="D40" s="158">
        <v>47571.279499999997</v>
      </c>
      <c r="E40" s="23">
        <v>0.65046699426589738</v>
      </c>
      <c r="F40" s="158">
        <v>128333.52175</v>
      </c>
      <c r="G40" s="23">
        <v>1.2734292640070959</v>
      </c>
      <c r="H40" s="158">
        <v>34110.905791666664</v>
      </c>
      <c r="I40" s="24">
        <v>0.49777517707188124</v>
      </c>
      <c r="J40" s="158">
        <v>44753.152305084739</v>
      </c>
      <c r="K40" s="23">
        <v>0.5841691754720485</v>
      </c>
      <c r="L40" s="151">
        <v>101499.56041145281</v>
      </c>
      <c r="M40" s="23">
        <v>0.94948427546145164</v>
      </c>
      <c r="N40" s="157">
        <v>82037.236347469225</v>
      </c>
      <c r="O40" s="23">
        <v>0.77667520399140144</v>
      </c>
      <c r="P40" s="157">
        <v>168607.85706603774</v>
      </c>
      <c r="Q40" s="23">
        <v>1.5150203057725764</v>
      </c>
    </row>
    <row r="41" spans="1:17" ht="12.4" customHeight="1" x14ac:dyDescent="0.15">
      <c r="A41" s="114" t="s">
        <v>160</v>
      </c>
      <c r="B41" s="157">
        <v>74.206271777003479</v>
      </c>
      <c r="C41" s="23">
        <v>7.3177388770954109E-4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24">
        <v>0</v>
      </c>
      <c r="J41" s="158">
        <v>317.93446327683614</v>
      </c>
      <c r="K41" s="23">
        <v>4.1500431522781406E-3</v>
      </c>
      <c r="L41" s="151">
        <v>30.662142099681866</v>
      </c>
      <c r="M41" s="23">
        <v>2.8683101343094579E-4</v>
      </c>
      <c r="N41" s="157">
        <v>20.51983584131327</v>
      </c>
      <c r="O41" s="23">
        <v>1.9426846146327679E-4</v>
      </c>
      <c r="P41" s="157">
        <v>65.633962264150952</v>
      </c>
      <c r="Q41" s="23">
        <v>5.8975179038989775E-4</v>
      </c>
    </row>
    <row r="42" spans="1:17" ht="12.4" customHeight="1" x14ac:dyDescent="0.15">
      <c r="A42" s="114" t="s">
        <v>161</v>
      </c>
      <c r="B42" s="157">
        <v>12082.078528745644</v>
      </c>
      <c r="C42" s="23">
        <v>0.11914558385524639</v>
      </c>
      <c r="D42" s="158">
        <v>10618.977071428571</v>
      </c>
      <c r="E42" s="23">
        <v>0.14519882942880744</v>
      </c>
      <c r="F42" s="158">
        <v>0</v>
      </c>
      <c r="G42" s="23">
        <v>0</v>
      </c>
      <c r="H42" s="158">
        <v>12388.806583333335</v>
      </c>
      <c r="I42" s="24">
        <v>0.18078794003279167</v>
      </c>
      <c r="J42" s="158">
        <v>7950.3488079096041</v>
      </c>
      <c r="K42" s="23">
        <v>0.10377701834657259</v>
      </c>
      <c r="L42" s="151">
        <v>12901.042475079532</v>
      </c>
      <c r="M42" s="23">
        <v>0.12068364550046008</v>
      </c>
      <c r="N42" s="157">
        <v>14745.342459644324</v>
      </c>
      <c r="O42" s="23">
        <v>0.13959931334425824</v>
      </c>
      <c r="P42" s="157">
        <v>6541.687339622642</v>
      </c>
      <c r="Q42" s="23">
        <v>5.8780114556950813E-2</v>
      </c>
    </row>
    <row r="43" spans="1:17" ht="12.4" customHeight="1" x14ac:dyDescent="0.15">
      <c r="A43" s="114" t="s">
        <v>162</v>
      </c>
      <c r="B43" s="157">
        <v>29249.468166376308</v>
      </c>
      <c r="C43" s="23">
        <v>0.28843919147247532</v>
      </c>
      <c r="D43" s="158">
        <v>20910.430535714288</v>
      </c>
      <c r="E43" s="23">
        <v>0.28591925721425909</v>
      </c>
      <c r="F43" s="158">
        <v>31576.170750000001</v>
      </c>
      <c r="G43" s="23">
        <v>0.31332437020364784</v>
      </c>
      <c r="H43" s="158">
        <v>19132.807166666669</v>
      </c>
      <c r="I43" s="24">
        <v>0.27920209839740889</v>
      </c>
      <c r="J43" s="158">
        <v>15644.534107344633</v>
      </c>
      <c r="K43" s="23">
        <v>0.20421029847976757</v>
      </c>
      <c r="L43" s="151">
        <v>32050.705050901379</v>
      </c>
      <c r="M43" s="23">
        <v>0.29982041636359635</v>
      </c>
      <c r="N43" s="157">
        <v>30101.97853625171</v>
      </c>
      <c r="O43" s="23">
        <v>0.28498595712274155</v>
      </c>
      <c r="P43" s="157">
        <v>38770.134683962264</v>
      </c>
      <c r="Q43" s="23">
        <v>0.34836775892795474</v>
      </c>
    </row>
    <row r="44" spans="1:17" ht="12.4" customHeight="1" x14ac:dyDescent="0.15">
      <c r="A44" s="114" t="s">
        <v>163</v>
      </c>
      <c r="B44" s="157">
        <v>56475.423496515679</v>
      </c>
      <c r="C44" s="23">
        <v>0.55692381819531533</v>
      </c>
      <c r="D44" s="158">
        <v>20113.955178571428</v>
      </c>
      <c r="E44" s="23">
        <v>0.27502863293396046</v>
      </c>
      <c r="F44" s="158">
        <v>63824.777750000001</v>
      </c>
      <c r="G44" s="23">
        <v>0.63332119813503818</v>
      </c>
      <c r="H44" s="158">
        <v>12828.818083333334</v>
      </c>
      <c r="I44" s="24">
        <v>0.18720895985747402</v>
      </c>
      <c r="J44" s="158">
        <v>44077.230152542375</v>
      </c>
      <c r="K44" s="23">
        <v>0.57534626878958206</v>
      </c>
      <c r="L44" s="151">
        <v>59882.211762460232</v>
      </c>
      <c r="M44" s="23">
        <v>0.56017206594614199</v>
      </c>
      <c r="N44" s="157">
        <v>56677.064407660735</v>
      </c>
      <c r="O44" s="23">
        <v>0.53658158807310508</v>
      </c>
      <c r="P44" s="157">
        <v>70933.922688679246</v>
      </c>
      <c r="Q44" s="23">
        <v>0.63737440894797892</v>
      </c>
    </row>
    <row r="45" spans="1:17" ht="12.4" customHeight="1" x14ac:dyDescent="0.15">
      <c r="A45" s="114" t="s">
        <v>164</v>
      </c>
      <c r="B45" s="157">
        <v>16829.399745644598</v>
      </c>
      <c r="C45" s="23">
        <v>0.16596057159018765</v>
      </c>
      <c r="D45" s="158">
        <v>4612.2143214285716</v>
      </c>
      <c r="E45" s="23">
        <v>6.3065219563198174E-2</v>
      </c>
      <c r="F45" s="158">
        <v>8450.7734999999993</v>
      </c>
      <c r="G45" s="23">
        <v>8.3855427106251518E-2</v>
      </c>
      <c r="H45" s="158">
        <v>3972.4544583333336</v>
      </c>
      <c r="I45" s="24">
        <v>5.7969414048510484E-2</v>
      </c>
      <c r="J45" s="158">
        <v>11442.856638418078</v>
      </c>
      <c r="K45" s="23">
        <v>0.14936521302321895</v>
      </c>
      <c r="L45" s="151">
        <v>18203.206025450687</v>
      </c>
      <c r="M45" s="23">
        <v>0.17028308116889498</v>
      </c>
      <c r="N45" s="157">
        <v>12880.805642954856</v>
      </c>
      <c r="O45" s="23">
        <v>0.12194709129330851</v>
      </c>
      <c r="P45" s="157">
        <v>36555.445080188678</v>
      </c>
      <c r="Q45" s="23">
        <v>0.32846773896989162</v>
      </c>
    </row>
    <row r="46" spans="1:17" ht="12.4" customHeight="1" x14ac:dyDescent="0.15">
      <c r="A46" s="116" t="s">
        <v>165</v>
      </c>
      <c r="B46" s="157">
        <v>39882.100066202089</v>
      </c>
      <c r="C46" s="23">
        <v>0.39329127736221858</v>
      </c>
      <c r="D46" s="158">
        <v>18842.76325</v>
      </c>
      <c r="E46" s="23">
        <v>0.25764696059712694</v>
      </c>
      <c r="F46" s="158">
        <v>19323.106749999999</v>
      </c>
      <c r="G46" s="23">
        <v>0.19173953361085136</v>
      </c>
      <c r="H46" s="158">
        <v>18762.705999999998</v>
      </c>
      <c r="I46" s="24">
        <v>0.2738012692638413</v>
      </c>
      <c r="J46" s="158">
        <v>24002.679841807909</v>
      </c>
      <c r="K46" s="23">
        <v>0.31331034731860402</v>
      </c>
      <c r="L46" s="151">
        <v>43487.35861399788</v>
      </c>
      <c r="M46" s="23">
        <v>0.40680534002278329</v>
      </c>
      <c r="N46" s="157">
        <v>49565.644856361148</v>
      </c>
      <c r="O46" s="23">
        <v>0.46925529239829433</v>
      </c>
      <c r="P46" s="157">
        <v>22528.739542452829</v>
      </c>
      <c r="Q46" s="23">
        <v>0.20243124172386295</v>
      </c>
    </row>
    <row r="47" spans="1:17" ht="12.4" customHeight="1" x14ac:dyDescent="0.15">
      <c r="A47" s="114" t="s">
        <v>166</v>
      </c>
      <c r="B47" s="157">
        <v>14131.2380043554</v>
      </c>
      <c r="C47" s="23">
        <v>0.13935305904696593</v>
      </c>
      <c r="D47" s="158">
        <v>18738.496214285711</v>
      </c>
      <c r="E47" s="23">
        <v>0.25622126286448366</v>
      </c>
      <c r="F47" s="158">
        <v>9072.8862499999996</v>
      </c>
      <c r="G47" s="23">
        <v>9.0028534261412496E-2</v>
      </c>
      <c r="H47" s="158">
        <v>20349.431208333332</v>
      </c>
      <c r="I47" s="24">
        <v>0.29695610503297826</v>
      </c>
      <c r="J47" s="158">
        <v>10662.023361581922</v>
      </c>
      <c r="K47" s="23">
        <v>0.13917288671733122</v>
      </c>
      <c r="L47" s="151">
        <v>14645.604665959703</v>
      </c>
      <c r="M47" s="23">
        <v>0.1370032666011875</v>
      </c>
      <c r="N47" s="157">
        <v>16466.022270861831</v>
      </c>
      <c r="O47" s="23">
        <v>0.15588959081924381</v>
      </c>
      <c r="P47" s="157">
        <v>8368.5986792452823</v>
      </c>
      <c r="Q47" s="23">
        <v>7.5195765787785362E-2</v>
      </c>
    </row>
    <row r="48" spans="1:17" ht="12.4" customHeight="1" x14ac:dyDescent="0.15">
      <c r="A48" s="114" t="s">
        <v>167</v>
      </c>
      <c r="B48" s="157">
        <v>4769.3115879790939</v>
      </c>
      <c r="C48" s="23">
        <v>4.7031842442126229E-2</v>
      </c>
      <c r="D48" s="158">
        <v>1267.4944285714287</v>
      </c>
      <c r="E48" s="23">
        <v>1.7331114484772862E-2</v>
      </c>
      <c r="F48" s="158">
        <v>5308.1122500000001</v>
      </c>
      <c r="G48" s="23">
        <v>5.267139390869674E-2</v>
      </c>
      <c r="H48" s="158">
        <v>594.05812500000002</v>
      </c>
      <c r="I48" s="24">
        <v>8.6689984185382273E-3</v>
      </c>
      <c r="J48" s="158">
        <v>884.08092655367227</v>
      </c>
      <c r="K48" s="23">
        <v>1.1540032362295635E-2</v>
      </c>
      <c r="L48" s="151">
        <v>5602.542454931071</v>
      </c>
      <c r="M48" s="23">
        <v>5.2409349774504212E-2</v>
      </c>
      <c r="N48" s="157">
        <v>2493.1195964432286</v>
      </c>
      <c r="O48" s="23">
        <v>2.3603235035138274E-2</v>
      </c>
      <c r="P48" s="157">
        <v>16324.184481132075</v>
      </c>
      <c r="Q48" s="23">
        <v>0.14668041806857329</v>
      </c>
    </row>
    <row r="49" spans="1:17" ht="12.4" customHeight="1" x14ac:dyDescent="0.15">
      <c r="A49" s="114" t="s">
        <v>168</v>
      </c>
      <c r="B49" s="157">
        <v>157442.6119817073</v>
      </c>
      <c r="C49" s="23">
        <v>1.5525964248308055</v>
      </c>
      <c r="D49" s="158">
        <v>95546.520357142857</v>
      </c>
      <c r="E49" s="23">
        <v>1.3064575635237241</v>
      </c>
      <c r="F49" s="158">
        <v>93236.630499999999</v>
      </c>
      <c r="G49" s="23">
        <v>0.92516945017225449</v>
      </c>
      <c r="H49" s="158">
        <v>95931.501999999993</v>
      </c>
      <c r="I49" s="24">
        <v>1.3999135844257609</v>
      </c>
      <c r="J49" s="158">
        <v>76682.98794915255</v>
      </c>
      <c r="K49" s="23">
        <v>1.0009537995807254</v>
      </c>
      <c r="L49" s="151">
        <v>174438.9471028632</v>
      </c>
      <c r="M49" s="23">
        <v>1.6318005381581129</v>
      </c>
      <c r="N49" s="157">
        <v>133473.22377564979</v>
      </c>
      <c r="O49" s="23">
        <v>1.2636376835546672</v>
      </c>
      <c r="P49" s="157">
        <v>315693.39876415092</v>
      </c>
      <c r="Q49" s="23">
        <v>2.8366525608514301</v>
      </c>
    </row>
    <row r="50" spans="1:17" ht="12.4" customHeight="1" x14ac:dyDescent="0.15">
      <c r="A50" s="114" t="s">
        <v>169</v>
      </c>
      <c r="B50" s="157">
        <v>2629.8170940766549</v>
      </c>
      <c r="C50" s="23">
        <v>2.5933542176604308E-2</v>
      </c>
      <c r="D50" s="158">
        <v>3643.6071428571427</v>
      </c>
      <c r="E50" s="23">
        <v>4.9820946827802678E-2</v>
      </c>
      <c r="F50" s="158">
        <v>25505.25</v>
      </c>
      <c r="G50" s="23">
        <v>0.25308377182298425</v>
      </c>
      <c r="H50" s="158">
        <v>0</v>
      </c>
      <c r="I50" s="24">
        <v>0</v>
      </c>
      <c r="J50" s="158">
        <v>1577.5242429378532</v>
      </c>
      <c r="K50" s="23">
        <v>2.0591645254438757E-2</v>
      </c>
      <c r="L50" s="151">
        <v>2797.2293032873808</v>
      </c>
      <c r="M50" s="23">
        <v>2.6166864443204783E-2</v>
      </c>
      <c r="N50" s="157">
        <v>2057.765294117647</v>
      </c>
      <c r="O50" s="23">
        <v>1.9481583616566493E-2</v>
      </c>
      <c r="P50" s="157">
        <v>5346.9849198113207</v>
      </c>
      <c r="Q50" s="23">
        <v>4.8045155600317656E-2</v>
      </c>
    </row>
    <row r="51" spans="1:17" ht="12.4" customHeight="1" x14ac:dyDescent="0.15">
      <c r="A51" s="114" t="s">
        <v>170</v>
      </c>
      <c r="B51" s="157">
        <v>7914.0652979094075</v>
      </c>
      <c r="C51" s="23">
        <v>7.8043353910054E-2</v>
      </c>
      <c r="D51" s="158">
        <v>2217.440714285714</v>
      </c>
      <c r="E51" s="23">
        <v>3.0320227068608756E-2</v>
      </c>
      <c r="F51" s="158">
        <v>9750</v>
      </c>
      <c r="G51" s="23">
        <v>9.6747405936977532E-2</v>
      </c>
      <c r="H51" s="158">
        <v>962.0141666666666</v>
      </c>
      <c r="I51" s="24">
        <v>1.4038524074466119E-2</v>
      </c>
      <c r="J51" s="158">
        <v>1908.5549039548023</v>
      </c>
      <c r="K51" s="23">
        <v>2.4912634913088282E-2</v>
      </c>
      <c r="L51" s="151">
        <v>9210.4394528101802</v>
      </c>
      <c r="M51" s="23">
        <v>8.6159658180610929E-2</v>
      </c>
      <c r="N51" s="157">
        <v>8092.7749835841314</v>
      </c>
      <c r="O51" s="23">
        <v>7.6617130721098659E-2</v>
      </c>
      <c r="P51" s="157">
        <v>13064.273070754716</v>
      </c>
      <c r="Q51" s="23">
        <v>0.11738859224454273</v>
      </c>
    </row>
    <row r="52" spans="1:17" ht="12.4" customHeight="1" x14ac:dyDescent="0.15">
      <c r="A52" s="114" t="s">
        <v>171</v>
      </c>
      <c r="B52" s="157">
        <v>1536.85456271777</v>
      </c>
      <c r="C52" s="23">
        <v>1.5155458039769787E-2</v>
      </c>
      <c r="D52" s="158">
        <v>0</v>
      </c>
      <c r="E52" s="23">
        <v>0</v>
      </c>
      <c r="F52" s="158">
        <v>0</v>
      </c>
      <c r="G52" s="23">
        <v>0</v>
      </c>
      <c r="H52" s="158">
        <v>0</v>
      </c>
      <c r="I52" s="24">
        <v>0</v>
      </c>
      <c r="J52" s="158">
        <v>435.45886440677964</v>
      </c>
      <c r="K52" s="23">
        <v>5.6841056477623993E-3</v>
      </c>
      <c r="L52" s="151">
        <v>1789.2182598091199</v>
      </c>
      <c r="M52" s="23">
        <v>1.6737359217819547E-2</v>
      </c>
      <c r="N52" s="157">
        <v>1266.4930150478797</v>
      </c>
      <c r="O52" s="23">
        <v>1.199033225168295E-2</v>
      </c>
      <c r="P52" s="157">
        <v>3591.634080188679</v>
      </c>
      <c r="Q52" s="23">
        <v>3.2272508868074014E-2</v>
      </c>
    </row>
    <row r="53" spans="1:17" ht="12.4" customHeight="1" x14ac:dyDescent="0.15">
      <c r="A53" s="114" t="s">
        <v>172</v>
      </c>
      <c r="B53" s="157">
        <v>10656.369911149826</v>
      </c>
      <c r="C53" s="23">
        <v>0.10508617468597446</v>
      </c>
      <c r="D53" s="158">
        <v>2317.0292857142858</v>
      </c>
      <c r="E53" s="23">
        <v>3.1681953711264602E-2</v>
      </c>
      <c r="F53" s="158">
        <v>0</v>
      </c>
      <c r="G53" s="23">
        <v>0</v>
      </c>
      <c r="H53" s="158">
        <v>2703.2008333333333</v>
      </c>
      <c r="I53" s="24">
        <v>3.9447392036188189E-2</v>
      </c>
      <c r="J53" s="158">
        <v>1560.2454237288136</v>
      </c>
      <c r="K53" s="23">
        <v>2.0366102403252196E-2</v>
      </c>
      <c r="L53" s="151">
        <v>12611.317495227997</v>
      </c>
      <c r="M53" s="23">
        <v>0.11797339422979172</v>
      </c>
      <c r="N53" s="157">
        <v>13027.402028727769</v>
      </c>
      <c r="O53" s="23">
        <v>0.12333497054051198</v>
      </c>
      <c r="P53" s="157">
        <v>11176.610919811321</v>
      </c>
      <c r="Q53" s="23">
        <v>0.1004270666141121</v>
      </c>
    </row>
    <row r="54" spans="1:17" ht="12.4" customHeight="1" x14ac:dyDescent="0.15">
      <c r="A54" s="114" t="s">
        <v>173</v>
      </c>
      <c r="B54" s="157">
        <v>12090.621912020906</v>
      </c>
      <c r="C54" s="23">
        <v>0.11922983313288588</v>
      </c>
      <c r="D54" s="158">
        <v>1489.0535714285713</v>
      </c>
      <c r="E54" s="23">
        <v>2.0360608566520531E-2</v>
      </c>
      <c r="F54" s="158">
        <v>9748.375</v>
      </c>
      <c r="G54" s="23">
        <v>9.6731281369321367E-2</v>
      </c>
      <c r="H54" s="158">
        <v>112.5</v>
      </c>
      <c r="I54" s="24">
        <v>1.6416951154157695E-3</v>
      </c>
      <c r="J54" s="158">
        <v>44774.088186440677</v>
      </c>
      <c r="K54" s="23">
        <v>0.58444245446848886</v>
      </c>
      <c r="L54" s="151">
        <v>6270.7601760339348</v>
      </c>
      <c r="M54" s="23">
        <v>5.866023614484818E-2</v>
      </c>
      <c r="N54" s="157">
        <v>7597.2136662106705</v>
      </c>
      <c r="O54" s="23">
        <v>7.1925478437359164E-2</v>
      </c>
      <c r="P54" s="157">
        <v>1696.9983773584906</v>
      </c>
      <c r="Q54" s="23">
        <v>1.5248322618525788E-2</v>
      </c>
    </row>
    <row r="55" spans="1:17" ht="12.4" customHeight="1" x14ac:dyDescent="0.15">
      <c r="A55" s="114" t="s">
        <v>174</v>
      </c>
      <c r="B55" s="157">
        <v>4329.8215844947736</v>
      </c>
      <c r="C55" s="23">
        <v>4.2697878469031614E-2</v>
      </c>
      <c r="D55" s="158">
        <v>650.74275</v>
      </c>
      <c r="E55" s="23">
        <v>8.8979460944039624E-3</v>
      </c>
      <c r="F55" s="158">
        <v>14.09375</v>
      </c>
      <c r="G55" s="23">
        <v>1.3984961563325921E-4</v>
      </c>
      <c r="H55" s="158">
        <v>756.85091666666665</v>
      </c>
      <c r="I55" s="24">
        <v>1.1044608471018793E-2</v>
      </c>
      <c r="J55" s="158">
        <v>4505.8128022598867</v>
      </c>
      <c r="K55" s="23">
        <v>5.8815006629789945E-2</v>
      </c>
      <c r="L55" s="151">
        <v>4406.0291792152702</v>
      </c>
      <c r="M55" s="23">
        <v>4.1216488090496016E-2</v>
      </c>
      <c r="N55" s="157">
        <v>3684.5882311901505</v>
      </c>
      <c r="O55" s="23">
        <v>3.4883285243338266E-2</v>
      </c>
      <c r="P55" s="157">
        <v>6893.6392405660372</v>
      </c>
      <c r="Q55" s="23">
        <v>6.1942566686187361E-2</v>
      </c>
    </row>
    <row r="56" spans="1:17" ht="12.4" customHeight="1" x14ac:dyDescent="0.15">
      <c r="A56" s="114" t="s">
        <v>175</v>
      </c>
      <c r="B56" s="157">
        <v>12932.313047038328</v>
      </c>
      <c r="C56" s="23">
        <v>0.12753004252722483</v>
      </c>
      <c r="D56" s="158">
        <v>2430.3584285714287</v>
      </c>
      <c r="E56" s="23">
        <v>3.323156237623684E-2</v>
      </c>
      <c r="F56" s="158">
        <v>11285.23625</v>
      </c>
      <c r="G56" s="23">
        <v>0.11198126487932761</v>
      </c>
      <c r="H56" s="158">
        <v>954.54545833333339</v>
      </c>
      <c r="I56" s="24">
        <v>1.392953436789458E-2</v>
      </c>
      <c r="J56" s="158">
        <v>3173.1810847457627</v>
      </c>
      <c r="K56" s="23">
        <v>4.1419977865756338E-2</v>
      </c>
      <c r="L56" s="151">
        <v>15075.919713679747</v>
      </c>
      <c r="M56" s="23">
        <v>0.14102867685565915</v>
      </c>
      <c r="N56" s="157">
        <v>15368.907689466483</v>
      </c>
      <c r="O56" s="23">
        <v>0.14550282342866408</v>
      </c>
      <c r="P56" s="157">
        <v>14065.66400471698</v>
      </c>
      <c r="Q56" s="23">
        <v>0.12638655725856451</v>
      </c>
    </row>
    <row r="57" spans="1:17" ht="12.4" customHeight="1" x14ac:dyDescent="0.15">
      <c r="A57" s="114" t="s">
        <v>176</v>
      </c>
      <c r="B57" s="157">
        <v>117431.76846689895</v>
      </c>
      <c r="C57" s="23">
        <v>1.1580355634880464</v>
      </c>
      <c r="D57" s="158">
        <v>33050.211142857144</v>
      </c>
      <c r="E57" s="23">
        <v>0.45191282908309321</v>
      </c>
      <c r="F57" s="158">
        <v>36308.317000000003</v>
      </c>
      <c r="G57" s="23">
        <v>0.36028056242948336</v>
      </c>
      <c r="H57" s="158">
        <v>32507.193500000001</v>
      </c>
      <c r="I57" s="24">
        <v>0.47437245142066886</v>
      </c>
      <c r="J57" s="158">
        <v>82601.88754237289</v>
      </c>
      <c r="K57" s="23">
        <v>1.0782140263353115</v>
      </c>
      <c r="L57" s="151">
        <v>126474.79341781548</v>
      </c>
      <c r="M57" s="23">
        <v>1.1831167258819113</v>
      </c>
      <c r="N57" s="157">
        <v>100593.5402366621</v>
      </c>
      <c r="O57" s="23">
        <v>0.95235422183912921</v>
      </c>
      <c r="P57" s="157">
        <v>215716.28433962265</v>
      </c>
      <c r="Q57" s="23">
        <v>1.9383115161254758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10140601.218946168</v>
      </c>
      <c r="C59" s="24">
        <v>100</v>
      </c>
      <c r="D59" s="158">
        <v>7313404.0496071428</v>
      </c>
      <c r="E59" s="23">
        <v>100</v>
      </c>
      <c r="F59" s="158">
        <v>10077789.585750001</v>
      </c>
      <c r="G59" s="23">
        <v>100</v>
      </c>
      <c r="H59" s="158">
        <v>6852673.1269166674</v>
      </c>
      <c r="I59" s="24">
        <v>100</v>
      </c>
      <c r="J59" s="158">
        <v>7660991.7442016946</v>
      </c>
      <c r="K59" s="23">
        <v>100</v>
      </c>
      <c r="L59" s="151">
        <v>10689967.494419407</v>
      </c>
      <c r="M59" s="58">
        <v>100</v>
      </c>
      <c r="N59" s="157">
        <v>10562618.186582079</v>
      </c>
      <c r="O59" s="24">
        <v>100</v>
      </c>
      <c r="P59" s="157">
        <v>11129082.324745283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AL63"/>
  <sheetViews>
    <sheetView view="pageBreakPreview" zoomScale="130" zoomScaleNormal="100" zoomScaleSheetLayoutView="130" workbookViewId="0">
      <selection activeCell="F27" sqref="F27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205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202</v>
      </c>
      <c r="C4" s="312"/>
      <c r="D4" s="312"/>
      <c r="E4" s="312"/>
      <c r="F4" s="312"/>
      <c r="G4" s="312"/>
      <c r="H4" s="312"/>
      <c r="I4" s="285" t="s">
        <v>206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191</v>
      </c>
      <c r="C5" s="286"/>
      <c r="D5" s="289" t="s">
        <v>118</v>
      </c>
      <c r="E5" s="286"/>
      <c r="F5" s="289" t="s">
        <v>119</v>
      </c>
      <c r="G5" s="286"/>
      <c r="H5" s="15" t="s">
        <v>121</v>
      </c>
      <c r="I5" s="112" t="s">
        <v>123</v>
      </c>
      <c r="J5" s="289" t="s">
        <v>193</v>
      </c>
      <c r="K5" s="290"/>
      <c r="L5" s="289" t="s">
        <v>126</v>
      </c>
      <c r="M5" s="286"/>
      <c r="N5" s="289" t="s">
        <v>195</v>
      </c>
      <c r="O5" s="290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1228799.986709489</v>
      </c>
      <c r="C7" s="23">
        <v>19.184686074956748</v>
      </c>
      <c r="D7" s="158">
        <v>1568320.2931363638</v>
      </c>
      <c r="E7" s="23">
        <v>27.96228240806855</v>
      </c>
      <c r="F7" s="158">
        <v>1257895.5075000001</v>
      </c>
      <c r="G7" s="23">
        <v>20.048438079171241</v>
      </c>
      <c r="H7" s="158">
        <v>1599362.7717000002</v>
      </c>
      <c r="I7" s="24">
        <v>28.858212172808816</v>
      </c>
      <c r="J7" s="158">
        <v>1567801.2794285715</v>
      </c>
      <c r="K7" s="23">
        <v>27.039720320134819</v>
      </c>
      <c r="L7" s="151">
        <v>1123772.017833652</v>
      </c>
      <c r="M7" s="23">
        <v>17.024046358987363</v>
      </c>
      <c r="N7" s="157">
        <v>1211512.8886486487</v>
      </c>
      <c r="O7" s="23">
        <v>18.437155634415799</v>
      </c>
      <c r="P7" s="157">
        <v>815922.58316379308</v>
      </c>
      <c r="Q7" s="23">
        <v>12.166131998532965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24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586410.11240846722</v>
      </c>
      <c r="C9" s="23">
        <v>9.1553499669725102</v>
      </c>
      <c r="D9" s="158">
        <v>494875.85504545458</v>
      </c>
      <c r="E9" s="23">
        <v>8.8233624702018751</v>
      </c>
      <c r="F9" s="158">
        <v>544105.43900000001</v>
      </c>
      <c r="G9" s="23">
        <v>8.6719955173476801</v>
      </c>
      <c r="H9" s="158">
        <v>489952.89664999995</v>
      </c>
      <c r="I9" s="24">
        <v>8.8404987888889774</v>
      </c>
      <c r="J9" s="158">
        <v>371839.27183071431</v>
      </c>
      <c r="K9" s="23">
        <v>6.4130767376396811</v>
      </c>
      <c r="L9" s="151">
        <v>647698.20293021039</v>
      </c>
      <c r="M9" s="23">
        <v>9.8119939439076802</v>
      </c>
      <c r="N9" s="157">
        <v>602502.14532555279</v>
      </c>
      <c r="O9" s="23">
        <v>9.1690529481920997</v>
      </c>
      <c r="P9" s="157">
        <v>806274.02573275869</v>
      </c>
      <c r="Q9" s="23">
        <v>12.022263418690232</v>
      </c>
    </row>
    <row r="10" spans="1:17" ht="12.4" customHeight="1" x14ac:dyDescent="0.15">
      <c r="A10" s="114" t="s">
        <v>135</v>
      </c>
      <c r="B10" s="157">
        <v>398956.797163165</v>
      </c>
      <c r="C10" s="23">
        <v>6.2287280223213646</v>
      </c>
      <c r="D10" s="158">
        <v>347897.16281818179</v>
      </c>
      <c r="E10" s="23">
        <v>6.2028137736033013</v>
      </c>
      <c r="F10" s="158">
        <v>441203.18900000001</v>
      </c>
      <c r="G10" s="23">
        <v>7.0319313188256904</v>
      </c>
      <c r="H10" s="158">
        <v>338566.56020000001</v>
      </c>
      <c r="I10" s="24">
        <v>6.1089490150408059</v>
      </c>
      <c r="J10" s="158">
        <v>290510.90215548576</v>
      </c>
      <c r="K10" s="23">
        <v>5.0104140411835107</v>
      </c>
      <c r="L10" s="151">
        <v>430134.1150535373</v>
      </c>
      <c r="M10" s="23">
        <v>6.5161109184490886</v>
      </c>
      <c r="N10" s="157">
        <v>423951.26375184272</v>
      </c>
      <c r="O10" s="23">
        <v>6.4518136822453869</v>
      </c>
      <c r="P10" s="157">
        <v>451827.39505172416</v>
      </c>
      <c r="Q10" s="23">
        <v>6.7371486488799368</v>
      </c>
    </row>
    <row r="11" spans="1:17" ht="12.4" customHeight="1" x14ac:dyDescent="0.15">
      <c r="A11" s="116" t="s">
        <v>136</v>
      </c>
      <c r="B11" s="157">
        <v>381603.05147747154</v>
      </c>
      <c r="C11" s="23">
        <v>5.9577920141788336</v>
      </c>
      <c r="D11" s="158">
        <v>342740.73318181821</v>
      </c>
      <c r="E11" s="23">
        <v>6.1108774884322488</v>
      </c>
      <c r="F11" s="158">
        <v>428375.89500000002</v>
      </c>
      <c r="G11" s="23">
        <v>6.82748889260745</v>
      </c>
      <c r="H11" s="158">
        <v>334177.217</v>
      </c>
      <c r="I11" s="24">
        <v>6.029749599119528</v>
      </c>
      <c r="J11" s="158">
        <v>272447.82265762857</v>
      </c>
      <c r="K11" s="23">
        <v>4.6988818182219134</v>
      </c>
      <c r="L11" s="151">
        <v>412457.16818355635</v>
      </c>
      <c r="M11" s="23">
        <v>6.2483224718386854</v>
      </c>
      <c r="N11" s="157">
        <v>406744.28484766587</v>
      </c>
      <c r="O11" s="23">
        <v>6.1899528708360396</v>
      </c>
      <c r="P11" s="157">
        <v>432501.50885344826</v>
      </c>
      <c r="Q11" s="23">
        <v>6.4489824829611644</v>
      </c>
    </row>
    <row r="12" spans="1:17" ht="12.4" customHeight="1" x14ac:dyDescent="0.15">
      <c r="A12" s="116" t="s">
        <v>137</v>
      </c>
      <c r="B12" s="157">
        <v>5715.2184976642338</v>
      </c>
      <c r="C12" s="23">
        <v>8.9229064057107829E-2</v>
      </c>
      <c r="D12" s="158">
        <v>335.18181818181819</v>
      </c>
      <c r="E12" s="23">
        <v>5.9761062195443776E-3</v>
      </c>
      <c r="F12" s="158">
        <v>0</v>
      </c>
      <c r="G12" s="23">
        <v>0</v>
      </c>
      <c r="H12" s="158">
        <v>368.7</v>
      </c>
      <c r="I12" s="24">
        <v>6.6526638086023982E-3</v>
      </c>
      <c r="J12" s="158">
        <v>6941.7314064285711</v>
      </c>
      <c r="K12" s="23">
        <v>0.11972338473644954</v>
      </c>
      <c r="L12" s="151">
        <v>5613.2089369024861</v>
      </c>
      <c r="M12" s="23">
        <v>8.5034622368267088E-2</v>
      </c>
      <c r="N12" s="157">
        <v>5745.9403562653561</v>
      </c>
      <c r="O12" s="23">
        <v>8.7443392148061794E-2</v>
      </c>
      <c r="P12" s="157">
        <v>5147.5047327586208</v>
      </c>
      <c r="Q12" s="23">
        <v>7.6753877554143868E-2</v>
      </c>
    </row>
    <row r="13" spans="1:17" ht="12.4" customHeight="1" x14ac:dyDescent="0.15">
      <c r="A13" s="116" t="s">
        <v>138</v>
      </c>
      <c r="B13" s="157">
        <v>4838.9422221897803</v>
      </c>
      <c r="C13" s="23">
        <v>7.5548167701528557E-2</v>
      </c>
      <c r="D13" s="158">
        <v>1841.7141363636365</v>
      </c>
      <c r="E13" s="23">
        <v>3.2836743247735514E-2</v>
      </c>
      <c r="F13" s="158">
        <v>12827.294</v>
      </c>
      <c r="G13" s="23">
        <v>0.20444242621824038</v>
      </c>
      <c r="H13" s="158">
        <v>743.15615000000003</v>
      </c>
      <c r="I13" s="24">
        <v>1.3409189105628681E-2</v>
      </c>
      <c r="J13" s="158">
        <v>6358.6136157142864</v>
      </c>
      <c r="K13" s="23">
        <v>0.10966640737490792</v>
      </c>
      <c r="L13" s="151">
        <v>4558.2252485659656</v>
      </c>
      <c r="M13" s="23">
        <v>6.9052651885642941E-2</v>
      </c>
      <c r="N13" s="157">
        <v>4852.7105282555276</v>
      </c>
      <c r="O13" s="23">
        <v>7.38499607362927E-2</v>
      </c>
      <c r="P13" s="157">
        <v>3524.988103448276</v>
      </c>
      <c r="Q13" s="23">
        <v>5.2560710347688742E-2</v>
      </c>
    </row>
    <row r="14" spans="1:17" ht="12.4" customHeight="1" x14ac:dyDescent="0.15">
      <c r="A14" s="116" t="s">
        <v>139</v>
      </c>
      <c r="B14" s="157">
        <v>6799.5849658394163</v>
      </c>
      <c r="C14" s="23">
        <v>0.10615877638389409</v>
      </c>
      <c r="D14" s="158">
        <v>2979.5336818181818</v>
      </c>
      <c r="E14" s="23">
        <v>5.3123435703773134E-2</v>
      </c>
      <c r="F14" s="158">
        <v>0</v>
      </c>
      <c r="G14" s="23">
        <v>0</v>
      </c>
      <c r="H14" s="158">
        <v>3277.4870499999997</v>
      </c>
      <c r="I14" s="24">
        <v>5.9137563007046479E-2</v>
      </c>
      <c r="J14" s="158">
        <v>4762.7344757142855</v>
      </c>
      <c r="K14" s="23">
        <v>8.2142430850239367E-2</v>
      </c>
      <c r="L14" s="151">
        <v>7505.5126845124278</v>
      </c>
      <c r="M14" s="23">
        <v>0.11370117235649235</v>
      </c>
      <c r="N14" s="157">
        <v>6608.328019656019</v>
      </c>
      <c r="O14" s="23">
        <v>0.10056745852499407</v>
      </c>
      <c r="P14" s="157">
        <v>10653.393362068966</v>
      </c>
      <c r="Q14" s="23">
        <v>0.15885157801693933</v>
      </c>
    </row>
    <row r="15" spans="1:17" ht="12.4" customHeight="1" x14ac:dyDescent="0.15">
      <c r="A15" s="114" t="s">
        <v>140</v>
      </c>
      <c r="B15" s="157">
        <v>187453.31524530219</v>
      </c>
      <c r="C15" s="23">
        <v>2.9266219446511452</v>
      </c>
      <c r="D15" s="158">
        <v>146978.69222727272</v>
      </c>
      <c r="E15" s="23">
        <v>2.6205486965985725</v>
      </c>
      <c r="F15" s="158">
        <v>102902.25</v>
      </c>
      <c r="G15" s="23">
        <v>1.6400641985219895</v>
      </c>
      <c r="H15" s="158">
        <v>151386.33645</v>
      </c>
      <c r="I15" s="24">
        <v>2.731549773848172</v>
      </c>
      <c r="J15" s="158">
        <v>81328.369675228561</v>
      </c>
      <c r="K15" s="23">
        <v>1.4026626964561706</v>
      </c>
      <c r="L15" s="151">
        <v>217564.08787667303</v>
      </c>
      <c r="M15" s="23">
        <v>3.2958830254585911</v>
      </c>
      <c r="N15" s="157">
        <v>178550.8815737101</v>
      </c>
      <c r="O15" s="23">
        <v>2.7172392659467133</v>
      </c>
      <c r="P15" s="157">
        <v>354446.63068103453</v>
      </c>
      <c r="Q15" s="23">
        <v>5.2851147698102938</v>
      </c>
    </row>
    <row r="16" spans="1:17" ht="12.4" customHeight="1" x14ac:dyDescent="0.15">
      <c r="A16" s="116" t="s">
        <v>136</v>
      </c>
      <c r="B16" s="157">
        <v>173990.85345058964</v>
      </c>
      <c r="C16" s="23">
        <v>2.7164387528208218</v>
      </c>
      <c r="D16" s="158">
        <v>141459.27118181819</v>
      </c>
      <c r="E16" s="23">
        <v>2.5221404756009389</v>
      </c>
      <c r="F16" s="158">
        <v>102902.25</v>
      </c>
      <c r="G16" s="23">
        <v>1.6400641985219895</v>
      </c>
      <c r="H16" s="158">
        <v>145314.97330000001</v>
      </c>
      <c r="I16" s="24">
        <v>2.6220007152723999</v>
      </c>
      <c r="J16" s="158">
        <v>78496.271301099201</v>
      </c>
      <c r="K16" s="23">
        <v>1.3538177637721778</v>
      </c>
      <c r="L16" s="151">
        <v>200921.89802198854</v>
      </c>
      <c r="M16" s="23">
        <v>3.043770135027859</v>
      </c>
      <c r="N16" s="157">
        <v>167753.95266707617</v>
      </c>
      <c r="O16" s="23">
        <v>2.5529284604319873</v>
      </c>
      <c r="P16" s="157">
        <v>317295.63732758624</v>
      </c>
      <c r="Q16" s="23">
        <v>4.7311603894056287</v>
      </c>
    </row>
    <row r="17" spans="1:38" ht="12.4" customHeight="1" x14ac:dyDescent="0.15">
      <c r="A17" s="116" t="s">
        <v>137</v>
      </c>
      <c r="B17" s="157">
        <v>1781.9267717182131</v>
      </c>
      <c r="C17" s="23">
        <v>2.7820398839292278E-2</v>
      </c>
      <c r="D17" s="158">
        <v>154.71472727272726</v>
      </c>
      <c r="E17" s="23">
        <v>2.7584779178210558E-3</v>
      </c>
      <c r="F17" s="158">
        <v>0</v>
      </c>
      <c r="G17" s="23">
        <v>0</v>
      </c>
      <c r="H17" s="158">
        <v>170.18620000000001</v>
      </c>
      <c r="I17" s="24">
        <v>3.0707664048374543E-3</v>
      </c>
      <c r="J17" s="158">
        <v>584.5646759069715</v>
      </c>
      <c r="K17" s="23">
        <v>1.0081931653554886E-2</v>
      </c>
      <c r="L17" s="151">
        <v>2170.8930401529637</v>
      </c>
      <c r="M17" s="23">
        <v>3.288690514577107E-2</v>
      </c>
      <c r="N17" s="157">
        <v>795.67928009828006</v>
      </c>
      <c r="O17" s="23">
        <v>1.2108878790893639E-2</v>
      </c>
      <c r="P17" s="157">
        <v>6995.9964913793101</v>
      </c>
      <c r="Q17" s="23">
        <v>0.10431653508762835</v>
      </c>
    </row>
    <row r="18" spans="1:38" ht="12.4" customHeight="1" x14ac:dyDescent="0.15">
      <c r="A18" s="116" t="s">
        <v>138</v>
      </c>
      <c r="B18" s="157">
        <v>5009.4187076028265</v>
      </c>
      <c r="C18" s="23">
        <v>7.8209738250995392E-2</v>
      </c>
      <c r="D18" s="158">
        <v>2329.9061818181817</v>
      </c>
      <c r="E18" s="23">
        <v>4.1540937093925638E-2</v>
      </c>
      <c r="F18" s="158">
        <v>0</v>
      </c>
      <c r="G18" s="23">
        <v>0</v>
      </c>
      <c r="H18" s="158">
        <v>2562.8968</v>
      </c>
      <c r="I18" s="24">
        <v>4.6243804682785182E-2</v>
      </c>
      <c r="J18" s="158">
        <v>1419.4903264852574</v>
      </c>
      <c r="K18" s="23">
        <v>2.4481815347980732E-2</v>
      </c>
      <c r="L18" s="151">
        <v>6083.1075200764817</v>
      </c>
      <c r="M18" s="23">
        <v>9.2153126065660923E-2</v>
      </c>
      <c r="N18" s="157">
        <v>3625.7000122850122</v>
      </c>
      <c r="O18" s="23">
        <v>5.5176957700190453E-2</v>
      </c>
      <c r="P18" s="157">
        <v>14705.218344827586</v>
      </c>
      <c r="Q18" s="23">
        <v>0.21926789519258388</v>
      </c>
    </row>
    <row r="19" spans="1:38" ht="12.4" customHeight="1" x14ac:dyDescent="0.15">
      <c r="A19" s="114" t="s">
        <v>139</v>
      </c>
      <c r="B19" s="157">
        <v>6671.1163153915322</v>
      </c>
      <c r="C19" s="23">
        <v>0.10415305474003581</v>
      </c>
      <c r="D19" s="158">
        <v>3034.8001363636363</v>
      </c>
      <c r="E19" s="23">
        <v>5.4108805985887007E-2</v>
      </c>
      <c r="F19" s="158">
        <v>0</v>
      </c>
      <c r="G19" s="23">
        <v>0</v>
      </c>
      <c r="H19" s="158">
        <v>3338.28015</v>
      </c>
      <c r="I19" s="24">
        <v>6.023448748814967E-2</v>
      </c>
      <c r="J19" s="158">
        <v>828.04337173714293</v>
      </c>
      <c r="K19" s="23">
        <v>1.4281185682457443E-2</v>
      </c>
      <c r="L19" s="151">
        <v>8388.1892944550673</v>
      </c>
      <c r="M19" s="23">
        <v>0.1270728592193002</v>
      </c>
      <c r="N19" s="157">
        <v>6375.5496142506145</v>
      </c>
      <c r="O19" s="23">
        <v>9.702496902364198E-2</v>
      </c>
      <c r="P19" s="157">
        <v>15449.778517241379</v>
      </c>
      <c r="Q19" s="23">
        <v>0.2303699501244526</v>
      </c>
    </row>
    <row r="20" spans="1:38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24"/>
      <c r="J20" s="158"/>
      <c r="K20" s="23"/>
      <c r="L20" s="151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3905378.3479751823</v>
      </c>
      <c r="C21" s="23">
        <v>60.972866552895191</v>
      </c>
      <c r="D21" s="158">
        <v>3052128.3306818181</v>
      </c>
      <c r="E21" s="23">
        <v>54.417758095521371</v>
      </c>
      <c r="F21" s="158">
        <v>3985648.1379999998</v>
      </c>
      <c r="G21" s="23">
        <v>63.523575228332028</v>
      </c>
      <c r="H21" s="158">
        <v>2958776.3499499997</v>
      </c>
      <c r="I21" s="24">
        <v>53.386884570276827</v>
      </c>
      <c r="J21" s="158">
        <v>3419279.0781642855</v>
      </c>
      <c r="K21" s="23">
        <v>58.971982727140627</v>
      </c>
      <c r="L21" s="151">
        <v>4071392.493585086</v>
      </c>
      <c r="M21" s="23">
        <v>61.67761205697294</v>
      </c>
      <c r="N21" s="157">
        <v>4124265.209009828</v>
      </c>
      <c r="O21" s="23">
        <v>62.764267923667873</v>
      </c>
      <c r="P21" s="157">
        <v>3885882.1903275861</v>
      </c>
      <c r="Q21" s="23">
        <v>57.941962428540016</v>
      </c>
    </row>
    <row r="22" spans="1:38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24"/>
      <c r="J22" s="158"/>
      <c r="K22" s="23"/>
      <c r="L22" s="151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684520.20002481749</v>
      </c>
      <c r="C23" s="23">
        <v>10.687097405175544</v>
      </c>
      <c r="D23" s="158">
        <v>493374.6618181818</v>
      </c>
      <c r="E23" s="23">
        <v>8.7965970262082021</v>
      </c>
      <c r="F23" s="158">
        <v>486632.745</v>
      </c>
      <c r="G23" s="23">
        <v>7.7559911751490436</v>
      </c>
      <c r="H23" s="158">
        <v>494048.85350000003</v>
      </c>
      <c r="I23" s="24">
        <v>8.9144044680253813</v>
      </c>
      <c r="J23" s="158">
        <v>439221.99655000004</v>
      </c>
      <c r="K23" s="23">
        <v>7.57522021508486</v>
      </c>
      <c r="L23" s="151">
        <v>758223.73793499044</v>
      </c>
      <c r="M23" s="23">
        <v>11.486347640132017</v>
      </c>
      <c r="N23" s="157">
        <v>632759.8494864864</v>
      </c>
      <c r="O23" s="23">
        <v>9.6295234937242249</v>
      </c>
      <c r="P23" s="157">
        <v>1198428.9327499999</v>
      </c>
      <c r="Q23" s="23">
        <v>17.869642154236786</v>
      </c>
      <c r="S23" s="8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-5.4569682106375694E-11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3.2741809263825417E-11</v>
      </c>
      <c r="Z23" s="8">
        <f t="shared" si="0"/>
        <v>2.1649348980190553E-15</v>
      </c>
      <c r="AA23" s="8">
        <f t="shared" si="0"/>
        <v>5.8207660913467407E-11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  <c r="AL23" s="8">
        <f t="shared" si="0"/>
        <v>-5.4569682106375694E-11</v>
      </c>
    </row>
    <row r="24" spans="1:38" ht="12.4" customHeight="1" x14ac:dyDescent="0.15">
      <c r="A24" s="114" t="s">
        <v>143</v>
      </c>
      <c r="B24" s="157">
        <v>7299.4978642335764</v>
      </c>
      <c r="C24" s="23">
        <v>0.11396368533917156</v>
      </c>
      <c r="D24" s="158">
        <v>4405.0567727272728</v>
      </c>
      <c r="E24" s="23">
        <v>7.8539723066546482E-2</v>
      </c>
      <c r="F24" s="158">
        <v>27357.130499999999</v>
      </c>
      <c r="G24" s="23">
        <v>0.43602010944701375</v>
      </c>
      <c r="H24" s="158">
        <v>2109.8494000000001</v>
      </c>
      <c r="I24" s="24">
        <v>3.8069212761002127E-2</v>
      </c>
      <c r="J24" s="158">
        <v>6328.9787000000006</v>
      </c>
      <c r="K24" s="23">
        <v>0.1091552967876547</v>
      </c>
      <c r="L24" s="151">
        <v>7681.0473613766726</v>
      </c>
      <c r="M24" s="23">
        <v>0.11636035093464157</v>
      </c>
      <c r="N24" s="157">
        <v>7906.8366928746937</v>
      </c>
      <c r="O24" s="23">
        <v>0.12032854132079959</v>
      </c>
      <c r="P24" s="157">
        <v>6888.8382413793106</v>
      </c>
      <c r="Q24" s="23">
        <v>0.10271871019451582</v>
      </c>
    </row>
    <row r="25" spans="1:38" ht="12.4" customHeight="1" x14ac:dyDescent="0.15">
      <c r="A25" s="114" t="s">
        <v>144</v>
      </c>
      <c r="B25" s="157">
        <v>8597.1451941605847</v>
      </c>
      <c r="C25" s="23">
        <v>0.13422325315323039</v>
      </c>
      <c r="D25" s="158">
        <v>4128.5114090909092</v>
      </c>
      <c r="E25" s="23">
        <v>7.360907236306187E-2</v>
      </c>
      <c r="F25" s="158">
        <v>2453.9870000000001</v>
      </c>
      <c r="G25" s="23">
        <v>3.9111838879503431E-2</v>
      </c>
      <c r="H25" s="158">
        <v>4295.9638499999992</v>
      </c>
      <c r="I25" s="24">
        <v>7.7514519197068657E-2</v>
      </c>
      <c r="J25" s="158">
        <v>2571.9039500000003</v>
      </c>
      <c r="K25" s="23">
        <v>4.4357384070765074E-2</v>
      </c>
      <c r="L25" s="151">
        <v>10397.993602294455</v>
      </c>
      <c r="M25" s="23">
        <v>0.15751942771021896</v>
      </c>
      <c r="N25" s="157">
        <v>8498.4174078624073</v>
      </c>
      <c r="O25" s="23">
        <v>0.12933138876447264</v>
      </c>
      <c r="P25" s="157">
        <v>17062.885939655174</v>
      </c>
      <c r="Q25" s="23">
        <v>0.25442281768058916</v>
      </c>
    </row>
    <row r="26" spans="1:38" ht="12.4" customHeight="1" x14ac:dyDescent="0.15">
      <c r="A26" s="114" t="s">
        <v>145</v>
      </c>
      <c r="B26" s="157">
        <v>14900.015525547446</v>
      </c>
      <c r="C26" s="23">
        <v>0.23262705359809718</v>
      </c>
      <c r="D26" s="158">
        <v>15203.803636363637</v>
      </c>
      <c r="E26" s="23">
        <v>0.27107540010633191</v>
      </c>
      <c r="F26" s="158">
        <v>10774.464</v>
      </c>
      <c r="G26" s="23">
        <v>0.17172425933022875</v>
      </c>
      <c r="H26" s="158">
        <v>15646.7376</v>
      </c>
      <c r="I26" s="24">
        <v>0.28232298604344547</v>
      </c>
      <c r="J26" s="158">
        <v>12441.89232857143</v>
      </c>
      <c r="K26" s="23">
        <v>0.2145841397325699</v>
      </c>
      <c r="L26" s="151">
        <v>15545.242885277246</v>
      </c>
      <c r="M26" s="23">
        <v>0.23549521730470113</v>
      </c>
      <c r="N26" s="157">
        <v>11681.105415233415</v>
      </c>
      <c r="O26" s="23">
        <v>0.17776646087760614</v>
      </c>
      <c r="P26" s="157">
        <v>29103.035560344826</v>
      </c>
      <c r="Q26" s="23">
        <v>0.43395216591777513</v>
      </c>
    </row>
    <row r="27" spans="1:38" ht="12.4" customHeight="1" x14ac:dyDescent="0.15">
      <c r="A27" s="114" t="s">
        <v>146</v>
      </c>
      <c r="B27" s="157">
        <v>181638.75247591242</v>
      </c>
      <c r="C27" s="23">
        <v>2.8358418644099443</v>
      </c>
      <c r="D27" s="158">
        <v>154064.82354545454</v>
      </c>
      <c r="E27" s="23">
        <v>2.7468904942318897</v>
      </c>
      <c r="F27" s="158">
        <v>119805</v>
      </c>
      <c r="G27" s="23">
        <v>1.9094615647755706</v>
      </c>
      <c r="H27" s="158">
        <v>157490.80590000001</v>
      </c>
      <c r="I27" s="24">
        <v>2.8416961882249936</v>
      </c>
      <c r="J27" s="158">
        <v>98588.932007142852</v>
      </c>
      <c r="K27" s="23">
        <v>1.7003539817913411</v>
      </c>
      <c r="L27" s="151">
        <v>205029.95955449331</v>
      </c>
      <c r="M27" s="23">
        <v>3.106003247140539</v>
      </c>
      <c r="N27" s="157">
        <v>149845.65652579852</v>
      </c>
      <c r="O27" s="23">
        <v>2.2803947992571292</v>
      </c>
      <c r="P27" s="157">
        <v>398650.74690517242</v>
      </c>
      <c r="Q27" s="23">
        <v>5.9442374904684554</v>
      </c>
    </row>
    <row r="28" spans="1:38" ht="12.4" customHeight="1" x14ac:dyDescent="0.15">
      <c r="A28" s="114" t="s">
        <v>147</v>
      </c>
      <c r="B28" s="157">
        <v>169454.04272262772</v>
      </c>
      <c r="C28" s="23">
        <v>2.6456076244526354</v>
      </c>
      <c r="D28" s="158">
        <v>148760.15359090909</v>
      </c>
      <c r="E28" s="23">
        <v>2.6523111662720629</v>
      </c>
      <c r="F28" s="158">
        <v>119805</v>
      </c>
      <c r="G28" s="23">
        <v>1.9094615647755706</v>
      </c>
      <c r="H28" s="158">
        <v>151655.66894999999</v>
      </c>
      <c r="I28" s="24">
        <v>2.7364094933361849</v>
      </c>
      <c r="J28" s="158">
        <v>85179.222607142845</v>
      </c>
      <c r="K28" s="23">
        <v>1.4690779926031956</v>
      </c>
      <c r="L28" s="151">
        <v>192883.75663671127</v>
      </c>
      <c r="M28" s="23">
        <v>2.9220001590794893</v>
      </c>
      <c r="N28" s="157">
        <v>140124.5351965602</v>
      </c>
      <c r="O28" s="23">
        <v>2.1324559464661177</v>
      </c>
      <c r="P28" s="157">
        <v>377995.85255172412</v>
      </c>
      <c r="Q28" s="23">
        <v>5.636254629955622</v>
      </c>
    </row>
    <row r="29" spans="1:38" ht="12.4" customHeight="1" x14ac:dyDescent="0.15">
      <c r="A29" s="114" t="s">
        <v>148</v>
      </c>
      <c r="B29" s="157">
        <v>331.54701313868611</v>
      </c>
      <c r="C29" s="23">
        <v>5.176290230265947E-3</v>
      </c>
      <c r="D29" s="158">
        <v>439.86</v>
      </c>
      <c r="E29" s="23">
        <v>7.8424602384097337E-3</v>
      </c>
      <c r="F29" s="158">
        <v>0</v>
      </c>
      <c r="G29" s="23">
        <v>0</v>
      </c>
      <c r="H29" s="158">
        <v>483.846</v>
      </c>
      <c r="I29" s="24">
        <v>8.7303085791620178E-3</v>
      </c>
      <c r="J29" s="158">
        <v>523.13494285714285</v>
      </c>
      <c r="K29" s="23">
        <v>9.0224588601576748E-3</v>
      </c>
      <c r="L29" s="151">
        <v>275.70533843212235</v>
      </c>
      <c r="M29" s="23">
        <v>4.1766660749720961E-3</v>
      </c>
      <c r="N29" s="157">
        <v>354.28474692874693</v>
      </c>
      <c r="O29" s="23">
        <v>5.3916083594544983E-3</v>
      </c>
      <c r="P29" s="157">
        <v>0</v>
      </c>
      <c r="Q29" s="23">
        <v>0</v>
      </c>
    </row>
    <row r="30" spans="1:38" ht="12.4" customHeight="1" x14ac:dyDescent="0.15">
      <c r="A30" s="114" t="s">
        <v>149</v>
      </c>
      <c r="B30" s="157">
        <v>2824.4090364963504</v>
      </c>
      <c r="C30" s="23">
        <v>4.4096192462983776E-2</v>
      </c>
      <c r="D30" s="158">
        <v>44.68209090909091</v>
      </c>
      <c r="E30" s="23">
        <v>7.9665693930694871E-4</v>
      </c>
      <c r="F30" s="158">
        <v>0</v>
      </c>
      <c r="G30" s="23">
        <v>0</v>
      </c>
      <c r="H30" s="158">
        <v>49.150300000000001</v>
      </c>
      <c r="I30" s="24">
        <v>8.8684681852983576E-4</v>
      </c>
      <c r="J30" s="158">
        <v>883.92448571428577</v>
      </c>
      <c r="K30" s="23">
        <v>1.5244961967721253E-2</v>
      </c>
      <c r="L30" s="151">
        <v>3460.7796481835562</v>
      </c>
      <c r="M30" s="23">
        <v>5.242742498829335E-2</v>
      </c>
      <c r="N30" s="157">
        <v>1788.8753341523341</v>
      </c>
      <c r="O30" s="23">
        <v>2.7223625316213369E-2</v>
      </c>
      <c r="P30" s="157">
        <v>9326.8577155172406</v>
      </c>
      <c r="Q30" s="23">
        <v>0.13907175072728609</v>
      </c>
    </row>
    <row r="31" spans="1:38" ht="12.4" customHeight="1" x14ac:dyDescent="0.15">
      <c r="A31" s="114" t="s">
        <v>150</v>
      </c>
      <c r="B31" s="157">
        <v>755.98824525547445</v>
      </c>
      <c r="C31" s="23">
        <v>1.1802894953165844E-2</v>
      </c>
      <c r="D31" s="158">
        <v>0</v>
      </c>
      <c r="E31" s="23">
        <v>0</v>
      </c>
      <c r="F31" s="158">
        <v>0</v>
      </c>
      <c r="G31" s="23">
        <v>0</v>
      </c>
      <c r="H31" s="158">
        <v>0</v>
      </c>
      <c r="I31" s="24">
        <v>0</v>
      </c>
      <c r="J31" s="158">
        <v>1558.2882500000001</v>
      </c>
      <c r="K31" s="23">
        <v>2.6875650001708024E-2</v>
      </c>
      <c r="L31" s="151">
        <v>573.0240783938815</v>
      </c>
      <c r="M31" s="23">
        <v>8.6807540324762514E-3</v>
      </c>
      <c r="N31" s="157">
        <v>496.88153071253072</v>
      </c>
      <c r="O31" s="23">
        <v>7.5616877042324971E-3</v>
      </c>
      <c r="P31" s="157">
        <v>840.17939655172415</v>
      </c>
      <c r="Q31" s="23">
        <v>1.2527822678054345E-2</v>
      </c>
    </row>
    <row r="32" spans="1:38" ht="12.4" customHeight="1" x14ac:dyDescent="0.15">
      <c r="A32" s="114" t="s">
        <v>151</v>
      </c>
      <c r="B32" s="157">
        <v>8272.7654583941603</v>
      </c>
      <c r="C32" s="23">
        <v>0.12915886231089263</v>
      </c>
      <c r="D32" s="158">
        <v>4820.1278636363631</v>
      </c>
      <c r="E32" s="23">
        <v>8.5940210782110296E-2</v>
      </c>
      <c r="F32" s="158">
        <v>0</v>
      </c>
      <c r="G32" s="23">
        <v>0</v>
      </c>
      <c r="H32" s="158">
        <v>5302.1406500000003</v>
      </c>
      <c r="I32" s="24">
        <v>9.566953949111634E-2</v>
      </c>
      <c r="J32" s="158">
        <v>10444.361721428571</v>
      </c>
      <c r="K32" s="23">
        <v>0.18013291835855849</v>
      </c>
      <c r="L32" s="151">
        <v>7836.6938527724669</v>
      </c>
      <c r="M32" s="23">
        <v>0.11871824296530786</v>
      </c>
      <c r="N32" s="157">
        <v>7081.079717444718</v>
      </c>
      <c r="O32" s="23">
        <v>0.10776193141111153</v>
      </c>
      <c r="P32" s="157">
        <v>10487.85724137931</v>
      </c>
      <c r="Q32" s="23">
        <v>0.15638328710749266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190.44244379562045</v>
      </c>
      <c r="C34" s="23">
        <v>2.9732898267277943E-3</v>
      </c>
      <c r="D34" s="158">
        <v>0</v>
      </c>
      <c r="E34" s="23">
        <v>0</v>
      </c>
      <c r="F34" s="158">
        <v>0</v>
      </c>
      <c r="G34" s="23">
        <v>0</v>
      </c>
      <c r="H34" s="158">
        <v>0</v>
      </c>
      <c r="I34" s="24">
        <v>0</v>
      </c>
      <c r="J34" s="158">
        <v>15.050714285714287</v>
      </c>
      <c r="K34" s="23">
        <v>2.5957824517932687E-4</v>
      </c>
      <c r="L34" s="151">
        <v>245.40339196940727</v>
      </c>
      <c r="M34" s="23">
        <v>3.7176212392203874E-3</v>
      </c>
      <c r="N34" s="157">
        <v>315.34637346437347</v>
      </c>
      <c r="O34" s="23">
        <v>4.7990328627840187E-3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18509.563316788321</v>
      </c>
      <c r="C35" s="23">
        <v>0.28898125444159151</v>
      </c>
      <c r="D35" s="158">
        <v>701.13454545454545</v>
      </c>
      <c r="E35" s="23">
        <v>1.2500840709550208E-2</v>
      </c>
      <c r="F35" s="158">
        <v>0</v>
      </c>
      <c r="G35" s="23">
        <v>0</v>
      </c>
      <c r="H35" s="158">
        <v>771.24800000000005</v>
      </c>
      <c r="I35" s="24">
        <v>1.3916066333216659E-2</v>
      </c>
      <c r="J35" s="158">
        <v>320.17115000000001</v>
      </c>
      <c r="K35" s="23">
        <v>5.5219615292898226E-3</v>
      </c>
      <c r="L35" s="151">
        <v>24127.728395793496</v>
      </c>
      <c r="M35" s="23">
        <v>0.36551147406114393</v>
      </c>
      <c r="N35" s="157">
        <v>15645.488813267813</v>
      </c>
      <c r="O35" s="23">
        <v>0.23809760088353946</v>
      </c>
      <c r="P35" s="157">
        <v>53888.68968965517</v>
      </c>
      <c r="Q35" s="23">
        <v>0.80352833163427095</v>
      </c>
    </row>
    <row r="36" spans="1:17" ht="12.4" customHeight="1" x14ac:dyDescent="0.15">
      <c r="A36" s="114" t="s">
        <v>155</v>
      </c>
      <c r="B36" s="157">
        <v>1229.4513372262775</v>
      </c>
      <c r="C36" s="23">
        <v>1.9194855309433063E-2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24">
        <v>0</v>
      </c>
      <c r="J36" s="158">
        <v>13.692857142857143</v>
      </c>
      <c r="K36" s="23">
        <v>2.3615941151761642E-4</v>
      </c>
      <c r="L36" s="151">
        <v>1606.6102600382408</v>
      </c>
      <c r="M36" s="23">
        <v>2.4338573228083731E-2</v>
      </c>
      <c r="N36" s="157">
        <v>1923.7244963144963</v>
      </c>
      <c r="O36" s="23">
        <v>2.9275799100949219E-2</v>
      </c>
      <c r="P36" s="157">
        <v>493.97668965517238</v>
      </c>
      <c r="Q36" s="23">
        <v>7.3656321500991497E-3</v>
      </c>
    </row>
    <row r="37" spans="1:17" ht="12.4" customHeight="1" x14ac:dyDescent="0.15">
      <c r="A37" s="114" t="s">
        <v>156</v>
      </c>
      <c r="B37" s="157">
        <v>4112.1907883211679</v>
      </c>
      <c r="C37" s="23">
        <v>6.4201733567337535E-2</v>
      </c>
      <c r="D37" s="158">
        <v>0</v>
      </c>
      <c r="E37" s="23">
        <v>0</v>
      </c>
      <c r="F37" s="158">
        <v>0</v>
      </c>
      <c r="G37" s="23">
        <v>0</v>
      </c>
      <c r="H37" s="158">
        <v>0</v>
      </c>
      <c r="I37" s="24">
        <v>0</v>
      </c>
      <c r="J37" s="158">
        <v>5310.4328642857135</v>
      </c>
      <c r="K37" s="23">
        <v>9.1588533134425346E-2</v>
      </c>
      <c r="L37" s="151">
        <v>3964.416996175908</v>
      </c>
      <c r="M37" s="23">
        <v>6.0057037956293427E-2</v>
      </c>
      <c r="N37" s="157">
        <v>4264.346528255528</v>
      </c>
      <c r="O37" s="23">
        <v>6.4896066197219923E-2</v>
      </c>
      <c r="P37" s="157">
        <v>2912.0780344827585</v>
      </c>
      <c r="Q37" s="23">
        <v>4.3421675644971708E-2</v>
      </c>
    </row>
    <row r="38" spans="1:17" ht="12.4" customHeight="1" x14ac:dyDescent="0.15">
      <c r="A38" s="114" t="s">
        <v>157</v>
      </c>
      <c r="B38" s="157">
        <v>32103.50930656934</v>
      </c>
      <c r="C38" s="23">
        <v>0.50121724821974167</v>
      </c>
      <c r="D38" s="158">
        <v>32101.2235</v>
      </c>
      <c r="E38" s="23">
        <v>0.57234703974686074</v>
      </c>
      <c r="F38" s="158">
        <v>10158.215</v>
      </c>
      <c r="G38" s="23">
        <v>0.16190243403219126</v>
      </c>
      <c r="H38" s="158">
        <v>34295.52435</v>
      </c>
      <c r="I38" s="24">
        <v>0.61881365240110453</v>
      </c>
      <c r="J38" s="158">
        <v>19560.795228571431</v>
      </c>
      <c r="K38" s="23">
        <v>0.33736318445458735</v>
      </c>
      <c r="L38" s="151">
        <v>35461.11974378585</v>
      </c>
      <c r="M38" s="23">
        <v>0.53720126224852727</v>
      </c>
      <c r="N38" s="157">
        <v>36286.404449631453</v>
      </c>
      <c r="O38" s="23">
        <v>0.5522170606021799</v>
      </c>
      <c r="P38" s="157">
        <v>32565.508750000001</v>
      </c>
      <c r="Q38" s="23">
        <v>0.48558072325391877</v>
      </c>
    </row>
    <row r="39" spans="1:17" ht="12.4" customHeight="1" x14ac:dyDescent="0.15">
      <c r="A39" s="114" t="s">
        <v>158</v>
      </c>
      <c r="B39" s="157">
        <v>55717.079978102192</v>
      </c>
      <c r="C39" s="23">
        <v>0.86988500972848692</v>
      </c>
      <c r="D39" s="158">
        <v>27825.113863636365</v>
      </c>
      <c r="E39" s="23">
        <v>0.49610637272039204</v>
      </c>
      <c r="F39" s="158">
        <v>3341.4940000000001</v>
      </c>
      <c r="G39" s="23">
        <v>5.3256995633973382E-2</v>
      </c>
      <c r="H39" s="158">
        <v>30273.475850000003</v>
      </c>
      <c r="I39" s="24">
        <v>0.54624154366122513</v>
      </c>
      <c r="J39" s="158">
        <v>43218.969757142855</v>
      </c>
      <c r="K39" s="23">
        <v>0.74539348200012123</v>
      </c>
      <c r="L39" s="151">
        <v>60235.930237093686</v>
      </c>
      <c r="M39" s="23">
        <v>0.91251539685944272</v>
      </c>
      <c r="N39" s="157">
        <v>56766.435090909094</v>
      </c>
      <c r="O39" s="23">
        <v>0.8638881256554104</v>
      </c>
      <c r="P39" s="157">
        <v>72409.072689655164</v>
      </c>
      <c r="Q39" s="23">
        <v>1.0796837278578775</v>
      </c>
    </row>
    <row r="40" spans="1:17" ht="12.4" customHeight="1" x14ac:dyDescent="0.15">
      <c r="A40" s="114" t="s">
        <v>159</v>
      </c>
      <c r="B40" s="157">
        <v>57638.64806861314</v>
      </c>
      <c r="C40" s="23">
        <v>0.89988556391698737</v>
      </c>
      <c r="D40" s="158">
        <v>34527.699136363633</v>
      </c>
      <c r="E40" s="23">
        <v>0.61560975674238594</v>
      </c>
      <c r="F40" s="158">
        <v>52309.5265</v>
      </c>
      <c r="G40" s="23">
        <v>0.83371337025465697</v>
      </c>
      <c r="H40" s="158">
        <v>32749.516399999997</v>
      </c>
      <c r="I40" s="24">
        <v>0.59091815162329986</v>
      </c>
      <c r="J40" s="158">
        <v>31567.618521428569</v>
      </c>
      <c r="K40" s="23">
        <v>0.54444372969465049</v>
      </c>
      <c r="L40" s="151">
        <v>65589.671038240922</v>
      </c>
      <c r="M40" s="23">
        <v>0.99361933088374066</v>
      </c>
      <c r="N40" s="157">
        <v>56062.749442260443</v>
      </c>
      <c r="O40" s="23">
        <v>0.85317923271386564</v>
      </c>
      <c r="P40" s="157">
        <v>99016.025258620692</v>
      </c>
      <c r="Q40" s="23">
        <v>1.4764170745162801</v>
      </c>
    </row>
    <row r="41" spans="1:17" ht="12.4" customHeight="1" x14ac:dyDescent="0.15">
      <c r="A41" s="114" t="s">
        <v>160</v>
      </c>
      <c r="B41" s="157">
        <v>124.3465693430657</v>
      </c>
      <c r="C41" s="23">
        <v>1.9413654973521282E-3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24">
        <v>0</v>
      </c>
      <c r="J41" s="158">
        <v>401.96</v>
      </c>
      <c r="K41" s="23">
        <v>6.9325660863364374E-3</v>
      </c>
      <c r="L41" s="151">
        <v>55.263862332695986</v>
      </c>
      <c r="M41" s="23">
        <v>8.3719343371991444E-4</v>
      </c>
      <c r="N41" s="157">
        <v>36.855036855036857</v>
      </c>
      <c r="O41" s="23">
        <v>5.6087067399371857E-4</v>
      </c>
      <c r="P41" s="157">
        <v>119.85344827586208</v>
      </c>
      <c r="Q41" s="23">
        <v>1.7871215998819378E-3</v>
      </c>
    </row>
    <row r="42" spans="1:17" ht="12.4" customHeight="1" x14ac:dyDescent="0.15">
      <c r="A42" s="114" t="s">
        <v>161</v>
      </c>
      <c r="B42" s="157">
        <v>8913.878729927008</v>
      </c>
      <c r="C42" s="23">
        <v>0.13916826741007582</v>
      </c>
      <c r="D42" s="158">
        <v>13515.061727272727</v>
      </c>
      <c r="E42" s="23">
        <v>0.24096606696628364</v>
      </c>
      <c r="F42" s="158">
        <v>0</v>
      </c>
      <c r="G42" s="23">
        <v>0</v>
      </c>
      <c r="H42" s="158">
        <v>14866.5679</v>
      </c>
      <c r="I42" s="24">
        <v>0.26824594040265837</v>
      </c>
      <c r="J42" s="158">
        <v>7570.5483857142863</v>
      </c>
      <c r="K42" s="23">
        <v>0.13056853167920174</v>
      </c>
      <c r="L42" s="151">
        <v>9079.9212198852765</v>
      </c>
      <c r="M42" s="23">
        <v>0.1375519209681563</v>
      </c>
      <c r="N42" s="157">
        <v>9818.6518034398032</v>
      </c>
      <c r="O42" s="23">
        <v>0.14942309992432692</v>
      </c>
      <c r="P42" s="157">
        <v>6487.9958103448271</v>
      </c>
      <c r="Q42" s="23">
        <v>9.6741792742778374E-2</v>
      </c>
    </row>
    <row r="43" spans="1:17" ht="12.4" customHeight="1" x14ac:dyDescent="0.15">
      <c r="A43" s="114" t="s">
        <v>162</v>
      </c>
      <c r="B43" s="157">
        <v>20167.276119708029</v>
      </c>
      <c r="C43" s="23">
        <v>0.31486235801452794</v>
      </c>
      <c r="D43" s="158">
        <v>8817.7614090909083</v>
      </c>
      <c r="E43" s="23">
        <v>0.15721580330691409</v>
      </c>
      <c r="F43" s="158">
        <v>2159.9</v>
      </c>
      <c r="G43" s="23">
        <v>3.4424657015640042E-2</v>
      </c>
      <c r="H43" s="158">
        <v>9483.5475500000011</v>
      </c>
      <c r="I43" s="24">
        <v>0.17111704248181434</v>
      </c>
      <c r="J43" s="158">
        <v>11079.984085714286</v>
      </c>
      <c r="K43" s="23">
        <v>0.19109543713247665</v>
      </c>
      <c r="L43" s="151">
        <v>23077.238277246655</v>
      </c>
      <c r="M43" s="23">
        <v>0.34959757676347447</v>
      </c>
      <c r="N43" s="157">
        <v>21157.36435872236</v>
      </c>
      <c r="O43" s="23">
        <v>0.32197892663850447</v>
      </c>
      <c r="P43" s="157">
        <v>29813.347629310345</v>
      </c>
      <c r="Q43" s="23">
        <v>0.44454355114169741</v>
      </c>
    </row>
    <row r="44" spans="1:17" ht="12.4" customHeight="1" x14ac:dyDescent="0.15">
      <c r="A44" s="114" t="s">
        <v>163</v>
      </c>
      <c r="B44" s="157">
        <v>38135.609148905103</v>
      </c>
      <c r="C44" s="23">
        <v>0.59539363420579294</v>
      </c>
      <c r="D44" s="158">
        <v>20905.381545454547</v>
      </c>
      <c r="E44" s="23">
        <v>0.3727313771177464</v>
      </c>
      <c r="F44" s="158">
        <v>98020.683999999994</v>
      </c>
      <c r="G44" s="23">
        <v>1.5622614135554587</v>
      </c>
      <c r="H44" s="158">
        <v>13193.8513</v>
      </c>
      <c r="I44" s="24">
        <v>0.23806416338375833</v>
      </c>
      <c r="J44" s="158">
        <v>34163.840785714281</v>
      </c>
      <c r="K44" s="23">
        <v>0.58922052943088976</v>
      </c>
      <c r="L44" s="151">
        <v>39923.587309751434</v>
      </c>
      <c r="M44" s="23">
        <v>0.60480327895021135</v>
      </c>
      <c r="N44" s="157">
        <v>36094.331056511059</v>
      </c>
      <c r="O44" s="23">
        <v>0.54929403182108205</v>
      </c>
      <c r="P44" s="157">
        <v>53358.995025862067</v>
      </c>
      <c r="Q44" s="23">
        <v>0.79563011269585504</v>
      </c>
    </row>
    <row r="45" spans="1:17" ht="12.4" customHeight="1" x14ac:dyDescent="0.15">
      <c r="A45" s="114" t="s">
        <v>164</v>
      </c>
      <c r="B45" s="157">
        <v>11255.75388029197</v>
      </c>
      <c r="C45" s="23">
        <v>0.17573088140131096</v>
      </c>
      <c r="D45" s="158">
        <v>3938.6150454545455</v>
      </c>
      <c r="E45" s="23">
        <v>7.0223325349837717E-2</v>
      </c>
      <c r="F45" s="158">
        <v>6953.009</v>
      </c>
      <c r="G45" s="23">
        <v>0.11081760732055111</v>
      </c>
      <c r="H45" s="158">
        <v>3637.1756500000001</v>
      </c>
      <c r="I45" s="24">
        <v>6.5627628999959053E-2</v>
      </c>
      <c r="J45" s="158">
        <v>10498.323849999999</v>
      </c>
      <c r="K45" s="23">
        <v>0.18106359808410535</v>
      </c>
      <c r="L45" s="151">
        <v>11766.303131931167</v>
      </c>
      <c r="M45" s="23">
        <v>0.17824797807124754</v>
      </c>
      <c r="N45" s="157">
        <v>10411.328992628993</v>
      </c>
      <c r="O45" s="23">
        <v>0.15844263383142199</v>
      </c>
      <c r="P45" s="157">
        <v>16520.393431034485</v>
      </c>
      <c r="Q45" s="23">
        <v>0.24633377148394814</v>
      </c>
    </row>
    <row r="46" spans="1:17" ht="12.4" customHeight="1" x14ac:dyDescent="0.15">
      <c r="A46" s="116" t="s">
        <v>165</v>
      </c>
      <c r="B46" s="157">
        <v>19588.879191240878</v>
      </c>
      <c r="C46" s="23">
        <v>0.30583211418365386</v>
      </c>
      <c r="D46" s="158">
        <v>19857.884681818185</v>
      </c>
      <c r="E46" s="23">
        <v>0.35405508806457697</v>
      </c>
      <c r="F46" s="158">
        <v>8287.5074999999997</v>
      </c>
      <c r="G46" s="23">
        <v>0.13208694995233319</v>
      </c>
      <c r="H46" s="158">
        <v>21014.922399999999</v>
      </c>
      <c r="I46" s="24">
        <v>0.37918419769749889</v>
      </c>
      <c r="J46" s="158">
        <v>6925.0833428571432</v>
      </c>
      <c r="K46" s="23">
        <v>0.11943625715928154</v>
      </c>
      <c r="L46" s="151">
        <v>22967.489703632888</v>
      </c>
      <c r="M46" s="23">
        <v>0.34793499327199795</v>
      </c>
      <c r="N46" s="157">
        <v>25273.341221130224</v>
      </c>
      <c r="O46" s="23">
        <v>0.38461706009205304</v>
      </c>
      <c r="P46" s="157">
        <v>14877.131362068965</v>
      </c>
      <c r="Q46" s="23">
        <v>0.22183127130593361</v>
      </c>
    </row>
    <row r="47" spans="1:17" ht="12.4" customHeight="1" x14ac:dyDescent="0.15">
      <c r="A47" s="114" t="s">
        <v>166</v>
      </c>
      <c r="B47" s="157">
        <v>9252.8795649635031</v>
      </c>
      <c r="C47" s="23">
        <v>0.14446093071546773</v>
      </c>
      <c r="D47" s="158">
        <v>16347.914090909091</v>
      </c>
      <c r="E47" s="23">
        <v>0.29147425598802518</v>
      </c>
      <c r="F47" s="158">
        <v>15476.084999999999</v>
      </c>
      <c r="G47" s="23">
        <v>0.2466590666558135</v>
      </c>
      <c r="H47" s="158">
        <v>16435.097000000002</v>
      </c>
      <c r="I47" s="24">
        <v>0.29654780309945716</v>
      </c>
      <c r="J47" s="158">
        <v>8575.9648928571442</v>
      </c>
      <c r="K47" s="23">
        <v>0.14790885504486354</v>
      </c>
      <c r="L47" s="151">
        <v>9135.627738049714</v>
      </c>
      <c r="M47" s="23">
        <v>0.13839582020454888</v>
      </c>
      <c r="N47" s="157">
        <v>10553.099977886979</v>
      </c>
      <c r="O47" s="23">
        <v>0.16060014593396471</v>
      </c>
      <c r="P47" s="157">
        <v>4162.2553103448272</v>
      </c>
      <c r="Q47" s="23">
        <v>6.2062931658167488E-2</v>
      </c>
    </row>
    <row r="48" spans="1:17" ht="12.4" customHeight="1" x14ac:dyDescent="0.15">
      <c r="A48" s="114" t="s">
        <v>167</v>
      </c>
      <c r="B48" s="157">
        <v>2298.4695722627739</v>
      </c>
      <c r="C48" s="23">
        <v>3.5884942768254116E-2</v>
      </c>
      <c r="D48" s="158">
        <v>490.94640909090913</v>
      </c>
      <c r="E48" s="23">
        <v>8.7533026246657888E-3</v>
      </c>
      <c r="F48" s="158">
        <v>310</v>
      </c>
      <c r="G48" s="23">
        <v>4.9408045163426137E-3</v>
      </c>
      <c r="H48" s="158">
        <v>509.04104999999998</v>
      </c>
      <c r="I48" s="24">
        <v>9.1849171967126764E-3</v>
      </c>
      <c r="J48" s="158">
        <v>549.79190000000006</v>
      </c>
      <c r="K48" s="23">
        <v>9.4822088777054298E-3</v>
      </c>
      <c r="L48" s="151">
        <v>2842.6003250478011</v>
      </c>
      <c r="M48" s="23">
        <v>4.3062613186413842E-2</v>
      </c>
      <c r="N48" s="157">
        <v>2334.3149705159708</v>
      </c>
      <c r="O48" s="23">
        <v>3.5524284400437089E-2</v>
      </c>
      <c r="P48" s="157">
        <v>4625.9808362068961</v>
      </c>
      <c r="Q48" s="23">
        <v>6.8977492028406043E-2</v>
      </c>
    </row>
    <row r="49" spans="1:17" ht="12.4" customHeight="1" x14ac:dyDescent="0.15">
      <c r="A49" s="114" t="s">
        <v>168</v>
      </c>
      <c r="B49" s="157">
        <v>89427.504814598549</v>
      </c>
      <c r="C49" s="23">
        <v>1.3961902871832994</v>
      </c>
      <c r="D49" s="158">
        <v>108716.4945</v>
      </c>
      <c r="E49" s="23">
        <v>1.9383548978664586</v>
      </c>
      <c r="F49" s="158">
        <v>92201.131500000003</v>
      </c>
      <c r="G49" s="23">
        <v>1.4695089255712879</v>
      </c>
      <c r="H49" s="158">
        <v>110368.03079999999</v>
      </c>
      <c r="I49" s="24">
        <v>1.9914331546782607</v>
      </c>
      <c r="J49" s="158">
        <v>54327.00607857143</v>
      </c>
      <c r="K49" s="23">
        <v>0.9369727333876452</v>
      </c>
      <c r="L49" s="151">
        <v>98012.040282982794</v>
      </c>
      <c r="M49" s="23">
        <v>1.4847864967602595</v>
      </c>
      <c r="N49" s="157">
        <v>76851.528985257988</v>
      </c>
      <c r="O49" s="23">
        <v>1.1695489283853098</v>
      </c>
      <c r="P49" s="157">
        <v>172256.24802586206</v>
      </c>
      <c r="Q49" s="23">
        <v>2.5684939898690975</v>
      </c>
    </row>
    <row r="50" spans="1:17" ht="12.4" customHeight="1" x14ac:dyDescent="0.15">
      <c r="A50" s="114" t="s">
        <v>169</v>
      </c>
      <c r="B50" s="157">
        <v>1355.4441722627737</v>
      </c>
      <c r="C50" s="23">
        <v>2.1161923191930079E-2</v>
      </c>
      <c r="D50" s="158">
        <v>0</v>
      </c>
      <c r="E50" s="23">
        <v>0</v>
      </c>
      <c r="F50" s="158">
        <v>0</v>
      </c>
      <c r="G50" s="23">
        <v>0</v>
      </c>
      <c r="H50" s="158">
        <v>0</v>
      </c>
      <c r="I50" s="24">
        <v>0</v>
      </c>
      <c r="J50" s="158">
        <v>336.4665642857143</v>
      </c>
      <c r="K50" s="23">
        <v>5.8030069975949896E-3</v>
      </c>
      <c r="L50" s="151">
        <v>1685.2274168260039</v>
      </c>
      <c r="M50" s="23">
        <v>2.5529546219515496E-2</v>
      </c>
      <c r="N50" s="157">
        <v>1335.7404152334152</v>
      </c>
      <c r="O50" s="23">
        <v>2.0327686278523622E-2</v>
      </c>
      <c r="P50" s="157">
        <v>2911.4447413793105</v>
      </c>
      <c r="Q50" s="23">
        <v>4.3412232681081145E-2</v>
      </c>
    </row>
    <row r="51" spans="1:17" ht="12.4" customHeight="1" x14ac:dyDescent="0.15">
      <c r="A51" s="114" t="s">
        <v>170</v>
      </c>
      <c r="B51" s="157">
        <v>3994.8416204379564</v>
      </c>
      <c r="C51" s="23">
        <v>6.236961526383282E-2</v>
      </c>
      <c r="D51" s="158">
        <v>682.029090909091</v>
      </c>
      <c r="E51" s="23">
        <v>1.2160201034177429E-2</v>
      </c>
      <c r="F51" s="158">
        <v>0</v>
      </c>
      <c r="G51" s="23">
        <v>0</v>
      </c>
      <c r="H51" s="158">
        <v>750.23199999999997</v>
      </c>
      <c r="I51" s="24">
        <v>1.3536862691769442E-2</v>
      </c>
      <c r="J51" s="158">
        <v>1892.5103428571429</v>
      </c>
      <c r="K51" s="23">
        <v>3.263994681294749E-2</v>
      </c>
      <c r="L51" s="151">
        <v>4696.9606539196939</v>
      </c>
      <c r="M51" s="23">
        <v>7.1154357511778565E-2</v>
      </c>
      <c r="N51" s="157">
        <v>3451.7483341523343</v>
      </c>
      <c r="O51" s="23">
        <v>5.2529710450367674E-2</v>
      </c>
      <c r="P51" s="157">
        <v>9065.9383620689659</v>
      </c>
      <c r="Q51" s="23">
        <v>0.13518121091318419</v>
      </c>
    </row>
    <row r="52" spans="1:17" ht="12.4" customHeight="1" x14ac:dyDescent="0.15">
      <c r="A52" s="114" t="s">
        <v>171</v>
      </c>
      <c r="B52" s="157">
        <v>986.33432116788322</v>
      </c>
      <c r="C52" s="23">
        <v>1.5399181739277666E-2</v>
      </c>
      <c r="D52" s="158">
        <v>0</v>
      </c>
      <c r="E52" s="23">
        <v>0</v>
      </c>
      <c r="F52" s="158">
        <v>0</v>
      </c>
      <c r="G52" s="23">
        <v>0</v>
      </c>
      <c r="H52" s="158">
        <v>0</v>
      </c>
      <c r="I52" s="24">
        <v>0</v>
      </c>
      <c r="J52" s="158">
        <v>510.07656428571431</v>
      </c>
      <c r="K52" s="23">
        <v>8.7972422405267967E-3</v>
      </c>
      <c r="L52" s="151">
        <v>1155.3122198852773</v>
      </c>
      <c r="M52" s="23">
        <v>1.7501849555167478E-2</v>
      </c>
      <c r="N52" s="157">
        <v>824.17892628992627</v>
      </c>
      <c r="O52" s="23">
        <v>1.254259469873451E-2</v>
      </c>
      <c r="P52" s="157">
        <v>2317.1333448275864</v>
      </c>
      <c r="Q52" s="23">
        <v>3.4550520739435743E-2</v>
      </c>
    </row>
    <row r="53" spans="1:17" ht="12.4" customHeight="1" x14ac:dyDescent="0.15">
      <c r="A53" s="114" t="s">
        <v>172</v>
      </c>
      <c r="B53" s="157">
        <v>6281.6465854014596</v>
      </c>
      <c r="C53" s="23">
        <v>9.8072443911282434E-2</v>
      </c>
      <c r="D53" s="158">
        <v>0</v>
      </c>
      <c r="E53" s="23">
        <v>0</v>
      </c>
      <c r="F53" s="158">
        <v>0</v>
      </c>
      <c r="G53" s="23">
        <v>0</v>
      </c>
      <c r="H53" s="158">
        <v>0</v>
      </c>
      <c r="I53" s="24">
        <v>0</v>
      </c>
      <c r="J53" s="158">
        <v>501.81172142857145</v>
      </c>
      <c r="K53" s="23">
        <v>8.65469927779337E-3</v>
      </c>
      <c r="L53" s="151">
        <v>8093.067437858509</v>
      </c>
      <c r="M53" s="23">
        <v>0.12260205189493245</v>
      </c>
      <c r="N53" s="157">
        <v>7222.1693415233422</v>
      </c>
      <c r="O53" s="23">
        <v>0.10990907436098173</v>
      </c>
      <c r="P53" s="157">
        <v>11148.718517241379</v>
      </c>
      <c r="Q53" s="23">
        <v>0.1662373169882207</v>
      </c>
    </row>
    <row r="54" spans="1:17" ht="12.4" customHeight="1" x14ac:dyDescent="0.15">
      <c r="A54" s="114" t="s">
        <v>173</v>
      </c>
      <c r="B54" s="157">
        <v>5371.1162321167885</v>
      </c>
      <c r="C54" s="23">
        <v>8.385675447571958E-2</v>
      </c>
      <c r="D54" s="158">
        <v>122.72727272727272</v>
      </c>
      <c r="E54" s="23">
        <v>2.1881593155369974E-3</v>
      </c>
      <c r="F54" s="158">
        <v>0</v>
      </c>
      <c r="G54" s="23">
        <v>0</v>
      </c>
      <c r="H54" s="158">
        <v>135</v>
      </c>
      <c r="I54" s="24">
        <v>2.4358817850863132E-3</v>
      </c>
      <c r="J54" s="158">
        <v>16283.872807142858</v>
      </c>
      <c r="K54" s="23">
        <v>0.2808464135163069</v>
      </c>
      <c r="L54" s="151">
        <v>2670.6929751434031</v>
      </c>
      <c r="M54" s="23">
        <v>4.045838506204321E-2</v>
      </c>
      <c r="N54" s="157">
        <v>2734.9082457002455</v>
      </c>
      <c r="O54" s="23">
        <v>4.1620629416552549E-2</v>
      </c>
      <c r="P54" s="157">
        <v>2445.3859482758621</v>
      </c>
      <c r="Q54" s="23">
        <v>3.6462881219344163E-2</v>
      </c>
    </row>
    <row r="55" spans="1:17" ht="12.4" customHeight="1" x14ac:dyDescent="0.15">
      <c r="A55" s="114" t="s">
        <v>174</v>
      </c>
      <c r="B55" s="157">
        <v>3152.9395927007299</v>
      </c>
      <c r="C55" s="23">
        <v>4.9225388145748741E-2</v>
      </c>
      <c r="D55" s="158">
        <v>828.2180454545454</v>
      </c>
      <c r="E55" s="23">
        <v>1.4766669145206879E-2</v>
      </c>
      <c r="F55" s="158">
        <v>28.1875</v>
      </c>
      <c r="G55" s="23">
        <v>4.4925460420776591E-4</v>
      </c>
      <c r="H55" s="158">
        <v>908.22109999999998</v>
      </c>
      <c r="I55" s="24">
        <v>1.6387549883859667E-2</v>
      </c>
      <c r="J55" s="158">
        <v>1939.7717714285714</v>
      </c>
      <c r="K55" s="23">
        <v>3.3455060199618053E-2</v>
      </c>
      <c r="L55" s="151">
        <v>3575.4775831739962</v>
      </c>
      <c r="M55" s="23">
        <v>5.416498646123475E-2</v>
      </c>
      <c r="N55" s="157">
        <v>3737.5876437346437</v>
      </c>
      <c r="O55" s="23">
        <v>5.6879696229785469E-2</v>
      </c>
      <c r="P55" s="157">
        <v>3006.6948706896551</v>
      </c>
      <c r="Q55" s="23">
        <v>4.4832496894842165E-2</v>
      </c>
    </row>
    <row r="56" spans="1:17" ht="12.4" customHeight="1" x14ac:dyDescent="0.15">
      <c r="A56" s="114" t="s">
        <v>175</v>
      </c>
      <c r="B56" s="157">
        <v>3887.3559270072992</v>
      </c>
      <c r="C56" s="23">
        <v>6.0691490826723982E-2</v>
      </c>
      <c r="D56" s="158">
        <v>1023.1405</v>
      </c>
      <c r="E56" s="23">
        <v>1.8242028576266663E-2</v>
      </c>
      <c r="F56" s="158">
        <v>0</v>
      </c>
      <c r="G56" s="23">
        <v>0</v>
      </c>
      <c r="H56" s="158">
        <v>1125.4545500000002</v>
      </c>
      <c r="I56" s="24">
        <v>2.030721657990751E-2</v>
      </c>
      <c r="J56" s="158">
        <v>2013.4339428571427</v>
      </c>
      <c r="K56" s="23">
        <v>3.4725504700293779E-2</v>
      </c>
      <c r="L56" s="151">
        <v>4509.4626520076481</v>
      </c>
      <c r="M56" s="23">
        <v>6.8313946266336203E-2</v>
      </c>
      <c r="N56" s="157">
        <v>3787.9834201474205</v>
      </c>
      <c r="O56" s="23">
        <v>5.7646633818106127E-2</v>
      </c>
      <c r="P56" s="157">
        <v>7040.8596120689654</v>
      </c>
      <c r="Q56" s="23">
        <v>0.10498548415147219</v>
      </c>
    </row>
    <row r="57" spans="1:17" ht="12.4" customHeight="1" x14ac:dyDescent="0.15">
      <c r="A57" s="114" t="s">
        <v>176</v>
      </c>
      <c r="B57" s="157">
        <v>78389.627683211686</v>
      </c>
      <c r="C57" s="23">
        <v>1.2238610147305446</v>
      </c>
      <c r="D57" s="158">
        <v>25171.121090909091</v>
      </c>
      <c r="E57" s="23">
        <v>0.44878715116548723</v>
      </c>
      <c r="F57" s="158">
        <v>36996.423499999997</v>
      </c>
      <c r="G57" s="23">
        <v>0.58965192360427099</v>
      </c>
      <c r="H57" s="158">
        <v>23988.590850000001</v>
      </c>
      <c r="I57" s="24">
        <v>0.43283978889928304</v>
      </c>
      <c r="J57" s="158">
        <v>61713.11143571428</v>
      </c>
      <c r="K57" s="23">
        <v>1.0643601936051703</v>
      </c>
      <c r="L57" s="151">
        <v>85092.341678776298</v>
      </c>
      <c r="M57" s="23">
        <v>1.2890657059844266</v>
      </c>
      <c r="N57" s="157">
        <v>67938.205520884512</v>
      </c>
      <c r="O57" s="23">
        <v>1.0339033785341243</v>
      </c>
      <c r="P57" s="157">
        <v>145279.69871551724</v>
      </c>
      <c r="Q57" s="23">
        <v>2.1662496268046869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24"/>
      <c r="J58" s="158"/>
      <c r="K58" s="23"/>
      <c r="L58" s="151"/>
      <c r="M58" s="58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6405108.6471179565</v>
      </c>
      <c r="C59" s="24">
        <v>100</v>
      </c>
      <c r="D59" s="158">
        <v>5608699.1406818181</v>
      </c>
      <c r="E59" s="23">
        <v>100</v>
      </c>
      <c r="F59" s="158">
        <v>6274281.8295</v>
      </c>
      <c r="G59" s="23">
        <v>100</v>
      </c>
      <c r="H59" s="158">
        <v>5542140.8717999998</v>
      </c>
      <c r="I59" s="24">
        <v>100</v>
      </c>
      <c r="J59" s="158">
        <v>5798141.625973572</v>
      </c>
      <c r="K59" s="23">
        <v>100</v>
      </c>
      <c r="L59" s="151">
        <v>6601086.4522839384</v>
      </c>
      <c r="M59" s="58">
        <v>100</v>
      </c>
      <c r="N59" s="157">
        <v>6571040.0924705165</v>
      </c>
      <c r="O59" s="24">
        <v>100</v>
      </c>
      <c r="P59" s="157">
        <v>6706507.7319741379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AK63"/>
  <sheetViews>
    <sheetView view="pageBreakPreview" zoomScale="130" zoomScaleNormal="100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777343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207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208</v>
      </c>
      <c r="C4" s="312"/>
      <c r="D4" s="312"/>
      <c r="E4" s="312"/>
      <c r="F4" s="312"/>
      <c r="G4" s="312"/>
      <c r="H4" s="312"/>
      <c r="I4" s="285" t="s">
        <v>204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191</v>
      </c>
      <c r="C5" s="286"/>
      <c r="D5" s="289" t="s">
        <v>118</v>
      </c>
      <c r="E5" s="286"/>
      <c r="F5" s="289" t="s">
        <v>119</v>
      </c>
      <c r="G5" s="286"/>
      <c r="H5" s="15" t="s">
        <v>121</v>
      </c>
      <c r="I5" s="112" t="s">
        <v>123</v>
      </c>
      <c r="J5" s="289" t="s">
        <v>193</v>
      </c>
      <c r="K5" s="290"/>
      <c r="L5" s="289" t="s">
        <v>126</v>
      </c>
      <c r="M5" s="286"/>
      <c r="N5" s="289" t="s">
        <v>195</v>
      </c>
      <c r="O5" s="290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2767738.1939784018</v>
      </c>
      <c r="C7" s="23">
        <v>17.66581949199945</v>
      </c>
      <c r="D7" s="158">
        <v>2096318.7524999999</v>
      </c>
      <c r="E7" s="23">
        <v>15.455031675739392</v>
      </c>
      <c r="F7" s="158">
        <v>1841302.4890000001</v>
      </c>
      <c r="G7" s="23">
        <v>13.264628252208505</v>
      </c>
      <c r="H7" s="158">
        <v>2223826.8842500001</v>
      </c>
      <c r="I7" s="58">
        <v>16.589119058717941</v>
      </c>
      <c r="J7" s="158">
        <v>3236067.3092972976</v>
      </c>
      <c r="K7" s="23">
        <v>21.999675521047916</v>
      </c>
      <c r="L7" s="151">
        <v>2736072.3353642859</v>
      </c>
      <c r="M7" s="23">
        <v>17.337105828169584</v>
      </c>
      <c r="N7" s="157">
        <v>2869787.4486882715</v>
      </c>
      <c r="O7" s="23">
        <v>18.423554985001388</v>
      </c>
      <c r="P7" s="157">
        <v>2284783.8278958336</v>
      </c>
      <c r="Q7" s="23">
        <v>13.869848449825199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58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1108424.0106725702</v>
      </c>
      <c r="C9" s="23">
        <v>7.0748087863734197</v>
      </c>
      <c r="D9" s="158">
        <v>702005.72149999999</v>
      </c>
      <c r="E9" s="23">
        <v>5.1755109519456468</v>
      </c>
      <c r="F9" s="158">
        <v>1316492.0719999999</v>
      </c>
      <c r="G9" s="23">
        <v>9.4839267509726977</v>
      </c>
      <c r="H9" s="158">
        <v>394762.54625000001</v>
      </c>
      <c r="I9" s="58">
        <v>2.9448168497488552</v>
      </c>
      <c r="J9" s="158">
        <v>1067494.3003621623</v>
      </c>
      <c r="K9" s="23">
        <v>7.257119825988795</v>
      </c>
      <c r="L9" s="151">
        <v>1117835.6988071429</v>
      </c>
      <c r="M9" s="23">
        <v>7.0831591541767631</v>
      </c>
      <c r="N9" s="157">
        <v>985150.82029012346</v>
      </c>
      <c r="O9" s="23">
        <v>6.3245033406325426</v>
      </c>
      <c r="P9" s="157">
        <v>1565647.1638020833</v>
      </c>
      <c r="Q9" s="23">
        <v>9.5043078573574231</v>
      </c>
    </row>
    <row r="10" spans="1:17" ht="12.4" customHeight="1" x14ac:dyDescent="0.15">
      <c r="A10" s="114" t="s">
        <v>135</v>
      </c>
      <c r="B10" s="157">
        <v>770682.04516520095</v>
      </c>
      <c r="C10" s="23">
        <v>4.9190815537517754</v>
      </c>
      <c r="D10" s="158">
        <v>514403.08783333329</v>
      </c>
      <c r="E10" s="23">
        <v>3.7924175448420119</v>
      </c>
      <c r="F10" s="158">
        <v>1048016.1625</v>
      </c>
      <c r="G10" s="23">
        <v>7.549843049100792</v>
      </c>
      <c r="H10" s="158">
        <v>247596.55050000001</v>
      </c>
      <c r="I10" s="58">
        <v>1.8470001796734365</v>
      </c>
      <c r="J10" s="158">
        <v>768501.82932432438</v>
      </c>
      <c r="K10" s="23">
        <v>5.2244867818086709</v>
      </c>
      <c r="L10" s="151">
        <v>774535.23976068583</v>
      </c>
      <c r="M10" s="23">
        <v>4.9078378688368467</v>
      </c>
      <c r="N10" s="157">
        <v>730357.5782484198</v>
      </c>
      <c r="O10" s="23">
        <v>4.688773382057482</v>
      </c>
      <c r="P10" s="157">
        <v>923634.8473645834</v>
      </c>
      <c r="Q10" s="23">
        <v>5.6069529202341046</v>
      </c>
    </row>
    <row r="11" spans="1:17" ht="12.4" customHeight="1" x14ac:dyDescent="0.15">
      <c r="A11" s="116" t="s">
        <v>136</v>
      </c>
      <c r="B11" s="157">
        <v>721514.8639060217</v>
      </c>
      <c r="C11" s="23">
        <v>4.6052590430299185</v>
      </c>
      <c r="D11" s="158">
        <v>513569.75449999998</v>
      </c>
      <c r="E11" s="23">
        <v>3.7862738259787627</v>
      </c>
      <c r="F11" s="158">
        <v>1048016.1625</v>
      </c>
      <c r="G11" s="23">
        <v>7.549843049100792</v>
      </c>
      <c r="H11" s="158">
        <v>246346.55050000001</v>
      </c>
      <c r="I11" s="58">
        <v>1.8376755335104369</v>
      </c>
      <c r="J11" s="158">
        <v>699429.10575675673</v>
      </c>
      <c r="K11" s="23">
        <v>4.7549114112730377</v>
      </c>
      <c r="L11" s="151">
        <v>726431.158448781</v>
      </c>
      <c r="M11" s="23">
        <v>4.6030266481348434</v>
      </c>
      <c r="N11" s="157">
        <v>690301.80172064202</v>
      </c>
      <c r="O11" s="23">
        <v>4.4316220025489557</v>
      </c>
      <c r="P11" s="157">
        <v>848367.73740624997</v>
      </c>
      <c r="Q11" s="23">
        <v>5.1500416817911097</v>
      </c>
    </row>
    <row r="12" spans="1:17" ht="12.4" customHeight="1" x14ac:dyDescent="0.15">
      <c r="A12" s="116" t="s">
        <v>137</v>
      </c>
      <c r="B12" s="157">
        <v>18778.526086393089</v>
      </c>
      <c r="C12" s="23">
        <v>0.11985889882567843</v>
      </c>
      <c r="D12" s="158">
        <v>0</v>
      </c>
      <c r="E12" s="23">
        <v>0</v>
      </c>
      <c r="F12" s="158">
        <v>0</v>
      </c>
      <c r="G12" s="23">
        <v>0</v>
      </c>
      <c r="H12" s="158">
        <v>0</v>
      </c>
      <c r="I12" s="58">
        <v>0</v>
      </c>
      <c r="J12" s="158">
        <v>16107.492243243243</v>
      </c>
      <c r="K12" s="23">
        <v>0.10950316199884473</v>
      </c>
      <c r="L12" s="151">
        <v>19282.096107142857</v>
      </c>
      <c r="M12" s="23">
        <v>0.12218088552617293</v>
      </c>
      <c r="N12" s="157">
        <v>14542.602882716048</v>
      </c>
      <c r="O12" s="23">
        <v>9.3361075907284791E-2</v>
      </c>
      <c r="P12" s="157">
        <v>35277.885739583333</v>
      </c>
      <c r="Q12" s="23">
        <v>0.21415545876341791</v>
      </c>
    </row>
    <row r="13" spans="1:17" ht="12.4" customHeight="1" x14ac:dyDescent="0.15">
      <c r="A13" s="116" t="s">
        <v>138</v>
      </c>
      <c r="B13" s="157">
        <v>11258.723358531317</v>
      </c>
      <c r="C13" s="23">
        <v>7.1861773268474163E-2</v>
      </c>
      <c r="D13" s="158">
        <v>833.33333333333337</v>
      </c>
      <c r="E13" s="23">
        <v>6.1437188632486655E-3</v>
      </c>
      <c r="F13" s="158">
        <v>0</v>
      </c>
      <c r="G13" s="23">
        <v>0</v>
      </c>
      <c r="H13" s="158">
        <v>1250</v>
      </c>
      <c r="I13" s="58">
        <v>9.3246461629997376E-3</v>
      </c>
      <c r="J13" s="158">
        <v>33720.559729729728</v>
      </c>
      <c r="K13" s="23">
        <v>0.22924163855023702</v>
      </c>
      <c r="L13" s="151">
        <v>9428.8766785714288</v>
      </c>
      <c r="M13" s="23">
        <v>5.9746020126835699E-2</v>
      </c>
      <c r="N13" s="157">
        <v>9117.6452253086427</v>
      </c>
      <c r="O13" s="23">
        <v>5.8533755947322706E-2</v>
      </c>
      <c r="P13" s="157">
        <v>10479.282833333335</v>
      </c>
      <c r="Q13" s="23">
        <v>6.3614799346266515E-2</v>
      </c>
    </row>
    <row r="14" spans="1:17" ht="12.4" customHeight="1" x14ac:dyDescent="0.15">
      <c r="A14" s="116" t="s">
        <v>139</v>
      </c>
      <c r="B14" s="157">
        <v>19129.931814254862</v>
      </c>
      <c r="C14" s="23">
        <v>0.12210183862770409</v>
      </c>
      <c r="D14" s="158">
        <v>0</v>
      </c>
      <c r="E14" s="23">
        <v>0</v>
      </c>
      <c r="F14" s="158">
        <v>0</v>
      </c>
      <c r="G14" s="23">
        <v>0</v>
      </c>
      <c r="H14" s="158">
        <v>0</v>
      </c>
      <c r="I14" s="58">
        <v>0</v>
      </c>
      <c r="J14" s="158">
        <v>19244.671594594594</v>
      </c>
      <c r="K14" s="23">
        <v>0.13083056998655068</v>
      </c>
      <c r="L14" s="151">
        <v>19393.108526190474</v>
      </c>
      <c r="M14" s="23">
        <v>0.12288431504899414</v>
      </c>
      <c r="N14" s="157">
        <v>16395.528419753085</v>
      </c>
      <c r="O14" s="23">
        <v>0.10525654765391838</v>
      </c>
      <c r="P14" s="157">
        <v>29509.941385416667</v>
      </c>
      <c r="Q14" s="23">
        <v>0.17914098033331066</v>
      </c>
    </row>
    <row r="15" spans="1:17" ht="12.4" customHeight="1" x14ac:dyDescent="0.15">
      <c r="A15" s="114" t="s">
        <v>140</v>
      </c>
      <c r="B15" s="157">
        <v>337741.96550736926</v>
      </c>
      <c r="C15" s="23">
        <v>2.1557272326216452</v>
      </c>
      <c r="D15" s="158">
        <v>187602.63366666666</v>
      </c>
      <c r="E15" s="23">
        <v>1.3830934071036349</v>
      </c>
      <c r="F15" s="158">
        <v>268475.90950000001</v>
      </c>
      <c r="G15" s="23">
        <v>1.9340837018719053</v>
      </c>
      <c r="H15" s="158">
        <v>147165.99575</v>
      </c>
      <c r="I15" s="58">
        <v>1.0978166700754184</v>
      </c>
      <c r="J15" s="158">
        <v>298992.47103783779</v>
      </c>
      <c r="K15" s="23">
        <v>2.0326330441801237</v>
      </c>
      <c r="L15" s="151">
        <v>343300.45904645714</v>
      </c>
      <c r="M15" s="23">
        <v>2.175321285339916</v>
      </c>
      <c r="N15" s="157">
        <v>254793.24204170366</v>
      </c>
      <c r="O15" s="23">
        <v>1.6357299585750606</v>
      </c>
      <c r="P15" s="157">
        <v>642012.31643749995</v>
      </c>
      <c r="Q15" s="23">
        <v>3.8973549371233194</v>
      </c>
    </row>
    <row r="16" spans="1:17" ht="12.4" customHeight="1" x14ac:dyDescent="0.15">
      <c r="A16" s="116" t="s">
        <v>136</v>
      </c>
      <c r="B16" s="157">
        <v>303383.52377728204</v>
      </c>
      <c r="C16" s="23">
        <v>1.9364254103067131</v>
      </c>
      <c r="D16" s="158">
        <v>169724.095</v>
      </c>
      <c r="E16" s="23">
        <v>1.2512845487991702</v>
      </c>
      <c r="F16" s="158">
        <v>245014.64499999999</v>
      </c>
      <c r="G16" s="23">
        <v>1.7650702161581864</v>
      </c>
      <c r="H16" s="158">
        <v>132078.82</v>
      </c>
      <c r="I16" s="58">
        <v>0.98527060970122637</v>
      </c>
      <c r="J16" s="158">
        <v>287456.83465945948</v>
      </c>
      <c r="K16" s="23">
        <v>1.9542106156589361</v>
      </c>
      <c r="L16" s="151">
        <v>306696.00965828955</v>
      </c>
      <c r="M16" s="23">
        <v>1.943377412869145</v>
      </c>
      <c r="N16" s="157">
        <v>235762.50243049875</v>
      </c>
      <c r="O16" s="23">
        <v>1.5135557962368229</v>
      </c>
      <c r="P16" s="157">
        <v>546096.59655208339</v>
      </c>
      <c r="Q16" s="23">
        <v>3.3150956955600672</v>
      </c>
    </row>
    <row r="17" spans="1:37" ht="12.4" customHeight="1" x14ac:dyDescent="0.15">
      <c r="A17" s="116" t="s">
        <v>137</v>
      </c>
      <c r="B17" s="157">
        <v>3154.802733866989</v>
      </c>
      <c r="C17" s="23">
        <v>2.0136361072956136E-2</v>
      </c>
      <c r="D17" s="158">
        <v>0</v>
      </c>
      <c r="E17" s="23">
        <v>0</v>
      </c>
      <c r="F17" s="158">
        <v>0</v>
      </c>
      <c r="G17" s="23">
        <v>0</v>
      </c>
      <c r="H17" s="158">
        <v>0</v>
      </c>
      <c r="I17" s="58">
        <v>0</v>
      </c>
      <c r="J17" s="158">
        <v>1250.6691621621621</v>
      </c>
      <c r="K17" s="23">
        <v>8.5023929115130414E-3</v>
      </c>
      <c r="L17" s="151">
        <v>3367.6164447152764</v>
      </c>
      <c r="M17" s="23">
        <v>2.1338881262779E-2</v>
      </c>
      <c r="N17" s="157">
        <v>1384.8206227790618</v>
      </c>
      <c r="O17" s="23">
        <v>8.8903165632686822E-3</v>
      </c>
      <c r="P17" s="157">
        <v>10059.55234375</v>
      </c>
      <c r="Q17" s="23">
        <v>6.1066812876293466E-2</v>
      </c>
    </row>
    <row r="18" spans="1:37" ht="12.4" customHeight="1" x14ac:dyDescent="0.15">
      <c r="A18" s="116" t="s">
        <v>138</v>
      </c>
      <c r="B18" s="157">
        <v>6569.298290062151</v>
      </c>
      <c r="C18" s="23">
        <v>4.1930280123252228E-2</v>
      </c>
      <c r="D18" s="158">
        <v>6651.64</v>
      </c>
      <c r="E18" s="23">
        <v>4.9038967367447228E-2</v>
      </c>
      <c r="F18" s="158">
        <v>7750</v>
      </c>
      <c r="G18" s="23">
        <v>5.5830516478824949E-2</v>
      </c>
      <c r="H18" s="158">
        <v>6102.46</v>
      </c>
      <c r="I18" s="58">
        <v>4.5522624179087499E-2</v>
      </c>
      <c r="J18" s="158">
        <v>3738.8745405405407</v>
      </c>
      <c r="K18" s="23">
        <v>2.541789735630073E-2</v>
      </c>
      <c r="L18" s="151">
        <v>6817.4688340447055</v>
      </c>
      <c r="M18" s="23">
        <v>4.3198850091930856E-2</v>
      </c>
      <c r="N18" s="157">
        <v>3852.393615119679</v>
      </c>
      <c r="O18" s="23">
        <v>2.4731722073865436E-2</v>
      </c>
      <c r="P18" s="157">
        <v>16824.597697916666</v>
      </c>
      <c r="Q18" s="23">
        <v>0.10213422269987331</v>
      </c>
    </row>
    <row r="19" spans="1:37" ht="12.4" customHeight="1" x14ac:dyDescent="0.15">
      <c r="A19" s="114" t="s">
        <v>139</v>
      </c>
      <c r="B19" s="157">
        <v>24634.340706158102</v>
      </c>
      <c r="C19" s="23">
        <v>0.15723518111872373</v>
      </c>
      <c r="D19" s="158">
        <v>11226.898666666666</v>
      </c>
      <c r="E19" s="23">
        <v>8.2769890937017532E-2</v>
      </c>
      <c r="F19" s="158">
        <v>15711.264499999999</v>
      </c>
      <c r="G19" s="23">
        <v>0.11318296923489386</v>
      </c>
      <c r="H19" s="158">
        <v>8984.7157499999994</v>
      </c>
      <c r="I19" s="58">
        <v>6.7023436195104646E-2</v>
      </c>
      <c r="J19" s="158">
        <v>6546.0926756756753</v>
      </c>
      <c r="K19" s="23">
        <v>4.450213825337427E-2</v>
      </c>
      <c r="L19" s="151">
        <v>26419.364109407619</v>
      </c>
      <c r="M19" s="23">
        <v>0.16740614111606134</v>
      </c>
      <c r="N19" s="157">
        <v>13793.525373306175</v>
      </c>
      <c r="O19" s="23">
        <v>8.8552123701103533E-2</v>
      </c>
      <c r="P19" s="157">
        <v>69031.569843749996</v>
      </c>
      <c r="Q19" s="23">
        <v>0.41905820598708626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23"/>
      <c r="H20" s="158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10213784.445939526</v>
      </c>
      <c r="C21" s="23">
        <v>65.192174875759704</v>
      </c>
      <c r="D21" s="158">
        <v>10040235.674333334</v>
      </c>
      <c r="E21" s="23">
        <v>74.021262364636669</v>
      </c>
      <c r="F21" s="158">
        <v>9647458.0215000007</v>
      </c>
      <c r="G21" s="23">
        <v>69.49968568362938</v>
      </c>
      <c r="H21" s="158">
        <v>10236624.50075</v>
      </c>
      <c r="I21" s="58">
        <v>76.362321098390069</v>
      </c>
      <c r="J21" s="158">
        <v>9110308.0566486493</v>
      </c>
      <c r="K21" s="23">
        <v>61.934379599347814</v>
      </c>
      <c r="L21" s="151">
        <v>10313474.729352381</v>
      </c>
      <c r="M21" s="23">
        <v>65.351270332963736</v>
      </c>
      <c r="N21" s="157">
        <v>10434359.802444445</v>
      </c>
      <c r="O21" s="23">
        <v>66.986843099300614</v>
      </c>
      <c r="P21" s="157">
        <v>9905487.6076666657</v>
      </c>
      <c r="Q21" s="23">
        <v>60.131558295598154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23"/>
      <c r="H22" s="158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1577247.2502181425</v>
      </c>
      <c r="C23" s="23">
        <v>10.067196845867436</v>
      </c>
      <c r="D23" s="158">
        <v>725428.56733333343</v>
      </c>
      <c r="E23" s="23">
        <v>5.3481950076783056</v>
      </c>
      <c r="F23" s="158">
        <v>1076044.7594999999</v>
      </c>
      <c r="G23" s="23">
        <v>7.7517593131894156</v>
      </c>
      <c r="H23" s="158">
        <v>550120.47124999994</v>
      </c>
      <c r="I23" s="58">
        <v>4.1037429931431353</v>
      </c>
      <c r="J23" s="158">
        <v>1295744.1468648647</v>
      </c>
      <c r="K23" s="23">
        <v>8.8088250536154842</v>
      </c>
      <c r="L23" s="151">
        <v>1614215.171459524</v>
      </c>
      <c r="M23" s="23">
        <v>10.22846468468992</v>
      </c>
      <c r="N23" s="157">
        <v>1287432.10375</v>
      </c>
      <c r="O23" s="23">
        <v>8.2650985750654478</v>
      </c>
      <c r="P23" s="157">
        <v>2717108.0249791667</v>
      </c>
      <c r="Q23" s="23">
        <v>16.49428539721923</v>
      </c>
      <c r="S23" s="8">
        <f>B23-B24-B25-B26-B27-B33-B34-B35-B36-B37-B38-B39-B40-B41-B42-B43-B44-B45-B46-B47-B48-B49-B50-B51-B52-B53-B54-B55-B56-B57</f>
        <v>-2.3283064365386963E-10</v>
      </c>
      <c r="T23" s="8">
        <f t="shared" ref="T23:AK23" si="0">C23-C24-C25-C26-C27-C33-C34-C35-C36-C37-C38-C39-C40-C41-C42-C43-C44-C45-C46-C47-C48-C49-C50-C51-C52-C53-C54-C55-C56-C57</f>
        <v>3.1086244689504383E-15</v>
      </c>
      <c r="U23" s="8">
        <f t="shared" si="0"/>
        <v>1.6007106751203537E-10</v>
      </c>
      <c r="V23" s="8">
        <f t="shared" si="0"/>
        <v>8.3266726846886741E-16</v>
      </c>
      <c r="W23" s="8">
        <f t="shared" si="0"/>
        <v>-1.0186340659856796E-10</v>
      </c>
      <c r="X23" s="8">
        <f t="shared" si="0"/>
        <v>-1.3877787807814457E-15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1.9984014443252818E-15</v>
      </c>
      <c r="AC23" s="8">
        <f t="shared" si="0"/>
        <v>3.4924596548080444E-10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-2.3283064365386963E-10</v>
      </c>
      <c r="AK23" s="8">
        <f t="shared" si="0"/>
        <v>3.1086244689504383E-15</v>
      </c>
    </row>
    <row r="24" spans="1:37" ht="12.4" customHeight="1" x14ac:dyDescent="0.15">
      <c r="A24" s="114" t="s">
        <v>143</v>
      </c>
      <c r="B24" s="157">
        <v>15946.106507559394</v>
      </c>
      <c r="C24" s="23">
        <v>0.10178023332395444</v>
      </c>
      <c r="D24" s="158">
        <v>2689.163</v>
      </c>
      <c r="E24" s="23">
        <v>1.9825753739340445E-2</v>
      </c>
      <c r="F24" s="158">
        <v>1.51</v>
      </c>
      <c r="G24" s="23">
        <v>1.0877945791358152E-5</v>
      </c>
      <c r="H24" s="158">
        <v>4032.9895000000001</v>
      </c>
      <c r="I24" s="58">
        <v>3.0084960053274584E-2</v>
      </c>
      <c r="J24" s="158">
        <v>13296.048486486487</v>
      </c>
      <c r="K24" s="23">
        <v>9.0390194163897153E-2</v>
      </c>
      <c r="L24" s="151">
        <v>16368.948907142858</v>
      </c>
      <c r="M24" s="23">
        <v>0.10372174588770591</v>
      </c>
      <c r="N24" s="157">
        <v>17418.712271604938</v>
      </c>
      <c r="O24" s="23">
        <v>0.11182521669000831</v>
      </c>
      <c r="P24" s="157">
        <v>12825.997552083334</v>
      </c>
      <c r="Q24" s="23">
        <v>7.7860601118249537E-2</v>
      </c>
    </row>
    <row r="25" spans="1:37" ht="12.4" customHeight="1" x14ac:dyDescent="0.15">
      <c r="A25" s="114" t="s">
        <v>144</v>
      </c>
      <c r="B25" s="157">
        <v>32635.143144708425</v>
      </c>
      <c r="C25" s="23">
        <v>0.20830241427613919</v>
      </c>
      <c r="D25" s="158">
        <v>3184.1446666666666</v>
      </c>
      <c r="E25" s="23">
        <v>2.3474987582295159E-2</v>
      </c>
      <c r="F25" s="158">
        <v>7319.5034999999998</v>
      </c>
      <c r="G25" s="23">
        <v>5.2729246551427987E-2</v>
      </c>
      <c r="H25" s="158">
        <v>1116.46525</v>
      </c>
      <c r="I25" s="58">
        <v>8.3285147276280329E-3</v>
      </c>
      <c r="J25" s="158">
        <v>28791.427540540539</v>
      </c>
      <c r="K25" s="23">
        <v>0.19573204236508784</v>
      </c>
      <c r="L25" s="151">
        <v>33394.484735714286</v>
      </c>
      <c r="M25" s="23">
        <v>0.2116039508375015</v>
      </c>
      <c r="N25" s="157">
        <v>29577.178611111111</v>
      </c>
      <c r="O25" s="23">
        <v>0.18988053512189007</v>
      </c>
      <c r="P25" s="157">
        <v>46277.892906250003</v>
      </c>
      <c r="Q25" s="23">
        <v>0.28093133072377108</v>
      </c>
    </row>
    <row r="26" spans="1:37" ht="12.4" customHeight="1" x14ac:dyDescent="0.15">
      <c r="A26" s="114" t="s">
        <v>145</v>
      </c>
      <c r="B26" s="157">
        <v>23099.545723542116</v>
      </c>
      <c r="C26" s="23">
        <v>0.14743894707494407</v>
      </c>
      <c r="D26" s="158">
        <v>17874.574000000001</v>
      </c>
      <c r="E26" s="23">
        <v>0.13177962894760098</v>
      </c>
      <c r="F26" s="158">
        <v>48621.824000000001</v>
      </c>
      <c r="G26" s="23">
        <v>0.35026858658871307</v>
      </c>
      <c r="H26" s="158">
        <v>2500.9490000000001</v>
      </c>
      <c r="I26" s="58">
        <v>1.8656371597366425E-2</v>
      </c>
      <c r="J26" s="158">
        <v>30389.015648648648</v>
      </c>
      <c r="K26" s="23">
        <v>0.20659288567748951</v>
      </c>
      <c r="L26" s="151">
        <v>22532.020588095238</v>
      </c>
      <c r="M26" s="23">
        <v>0.14277401237138432</v>
      </c>
      <c r="N26" s="157">
        <v>16637.118317901237</v>
      </c>
      <c r="O26" s="23">
        <v>0.10680751435508919</v>
      </c>
      <c r="P26" s="157">
        <v>42427.315750000002</v>
      </c>
      <c r="Q26" s="23">
        <v>0.25755628712031065</v>
      </c>
    </row>
    <row r="27" spans="1:37" ht="12.4" customHeight="1" x14ac:dyDescent="0.15">
      <c r="A27" s="114" t="s">
        <v>146</v>
      </c>
      <c r="B27" s="157">
        <v>256035.5567537797</v>
      </c>
      <c r="C27" s="23">
        <v>1.6342145145759945</v>
      </c>
      <c r="D27" s="158">
        <v>134328.82783333334</v>
      </c>
      <c r="E27" s="23">
        <v>0.99033426412527881</v>
      </c>
      <c r="F27" s="158">
        <v>281155.43300000002</v>
      </c>
      <c r="G27" s="23">
        <v>2.0254261980926018</v>
      </c>
      <c r="H27" s="158">
        <v>60915.525249999999</v>
      </c>
      <c r="I27" s="58">
        <v>0.45441257503162091</v>
      </c>
      <c r="J27" s="158">
        <v>175629.27418918919</v>
      </c>
      <c r="K27" s="23">
        <v>1.1939761058302363</v>
      </c>
      <c r="L27" s="151">
        <v>264857.63491666666</v>
      </c>
      <c r="M27" s="23">
        <v>1.6782688040071805</v>
      </c>
      <c r="N27" s="157">
        <v>149009.77227160492</v>
      </c>
      <c r="O27" s="23">
        <v>0.95661779202612074</v>
      </c>
      <c r="P27" s="157">
        <v>655844.17134374997</v>
      </c>
      <c r="Q27" s="23">
        <v>3.9813216253444708</v>
      </c>
    </row>
    <row r="28" spans="1:37" ht="12.4" customHeight="1" x14ac:dyDescent="0.15">
      <c r="A28" s="114" t="s">
        <v>147</v>
      </c>
      <c r="B28" s="157">
        <v>236397.0870086393</v>
      </c>
      <c r="C28" s="23">
        <v>1.5088667983897102</v>
      </c>
      <c r="D28" s="158">
        <v>128296.14183333333</v>
      </c>
      <c r="E28" s="23">
        <v>0.94585851199617144</v>
      </c>
      <c r="F28" s="158">
        <v>263057.375</v>
      </c>
      <c r="G28" s="23">
        <v>1.8950489173953464</v>
      </c>
      <c r="H28" s="158">
        <v>60915.525249999999</v>
      </c>
      <c r="I28" s="58">
        <v>0.45441257503162091</v>
      </c>
      <c r="J28" s="158">
        <v>150191.5063783784</v>
      </c>
      <c r="K28" s="23">
        <v>1.0210431645994449</v>
      </c>
      <c r="L28" s="151">
        <v>245535.68737619047</v>
      </c>
      <c r="M28" s="23">
        <v>1.5558354001143786</v>
      </c>
      <c r="N28" s="157">
        <v>141407.42680246913</v>
      </c>
      <c r="O28" s="23">
        <v>0.90781200683474039</v>
      </c>
      <c r="P28" s="157">
        <v>596968.56681250001</v>
      </c>
      <c r="Q28" s="23">
        <v>3.6239155100393217</v>
      </c>
    </row>
    <row r="29" spans="1:37" ht="12.4" customHeight="1" x14ac:dyDescent="0.15">
      <c r="A29" s="114" t="s">
        <v>148</v>
      </c>
      <c r="B29" s="157">
        <v>113.59950971922247</v>
      </c>
      <c r="C29" s="23">
        <v>7.2507885227206638E-4</v>
      </c>
      <c r="D29" s="158">
        <v>0</v>
      </c>
      <c r="E29" s="23">
        <v>0</v>
      </c>
      <c r="F29" s="158">
        <v>0</v>
      </c>
      <c r="G29" s="23">
        <v>0</v>
      </c>
      <c r="H29" s="158">
        <v>0</v>
      </c>
      <c r="I29" s="58">
        <v>0</v>
      </c>
      <c r="J29" s="158">
        <v>407.06794594594589</v>
      </c>
      <c r="K29" s="23">
        <v>2.7673598444943695E-3</v>
      </c>
      <c r="L29" s="151">
        <v>89.369188095238087</v>
      </c>
      <c r="M29" s="23">
        <v>5.6628732060859258E-4</v>
      </c>
      <c r="N29" s="157">
        <v>6.5082222222222228</v>
      </c>
      <c r="O29" s="23">
        <v>4.1781697115068679E-5</v>
      </c>
      <c r="P29" s="157">
        <v>369.02494791666669</v>
      </c>
      <c r="Q29" s="23">
        <v>2.2401769652416127E-3</v>
      </c>
    </row>
    <row r="30" spans="1:37" ht="12.4" customHeight="1" x14ac:dyDescent="0.15">
      <c r="A30" s="114" t="s">
        <v>149</v>
      </c>
      <c r="B30" s="157">
        <v>7280.1032267818573</v>
      </c>
      <c r="C30" s="23">
        <v>4.646718022942261E-2</v>
      </c>
      <c r="D30" s="158">
        <v>6032.6859999999997</v>
      </c>
      <c r="E30" s="23">
        <v>4.4475752129107364E-2</v>
      </c>
      <c r="F30" s="158">
        <v>18098.058000000001</v>
      </c>
      <c r="G30" s="23">
        <v>0.13037728069725543</v>
      </c>
      <c r="H30" s="158">
        <v>0</v>
      </c>
      <c r="I30" s="58">
        <v>0</v>
      </c>
      <c r="J30" s="158">
        <v>1246.4533243243243</v>
      </c>
      <c r="K30" s="23">
        <v>8.4737324864918064E-3</v>
      </c>
      <c r="L30" s="151">
        <v>7829.4592976190479</v>
      </c>
      <c r="M30" s="23">
        <v>4.9611321552321098E-2</v>
      </c>
      <c r="N30" s="157">
        <v>3454.4798024691358</v>
      </c>
      <c r="O30" s="23">
        <v>2.2177182012018803E-2</v>
      </c>
      <c r="P30" s="157">
        <v>22595.01509375</v>
      </c>
      <c r="Q30" s="23">
        <v>0.13716371380326195</v>
      </c>
    </row>
    <row r="31" spans="1:37" ht="12.4" customHeight="1" x14ac:dyDescent="0.15">
      <c r="A31" s="114" t="s">
        <v>150</v>
      </c>
      <c r="B31" s="157">
        <v>958.7851727861771</v>
      </c>
      <c r="C31" s="23">
        <v>6.1196994104776529E-3</v>
      </c>
      <c r="D31" s="158">
        <v>0</v>
      </c>
      <c r="E31" s="23">
        <v>0</v>
      </c>
      <c r="F31" s="158">
        <v>0</v>
      </c>
      <c r="G31" s="23">
        <v>0</v>
      </c>
      <c r="H31" s="158">
        <v>0</v>
      </c>
      <c r="I31" s="58">
        <v>0</v>
      </c>
      <c r="J31" s="158">
        <v>675.67567567567562</v>
      </c>
      <c r="K31" s="23">
        <v>4.5934290611394871E-3</v>
      </c>
      <c r="L31" s="151">
        <v>997.42270238095239</v>
      </c>
      <c r="M31" s="23">
        <v>6.3201629295722246E-3</v>
      </c>
      <c r="N31" s="157">
        <v>339.66992283950617</v>
      </c>
      <c r="O31" s="23">
        <v>2.180624039959896E-3</v>
      </c>
      <c r="P31" s="157">
        <v>3217.3383333333336</v>
      </c>
      <c r="Q31" s="23">
        <v>1.9530948420727789E-2</v>
      </c>
    </row>
    <row r="32" spans="1:37" ht="12.4" customHeight="1" x14ac:dyDescent="0.15">
      <c r="A32" s="114" t="s">
        <v>151</v>
      </c>
      <c r="B32" s="157">
        <v>11285.981835853132</v>
      </c>
      <c r="C32" s="23">
        <v>7.2035757694111524E-2</v>
      </c>
      <c r="D32" s="158">
        <v>0</v>
      </c>
      <c r="E32" s="23">
        <v>0</v>
      </c>
      <c r="F32" s="158">
        <v>0</v>
      </c>
      <c r="G32" s="23">
        <v>0</v>
      </c>
      <c r="H32" s="158">
        <v>0</v>
      </c>
      <c r="I32" s="58">
        <v>0</v>
      </c>
      <c r="J32" s="158">
        <v>23108.570864864865</v>
      </c>
      <c r="K32" s="23">
        <v>0.15709841983866585</v>
      </c>
      <c r="L32" s="151">
        <v>10405.696352380952</v>
      </c>
      <c r="M32" s="23">
        <v>6.5935632090299734E-2</v>
      </c>
      <c r="N32" s="157">
        <v>3801.6875216049384</v>
      </c>
      <c r="O32" s="23">
        <v>2.4406197442286726E-2</v>
      </c>
      <c r="P32" s="157">
        <v>32694.226156249999</v>
      </c>
      <c r="Q32" s="23">
        <v>0.19847127611591817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58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822.36190928725705</v>
      </c>
      <c r="C34" s="23">
        <v>5.2489419259999833E-3</v>
      </c>
      <c r="D34" s="158">
        <v>0</v>
      </c>
      <c r="E34" s="23">
        <v>0</v>
      </c>
      <c r="F34" s="158">
        <v>0</v>
      </c>
      <c r="G34" s="23">
        <v>0</v>
      </c>
      <c r="H34" s="158">
        <v>0</v>
      </c>
      <c r="I34" s="58">
        <v>0</v>
      </c>
      <c r="J34" s="158">
        <v>4226.405405405405</v>
      </c>
      <c r="K34" s="23">
        <v>2.8732266251752382E-2</v>
      </c>
      <c r="L34" s="151">
        <v>534.22991428571424</v>
      </c>
      <c r="M34" s="23">
        <v>3.3851446253200875E-3</v>
      </c>
      <c r="N34" s="157">
        <v>692.52025925925921</v>
      </c>
      <c r="O34" s="23">
        <v>4.4458641285514532E-3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53086.389427645787</v>
      </c>
      <c r="C35" s="23">
        <v>0.33883789122508923</v>
      </c>
      <c r="D35" s="158">
        <v>3463.4448333333335</v>
      </c>
      <c r="E35" s="23">
        <v>2.5534117625245357E-2</v>
      </c>
      <c r="F35" s="158">
        <v>10390.334500000001</v>
      </c>
      <c r="G35" s="23">
        <v>7.4851321486806899E-2</v>
      </c>
      <c r="H35" s="158">
        <v>0</v>
      </c>
      <c r="I35" s="58">
        <v>0</v>
      </c>
      <c r="J35" s="158">
        <v>260.56702702702705</v>
      </c>
      <c r="K35" s="23">
        <v>1.7714063083945832E-3</v>
      </c>
      <c r="L35" s="151">
        <v>58448.992038095239</v>
      </c>
      <c r="M35" s="23">
        <v>0.3703616850390693</v>
      </c>
      <c r="N35" s="157">
        <v>15522.882151234568</v>
      </c>
      <c r="O35" s="23">
        <v>9.9654304701097679E-2</v>
      </c>
      <c r="P35" s="157">
        <v>203324.61290625</v>
      </c>
      <c r="Q35" s="23">
        <v>1.2342881338258629</v>
      </c>
    </row>
    <row r="36" spans="1:17" ht="12.4" customHeight="1" x14ac:dyDescent="0.15">
      <c r="A36" s="114" t="s">
        <v>155</v>
      </c>
      <c r="B36" s="157">
        <v>996.68552915766747</v>
      </c>
      <c r="C36" s="23">
        <v>6.361608437783009E-3</v>
      </c>
      <c r="D36" s="158">
        <v>0</v>
      </c>
      <c r="E36" s="23">
        <v>0</v>
      </c>
      <c r="F36" s="158">
        <v>0</v>
      </c>
      <c r="G36" s="23">
        <v>0</v>
      </c>
      <c r="H36" s="158">
        <v>0</v>
      </c>
      <c r="I36" s="58">
        <v>0</v>
      </c>
      <c r="J36" s="158">
        <v>267.56756756756755</v>
      </c>
      <c r="K36" s="23">
        <v>1.8189979082112371E-3</v>
      </c>
      <c r="L36" s="151">
        <v>1075.1557142857143</v>
      </c>
      <c r="M36" s="23">
        <v>6.8127176900280714E-3</v>
      </c>
      <c r="N36" s="157">
        <v>1321.1550370370371</v>
      </c>
      <c r="O36" s="23">
        <v>8.4815941611595495E-3</v>
      </c>
      <c r="P36" s="157">
        <v>244.90799999999999</v>
      </c>
      <c r="Q36" s="23">
        <v>1.4867213268390904E-3</v>
      </c>
    </row>
    <row r="37" spans="1:17" ht="12.4" customHeight="1" x14ac:dyDescent="0.15">
      <c r="A37" s="114" t="s">
        <v>156</v>
      </c>
      <c r="B37" s="157">
        <v>17189.036753779699</v>
      </c>
      <c r="C37" s="23">
        <v>0.10971356365795991</v>
      </c>
      <c r="D37" s="158">
        <v>3620.9</v>
      </c>
      <c r="E37" s="23">
        <v>2.6694949958324509E-2</v>
      </c>
      <c r="F37" s="158">
        <v>0</v>
      </c>
      <c r="G37" s="23">
        <v>0</v>
      </c>
      <c r="H37" s="158">
        <v>5431.35</v>
      </c>
      <c r="I37" s="58">
        <v>4.0516333549926897E-2</v>
      </c>
      <c r="J37" s="158">
        <v>8243.5740000000005</v>
      </c>
      <c r="K37" s="23">
        <v>5.6042083121295758E-2</v>
      </c>
      <c r="L37" s="151">
        <v>18170.91995</v>
      </c>
      <c r="M37" s="23">
        <v>0.11513992451753073</v>
      </c>
      <c r="N37" s="157">
        <v>17860.83525</v>
      </c>
      <c r="O37" s="23">
        <v>0.11466357219480959</v>
      </c>
      <c r="P37" s="157">
        <v>19217.4558125</v>
      </c>
      <c r="Q37" s="23">
        <v>0.11666013933408295</v>
      </c>
    </row>
    <row r="38" spans="1:17" ht="12.4" customHeight="1" x14ac:dyDescent="0.15">
      <c r="A38" s="114" t="s">
        <v>157</v>
      </c>
      <c r="B38" s="157">
        <v>101569.77763930886</v>
      </c>
      <c r="C38" s="23">
        <v>0.64829591235266759</v>
      </c>
      <c r="D38" s="158">
        <v>11324.499833333333</v>
      </c>
      <c r="E38" s="23">
        <v>8.3489451891487626E-2</v>
      </c>
      <c r="F38" s="158">
        <v>14894.092000000001</v>
      </c>
      <c r="G38" s="23">
        <v>0.10729610952814644</v>
      </c>
      <c r="H38" s="158">
        <v>9539.7037500000006</v>
      </c>
      <c r="I38" s="58">
        <v>7.1163489574873368E-2</v>
      </c>
      <c r="J38" s="158">
        <v>35203.155648648652</v>
      </c>
      <c r="K38" s="23">
        <v>0.23932073333647275</v>
      </c>
      <c r="L38" s="151">
        <v>108705.5792595238</v>
      </c>
      <c r="M38" s="23">
        <v>0.68881224643642913</v>
      </c>
      <c r="N38" s="157">
        <v>98203.496697530863</v>
      </c>
      <c r="O38" s="23">
        <v>0.6304500083981277</v>
      </c>
      <c r="P38" s="157">
        <v>144150.10790624999</v>
      </c>
      <c r="Q38" s="23">
        <v>0.87506753430013728</v>
      </c>
    </row>
    <row r="39" spans="1:17" ht="12.4" customHeight="1" x14ac:dyDescent="0.15">
      <c r="A39" s="114" t="s">
        <v>158</v>
      </c>
      <c r="B39" s="157">
        <v>141222.76666090713</v>
      </c>
      <c r="C39" s="23">
        <v>0.90139158010687626</v>
      </c>
      <c r="D39" s="158">
        <v>158311.98166666666</v>
      </c>
      <c r="E39" s="23">
        <v>1.167149169652532</v>
      </c>
      <c r="F39" s="158">
        <v>122930.014</v>
      </c>
      <c r="G39" s="23">
        <v>0.88558015127344281</v>
      </c>
      <c r="H39" s="158">
        <v>176002.96549999999</v>
      </c>
      <c r="I39" s="58">
        <v>1.31293230154092</v>
      </c>
      <c r="J39" s="158">
        <v>145334.5122972973</v>
      </c>
      <c r="K39" s="23">
        <v>0.98802398311195072</v>
      </c>
      <c r="L39" s="151">
        <v>140616.40980714286</v>
      </c>
      <c r="M39" s="23">
        <v>0.8910150314717884</v>
      </c>
      <c r="N39" s="157">
        <v>126584.81791358025</v>
      </c>
      <c r="O39" s="23">
        <v>0.81265333924406691</v>
      </c>
      <c r="P39" s="157">
        <v>187973.03244791666</v>
      </c>
      <c r="Q39" s="23">
        <v>1.1410959062624906</v>
      </c>
    </row>
    <row r="40" spans="1:17" ht="12.4" customHeight="1" x14ac:dyDescent="0.15">
      <c r="A40" s="114" t="s">
        <v>159</v>
      </c>
      <c r="B40" s="157">
        <v>141436.10221382289</v>
      </c>
      <c r="C40" s="23">
        <v>0.9027532505774557</v>
      </c>
      <c r="D40" s="158">
        <v>95397.74083333333</v>
      </c>
      <c r="E40" s="23">
        <v>0.70331627984286882</v>
      </c>
      <c r="F40" s="158">
        <v>204357.51699999999</v>
      </c>
      <c r="G40" s="23">
        <v>1.4721788026374516</v>
      </c>
      <c r="H40" s="158">
        <v>40917.852749999998</v>
      </c>
      <c r="I40" s="58">
        <v>0.30523559891478058</v>
      </c>
      <c r="J40" s="158">
        <v>94644.361216216217</v>
      </c>
      <c r="K40" s="23">
        <v>0.64341839573965487</v>
      </c>
      <c r="L40" s="151">
        <v>146215.9226547619</v>
      </c>
      <c r="M40" s="23">
        <v>0.92649631081173733</v>
      </c>
      <c r="N40" s="157">
        <v>114665.68131790124</v>
      </c>
      <c r="O40" s="23">
        <v>0.73613447770099105</v>
      </c>
      <c r="P40" s="157">
        <v>252697.98716666666</v>
      </c>
      <c r="Q40" s="23">
        <v>1.5340106765397377</v>
      </c>
    </row>
    <row r="41" spans="1:17" ht="12.4" customHeight="1" x14ac:dyDescent="0.15">
      <c r="A41" s="114" t="s">
        <v>160</v>
      </c>
      <c r="B41" s="157">
        <v>2.4622030237580993E-2</v>
      </c>
      <c r="C41" s="23">
        <v>1.5715660630401824E-7</v>
      </c>
      <c r="D41" s="158">
        <v>0</v>
      </c>
      <c r="E41" s="23">
        <v>0</v>
      </c>
      <c r="F41" s="158">
        <v>0</v>
      </c>
      <c r="G41" s="23">
        <v>0</v>
      </c>
      <c r="H41" s="158">
        <v>0</v>
      </c>
      <c r="I41" s="58">
        <v>0</v>
      </c>
      <c r="J41" s="158">
        <v>0</v>
      </c>
      <c r="K41" s="23">
        <v>0</v>
      </c>
      <c r="L41" s="151">
        <v>2.7142857142857142E-2</v>
      </c>
      <c r="M41" s="23">
        <v>1.7199055035288356E-7</v>
      </c>
      <c r="N41" s="157">
        <v>0</v>
      </c>
      <c r="O41" s="23">
        <v>0</v>
      </c>
      <c r="P41" s="157">
        <v>0.11874999999999999</v>
      </c>
      <c r="Q41" s="23">
        <v>7.2087542081982608E-7</v>
      </c>
    </row>
    <row r="42" spans="1:17" ht="12.4" customHeight="1" x14ac:dyDescent="0.15">
      <c r="A42" s="114" t="s">
        <v>161</v>
      </c>
      <c r="B42" s="157">
        <v>16769.37196760259</v>
      </c>
      <c r="C42" s="23">
        <v>0.10703494240112175</v>
      </c>
      <c r="D42" s="158">
        <v>0</v>
      </c>
      <c r="E42" s="23">
        <v>0</v>
      </c>
      <c r="F42" s="158">
        <v>0</v>
      </c>
      <c r="G42" s="23">
        <v>0</v>
      </c>
      <c r="H42" s="158">
        <v>0</v>
      </c>
      <c r="I42" s="58">
        <v>0</v>
      </c>
      <c r="J42" s="158">
        <v>9387.4314864864864</v>
      </c>
      <c r="K42" s="23">
        <v>6.3818340887234662E-2</v>
      </c>
      <c r="L42" s="151">
        <v>17659.248228571429</v>
      </c>
      <c r="M42" s="23">
        <v>0.11189771974500677</v>
      </c>
      <c r="N42" s="157">
        <v>20934.117450617283</v>
      </c>
      <c r="O42" s="23">
        <v>0.13439352941982252</v>
      </c>
      <c r="P42" s="157">
        <v>6606.5646041666669</v>
      </c>
      <c r="Q42" s="23">
        <v>4.0105347698543278E-2</v>
      </c>
    </row>
    <row r="43" spans="1:17" ht="12.4" customHeight="1" x14ac:dyDescent="0.15">
      <c r="A43" s="114" t="s">
        <v>162</v>
      </c>
      <c r="B43" s="157">
        <v>42686.404563714896</v>
      </c>
      <c r="C43" s="23">
        <v>0.27245724303898283</v>
      </c>
      <c r="D43" s="158">
        <v>65250.217333333334</v>
      </c>
      <c r="E43" s="23">
        <v>0.48105478927424999</v>
      </c>
      <c r="F43" s="158">
        <v>60992.441500000001</v>
      </c>
      <c r="G43" s="23">
        <v>0.43938574325800217</v>
      </c>
      <c r="H43" s="158">
        <v>67379.105249999993</v>
      </c>
      <c r="I43" s="58">
        <v>0.50262905218861431</v>
      </c>
      <c r="J43" s="158">
        <v>32915.804459459461</v>
      </c>
      <c r="K43" s="23">
        <v>0.22377069090680143</v>
      </c>
      <c r="L43" s="151">
        <v>43224.807723809528</v>
      </c>
      <c r="M43" s="23">
        <v>0.27389373308004739</v>
      </c>
      <c r="N43" s="157">
        <v>41337.959925925927</v>
      </c>
      <c r="O43" s="23">
        <v>0.26538278227232143</v>
      </c>
      <c r="P43" s="157">
        <v>49592.919041666661</v>
      </c>
      <c r="Q43" s="23">
        <v>0.30105529586395813</v>
      </c>
    </row>
    <row r="44" spans="1:17" ht="12.4" customHeight="1" x14ac:dyDescent="0.15">
      <c r="A44" s="114" t="s">
        <v>163</v>
      </c>
      <c r="B44" s="157">
        <v>83608.842131749465</v>
      </c>
      <c r="C44" s="23">
        <v>0.53365550117710681</v>
      </c>
      <c r="D44" s="158">
        <v>17212.058499999999</v>
      </c>
      <c r="E44" s="23">
        <v>0.12689525817814742</v>
      </c>
      <c r="F44" s="158">
        <v>29628.871500000001</v>
      </c>
      <c r="G44" s="23">
        <v>0.21344454174577251</v>
      </c>
      <c r="H44" s="158">
        <v>11003.652</v>
      </c>
      <c r="I44" s="58">
        <v>8.2084129120627514E-2</v>
      </c>
      <c r="J44" s="158">
        <v>81587.352081081073</v>
      </c>
      <c r="K44" s="23">
        <v>0.55465325682457234</v>
      </c>
      <c r="L44" s="151">
        <v>84735.451259523805</v>
      </c>
      <c r="M44" s="23">
        <v>0.53692567513514777</v>
      </c>
      <c r="N44" s="157">
        <v>82532.535006172839</v>
      </c>
      <c r="O44" s="23">
        <v>0.5298450578396634</v>
      </c>
      <c r="P44" s="157">
        <v>92170.293614583323</v>
      </c>
      <c r="Q44" s="23">
        <v>0.55952251954947108</v>
      </c>
    </row>
    <row r="45" spans="1:17" ht="12.4" customHeight="1" x14ac:dyDescent="0.15">
      <c r="A45" s="114" t="s">
        <v>164</v>
      </c>
      <c r="B45" s="157">
        <v>25075.506479481643</v>
      </c>
      <c r="C45" s="23">
        <v>0.16005103810062252</v>
      </c>
      <c r="D45" s="158">
        <v>7082.0783333333329</v>
      </c>
      <c r="E45" s="23">
        <v>5.2212357897005603E-2</v>
      </c>
      <c r="F45" s="158">
        <v>9948.5380000000005</v>
      </c>
      <c r="G45" s="23">
        <v>7.1668647064415003E-2</v>
      </c>
      <c r="H45" s="158">
        <v>5648.8485000000001</v>
      </c>
      <c r="I45" s="58">
        <v>4.2138810792713456E-2</v>
      </c>
      <c r="J45" s="158">
        <v>15016.764486486487</v>
      </c>
      <c r="K45" s="23">
        <v>0.10208809474684134</v>
      </c>
      <c r="L45" s="151">
        <v>26218.682723809525</v>
      </c>
      <c r="M45" s="23">
        <v>0.16613452472826043</v>
      </c>
      <c r="N45" s="157">
        <v>15982.895138888887</v>
      </c>
      <c r="O45" s="23">
        <v>0.10260751107034916</v>
      </c>
      <c r="P45" s="157">
        <v>60764.465822916667</v>
      </c>
      <c r="Q45" s="23">
        <v>0.36887250417673262</v>
      </c>
    </row>
    <row r="46" spans="1:17" ht="12.4" customHeight="1" x14ac:dyDescent="0.15">
      <c r="A46" s="116" t="s">
        <v>165</v>
      </c>
      <c r="B46" s="157">
        <v>69905.547796976243</v>
      </c>
      <c r="C46" s="23">
        <v>0.44619060847500053</v>
      </c>
      <c r="D46" s="158">
        <v>15120.651333333333</v>
      </c>
      <c r="E46" s="23">
        <v>0.11147643698544729</v>
      </c>
      <c r="F46" s="158">
        <v>30358.705999999998</v>
      </c>
      <c r="G46" s="23">
        <v>0.21870222394952282</v>
      </c>
      <c r="H46" s="158">
        <v>7501.6239999999998</v>
      </c>
      <c r="I46" s="58">
        <v>5.5959991558293391E-2</v>
      </c>
      <c r="J46" s="158">
        <v>88620.612540540547</v>
      </c>
      <c r="K46" s="23">
        <v>0.6024672956483581</v>
      </c>
      <c r="L46" s="151">
        <v>69039.481090476183</v>
      </c>
      <c r="M46" s="23">
        <v>0.43746825495683939</v>
      </c>
      <c r="N46" s="157">
        <v>80080.976891975311</v>
      </c>
      <c r="O46" s="23">
        <v>0.51410646516566971</v>
      </c>
      <c r="P46" s="157">
        <v>31774.432760416668</v>
      </c>
      <c r="Q46" s="23">
        <v>0.19288764284190851</v>
      </c>
    </row>
    <row r="47" spans="1:17" ht="12.4" customHeight="1" x14ac:dyDescent="0.15">
      <c r="A47" s="114" t="s">
        <v>166</v>
      </c>
      <c r="B47" s="157">
        <v>21348.679755939524</v>
      </c>
      <c r="C47" s="23">
        <v>0.13626358294345001</v>
      </c>
      <c r="D47" s="158">
        <v>27503.964</v>
      </c>
      <c r="E47" s="23">
        <v>0.20277194692909467</v>
      </c>
      <c r="F47" s="158">
        <v>2669.6875</v>
      </c>
      <c r="G47" s="23">
        <v>1.9232262188653287E-2</v>
      </c>
      <c r="H47" s="158">
        <v>39921.102250000004</v>
      </c>
      <c r="I47" s="58">
        <v>0.29780012233454617</v>
      </c>
      <c r="J47" s="158">
        <v>18555.217567567568</v>
      </c>
      <c r="K47" s="23">
        <v>0.12614347190373359</v>
      </c>
      <c r="L47" s="151">
        <v>21506.83784047619</v>
      </c>
      <c r="M47" s="23">
        <v>0.13627794808282134</v>
      </c>
      <c r="N47" s="157">
        <v>23893.674657407406</v>
      </c>
      <c r="O47" s="23">
        <v>0.15339339122334306</v>
      </c>
      <c r="P47" s="157">
        <v>13451.263583333333</v>
      </c>
      <c r="Q47" s="23">
        <v>8.1656297231105845E-2</v>
      </c>
    </row>
    <row r="48" spans="1:17" ht="12.4" customHeight="1" x14ac:dyDescent="0.15">
      <c r="A48" s="114" t="s">
        <v>167</v>
      </c>
      <c r="B48" s="157">
        <v>8424.876989200864</v>
      </c>
      <c r="C48" s="23">
        <v>5.3774000899842224E-2</v>
      </c>
      <c r="D48" s="158">
        <v>4114.8371666666662</v>
      </c>
      <c r="E48" s="23">
        <v>3.0336483264056028E-2</v>
      </c>
      <c r="F48" s="158">
        <v>10306.2245</v>
      </c>
      <c r="G48" s="23">
        <v>7.4245398294415413E-2</v>
      </c>
      <c r="H48" s="158">
        <v>1019.1435</v>
      </c>
      <c r="I48" s="58">
        <v>7.6025220214568983E-3</v>
      </c>
      <c r="J48" s="158">
        <v>2148.9583243243242</v>
      </c>
      <c r="K48" s="23">
        <v>1.460920967483087E-2</v>
      </c>
      <c r="L48" s="151">
        <v>9039.3275357142847</v>
      </c>
      <c r="M48" s="23">
        <v>5.7277644335854326E-2</v>
      </c>
      <c r="N48" s="157">
        <v>2692.6056543209879</v>
      </c>
      <c r="O48" s="23">
        <v>1.728607752744302E-2</v>
      </c>
      <c r="P48" s="157">
        <v>30459.513885416669</v>
      </c>
      <c r="Q48" s="23">
        <v>0.18490538854835434</v>
      </c>
    </row>
    <row r="49" spans="1:17" ht="12.4" customHeight="1" x14ac:dyDescent="0.15">
      <c r="A49" s="114" t="s">
        <v>168</v>
      </c>
      <c r="B49" s="157">
        <v>258069.71437796977</v>
      </c>
      <c r="C49" s="23">
        <v>1.6471980624727562</v>
      </c>
      <c r="D49" s="158">
        <v>47256.615166666663</v>
      </c>
      <c r="E49" s="23">
        <v>0.34839762961527954</v>
      </c>
      <c r="F49" s="158">
        <v>94272.129499999995</v>
      </c>
      <c r="G49" s="23">
        <v>0.67913053929595735</v>
      </c>
      <c r="H49" s="158">
        <v>23748.858</v>
      </c>
      <c r="I49" s="58">
        <v>0.17715975810026049</v>
      </c>
      <c r="J49" s="158">
        <v>161273.1896216216</v>
      </c>
      <c r="K49" s="23">
        <v>1.0963794948661114</v>
      </c>
      <c r="L49" s="151">
        <v>269608.64297619043</v>
      </c>
      <c r="M49" s="23">
        <v>1.7083735378820191</v>
      </c>
      <c r="N49" s="157">
        <v>204599.85889814814</v>
      </c>
      <c r="O49" s="23">
        <v>1.3134968417457222</v>
      </c>
      <c r="P49" s="157">
        <v>489013.2892395833</v>
      </c>
      <c r="Q49" s="23">
        <v>2.9685697740385009</v>
      </c>
    </row>
    <row r="50" spans="1:17" ht="12.4" customHeight="1" x14ac:dyDescent="0.15">
      <c r="A50" s="114" t="s">
        <v>169</v>
      </c>
      <c r="B50" s="157">
        <v>4515.2284362850969</v>
      </c>
      <c r="C50" s="23">
        <v>2.881963716586191E-2</v>
      </c>
      <c r="D50" s="158">
        <v>17003.5</v>
      </c>
      <c r="E50" s="23">
        <v>0.12535766842949841</v>
      </c>
      <c r="F50" s="158">
        <v>51010.5</v>
      </c>
      <c r="G50" s="23">
        <v>0.36747645946362584</v>
      </c>
      <c r="H50" s="158">
        <v>0</v>
      </c>
      <c r="I50" s="58">
        <v>0</v>
      </c>
      <c r="J50" s="158">
        <v>6273.4181621621619</v>
      </c>
      <c r="K50" s="23">
        <v>4.26484219221588E-2</v>
      </c>
      <c r="L50" s="151">
        <v>4181.9364142857139</v>
      </c>
      <c r="M50" s="23">
        <v>2.649881483177027E-2</v>
      </c>
      <c r="N50" s="157">
        <v>2964.7533364197534</v>
      </c>
      <c r="O50" s="23">
        <v>1.9033220085850632E-2</v>
      </c>
      <c r="P50" s="157">
        <v>8289.9293020833338</v>
      </c>
      <c r="Q50" s="23">
        <v>5.0324263361734151E-2</v>
      </c>
    </row>
    <row r="51" spans="1:17" ht="12.4" customHeight="1" x14ac:dyDescent="0.15">
      <c r="A51" s="114" t="s">
        <v>170</v>
      </c>
      <c r="B51" s="157">
        <v>13712.484777537797</v>
      </c>
      <c r="C51" s="23">
        <v>8.7523553128617662E-2</v>
      </c>
      <c r="D51" s="158">
        <v>7847.2833333333328</v>
      </c>
      <c r="E51" s="23">
        <v>5.7853803168308238E-2</v>
      </c>
      <c r="F51" s="158">
        <v>19500</v>
      </c>
      <c r="G51" s="23">
        <v>0.14047678339833375</v>
      </c>
      <c r="H51" s="158">
        <v>2020.925</v>
      </c>
      <c r="I51" s="58">
        <v>1.5075528437568195E-2</v>
      </c>
      <c r="J51" s="158">
        <v>1969.264054054054</v>
      </c>
      <c r="K51" s="23">
        <v>1.3387598607724895E-2</v>
      </c>
      <c r="L51" s="151">
        <v>14830.795195238095</v>
      </c>
      <c r="M51" s="23">
        <v>9.3975244182101625E-2</v>
      </c>
      <c r="N51" s="157">
        <v>13922.706608024691</v>
      </c>
      <c r="O51" s="23">
        <v>8.9381445601565135E-2</v>
      </c>
      <c r="P51" s="157">
        <v>17895.594177083331</v>
      </c>
      <c r="Q51" s="23">
        <v>0.1086357388061118</v>
      </c>
    </row>
    <row r="52" spans="1:17" ht="12.4" customHeight="1" x14ac:dyDescent="0.15">
      <c r="A52" s="114" t="s">
        <v>171</v>
      </c>
      <c r="B52" s="157">
        <v>2351.339153347732</v>
      </c>
      <c r="C52" s="23">
        <v>1.5008042718015835E-2</v>
      </c>
      <c r="D52" s="158">
        <v>0</v>
      </c>
      <c r="E52" s="23">
        <v>0</v>
      </c>
      <c r="F52" s="158">
        <v>0</v>
      </c>
      <c r="G52" s="23">
        <v>0</v>
      </c>
      <c r="H52" s="158">
        <v>0</v>
      </c>
      <c r="I52" s="58">
        <v>0</v>
      </c>
      <c r="J52" s="158">
        <v>153.12162162162161</v>
      </c>
      <c r="K52" s="23">
        <v>1.0409628938354307E-3</v>
      </c>
      <c r="L52" s="151">
        <v>2578.5822095238095</v>
      </c>
      <c r="M52" s="23">
        <v>1.6339170596963586E-2</v>
      </c>
      <c r="N52" s="157">
        <v>1822.1159598765432</v>
      </c>
      <c r="O52" s="23">
        <v>1.1697679419142439E-2</v>
      </c>
      <c r="P52" s="157">
        <v>5131.6558020833327</v>
      </c>
      <c r="Q52" s="23">
        <v>3.115186977540484E-2</v>
      </c>
    </row>
    <row r="53" spans="1:17" ht="12.4" customHeight="1" x14ac:dyDescent="0.15">
      <c r="A53" s="114" t="s">
        <v>172</v>
      </c>
      <c r="B53" s="157">
        <v>17128.692758099351</v>
      </c>
      <c r="C53" s="23">
        <v>0.1093284021793799</v>
      </c>
      <c r="D53" s="158">
        <v>10812.803333333333</v>
      </c>
      <c r="E53" s="23">
        <v>7.9716988564317651E-2</v>
      </c>
      <c r="F53" s="158">
        <v>0</v>
      </c>
      <c r="G53" s="23">
        <v>0</v>
      </c>
      <c r="H53" s="158">
        <v>16219.205</v>
      </c>
      <c r="I53" s="58">
        <v>0.12099067813612494</v>
      </c>
      <c r="J53" s="158">
        <v>5565.1297027027031</v>
      </c>
      <c r="K53" s="23">
        <v>3.7833282187999626E-2</v>
      </c>
      <c r="L53" s="151">
        <v>18237.614590476187</v>
      </c>
      <c r="M53" s="23">
        <v>0.11556253470409711</v>
      </c>
      <c r="N53" s="157">
        <v>20319.777657407405</v>
      </c>
      <c r="O53" s="23">
        <v>0.13044957079499478</v>
      </c>
      <c r="P53" s="157">
        <v>11210.314239583335</v>
      </c>
      <c r="Q53" s="23">
        <v>6.8052547326165266E-2</v>
      </c>
    </row>
    <row r="54" spans="1:17" ht="12.4" customHeight="1" x14ac:dyDescent="0.15">
      <c r="A54" s="114" t="s">
        <v>173</v>
      </c>
      <c r="B54" s="157">
        <v>22032.007205183585</v>
      </c>
      <c r="C54" s="23">
        <v>0.14062510073387444</v>
      </c>
      <c r="D54" s="158">
        <v>6498.916666666667</v>
      </c>
      <c r="E54" s="23">
        <v>4.7913020298817367E-2</v>
      </c>
      <c r="F54" s="158">
        <v>19496.75</v>
      </c>
      <c r="G54" s="23">
        <v>0.14045337060110069</v>
      </c>
      <c r="H54" s="158">
        <v>0</v>
      </c>
      <c r="I54" s="58">
        <v>0</v>
      </c>
      <c r="J54" s="158">
        <v>152574.90313513513</v>
      </c>
      <c r="K54" s="23">
        <v>1.0372461512109785</v>
      </c>
      <c r="L54" s="151">
        <v>10753.700999999999</v>
      </c>
      <c r="M54" s="23">
        <v>6.8140761438118314E-2</v>
      </c>
      <c r="N54" s="157">
        <v>13705.109672839506</v>
      </c>
      <c r="O54" s="23">
        <v>8.7984509705917355E-2</v>
      </c>
      <c r="P54" s="157">
        <v>792.69672916666661</v>
      </c>
      <c r="Q54" s="23">
        <v>4.8120891639622781E-3</v>
      </c>
    </row>
    <row r="55" spans="1:17" ht="12.4" customHeight="1" x14ac:dyDescent="0.15">
      <c r="A55" s="114" t="s">
        <v>174</v>
      </c>
      <c r="B55" s="157">
        <v>6070.9968855291581</v>
      </c>
      <c r="C55" s="23">
        <v>3.8749739895769159E-2</v>
      </c>
      <c r="D55" s="158">
        <v>0</v>
      </c>
      <c r="E55" s="23">
        <v>0</v>
      </c>
      <c r="F55" s="158">
        <v>0</v>
      </c>
      <c r="G55" s="23">
        <v>0</v>
      </c>
      <c r="H55" s="158">
        <v>0</v>
      </c>
      <c r="I55" s="58">
        <v>0</v>
      </c>
      <c r="J55" s="158">
        <v>14215.157243243244</v>
      </c>
      <c r="K55" s="23">
        <v>9.6638548256875872E-2</v>
      </c>
      <c r="L55" s="151">
        <v>5440.2636666666667</v>
      </c>
      <c r="M55" s="23">
        <v>3.4472197866650386E-2</v>
      </c>
      <c r="N55" s="157">
        <v>3618.0118086419752</v>
      </c>
      <c r="O55" s="23">
        <v>2.3227030114501099E-2</v>
      </c>
      <c r="P55" s="157">
        <v>11590.363687499999</v>
      </c>
      <c r="Q55" s="23">
        <v>7.035964884784332E-2</v>
      </c>
    </row>
    <row r="56" spans="1:17" ht="12.4" customHeight="1" x14ac:dyDescent="0.15">
      <c r="A56" s="114" t="s">
        <v>175</v>
      </c>
      <c r="B56" s="157">
        <v>26314.161053995682</v>
      </c>
      <c r="C56" s="23">
        <v>0.16795707783151592</v>
      </c>
      <c r="D56" s="158">
        <v>7590.1575000000003</v>
      </c>
      <c r="E56" s="23">
        <v>5.5958152569333994E-2</v>
      </c>
      <c r="F56" s="158">
        <v>22570.4725</v>
      </c>
      <c r="G56" s="23">
        <v>0.16259627572207941</v>
      </c>
      <c r="H56" s="158">
        <v>100</v>
      </c>
      <c r="I56" s="58">
        <v>7.4597169303997892E-4</v>
      </c>
      <c r="J56" s="158">
        <v>7561.4135135135139</v>
      </c>
      <c r="K56" s="23">
        <v>5.1404568532873403E-2</v>
      </c>
      <c r="L56" s="151">
        <v>28233.674578571427</v>
      </c>
      <c r="M56" s="23">
        <v>0.17890250844615274</v>
      </c>
      <c r="N56" s="157">
        <v>29916.550212962964</v>
      </c>
      <c r="O56" s="23">
        <v>0.19205924399105159</v>
      </c>
      <c r="P56" s="157">
        <v>22553.969312500001</v>
      </c>
      <c r="Q56" s="23">
        <v>0.13691454416257584</v>
      </c>
    </row>
    <row r="57" spans="1:17" ht="12.4" customHeight="1" x14ac:dyDescent="0.15">
      <c r="A57" s="114" t="s">
        <v>176</v>
      </c>
      <c r="B57" s="157">
        <v>175193.899</v>
      </c>
      <c r="C57" s="23">
        <v>1.1182212980140473</v>
      </c>
      <c r="D57" s="158">
        <v>61940.207999999999</v>
      </c>
      <c r="E57" s="23">
        <v>0.45665186913977501</v>
      </c>
      <c r="F57" s="158">
        <v>35620.210500000001</v>
      </c>
      <c r="G57" s="23">
        <v>0.2566057741031566</v>
      </c>
      <c r="H57" s="158">
        <v>75100.206749999998</v>
      </c>
      <c r="I57" s="58">
        <v>0.56022628376949957</v>
      </c>
      <c r="J57" s="158">
        <v>161640.49983783785</v>
      </c>
      <c r="K57" s="23">
        <v>1.0988765707301107</v>
      </c>
      <c r="L57" s="151">
        <v>178005.79879761903</v>
      </c>
      <c r="M57" s="23">
        <v>1.1279326689918425</v>
      </c>
      <c r="N57" s="157">
        <v>141614.28477160493</v>
      </c>
      <c r="O57" s="23">
        <v>0.90914000036617804</v>
      </c>
      <c r="P57" s="157">
        <v>300827.15863541671</v>
      </c>
      <c r="Q57" s="23">
        <v>1.826180249055483</v>
      </c>
    </row>
    <row r="58" spans="1:17" ht="6" customHeight="1" x14ac:dyDescent="0.15">
      <c r="A58" s="114"/>
      <c r="B58" s="157"/>
      <c r="C58" s="24"/>
      <c r="D58" s="158"/>
      <c r="E58" s="23"/>
      <c r="F58" s="158"/>
      <c r="G58" s="23"/>
      <c r="H58" s="158"/>
      <c r="I58" s="58"/>
      <c r="J58" s="158"/>
      <c r="K58" s="23"/>
      <c r="L58" s="151"/>
      <c r="M58" s="58"/>
      <c r="N58" s="157"/>
      <c r="O58" s="23"/>
      <c r="P58" s="157"/>
      <c r="Q58" s="24"/>
    </row>
    <row r="59" spans="1:17" ht="12.4" customHeight="1" x14ac:dyDescent="0.15">
      <c r="A59" s="116" t="s">
        <v>177</v>
      </c>
      <c r="B59" s="157">
        <v>15667193.90080864</v>
      </c>
      <c r="C59" s="24">
        <v>100</v>
      </c>
      <c r="D59" s="158">
        <v>13563988.715666667</v>
      </c>
      <c r="E59" s="23">
        <v>100</v>
      </c>
      <c r="F59" s="158">
        <v>13881297.342</v>
      </c>
      <c r="G59" s="23">
        <v>100</v>
      </c>
      <c r="H59" s="158">
        <v>13405334.4025</v>
      </c>
      <c r="I59" s="58">
        <v>100</v>
      </c>
      <c r="J59" s="158">
        <v>14709613.813172974</v>
      </c>
      <c r="K59" s="23">
        <v>100</v>
      </c>
      <c r="L59" s="151">
        <v>15781597.934983334</v>
      </c>
      <c r="M59" s="58">
        <v>100</v>
      </c>
      <c r="N59" s="157">
        <v>15576730.175172839</v>
      </c>
      <c r="O59" s="23">
        <v>100</v>
      </c>
      <c r="P59" s="157">
        <v>16473026.624343749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fitToPage="1"/>
  </sheetPr>
  <dimension ref="A1:AK63"/>
  <sheetViews>
    <sheetView view="pageBreakPreview" zoomScale="130" zoomScaleNormal="100" zoomScaleSheetLayoutView="130" workbookViewId="0">
      <selection activeCell="G18" sqref="G18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32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28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209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29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210</v>
      </c>
      <c r="C4" s="312"/>
      <c r="D4" s="312"/>
      <c r="E4" s="312"/>
      <c r="F4" s="312"/>
      <c r="G4" s="313"/>
      <c r="H4" s="312"/>
      <c r="I4" s="285" t="s">
        <v>211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191</v>
      </c>
      <c r="C5" s="286"/>
      <c r="D5" s="289" t="s">
        <v>118</v>
      </c>
      <c r="E5" s="286"/>
      <c r="F5" s="289" t="s">
        <v>119</v>
      </c>
      <c r="G5" s="286"/>
      <c r="H5" s="30" t="s">
        <v>121</v>
      </c>
      <c r="I5" s="112" t="s">
        <v>123</v>
      </c>
      <c r="J5" s="289" t="s">
        <v>193</v>
      </c>
      <c r="K5" s="290"/>
      <c r="L5" s="289" t="s">
        <v>126</v>
      </c>
      <c r="M5" s="286"/>
      <c r="N5" s="289" t="s">
        <v>195</v>
      </c>
      <c r="O5" s="290"/>
      <c r="P5" s="289" t="s">
        <v>128</v>
      </c>
      <c r="Q5" s="300"/>
    </row>
    <row r="6" spans="1:17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0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11127348.667672513</v>
      </c>
      <c r="C7" s="23">
        <v>22.329769200163753</v>
      </c>
      <c r="D7" s="158">
        <v>8974009.8239999991</v>
      </c>
      <c r="E7" s="23">
        <v>20.86301203889062</v>
      </c>
      <c r="F7" s="158">
        <v>8974009.8239999991</v>
      </c>
      <c r="G7" s="23">
        <v>20.86301203889062</v>
      </c>
      <c r="H7" s="139">
        <v>0</v>
      </c>
      <c r="I7" s="58">
        <v>0</v>
      </c>
      <c r="J7" s="158">
        <v>10008125.862888889</v>
      </c>
      <c r="K7" s="23">
        <v>21.577900624908569</v>
      </c>
      <c r="L7" s="151">
        <v>11164175.005283132</v>
      </c>
      <c r="M7" s="23">
        <v>22.35250130971232</v>
      </c>
      <c r="N7" s="157">
        <v>12366742.730591837</v>
      </c>
      <c r="O7" s="23">
        <v>24.22727753684579</v>
      </c>
      <c r="P7" s="157">
        <v>7777633.7098735627</v>
      </c>
      <c r="Q7" s="23">
        <v>16.600483396519749</v>
      </c>
    </row>
    <row r="8" spans="1:17" ht="6" customHeight="1" x14ac:dyDescent="0.15">
      <c r="A8" s="114"/>
      <c r="B8" s="157"/>
      <c r="C8" s="23"/>
      <c r="D8" s="158"/>
      <c r="E8" s="23"/>
      <c r="F8" s="158"/>
      <c r="G8" s="23"/>
      <c r="H8" s="167"/>
      <c r="I8" s="58"/>
      <c r="J8" s="158"/>
      <c r="K8" s="23"/>
      <c r="L8" s="151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2123228.7039415203</v>
      </c>
      <c r="C9" s="23">
        <v>4.2607820006501047</v>
      </c>
      <c r="D9" s="158">
        <v>1256878.9639999999</v>
      </c>
      <c r="E9" s="23">
        <v>2.9220249890112413</v>
      </c>
      <c r="F9" s="158">
        <v>1256878.9639999999</v>
      </c>
      <c r="G9" s="23">
        <v>2.9220249890112413</v>
      </c>
      <c r="H9" s="139">
        <v>0</v>
      </c>
      <c r="I9" s="58">
        <v>0</v>
      </c>
      <c r="J9" s="158">
        <v>2563240.142111111</v>
      </c>
      <c r="K9" s="23">
        <v>5.5264433942964803</v>
      </c>
      <c r="L9" s="151">
        <v>2113910.170195783</v>
      </c>
      <c r="M9" s="23">
        <v>4.232393331845401</v>
      </c>
      <c r="N9" s="157">
        <v>1708545.15397551</v>
      </c>
      <c r="O9" s="23">
        <v>3.3471544230642083</v>
      </c>
      <c r="P9" s="157">
        <v>3255455.330816092</v>
      </c>
      <c r="Q9" s="23">
        <v>6.9484028411776126</v>
      </c>
    </row>
    <row r="10" spans="1:17" ht="12.4" customHeight="1" x14ac:dyDescent="0.15">
      <c r="A10" s="114" t="s">
        <v>135</v>
      </c>
      <c r="B10" s="157">
        <v>1401878.5543918128</v>
      </c>
      <c r="C10" s="23">
        <v>2.8132150345187403</v>
      </c>
      <c r="D10" s="158">
        <v>0</v>
      </c>
      <c r="E10" s="23">
        <v>0</v>
      </c>
      <c r="F10" s="158">
        <v>0</v>
      </c>
      <c r="G10" s="23">
        <v>0</v>
      </c>
      <c r="H10" s="139">
        <v>0</v>
      </c>
      <c r="I10" s="58">
        <v>0</v>
      </c>
      <c r="J10" s="158">
        <v>2107110.2146666669</v>
      </c>
      <c r="K10" s="23">
        <v>4.543009894230372</v>
      </c>
      <c r="L10" s="151">
        <v>1386983.3544277109</v>
      </c>
      <c r="M10" s="23">
        <v>2.776967149988558</v>
      </c>
      <c r="N10" s="157">
        <v>1122297.6764285716</v>
      </c>
      <c r="O10" s="23">
        <v>2.1986563380615349</v>
      </c>
      <c r="P10" s="157">
        <v>2132362.5625862069</v>
      </c>
      <c r="Q10" s="23">
        <v>4.551287787008433</v>
      </c>
    </row>
    <row r="11" spans="1:17" ht="12.4" customHeight="1" x14ac:dyDescent="0.15">
      <c r="A11" s="116" t="s">
        <v>136</v>
      </c>
      <c r="B11" s="157">
        <v>1243659.129868421</v>
      </c>
      <c r="C11" s="23">
        <v>2.4957087409616556</v>
      </c>
      <c r="D11" s="158">
        <v>0</v>
      </c>
      <c r="E11" s="23">
        <v>0</v>
      </c>
      <c r="F11" s="158">
        <v>0</v>
      </c>
      <c r="G11" s="23">
        <v>0</v>
      </c>
      <c r="H11" s="139">
        <v>0</v>
      </c>
      <c r="I11" s="58">
        <v>0</v>
      </c>
      <c r="J11" s="158">
        <v>1948524.8753333332</v>
      </c>
      <c r="K11" s="23">
        <v>4.2010938612405218</v>
      </c>
      <c r="L11" s="151">
        <v>1228297.2847500001</v>
      </c>
      <c r="M11" s="23">
        <v>2.4592517273419587</v>
      </c>
      <c r="N11" s="157">
        <v>971833.8683510205</v>
      </c>
      <c r="O11" s="23">
        <v>1.9038876574995942</v>
      </c>
      <c r="P11" s="157">
        <v>1950521.8481724139</v>
      </c>
      <c r="Q11" s="23">
        <v>4.1631692572549239</v>
      </c>
    </row>
    <row r="12" spans="1:17" ht="12.4" customHeight="1" x14ac:dyDescent="0.15">
      <c r="A12" s="116" t="s">
        <v>137</v>
      </c>
      <c r="B12" s="157">
        <v>34756.904906432748</v>
      </c>
      <c r="C12" s="23">
        <v>6.9748301042050542E-2</v>
      </c>
      <c r="D12" s="158">
        <v>0</v>
      </c>
      <c r="E12" s="23">
        <v>0</v>
      </c>
      <c r="F12" s="158">
        <v>0</v>
      </c>
      <c r="G12" s="23">
        <v>0</v>
      </c>
      <c r="H12" s="139">
        <v>0</v>
      </c>
      <c r="I12" s="58">
        <v>0</v>
      </c>
      <c r="J12" s="158">
        <v>86551.212888888898</v>
      </c>
      <c r="K12" s="23">
        <v>0.18660771219984051</v>
      </c>
      <c r="L12" s="151">
        <v>33457.531813253008</v>
      </c>
      <c r="M12" s="23">
        <v>6.698744182365253E-2</v>
      </c>
      <c r="N12" s="157">
        <v>36435.757061224489</v>
      </c>
      <c r="O12" s="23">
        <v>7.1380089148594186E-2</v>
      </c>
      <c r="P12" s="157">
        <v>25070.575655172415</v>
      </c>
      <c r="Q12" s="23">
        <v>5.3510320803169788E-2</v>
      </c>
    </row>
    <row r="13" spans="1:17" ht="12.4" customHeight="1" x14ac:dyDescent="0.15">
      <c r="A13" s="116" t="s">
        <v>138</v>
      </c>
      <c r="B13" s="157">
        <v>43675.079859649122</v>
      </c>
      <c r="C13" s="23">
        <v>8.7644818383198694E-2</v>
      </c>
      <c r="D13" s="158">
        <v>0</v>
      </c>
      <c r="E13" s="23">
        <v>0</v>
      </c>
      <c r="F13" s="158">
        <v>0</v>
      </c>
      <c r="G13" s="23">
        <v>0</v>
      </c>
      <c r="H13" s="139">
        <v>0</v>
      </c>
      <c r="I13" s="58">
        <v>0</v>
      </c>
      <c r="J13" s="158">
        <v>5336.7661111111111</v>
      </c>
      <c r="K13" s="23">
        <v>1.1506271042308312E-2</v>
      </c>
      <c r="L13" s="151">
        <v>44845.922942771082</v>
      </c>
      <c r="M13" s="23">
        <v>8.9788860425350017E-2</v>
      </c>
      <c r="N13" s="157">
        <v>46297.978722448985</v>
      </c>
      <c r="O13" s="23">
        <v>9.0700842116578292E-2</v>
      </c>
      <c r="P13" s="157">
        <v>40756.800344827585</v>
      </c>
      <c r="Q13" s="23">
        <v>8.6990801143112667E-2</v>
      </c>
    </row>
    <row r="14" spans="1:17" ht="12.4" customHeight="1" x14ac:dyDescent="0.15">
      <c r="A14" s="116" t="s">
        <v>139</v>
      </c>
      <c r="B14" s="157">
        <v>79787.439757309941</v>
      </c>
      <c r="C14" s="23">
        <v>0.16011317413183582</v>
      </c>
      <c r="D14" s="158">
        <v>0</v>
      </c>
      <c r="E14" s="23">
        <v>0</v>
      </c>
      <c r="F14" s="158">
        <v>0</v>
      </c>
      <c r="G14" s="23">
        <v>0</v>
      </c>
      <c r="H14" s="139">
        <v>0</v>
      </c>
      <c r="I14" s="58">
        <v>0</v>
      </c>
      <c r="J14" s="158">
        <v>66697.36033333333</v>
      </c>
      <c r="K14" s="23">
        <v>0.14380204974769942</v>
      </c>
      <c r="L14" s="151">
        <v>80382.614921686749</v>
      </c>
      <c r="M14" s="23">
        <v>0.16093912039759692</v>
      </c>
      <c r="N14" s="157">
        <v>67730.072293877558</v>
      </c>
      <c r="O14" s="23">
        <v>0.13268774929676827</v>
      </c>
      <c r="P14" s="157">
        <v>116013.3384137931</v>
      </c>
      <c r="Q14" s="23">
        <v>0.24761740780722719</v>
      </c>
    </row>
    <row r="15" spans="1:17" ht="12.4" customHeight="1" x14ac:dyDescent="0.15">
      <c r="A15" s="114" t="s">
        <v>140</v>
      </c>
      <c r="B15" s="157">
        <v>721350.14954970765</v>
      </c>
      <c r="C15" s="23">
        <v>1.4475669661313644</v>
      </c>
      <c r="D15" s="158">
        <v>1256878.9639999999</v>
      </c>
      <c r="E15" s="23">
        <v>2.9220249890112413</v>
      </c>
      <c r="F15" s="158">
        <v>1256878.9639999999</v>
      </c>
      <c r="G15" s="23">
        <v>2.9220249890112413</v>
      </c>
      <c r="H15" s="139">
        <v>0</v>
      </c>
      <c r="I15" s="58">
        <v>0</v>
      </c>
      <c r="J15" s="158">
        <v>456129.92744444445</v>
      </c>
      <c r="K15" s="23">
        <v>0.98343350006610997</v>
      </c>
      <c r="L15" s="151">
        <v>726926.81576807227</v>
      </c>
      <c r="M15" s="23">
        <v>1.4554261818568441</v>
      </c>
      <c r="N15" s="157">
        <v>586247.47754693881</v>
      </c>
      <c r="O15" s="23">
        <v>1.1484980850026734</v>
      </c>
      <c r="P15" s="157">
        <v>1123092.768229885</v>
      </c>
      <c r="Q15" s="23">
        <v>2.3971150541691806</v>
      </c>
    </row>
    <row r="16" spans="1:17" ht="12.4" customHeight="1" x14ac:dyDescent="0.15">
      <c r="A16" s="116" t="s">
        <v>136</v>
      </c>
      <c r="B16" s="157">
        <v>603828.10044152045</v>
      </c>
      <c r="C16" s="23">
        <v>1.21172999266255</v>
      </c>
      <c r="D16" s="158">
        <v>829153.005</v>
      </c>
      <c r="E16" s="23">
        <v>1.9276365264426234</v>
      </c>
      <c r="F16" s="158">
        <v>829153.005</v>
      </c>
      <c r="G16" s="23">
        <v>1.9276365264426234</v>
      </c>
      <c r="H16" s="139">
        <v>0</v>
      </c>
      <c r="I16" s="58">
        <v>0</v>
      </c>
      <c r="J16" s="158">
        <v>443158.06633333332</v>
      </c>
      <c r="K16" s="23">
        <v>0.95546567334106969</v>
      </c>
      <c r="L16" s="151">
        <v>607504.92394277104</v>
      </c>
      <c r="M16" s="23">
        <v>1.2163240545460343</v>
      </c>
      <c r="N16" s="157">
        <v>497060.71333469386</v>
      </c>
      <c r="O16" s="23">
        <v>0.97377523871606064</v>
      </c>
      <c r="P16" s="157">
        <v>918525.97680459777</v>
      </c>
      <c r="Q16" s="23">
        <v>1.9604902719781967</v>
      </c>
    </row>
    <row r="17" spans="1:37" ht="12.4" customHeight="1" x14ac:dyDescent="0.15">
      <c r="A17" s="116" t="s">
        <v>137</v>
      </c>
      <c r="B17" s="157">
        <v>37777.368730994152</v>
      </c>
      <c r="C17" s="23">
        <v>7.5809606578008698E-2</v>
      </c>
      <c r="D17" s="158">
        <v>207288.25099999999</v>
      </c>
      <c r="E17" s="23">
        <v>0.48190913102944927</v>
      </c>
      <c r="F17" s="158">
        <v>207288.25099999999</v>
      </c>
      <c r="G17" s="23">
        <v>0.48190913102944927</v>
      </c>
      <c r="H17" s="139">
        <v>0</v>
      </c>
      <c r="I17" s="58">
        <v>0</v>
      </c>
      <c r="J17" s="158">
        <v>0</v>
      </c>
      <c r="K17" s="23">
        <v>0</v>
      </c>
      <c r="L17" s="151">
        <v>38290.8790813253</v>
      </c>
      <c r="M17" s="23">
        <v>7.6664592270394419E-2</v>
      </c>
      <c r="N17" s="157">
        <v>33394.525730612244</v>
      </c>
      <c r="O17" s="23">
        <v>6.5422113220282185E-2</v>
      </c>
      <c r="P17" s="157">
        <v>52079.460356321841</v>
      </c>
      <c r="Q17" s="23">
        <v>0.1111577440124631</v>
      </c>
    </row>
    <row r="18" spans="1:37" ht="12.4" customHeight="1" x14ac:dyDescent="0.15">
      <c r="A18" s="116" t="s">
        <v>138</v>
      </c>
      <c r="B18" s="157">
        <v>30189.499476608187</v>
      </c>
      <c r="C18" s="23">
        <v>6.058267568622263E-2</v>
      </c>
      <c r="D18" s="158">
        <v>112069.274</v>
      </c>
      <c r="E18" s="23">
        <v>0.26054157043585291</v>
      </c>
      <c r="F18" s="158">
        <v>112069.274</v>
      </c>
      <c r="G18" s="23">
        <v>0.26054157043585291</v>
      </c>
      <c r="H18" s="139">
        <v>0</v>
      </c>
      <c r="I18" s="58">
        <v>0</v>
      </c>
      <c r="J18" s="158">
        <v>0</v>
      </c>
      <c r="K18" s="23">
        <v>0</v>
      </c>
      <c r="L18" s="151">
        <v>30761.263695783131</v>
      </c>
      <c r="M18" s="23">
        <v>6.1589072790691229E-2</v>
      </c>
      <c r="N18" s="157">
        <v>20331.446559183671</v>
      </c>
      <c r="O18" s="23">
        <v>3.9830665943781457E-2</v>
      </c>
      <c r="P18" s="157">
        <v>60132.587816091953</v>
      </c>
      <c r="Q18" s="23">
        <v>0.12834623779769488</v>
      </c>
    </row>
    <row r="19" spans="1:37" ht="12.4" customHeight="1" x14ac:dyDescent="0.15">
      <c r="A19" s="114" t="s">
        <v>139</v>
      </c>
      <c r="B19" s="157">
        <v>49555.180900584797</v>
      </c>
      <c r="C19" s="23">
        <v>9.9444691204583033E-2</v>
      </c>
      <c r="D19" s="158">
        <v>108368.43399999999</v>
      </c>
      <c r="E19" s="23">
        <v>0.25193776110331606</v>
      </c>
      <c r="F19" s="158">
        <v>108368.43399999999</v>
      </c>
      <c r="G19" s="23">
        <v>0.25193776110331606</v>
      </c>
      <c r="H19" s="139">
        <v>0</v>
      </c>
      <c r="I19" s="58">
        <v>0</v>
      </c>
      <c r="J19" s="158">
        <v>12971.861111111111</v>
      </c>
      <c r="K19" s="23">
        <v>2.7967826725040373E-2</v>
      </c>
      <c r="L19" s="151">
        <v>50369.749048192767</v>
      </c>
      <c r="M19" s="23">
        <v>0.10084846224972413</v>
      </c>
      <c r="N19" s="157">
        <v>35460.791922448974</v>
      </c>
      <c r="O19" s="23">
        <v>6.9470067122549065E-2</v>
      </c>
      <c r="P19" s="157">
        <v>92354.743252873566</v>
      </c>
      <c r="Q19" s="23">
        <v>0.1971208003808263</v>
      </c>
    </row>
    <row r="20" spans="1:37" ht="6" customHeight="1" x14ac:dyDescent="0.15">
      <c r="A20" s="114"/>
      <c r="B20" s="157"/>
      <c r="C20" s="23"/>
      <c r="D20" s="158"/>
      <c r="E20" s="23"/>
      <c r="F20" s="158"/>
      <c r="G20" s="23"/>
      <c r="H20" s="139"/>
      <c r="I20" s="58"/>
      <c r="J20" s="158"/>
      <c r="K20" s="23"/>
      <c r="L20" s="151"/>
      <c r="M20" s="23"/>
      <c r="N20" s="157"/>
      <c r="O20" s="23"/>
      <c r="P20" s="157"/>
      <c r="Q20" s="23"/>
    </row>
    <row r="21" spans="1:37" ht="12.4" customHeight="1" x14ac:dyDescent="0.15">
      <c r="A21" s="116" t="s">
        <v>141</v>
      </c>
      <c r="B21" s="157">
        <v>31557651.996959064</v>
      </c>
      <c r="C21" s="23">
        <v>63.328211116312424</v>
      </c>
      <c r="D21" s="158">
        <v>22177001.487</v>
      </c>
      <c r="E21" s="23">
        <v>51.557671329085487</v>
      </c>
      <c r="F21" s="158">
        <v>22177001.487</v>
      </c>
      <c r="G21" s="23">
        <v>51.557671329085487</v>
      </c>
      <c r="H21" s="139">
        <v>0</v>
      </c>
      <c r="I21" s="58">
        <v>0</v>
      </c>
      <c r="J21" s="158">
        <v>31169981.782111112</v>
      </c>
      <c r="K21" s="23">
        <v>67.203668158152055</v>
      </c>
      <c r="L21" s="151">
        <v>31596416.100704819</v>
      </c>
      <c r="M21" s="23">
        <v>63.261184273715045</v>
      </c>
      <c r="N21" s="157">
        <v>32477205.43847755</v>
      </c>
      <c r="O21" s="23">
        <v>63.625021310805373</v>
      </c>
      <c r="P21" s="157">
        <v>29116032.333413791</v>
      </c>
      <c r="Q21" s="23">
        <v>62.144892566716834</v>
      </c>
    </row>
    <row r="22" spans="1:37" ht="6" customHeight="1" x14ac:dyDescent="0.15">
      <c r="A22" s="114"/>
      <c r="B22" s="157"/>
      <c r="C22" s="23"/>
      <c r="D22" s="158"/>
      <c r="E22" s="23"/>
      <c r="F22" s="158"/>
      <c r="G22" s="23"/>
      <c r="H22" s="139"/>
      <c r="I22" s="58"/>
      <c r="J22" s="158"/>
      <c r="K22" s="23"/>
      <c r="L22" s="151"/>
      <c r="M22" s="23"/>
      <c r="N22" s="157"/>
      <c r="O22" s="23"/>
      <c r="P22" s="157"/>
      <c r="Q22" s="23"/>
    </row>
    <row r="23" spans="1:37" ht="12.4" customHeight="1" x14ac:dyDescent="0.15">
      <c r="A23" s="114" t="s">
        <v>142</v>
      </c>
      <c r="B23" s="157">
        <v>5023672.4658216368</v>
      </c>
      <c r="C23" s="23">
        <v>10.081237682873708</v>
      </c>
      <c r="D23" s="158">
        <v>10606080.130000001</v>
      </c>
      <c r="E23" s="23">
        <v>24.657291643012652</v>
      </c>
      <c r="F23" s="158">
        <v>10606080.130000001</v>
      </c>
      <c r="G23" s="23">
        <v>24.657291643012652</v>
      </c>
      <c r="H23" s="139">
        <v>0</v>
      </c>
      <c r="I23" s="58">
        <v>0</v>
      </c>
      <c r="J23" s="158">
        <v>2640021.9154444449</v>
      </c>
      <c r="K23" s="23">
        <v>5.6919878226428979</v>
      </c>
      <c r="L23" s="151">
        <v>5071475.017897591</v>
      </c>
      <c r="M23" s="23">
        <v>10.153921084727237</v>
      </c>
      <c r="N23" s="157">
        <v>4492213.2552489797</v>
      </c>
      <c r="O23" s="23">
        <v>8.8005467292846333</v>
      </c>
      <c r="P23" s="157">
        <v>6702729.4069655174</v>
      </c>
      <c r="Q23" s="23">
        <v>14.306221195585794</v>
      </c>
      <c r="S23" s="8">
        <f>B23-B24-B25-B26-B27-B33-B34-B35-B36-B37-B38-B39-B40-B41-B42-B43-B44-B45-B46-B47-B48-B49-B50-B51-B52-B53-B54-B55-B56-B57</f>
        <v>-1.1641532182693481E-9</v>
      </c>
      <c r="T23" s="8">
        <f t="shared" ref="T23:AK23" si="0">C23-C24-C25-C26-C27-C33-C34-C35-C36-C37-C38-C39-C40-C41-C42-C43-C44-C45-C46-C47-C48-C49-C50-C51-C52-C53-C54-C55-C56-C57</f>
        <v>-2.2204460492503131E-15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7.5669959187507629E-10</v>
      </c>
      <c r="AB23" s="8">
        <f t="shared" si="0"/>
        <v>2.2204460492503131E-15</v>
      </c>
      <c r="AC23" s="8">
        <f t="shared" si="0"/>
        <v>1.0477378964424133E-9</v>
      </c>
      <c r="AD23" s="8">
        <f t="shared" si="0"/>
        <v>2.886579864025407E-15</v>
      </c>
      <c r="AE23" s="8">
        <f t="shared" si="0"/>
        <v>1.0477378964424133E-9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-1.1641532182693481E-9</v>
      </c>
      <c r="AK23" s="8">
        <f t="shared" si="0"/>
        <v>-2.2204460492503131E-15</v>
      </c>
    </row>
    <row r="24" spans="1:37" ht="12.4" customHeight="1" x14ac:dyDescent="0.15">
      <c r="A24" s="114" t="s">
        <v>143</v>
      </c>
      <c r="B24" s="157">
        <v>46159.105219298246</v>
      </c>
      <c r="C24" s="23">
        <v>9.2629627849038929E-2</v>
      </c>
      <c r="D24" s="158">
        <v>135496.58900000001</v>
      </c>
      <c r="E24" s="23">
        <v>0.31500600322226868</v>
      </c>
      <c r="F24" s="158">
        <v>135496.58900000001</v>
      </c>
      <c r="G24" s="23">
        <v>0.31500600322226868</v>
      </c>
      <c r="H24" s="139">
        <v>0</v>
      </c>
      <c r="I24" s="58">
        <v>0</v>
      </c>
      <c r="J24" s="158">
        <v>12030.664777777778</v>
      </c>
      <c r="K24" s="23">
        <v>2.5938571575032425E-2</v>
      </c>
      <c r="L24" s="151">
        <v>46815.184978915662</v>
      </c>
      <c r="M24" s="23">
        <v>9.3731644573865971E-2</v>
      </c>
      <c r="N24" s="157">
        <v>56394.252293877551</v>
      </c>
      <c r="O24" s="23">
        <v>0.11048011845729466</v>
      </c>
      <c r="P24" s="157">
        <v>19839.650586206899</v>
      </c>
      <c r="Q24" s="23">
        <v>4.2345500242699785E-2</v>
      </c>
    </row>
    <row r="25" spans="1:37" ht="12.4" customHeight="1" x14ac:dyDescent="0.15">
      <c r="A25" s="114" t="s">
        <v>144</v>
      </c>
      <c r="B25" s="157">
        <v>113718.84949122807</v>
      </c>
      <c r="C25" s="23">
        <v>0.2282049155361307</v>
      </c>
      <c r="D25" s="158">
        <v>53497.216</v>
      </c>
      <c r="E25" s="23">
        <v>0.12437172271309652</v>
      </c>
      <c r="F25" s="158">
        <v>53497.216</v>
      </c>
      <c r="G25" s="23">
        <v>0.12437172271309652</v>
      </c>
      <c r="H25" s="139">
        <v>0</v>
      </c>
      <c r="I25" s="58">
        <v>0</v>
      </c>
      <c r="J25" s="158">
        <v>46292.227111111111</v>
      </c>
      <c r="K25" s="23">
        <v>9.9807805176914524E-2</v>
      </c>
      <c r="L25" s="151">
        <v>115728.07007831325</v>
      </c>
      <c r="M25" s="23">
        <v>0.23170649302539956</v>
      </c>
      <c r="N25" s="157">
        <v>112127.76014285715</v>
      </c>
      <c r="O25" s="23">
        <v>0.21966579427951513</v>
      </c>
      <c r="P25" s="157">
        <v>125866.87391954023</v>
      </c>
      <c r="Q25" s="23">
        <v>0.26864866984165797</v>
      </c>
    </row>
    <row r="26" spans="1:37" ht="12.4" customHeight="1" x14ac:dyDescent="0.15">
      <c r="A26" s="114" t="s">
        <v>145</v>
      </c>
      <c r="B26" s="157">
        <v>49028.229359649122</v>
      </c>
      <c r="C26" s="23">
        <v>9.8387232986980031E-2</v>
      </c>
      <c r="D26" s="158">
        <v>3122.5940000000001</v>
      </c>
      <c r="E26" s="23">
        <v>7.2594879537951828E-3</v>
      </c>
      <c r="F26" s="158">
        <v>3122.5940000000001</v>
      </c>
      <c r="G26" s="23">
        <v>7.2594879537951828E-3</v>
      </c>
      <c r="H26" s="139">
        <v>0</v>
      </c>
      <c r="I26" s="58">
        <v>0</v>
      </c>
      <c r="J26" s="158">
        <v>8426.6123333333344</v>
      </c>
      <c r="K26" s="23">
        <v>1.8168097206644241E-2</v>
      </c>
      <c r="L26" s="151">
        <v>50267.145590361448</v>
      </c>
      <c r="M26" s="23">
        <v>0.10064303337347755</v>
      </c>
      <c r="N26" s="157">
        <v>29291.938493877551</v>
      </c>
      <c r="O26" s="23">
        <v>5.7384869964819396E-2</v>
      </c>
      <c r="P26" s="157">
        <v>109335.25752873564</v>
      </c>
      <c r="Q26" s="23">
        <v>0.23336379610624436</v>
      </c>
    </row>
    <row r="27" spans="1:37" ht="12.4" customHeight="1" x14ac:dyDescent="0.15">
      <c r="A27" s="114" t="s">
        <v>146</v>
      </c>
      <c r="B27" s="157">
        <v>563489.07831578946</v>
      </c>
      <c r="C27" s="23">
        <v>1.1307797968225664</v>
      </c>
      <c r="D27" s="158">
        <v>745213.04</v>
      </c>
      <c r="E27" s="23">
        <v>1.7324907070503204</v>
      </c>
      <c r="F27" s="158">
        <v>745213.04</v>
      </c>
      <c r="G27" s="23">
        <v>1.7324907070503204</v>
      </c>
      <c r="H27" s="139">
        <v>0</v>
      </c>
      <c r="I27" s="58">
        <v>0</v>
      </c>
      <c r="J27" s="158">
        <v>42236.288999999997</v>
      </c>
      <c r="K27" s="23">
        <v>9.1063048096384325E-2</v>
      </c>
      <c r="L27" s="151">
        <v>577072.06368373486</v>
      </c>
      <c r="M27" s="23">
        <v>1.1553924990592661</v>
      </c>
      <c r="N27" s="157">
        <v>372460.60633877554</v>
      </c>
      <c r="O27" s="23">
        <v>0.72967528134868298</v>
      </c>
      <c r="P27" s="157">
        <v>1153276.742413793</v>
      </c>
      <c r="Q27" s="23">
        <v>2.4615393483661223</v>
      </c>
    </row>
    <row r="28" spans="1:37" ht="12.4" customHeight="1" x14ac:dyDescent="0.15">
      <c r="A28" s="114" t="s">
        <v>147</v>
      </c>
      <c r="B28" s="157">
        <v>517305.95702046785</v>
      </c>
      <c r="C28" s="23">
        <v>1.0381019747944187</v>
      </c>
      <c r="D28" s="158">
        <v>745213.04</v>
      </c>
      <c r="E28" s="23">
        <v>1.7324907070503204</v>
      </c>
      <c r="F28" s="158">
        <v>745213.04</v>
      </c>
      <c r="G28" s="23">
        <v>1.7324907070503204</v>
      </c>
      <c r="H28" s="139">
        <v>0</v>
      </c>
      <c r="I28" s="58">
        <v>0</v>
      </c>
      <c r="J28" s="158">
        <v>34199.737555555555</v>
      </c>
      <c r="K28" s="23">
        <v>7.3735937025747614E-2</v>
      </c>
      <c r="L28" s="151">
        <v>529715.74284036143</v>
      </c>
      <c r="M28" s="23">
        <v>1.0605774121250557</v>
      </c>
      <c r="N28" s="157">
        <v>347837.70831836737</v>
      </c>
      <c r="O28" s="23">
        <v>0.6814373744804344</v>
      </c>
      <c r="P28" s="157">
        <v>1041901.0124712643</v>
      </c>
      <c r="Q28" s="23">
        <v>2.2238203936486891</v>
      </c>
    </row>
    <row r="29" spans="1:37" ht="12.4" customHeight="1" x14ac:dyDescent="0.15">
      <c r="A29" s="114" t="s">
        <v>148</v>
      </c>
      <c r="B29" s="157">
        <v>434.27129532163741</v>
      </c>
      <c r="C29" s="23">
        <v>8.7147244904447281E-4</v>
      </c>
      <c r="D29" s="158">
        <v>0</v>
      </c>
      <c r="E29" s="23">
        <v>0</v>
      </c>
      <c r="F29" s="158">
        <v>0</v>
      </c>
      <c r="G29" s="23">
        <v>0</v>
      </c>
      <c r="H29" s="139">
        <v>0</v>
      </c>
      <c r="I29" s="58">
        <v>0</v>
      </c>
      <c r="J29" s="158">
        <v>0</v>
      </c>
      <c r="K29" s="23">
        <v>0</v>
      </c>
      <c r="L29" s="151">
        <v>447.3517560240964</v>
      </c>
      <c r="M29" s="23">
        <v>8.9567126166499274E-4</v>
      </c>
      <c r="N29" s="157">
        <v>231.13192244897959</v>
      </c>
      <c r="O29" s="23">
        <v>4.528029210912646E-4</v>
      </c>
      <c r="P29" s="157">
        <v>1056.2466896551723</v>
      </c>
      <c r="Q29" s="23">
        <v>2.2544396262825141E-3</v>
      </c>
    </row>
    <row r="30" spans="1:37" ht="12.4" customHeight="1" x14ac:dyDescent="0.15">
      <c r="A30" s="114" t="s">
        <v>149</v>
      </c>
      <c r="B30" s="157">
        <v>14828.670681286549</v>
      </c>
      <c r="C30" s="23">
        <v>2.9757384597855291E-2</v>
      </c>
      <c r="D30" s="158">
        <v>0</v>
      </c>
      <c r="E30" s="23">
        <v>0</v>
      </c>
      <c r="F30" s="158">
        <v>0</v>
      </c>
      <c r="G30" s="23">
        <v>0</v>
      </c>
      <c r="H30" s="139">
        <v>0</v>
      </c>
      <c r="I30" s="58">
        <v>0</v>
      </c>
      <c r="J30" s="158">
        <v>3877.5514444444443</v>
      </c>
      <c r="K30" s="23">
        <v>8.3601486314682852E-3</v>
      </c>
      <c r="L30" s="151">
        <v>15170.203042168676</v>
      </c>
      <c r="M30" s="23">
        <v>3.0373223566292306E-2</v>
      </c>
      <c r="N30" s="157">
        <v>7007.5612367346939</v>
      </c>
      <c r="O30" s="23">
        <v>1.3728281944350664E-2</v>
      </c>
      <c r="P30" s="157">
        <v>38156.952954022985</v>
      </c>
      <c r="Q30" s="23">
        <v>8.1441719628802256E-2</v>
      </c>
    </row>
    <row r="31" spans="1:37" ht="12.4" customHeight="1" x14ac:dyDescent="0.15">
      <c r="A31" s="114" t="s">
        <v>150</v>
      </c>
      <c r="B31" s="157">
        <v>2993.0562456140351</v>
      </c>
      <c r="C31" s="23">
        <v>6.0063054698590336E-3</v>
      </c>
      <c r="D31" s="158">
        <v>0</v>
      </c>
      <c r="E31" s="23">
        <v>0</v>
      </c>
      <c r="F31" s="158">
        <v>0</v>
      </c>
      <c r="G31" s="23">
        <v>0</v>
      </c>
      <c r="H31" s="139">
        <v>0</v>
      </c>
      <c r="I31" s="58">
        <v>0</v>
      </c>
      <c r="J31" s="158">
        <v>4159</v>
      </c>
      <c r="K31" s="23">
        <v>8.9669624391684223E-3</v>
      </c>
      <c r="L31" s="151">
        <v>2970.4645662650601</v>
      </c>
      <c r="M31" s="23">
        <v>5.9473550957838909E-3</v>
      </c>
      <c r="N31" s="157">
        <v>46.377959183673468</v>
      </c>
      <c r="O31" s="23">
        <v>9.0857529198522447E-5</v>
      </c>
      <c r="P31" s="157">
        <v>11204.961333333335</v>
      </c>
      <c r="Q31" s="23">
        <v>2.3915728293621284E-2</v>
      </c>
    </row>
    <row r="32" spans="1:37" ht="12.4" customHeight="1" x14ac:dyDescent="0.15">
      <c r="A32" s="114" t="s">
        <v>151</v>
      </c>
      <c r="B32" s="157">
        <v>27927.123073099418</v>
      </c>
      <c r="C32" s="23">
        <v>5.6042659511388933E-2</v>
      </c>
      <c r="D32" s="158">
        <v>0</v>
      </c>
      <c r="E32" s="23">
        <v>0</v>
      </c>
      <c r="F32" s="158">
        <v>0</v>
      </c>
      <c r="G32" s="23">
        <v>0</v>
      </c>
      <c r="H32" s="139">
        <v>0</v>
      </c>
      <c r="I32" s="58">
        <v>0</v>
      </c>
      <c r="J32" s="158">
        <v>0</v>
      </c>
      <c r="K32" s="23">
        <v>0</v>
      </c>
      <c r="L32" s="151">
        <v>28768.301478915662</v>
      </c>
      <c r="M32" s="23">
        <v>5.7598837010469556E-2</v>
      </c>
      <c r="N32" s="157">
        <v>17337.826902040815</v>
      </c>
      <c r="O32" s="23">
        <v>3.396596447360814E-2</v>
      </c>
      <c r="P32" s="157">
        <v>60957.568965517239</v>
      </c>
      <c r="Q32" s="23">
        <v>0.13010706716872722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23">
        <v>0</v>
      </c>
      <c r="F33" s="158">
        <v>0</v>
      </c>
      <c r="G33" s="23">
        <v>0</v>
      </c>
      <c r="H33" s="139">
        <v>0</v>
      </c>
      <c r="I33" s="58">
        <v>0</v>
      </c>
      <c r="J33" s="158">
        <v>0</v>
      </c>
      <c r="K33" s="23">
        <v>0</v>
      </c>
      <c r="L33" s="151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2706.1403508771928</v>
      </c>
      <c r="C34" s="23">
        <v>5.4305379711784814E-3</v>
      </c>
      <c r="D34" s="158">
        <v>0</v>
      </c>
      <c r="E34" s="23">
        <v>0</v>
      </c>
      <c r="F34" s="158">
        <v>0</v>
      </c>
      <c r="G34" s="23">
        <v>0</v>
      </c>
      <c r="H34" s="139">
        <v>0</v>
      </c>
      <c r="I34" s="58">
        <v>0</v>
      </c>
      <c r="J34" s="158">
        <v>0</v>
      </c>
      <c r="K34" s="23">
        <v>0</v>
      </c>
      <c r="L34" s="151">
        <v>2787.6506024096384</v>
      </c>
      <c r="M34" s="23">
        <v>5.5813316892555755E-3</v>
      </c>
      <c r="N34" s="157">
        <v>3777.5510204081634</v>
      </c>
      <c r="O34" s="23">
        <v>7.4004755314129277E-3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78903.089029239753</v>
      </c>
      <c r="C35" s="23">
        <v>0.15833850630757912</v>
      </c>
      <c r="D35" s="158">
        <v>0</v>
      </c>
      <c r="E35" s="23">
        <v>0</v>
      </c>
      <c r="F35" s="158">
        <v>0</v>
      </c>
      <c r="G35" s="23">
        <v>0</v>
      </c>
      <c r="H35" s="139">
        <v>0</v>
      </c>
      <c r="I35" s="58">
        <v>0</v>
      </c>
      <c r="J35" s="158">
        <v>0</v>
      </c>
      <c r="K35" s="23">
        <v>0</v>
      </c>
      <c r="L35" s="151">
        <v>81279.688096385536</v>
      </c>
      <c r="M35" s="23">
        <v>0.16273520737248517</v>
      </c>
      <c r="N35" s="157">
        <v>35304.141910204082</v>
      </c>
      <c r="O35" s="23">
        <v>6.9163179253569712E-2</v>
      </c>
      <c r="P35" s="157">
        <v>210751.05379310346</v>
      </c>
      <c r="Q35" s="23">
        <v>0.44982439387060436</v>
      </c>
    </row>
    <row r="36" spans="1:17" ht="12.4" customHeight="1" x14ac:dyDescent="0.15">
      <c r="A36" s="114" t="s">
        <v>155</v>
      </c>
      <c r="B36" s="157">
        <v>830.64707894736841</v>
      </c>
      <c r="C36" s="23">
        <v>1.6668982085167841E-3</v>
      </c>
      <c r="D36" s="158">
        <v>0</v>
      </c>
      <c r="E36" s="23">
        <v>0</v>
      </c>
      <c r="F36" s="158">
        <v>0</v>
      </c>
      <c r="G36" s="23">
        <v>0</v>
      </c>
      <c r="H36" s="139">
        <v>0</v>
      </c>
      <c r="I36" s="58">
        <v>0</v>
      </c>
      <c r="J36" s="158">
        <v>711.55555555555554</v>
      </c>
      <c r="K36" s="23">
        <v>1.5341408848396939E-3</v>
      </c>
      <c r="L36" s="151">
        <v>836.37741265060242</v>
      </c>
      <c r="M36" s="23">
        <v>1.6745641485232405E-3</v>
      </c>
      <c r="N36" s="157">
        <v>580.78412244897959</v>
      </c>
      <c r="O36" s="23">
        <v>1.1377950063404826E-3</v>
      </c>
      <c r="P36" s="157">
        <v>1556.1516206896551</v>
      </c>
      <c r="Q36" s="23">
        <v>3.3214304125600011E-3</v>
      </c>
    </row>
    <row r="37" spans="1:17" ht="12.4" customHeight="1" x14ac:dyDescent="0.15">
      <c r="A37" s="114" t="s">
        <v>156</v>
      </c>
      <c r="B37" s="157">
        <v>41677.831669590647</v>
      </c>
      <c r="C37" s="23">
        <v>8.3636847351517232E-2</v>
      </c>
      <c r="D37" s="158">
        <v>0</v>
      </c>
      <c r="E37" s="23">
        <v>0</v>
      </c>
      <c r="F37" s="158">
        <v>0</v>
      </c>
      <c r="G37" s="23">
        <v>0</v>
      </c>
      <c r="H37" s="139">
        <v>0</v>
      </c>
      <c r="I37" s="58">
        <v>0</v>
      </c>
      <c r="J37" s="158">
        <v>277.77777777777777</v>
      </c>
      <c r="K37" s="23">
        <v>5.9889947097114843E-4</v>
      </c>
      <c r="L37" s="151">
        <v>42925.657924698789</v>
      </c>
      <c r="M37" s="23">
        <v>8.5944176307522782E-2</v>
      </c>
      <c r="N37" s="157">
        <v>50479.971718367349</v>
      </c>
      <c r="O37" s="23">
        <v>9.8893646574184299E-2</v>
      </c>
      <c r="P37" s="157">
        <v>21652.015632183909</v>
      </c>
      <c r="Q37" s="23">
        <v>4.6213789362047272E-2</v>
      </c>
    </row>
    <row r="38" spans="1:17" ht="12.4" customHeight="1" x14ac:dyDescent="0.15">
      <c r="A38" s="114" t="s">
        <v>157</v>
      </c>
      <c r="B38" s="157">
        <v>256544.22996198831</v>
      </c>
      <c r="C38" s="23">
        <v>0.51481926339989215</v>
      </c>
      <c r="D38" s="158">
        <v>389094.946</v>
      </c>
      <c r="E38" s="23">
        <v>0.90457807623071951</v>
      </c>
      <c r="F38" s="158">
        <v>389094.946</v>
      </c>
      <c r="G38" s="23">
        <v>0.90457807623071951</v>
      </c>
      <c r="H38" s="139">
        <v>0</v>
      </c>
      <c r="I38" s="58">
        <v>0</v>
      </c>
      <c r="J38" s="158">
        <v>45348.435444444447</v>
      </c>
      <c r="K38" s="23">
        <v>9.7772954389369407E-2</v>
      </c>
      <c r="L38" s="151">
        <v>261870.16801807229</v>
      </c>
      <c r="M38" s="23">
        <v>0.52430683600253158</v>
      </c>
      <c r="N38" s="157">
        <v>248193.33868163268</v>
      </c>
      <c r="O38" s="23">
        <v>0.48622737854501408</v>
      </c>
      <c r="P38" s="157">
        <v>300385.37706896552</v>
      </c>
      <c r="Q38" s="23">
        <v>0.64113876412826731</v>
      </c>
    </row>
    <row r="39" spans="1:17" ht="12.4" customHeight="1" x14ac:dyDescent="0.15">
      <c r="A39" s="114" t="s">
        <v>158</v>
      </c>
      <c r="B39" s="157">
        <v>423471.60166081868</v>
      </c>
      <c r="C39" s="23">
        <v>0.84980020041806259</v>
      </c>
      <c r="D39" s="158">
        <v>303867.21399999998</v>
      </c>
      <c r="E39" s="23">
        <v>0.70643842253789724</v>
      </c>
      <c r="F39" s="158">
        <v>303867.21399999998</v>
      </c>
      <c r="G39" s="23">
        <v>0.70643842253789724</v>
      </c>
      <c r="H39" s="139">
        <v>0</v>
      </c>
      <c r="I39" s="58">
        <v>0</v>
      </c>
      <c r="J39" s="158">
        <v>178963.00755555555</v>
      </c>
      <c r="K39" s="23">
        <v>0.38585106197434033</v>
      </c>
      <c r="L39" s="151">
        <v>430460.10086144577</v>
      </c>
      <c r="M39" s="23">
        <v>0.86185140986513442</v>
      </c>
      <c r="N39" s="157">
        <v>343612.0420367347</v>
      </c>
      <c r="O39" s="23">
        <v>0.67315901113015986</v>
      </c>
      <c r="P39" s="157">
        <v>675032.22054022993</v>
      </c>
      <c r="Q39" s="23">
        <v>1.4407802664926623</v>
      </c>
    </row>
    <row r="40" spans="1:17" ht="12.4" customHeight="1" x14ac:dyDescent="0.15">
      <c r="A40" s="114" t="s">
        <v>159</v>
      </c>
      <c r="B40" s="157">
        <v>407490.4984152047</v>
      </c>
      <c r="C40" s="23">
        <v>0.81773017568024775</v>
      </c>
      <c r="D40" s="158">
        <v>370046.772</v>
      </c>
      <c r="E40" s="23">
        <v>0.86029438462854668</v>
      </c>
      <c r="F40" s="158">
        <v>370046.772</v>
      </c>
      <c r="G40" s="23">
        <v>0.86029438462854668</v>
      </c>
      <c r="H40" s="139">
        <v>0</v>
      </c>
      <c r="I40" s="58">
        <v>0</v>
      </c>
      <c r="J40" s="158">
        <v>696135.69477777777</v>
      </c>
      <c r="K40" s="23">
        <v>1.5008950775755583</v>
      </c>
      <c r="L40" s="151">
        <v>399778.56154518074</v>
      </c>
      <c r="M40" s="23">
        <v>0.80042195830008267</v>
      </c>
      <c r="N40" s="157">
        <v>360912.88557959179</v>
      </c>
      <c r="O40" s="23">
        <v>0.707052522725374</v>
      </c>
      <c r="P40" s="157">
        <v>509227.87891954021</v>
      </c>
      <c r="Q40" s="23">
        <v>1.0868895687794251</v>
      </c>
    </row>
    <row r="41" spans="1:17" ht="12.4" customHeight="1" x14ac:dyDescent="0.15">
      <c r="A41" s="114" t="s">
        <v>160</v>
      </c>
      <c r="B41" s="157">
        <v>4977.4455292397661</v>
      </c>
      <c r="C41" s="23">
        <v>9.9884719346678783E-3</v>
      </c>
      <c r="D41" s="158">
        <v>0</v>
      </c>
      <c r="E41" s="23">
        <v>0</v>
      </c>
      <c r="F41" s="158">
        <v>0</v>
      </c>
      <c r="G41" s="23">
        <v>0</v>
      </c>
      <c r="H41" s="139">
        <v>0</v>
      </c>
      <c r="I41" s="58">
        <v>0</v>
      </c>
      <c r="J41" s="158">
        <v>11.560333333333334</v>
      </c>
      <c r="K41" s="23">
        <v>2.4924519063300483E-5</v>
      </c>
      <c r="L41" s="151">
        <v>5127.0552048192767</v>
      </c>
      <c r="M41" s="23">
        <v>1.0265201694389227E-2</v>
      </c>
      <c r="N41" s="157">
        <v>6894.7325918367351</v>
      </c>
      <c r="O41" s="23">
        <v>1.3507243069879131E-2</v>
      </c>
      <c r="P41" s="157">
        <v>149.11313793103449</v>
      </c>
      <c r="Q41" s="23">
        <v>3.1826520285786742E-4</v>
      </c>
    </row>
    <row r="42" spans="1:17" ht="12.4" customHeight="1" x14ac:dyDescent="0.15">
      <c r="A42" s="114" t="s">
        <v>161</v>
      </c>
      <c r="B42" s="157">
        <v>39844.738634502923</v>
      </c>
      <c r="C42" s="23">
        <v>7.9958294120336934E-2</v>
      </c>
      <c r="D42" s="158">
        <v>0</v>
      </c>
      <c r="E42" s="23">
        <v>0</v>
      </c>
      <c r="F42" s="158">
        <v>0</v>
      </c>
      <c r="G42" s="23">
        <v>0</v>
      </c>
      <c r="H42" s="139">
        <v>0</v>
      </c>
      <c r="I42" s="58">
        <v>0</v>
      </c>
      <c r="J42" s="158">
        <v>68845.177777777775</v>
      </c>
      <c r="K42" s="23">
        <v>0.1484328259800928</v>
      </c>
      <c r="L42" s="151">
        <v>39178.596424698793</v>
      </c>
      <c r="M42" s="23">
        <v>7.8441947343296833E-2</v>
      </c>
      <c r="N42" s="157">
        <v>46903.855604081633</v>
      </c>
      <c r="O42" s="23">
        <v>9.1887795519284873E-2</v>
      </c>
      <c r="P42" s="157">
        <v>17423.556206896552</v>
      </c>
      <c r="Q42" s="23">
        <v>3.7188618840937535E-2</v>
      </c>
    </row>
    <row r="43" spans="1:17" ht="12.4" customHeight="1" x14ac:dyDescent="0.15">
      <c r="A43" s="114" t="s">
        <v>162</v>
      </c>
      <c r="B43" s="157">
        <v>157791.14654678362</v>
      </c>
      <c r="C43" s="23">
        <v>0.3166468481800423</v>
      </c>
      <c r="D43" s="158">
        <v>367942.92599999998</v>
      </c>
      <c r="E43" s="23">
        <v>0.85540330858931768</v>
      </c>
      <c r="F43" s="158">
        <v>367942.92599999998</v>
      </c>
      <c r="G43" s="23">
        <v>0.85540330858931768</v>
      </c>
      <c r="H43" s="139">
        <v>0</v>
      </c>
      <c r="I43" s="58">
        <v>0</v>
      </c>
      <c r="J43" s="158">
        <v>60682.826555555555</v>
      </c>
      <c r="K43" s="23">
        <v>0.13083448579616225</v>
      </c>
      <c r="L43" s="151">
        <v>159790.61371686749</v>
      </c>
      <c r="M43" s="23">
        <v>0.31992690016913922</v>
      </c>
      <c r="N43" s="157">
        <v>172592.62699591837</v>
      </c>
      <c r="O43" s="23">
        <v>0.33812051937489485</v>
      </c>
      <c r="P43" s="157">
        <v>123738.96712643678</v>
      </c>
      <c r="Q43" s="23">
        <v>0.26410689239289337</v>
      </c>
    </row>
    <row r="44" spans="1:17" ht="12.4" customHeight="1" x14ac:dyDescent="0.15">
      <c r="A44" s="114" t="s">
        <v>163</v>
      </c>
      <c r="B44" s="157">
        <v>117615.19369298244</v>
      </c>
      <c r="C44" s="23">
        <v>0.23602389104845009</v>
      </c>
      <c r="D44" s="158">
        <v>65987.354000000007</v>
      </c>
      <c r="E44" s="23">
        <v>0.15340912121967135</v>
      </c>
      <c r="F44" s="158">
        <v>65987.354000000007</v>
      </c>
      <c r="G44" s="23">
        <v>0.15340912121967135</v>
      </c>
      <c r="H44" s="139">
        <v>0</v>
      </c>
      <c r="I44" s="58">
        <v>0</v>
      </c>
      <c r="J44" s="158">
        <v>99291.759555555545</v>
      </c>
      <c r="K44" s="23">
        <v>0.21407681617062008</v>
      </c>
      <c r="L44" s="151">
        <v>118267.41883433735</v>
      </c>
      <c r="M44" s="23">
        <v>0.23679068387407262</v>
      </c>
      <c r="N44" s="157">
        <v>115571.97600816326</v>
      </c>
      <c r="O44" s="23">
        <v>0.22641324390981765</v>
      </c>
      <c r="P44" s="157">
        <v>125858.03368965517</v>
      </c>
      <c r="Q44" s="23">
        <v>0.26862980136637332</v>
      </c>
    </row>
    <row r="45" spans="1:17" ht="12.4" customHeight="1" x14ac:dyDescent="0.15">
      <c r="A45" s="114" t="s">
        <v>164</v>
      </c>
      <c r="B45" s="157">
        <v>55069.323678362569</v>
      </c>
      <c r="C45" s="23">
        <v>0.1105101785225321</v>
      </c>
      <c r="D45" s="158">
        <v>15426.744000000001</v>
      </c>
      <c r="E45" s="23">
        <v>3.5864496708275913E-2</v>
      </c>
      <c r="F45" s="158">
        <v>15426.744000000001</v>
      </c>
      <c r="G45" s="23">
        <v>3.5864496708275913E-2</v>
      </c>
      <c r="H45" s="139">
        <v>0</v>
      </c>
      <c r="I45" s="58">
        <v>0</v>
      </c>
      <c r="J45" s="158">
        <v>28172.285888888888</v>
      </c>
      <c r="K45" s="23">
        <v>6.074052161365262E-2</v>
      </c>
      <c r="L45" s="151">
        <v>55917.865605421684</v>
      </c>
      <c r="M45" s="23">
        <v>0.11195669752489759</v>
      </c>
      <c r="N45" s="157">
        <v>53390.344428571429</v>
      </c>
      <c r="O45" s="23">
        <v>0.10459526169805627</v>
      </c>
      <c r="P45" s="157">
        <v>63035.597655172416</v>
      </c>
      <c r="Q45" s="23">
        <v>0.13454238542192803</v>
      </c>
    </row>
    <row r="46" spans="1:17" ht="12.4" customHeight="1" x14ac:dyDescent="0.15">
      <c r="A46" s="116" t="s">
        <v>165</v>
      </c>
      <c r="B46" s="157">
        <v>517673.25715204678</v>
      </c>
      <c r="C46" s="23">
        <v>1.0388390530877567</v>
      </c>
      <c r="D46" s="158">
        <v>18577.847000000002</v>
      </c>
      <c r="E46" s="23">
        <v>4.3190263128652012E-2</v>
      </c>
      <c r="F46" s="158">
        <v>18577.847000000002</v>
      </c>
      <c r="G46" s="23">
        <v>4.3190263128652012E-2</v>
      </c>
      <c r="H46" s="139">
        <v>0</v>
      </c>
      <c r="I46" s="58">
        <v>0</v>
      </c>
      <c r="J46" s="158">
        <v>282905.33633333334</v>
      </c>
      <c r="K46" s="23">
        <v>0.60995468255381335</v>
      </c>
      <c r="L46" s="151">
        <v>525540.74720481923</v>
      </c>
      <c r="M46" s="23">
        <v>1.0522183891459873</v>
      </c>
      <c r="N46" s="157">
        <v>607390.22898775502</v>
      </c>
      <c r="O46" s="23">
        <v>1.189918151564104</v>
      </c>
      <c r="P46" s="157">
        <v>295045.08011494257</v>
      </c>
      <c r="Q46" s="23">
        <v>0.62974050159435524</v>
      </c>
    </row>
    <row r="47" spans="1:17" ht="12.4" customHeight="1" x14ac:dyDescent="0.15">
      <c r="A47" s="114" t="s">
        <v>166</v>
      </c>
      <c r="B47" s="157">
        <v>17220.437578947371</v>
      </c>
      <c r="C47" s="23">
        <v>3.4557054707997442E-2</v>
      </c>
      <c r="D47" s="158">
        <v>0</v>
      </c>
      <c r="E47" s="23">
        <v>0</v>
      </c>
      <c r="F47" s="158">
        <v>0</v>
      </c>
      <c r="G47" s="23">
        <v>0</v>
      </c>
      <c r="H47" s="139">
        <v>0</v>
      </c>
      <c r="I47" s="58">
        <v>0</v>
      </c>
      <c r="J47" s="158">
        <v>39942.054555555551</v>
      </c>
      <c r="K47" s="23">
        <v>8.6116591234162695E-2</v>
      </c>
      <c r="L47" s="151">
        <v>16656.358918674698</v>
      </c>
      <c r="M47" s="23">
        <v>3.334875029892749E-2</v>
      </c>
      <c r="N47" s="157">
        <v>19124.252604081634</v>
      </c>
      <c r="O47" s="23">
        <v>3.7465692108050994E-2</v>
      </c>
      <c r="P47" s="157">
        <v>9706.5433678160916</v>
      </c>
      <c r="Q47" s="23">
        <v>2.0717523867249517E-2</v>
      </c>
    </row>
    <row r="48" spans="1:17" ht="12.4" customHeight="1" x14ac:dyDescent="0.15">
      <c r="A48" s="114" t="s">
        <v>167</v>
      </c>
      <c r="B48" s="157">
        <v>10068.395523391813</v>
      </c>
      <c r="C48" s="23">
        <v>2.0204718569345175E-2</v>
      </c>
      <c r="D48" s="158">
        <v>14707.531000000001</v>
      </c>
      <c r="E48" s="23">
        <v>3.4192451572176603E-2</v>
      </c>
      <c r="F48" s="158">
        <v>14707.531000000001</v>
      </c>
      <c r="G48" s="23">
        <v>3.4192451572176603E-2</v>
      </c>
      <c r="H48" s="139">
        <v>0</v>
      </c>
      <c r="I48" s="58">
        <v>0</v>
      </c>
      <c r="J48" s="158">
        <v>913.92955555555545</v>
      </c>
      <c r="K48" s="23">
        <v>1.9704669383776283E-3</v>
      </c>
      <c r="L48" s="151">
        <v>10302.585457831325</v>
      </c>
      <c r="M48" s="23">
        <v>2.0627458350538232E-2</v>
      </c>
      <c r="N48" s="157">
        <v>7569.6201918367342</v>
      </c>
      <c r="O48" s="23">
        <v>1.4829393093339124E-2</v>
      </c>
      <c r="P48" s="157">
        <v>17998.866954022989</v>
      </c>
      <c r="Q48" s="23">
        <v>3.841655485101058E-2</v>
      </c>
    </row>
    <row r="49" spans="1:17" ht="12.4" customHeight="1" x14ac:dyDescent="0.15">
      <c r="A49" s="114" t="s">
        <v>168</v>
      </c>
      <c r="B49" s="157">
        <v>995947.63877777779</v>
      </c>
      <c r="C49" s="23">
        <v>1.9986145463353748</v>
      </c>
      <c r="D49" s="158">
        <v>1094493.1629999999</v>
      </c>
      <c r="E49" s="23">
        <v>2.5445062445869322</v>
      </c>
      <c r="F49" s="158">
        <v>1094493.1629999999</v>
      </c>
      <c r="G49" s="23">
        <v>2.5445062445869322</v>
      </c>
      <c r="H49" s="139">
        <v>0</v>
      </c>
      <c r="I49" s="58">
        <v>0</v>
      </c>
      <c r="J49" s="158">
        <v>399359.8664444444</v>
      </c>
      <c r="K49" s="23">
        <v>0.86103508586647048</v>
      </c>
      <c r="L49" s="151">
        <v>1011823.375003012</v>
      </c>
      <c r="M49" s="23">
        <v>2.0258356129539004</v>
      </c>
      <c r="N49" s="157">
        <v>836592.16599999997</v>
      </c>
      <c r="O49" s="23">
        <v>1.6389401018826708</v>
      </c>
      <c r="P49" s="157">
        <v>1505290.572770115</v>
      </c>
      <c r="Q49" s="23">
        <v>3.2128732327012894</v>
      </c>
    </row>
    <row r="50" spans="1:17" ht="12.4" customHeight="1" x14ac:dyDescent="0.15">
      <c r="A50" s="114" t="s">
        <v>169</v>
      </c>
      <c r="B50" s="157">
        <v>4762.65784502924</v>
      </c>
      <c r="C50" s="23">
        <v>9.5574474778363384E-3</v>
      </c>
      <c r="D50" s="158">
        <v>0</v>
      </c>
      <c r="E50" s="23">
        <v>0</v>
      </c>
      <c r="F50" s="158">
        <v>0</v>
      </c>
      <c r="G50" s="23">
        <v>0</v>
      </c>
      <c r="H50" s="139">
        <v>0</v>
      </c>
      <c r="I50" s="58">
        <v>0</v>
      </c>
      <c r="J50" s="158">
        <v>10315.597555555556</v>
      </c>
      <c r="K50" s="23">
        <v>2.224082130758458E-2</v>
      </c>
      <c r="L50" s="151">
        <v>4626.4717018072288</v>
      </c>
      <c r="M50" s="23">
        <v>9.2629517832760293E-3</v>
      </c>
      <c r="N50" s="157">
        <v>5606.4153959183677</v>
      </c>
      <c r="O50" s="23">
        <v>1.0983343370421931E-2</v>
      </c>
      <c r="P50" s="157">
        <v>1866.8601494252873</v>
      </c>
      <c r="Q50" s="23">
        <v>3.9846027815396649E-3</v>
      </c>
    </row>
    <row r="51" spans="1:17" ht="12.4" customHeight="1" x14ac:dyDescent="0.15">
      <c r="A51" s="114" t="s">
        <v>170</v>
      </c>
      <c r="B51" s="157">
        <v>48427.367491228077</v>
      </c>
      <c r="C51" s="23">
        <v>9.7181455470364511E-2</v>
      </c>
      <c r="D51" s="158">
        <v>2070</v>
      </c>
      <c r="E51" s="23">
        <v>4.8123899758841619E-3</v>
      </c>
      <c r="F51" s="158">
        <v>2070</v>
      </c>
      <c r="G51" s="23">
        <v>4.8123899758841619E-3</v>
      </c>
      <c r="H51" s="139">
        <v>0</v>
      </c>
      <c r="I51" s="58">
        <v>0</v>
      </c>
      <c r="J51" s="158">
        <v>1444.4444444444446</v>
      </c>
      <c r="K51" s="23">
        <v>3.1142772490499724E-3</v>
      </c>
      <c r="L51" s="151">
        <v>49840.631572289152</v>
      </c>
      <c r="M51" s="23">
        <v>9.978908266569482E-2</v>
      </c>
      <c r="N51" s="157">
        <v>32791.490126530611</v>
      </c>
      <c r="O51" s="23">
        <v>6.4240726070653495E-2</v>
      </c>
      <c r="P51" s="157">
        <v>97852.581620689656</v>
      </c>
      <c r="Q51" s="23">
        <v>0.20885531732340473</v>
      </c>
    </row>
    <row r="52" spans="1:17" ht="12.4" customHeight="1" x14ac:dyDescent="0.15">
      <c r="A52" s="114" t="s">
        <v>171</v>
      </c>
      <c r="B52" s="157">
        <v>9446.0882426900589</v>
      </c>
      <c r="C52" s="23">
        <v>1.8955905544368015E-2</v>
      </c>
      <c r="D52" s="158">
        <v>0</v>
      </c>
      <c r="E52" s="23">
        <v>0</v>
      </c>
      <c r="F52" s="158">
        <v>0</v>
      </c>
      <c r="G52" s="23">
        <v>0</v>
      </c>
      <c r="H52" s="139">
        <v>0</v>
      </c>
      <c r="I52" s="58">
        <v>0</v>
      </c>
      <c r="J52" s="158">
        <v>10833.455555555556</v>
      </c>
      <c r="K52" s="23">
        <v>2.3357342883642017E-2</v>
      </c>
      <c r="L52" s="151">
        <v>9436.9309608433723</v>
      </c>
      <c r="M52" s="23">
        <v>1.8894276698645018E-2</v>
      </c>
      <c r="N52" s="157">
        <v>10946.011110204083</v>
      </c>
      <c r="O52" s="23">
        <v>2.1443969108559315E-2</v>
      </c>
      <c r="P52" s="157">
        <v>5187.2224942528737</v>
      </c>
      <c r="Q52" s="23">
        <v>1.1071542335631341E-2</v>
      </c>
    </row>
    <row r="53" spans="1:17" ht="12.4" customHeight="1" x14ac:dyDescent="0.15">
      <c r="A53" s="114" t="s">
        <v>172</v>
      </c>
      <c r="B53" s="157">
        <v>33709.711175438599</v>
      </c>
      <c r="C53" s="23">
        <v>6.7646848573962387E-2</v>
      </c>
      <c r="D53" s="158">
        <v>38796.03</v>
      </c>
      <c r="E53" s="23">
        <v>9.0194022162367743E-2</v>
      </c>
      <c r="F53" s="158">
        <v>38796.03</v>
      </c>
      <c r="G53" s="23">
        <v>9.0194022162367743E-2</v>
      </c>
      <c r="H53" s="139">
        <v>0</v>
      </c>
      <c r="I53" s="58">
        <v>0</v>
      </c>
      <c r="J53" s="158">
        <v>11667.222222222223</v>
      </c>
      <c r="K53" s="23">
        <v>2.515497557973018E-2</v>
      </c>
      <c r="L53" s="151">
        <v>34291.928289156625</v>
      </c>
      <c r="M53" s="23">
        <v>6.8658039813349836E-2</v>
      </c>
      <c r="N53" s="157">
        <v>38495.774951020401</v>
      </c>
      <c r="O53" s="23">
        <v>7.5415802208549182E-2</v>
      </c>
      <c r="P53" s="157">
        <v>22453.509528735634</v>
      </c>
      <c r="Q53" s="23">
        <v>4.7924487836472483E-2</v>
      </c>
    </row>
    <row r="54" spans="1:17" ht="12.4" customHeight="1" x14ac:dyDescent="0.15">
      <c r="A54" s="114" t="s">
        <v>173</v>
      </c>
      <c r="B54" s="157">
        <v>31084.441055555555</v>
      </c>
      <c r="C54" s="23">
        <v>6.2378596664557966E-2</v>
      </c>
      <c r="D54" s="158">
        <v>0</v>
      </c>
      <c r="E54" s="23">
        <v>0</v>
      </c>
      <c r="F54" s="158">
        <v>0</v>
      </c>
      <c r="G54" s="23">
        <v>0</v>
      </c>
      <c r="H54" s="139">
        <v>0</v>
      </c>
      <c r="I54" s="58">
        <v>0</v>
      </c>
      <c r="J54" s="158">
        <v>0</v>
      </c>
      <c r="K54" s="23">
        <v>0</v>
      </c>
      <c r="L54" s="151">
        <v>32020.719400602411</v>
      </c>
      <c r="M54" s="23">
        <v>6.4110708762733545E-2</v>
      </c>
      <c r="N54" s="157">
        <v>40947.173351020414</v>
      </c>
      <c r="O54" s="23">
        <v>8.0218255909091055E-2</v>
      </c>
      <c r="P54" s="157">
        <v>6883.004252873563</v>
      </c>
      <c r="Q54" s="23">
        <v>1.4690997555329705E-2</v>
      </c>
    </row>
    <row r="55" spans="1:17" ht="12.4" customHeight="1" x14ac:dyDescent="0.15">
      <c r="A55" s="114" t="s">
        <v>174</v>
      </c>
      <c r="B55" s="157">
        <v>11014.615877192982</v>
      </c>
      <c r="C55" s="23">
        <v>2.2103543055205104E-2</v>
      </c>
      <c r="D55" s="158">
        <v>5939.0940000000001</v>
      </c>
      <c r="E55" s="23">
        <v>1.380736059489554E-2</v>
      </c>
      <c r="F55" s="158">
        <v>5939.0940000000001</v>
      </c>
      <c r="G55" s="23">
        <v>1.380736059489554E-2</v>
      </c>
      <c r="H55" s="139">
        <v>0</v>
      </c>
      <c r="I55" s="58">
        <v>0</v>
      </c>
      <c r="J55" s="158">
        <v>2907.2865555555554</v>
      </c>
      <c r="K55" s="23">
        <v>6.2682205683015167E-3</v>
      </c>
      <c r="L55" s="151">
        <v>11249.680593373494</v>
      </c>
      <c r="M55" s="23">
        <v>2.2523697458901405E-2</v>
      </c>
      <c r="N55" s="157">
        <v>11602.49066122449</v>
      </c>
      <c r="O55" s="23">
        <v>2.2730056530794723E-2</v>
      </c>
      <c r="P55" s="157">
        <v>10256.135</v>
      </c>
      <c r="Q55" s="23">
        <v>2.1890565322435693E-2</v>
      </c>
    </row>
    <row r="56" spans="1:17" ht="12.4" customHeight="1" x14ac:dyDescent="0.15">
      <c r="A56" s="114" t="s">
        <v>175</v>
      </c>
      <c r="B56" s="157">
        <v>166239.64328362572</v>
      </c>
      <c r="C56" s="23">
        <v>0.33360084035340704</v>
      </c>
      <c r="D56" s="158">
        <v>547326.24300000002</v>
      </c>
      <c r="E56" s="23">
        <v>1.2724383214258643</v>
      </c>
      <c r="F56" s="158">
        <v>547326.24300000002</v>
      </c>
      <c r="G56" s="23">
        <v>1.2724383214258643</v>
      </c>
      <c r="H56" s="139">
        <v>0</v>
      </c>
      <c r="I56" s="58">
        <v>0</v>
      </c>
      <c r="J56" s="158">
        <v>85997.403999999995</v>
      </c>
      <c r="K56" s="23">
        <v>0.18541367913777163</v>
      </c>
      <c r="L56" s="151">
        <v>167267.03350602411</v>
      </c>
      <c r="M56" s="23">
        <v>0.33489591337880309</v>
      </c>
      <c r="N56" s="157">
        <v>190977.47713061224</v>
      </c>
      <c r="O56" s="23">
        <v>0.37413767250808927</v>
      </c>
      <c r="P56" s="157">
        <v>100496.24398850575</v>
      </c>
      <c r="Q56" s="23">
        <v>0.21449791697260426</v>
      </c>
    </row>
    <row r="57" spans="1:17" ht="12.4" customHeight="1" x14ac:dyDescent="0.15">
      <c r="A57" s="114" t="s">
        <v>176</v>
      </c>
      <c r="B57" s="157">
        <v>818761.06318421056</v>
      </c>
      <c r="C57" s="23">
        <v>1.643045986695794</v>
      </c>
      <c r="D57" s="158">
        <v>6434474.8269999996</v>
      </c>
      <c r="E57" s="23">
        <v>14.959034858711966</v>
      </c>
      <c r="F57" s="158">
        <v>6434474.8269999996</v>
      </c>
      <c r="G57" s="23">
        <v>14.959034858711966</v>
      </c>
      <c r="H57" s="139">
        <v>0</v>
      </c>
      <c r="I57" s="58">
        <v>0</v>
      </c>
      <c r="J57" s="158">
        <v>506309.44377777778</v>
      </c>
      <c r="K57" s="23">
        <v>1.0916224488943471</v>
      </c>
      <c r="L57" s="151">
        <v>810316.33671084337</v>
      </c>
      <c r="M57" s="23">
        <v>1.6223856190931383</v>
      </c>
      <c r="N57" s="157">
        <v>681681.34677142859</v>
      </c>
      <c r="O57" s="23">
        <v>1.3354594285420089</v>
      </c>
      <c r="P57" s="157">
        <v>1172564.2968850574</v>
      </c>
      <c r="Q57" s="23">
        <v>2.502706461617191</v>
      </c>
    </row>
    <row r="58" spans="1:17" ht="6" customHeight="1" x14ac:dyDescent="0.15">
      <c r="A58" s="114"/>
      <c r="B58" s="157"/>
      <c r="C58" s="24"/>
      <c r="D58" s="158"/>
      <c r="E58" s="24"/>
      <c r="F58" s="158"/>
      <c r="G58" s="24"/>
      <c r="H58" s="139"/>
      <c r="I58" s="58"/>
      <c r="J58" s="158"/>
      <c r="K58" s="23"/>
      <c r="L58" s="151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49831901.834394738</v>
      </c>
      <c r="C59" s="24">
        <v>100</v>
      </c>
      <c r="D59" s="158">
        <v>43013970.405000001</v>
      </c>
      <c r="E59" s="24">
        <v>100</v>
      </c>
      <c r="F59" s="158">
        <v>43013970.405000001</v>
      </c>
      <c r="G59" s="24">
        <v>100</v>
      </c>
      <c r="H59" s="139">
        <v>0</v>
      </c>
      <c r="I59" s="58">
        <v>0</v>
      </c>
      <c r="J59" s="158">
        <v>46381369.70255556</v>
      </c>
      <c r="K59" s="23">
        <v>100</v>
      </c>
      <c r="L59" s="151">
        <v>49945976.294081323</v>
      </c>
      <c r="M59" s="58">
        <v>100</v>
      </c>
      <c r="N59" s="157">
        <v>51044706.578293875</v>
      </c>
      <c r="O59" s="24">
        <v>100</v>
      </c>
      <c r="P59" s="157">
        <v>46851850.781068966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1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63"/>
  <sheetViews>
    <sheetView view="pageBreakPreview" zoomScale="140" zoomScaleNormal="100" zoomScaleSheetLayoutView="14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L7" sqref="L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8" width="9.5546875" style="8" bestFit="1" customWidth="1"/>
    <col min="9" max="22" width="8.88671875" style="8"/>
    <col min="23" max="23" width="10.21875" style="8" bestFit="1" customWidth="1"/>
    <col min="24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91" t="s">
        <v>79</v>
      </c>
      <c r="B2" s="291"/>
      <c r="C2" s="291"/>
      <c r="D2" s="291"/>
      <c r="E2" s="291"/>
      <c r="F2" s="291"/>
      <c r="G2" s="291"/>
      <c r="H2" s="282" t="s">
        <v>59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3" t="s">
        <v>60</v>
      </c>
      <c r="O3" s="284"/>
    </row>
    <row r="4" spans="1:15" x14ac:dyDescent="0.15">
      <c r="A4" s="292" t="s">
        <v>0</v>
      </c>
      <c r="B4" s="295" t="s">
        <v>103</v>
      </c>
      <c r="C4" s="296"/>
      <c r="D4" s="289" t="s">
        <v>86</v>
      </c>
      <c r="E4" s="285"/>
      <c r="F4" s="285"/>
      <c r="G4" s="285"/>
      <c r="H4" s="285" t="s">
        <v>90</v>
      </c>
      <c r="I4" s="285"/>
      <c r="J4" s="285"/>
      <c r="K4" s="286"/>
      <c r="L4" s="285" t="s">
        <v>94</v>
      </c>
      <c r="M4" s="285"/>
      <c r="N4" s="285"/>
      <c r="O4" s="285"/>
    </row>
    <row r="5" spans="1:15" x14ac:dyDescent="0.15">
      <c r="A5" s="293"/>
      <c r="B5" s="297"/>
      <c r="C5" s="298"/>
      <c r="D5" s="289" t="s">
        <v>1</v>
      </c>
      <c r="E5" s="286"/>
      <c r="F5" s="289" t="s">
        <v>2</v>
      </c>
      <c r="G5" s="285"/>
      <c r="H5" s="287" t="s">
        <v>89</v>
      </c>
      <c r="I5" s="288"/>
      <c r="J5" s="289" t="s">
        <v>3</v>
      </c>
      <c r="K5" s="290"/>
      <c r="L5" s="289" t="s">
        <v>61</v>
      </c>
      <c r="M5" s="286"/>
      <c r="N5" s="289" t="s">
        <v>53</v>
      </c>
      <c r="O5" s="285"/>
    </row>
    <row r="6" spans="1:15" x14ac:dyDescent="0.15">
      <c r="A6" s="294"/>
      <c r="B6" s="104" t="s">
        <v>4</v>
      </c>
      <c r="C6" s="105" t="s">
        <v>5</v>
      </c>
      <c r="D6" s="106" t="s">
        <v>4</v>
      </c>
      <c r="E6" s="105" t="s">
        <v>5</v>
      </c>
      <c r="F6" s="13" t="s">
        <v>4</v>
      </c>
      <c r="G6" s="107" t="s">
        <v>5</v>
      </c>
      <c r="H6" s="108" t="s">
        <v>4</v>
      </c>
      <c r="I6" s="109" t="s">
        <v>5</v>
      </c>
      <c r="J6" s="110" t="s">
        <v>6</v>
      </c>
      <c r="K6" s="111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1564234.2549931821</v>
      </c>
      <c r="C7" s="23">
        <v>24.267344200331419</v>
      </c>
      <c r="D7" s="115">
        <v>1484740.4998049012</v>
      </c>
      <c r="E7" s="23">
        <v>21.772617738876303</v>
      </c>
      <c r="F7" s="115">
        <v>1605160.6836176286</v>
      </c>
      <c r="G7" s="23">
        <v>24.785618811022424</v>
      </c>
      <c r="H7" s="115">
        <v>3057246.5015670103</v>
      </c>
      <c r="I7" s="23">
        <v>35.50693547773006</v>
      </c>
      <c r="J7" s="115">
        <v>317852.7415289256</v>
      </c>
      <c r="K7" s="23">
        <v>24.327611123098162</v>
      </c>
      <c r="L7" s="115">
        <v>118674.48412271307</v>
      </c>
      <c r="M7" s="23">
        <v>34.308223735713526</v>
      </c>
      <c r="N7" s="115">
        <v>320027.9625626746</v>
      </c>
      <c r="O7" s="23">
        <v>30.21460158677856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367986.82040253218</v>
      </c>
      <c r="C9" s="23">
        <v>5.7089037676985992</v>
      </c>
      <c r="D9" s="115">
        <v>513229.46525918943</v>
      </c>
      <c r="E9" s="23">
        <v>7.5261292871613357</v>
      </c>
      <c r="F9" s="115">
        <v>331523.32483691309</v>
      </c>
      <c r="G9" s="23">
        <v>5.1191203723302108</v>
      </c>
      <c r="H9" s="115">
        <v>731996.26465979381</v>
      </c>
      <c r="I9" s="23">
        <v>8.501422481272904</v>
      </c>
      <c r="J9" s="115">
        <v>146831.33178512397</v>
      </c>
      <c r="K9" s="23">
        <v>11.238083155026146</v>
      </c>
      <c r="L9" s="115">
        <v>61833.826566711294</v>
      </c>
      <c r="M9" s="23">
        <v>17.875862465030277</v>
      </c>
      <c r="N9" s="115">
        <v>155259.83801474687</v>
      </c>
      <c r="O9" s="23">
        <v>14.658450813105558</v>
      </c>
    </row>
    <row r="10" spans="1:15" ht="12.4" customHeight="1" x14ac:dyDescent="0.15">
      <c r="A10" s="114" t="s">
        <v>10</v>
      </c>
      <c r="B10" s="115">
        <v>258700.70315706011</v>
      </c>
      <c r="C10" s="23">
        <v>4.0134519419583388</v>
      </c>
      <c r="D10" s="115">
        <v>327187.40025164938</v>
      </c>
      <c r="E10" s="23">
        <v>4.7979604487059913</v>
      </c>
      <c r="F10" s="115">
        <v>240780.98403724682</v>
      </c>
      <c r="G10" s="23">
        <v>3.7179490802378217</v>
      </c>
      <c r="H10" s="115">
        <v>604896.41622061864</v>
      </c>
      <c r="I10" s="23">
        <v>7.0252817397769407</v>
      </c>
      <c r="J10" s="115">
        <v>108311.32612396695</v>
      </c>
      <c r="K10" s="23">
        <v>8.289863442726169</v>
      </c>
      <c r="L10" s="115">
        <v>46709.354340580088</v>
      </c>
      <c r="M10" s="23">
        <v>13.503450140219641</v>
      </c>
      <c r="N10" s="115">
        <v>117507.80702079041</v>
      </c>
      <c r="O10" s="23">
        <v>11.094191720118578</v>
      </c>
    </row>
    <row r="11" spans="1:15" ht="12.4" customHeight="1" x14ac:dyDescent="0.15">
      <c r="A11" s="116" t="s">
        <v>11</v>
      </c>
      <c r="B11" s="115">
        <v>237577.88640246529</v>
      </c>
      <c r="C11" s="23">
        <v>3.6857550749270551</v>
      </c>
      <c r="D11" s="115">
        <v>299334.90210273326</v>
      </c>
      <c r="E11" s="23">
        <v>4.3895242301554793</v>
      </c>
      <c r="F11" s="115">
        <v>221418.36272752087</v>
      </c>
      <c r="G11" s="23">
        <v>3.4189668313806911</v>
      </c>
      <c r="H11" s="115">
        <v>538053.6470030928</v>
      </c>
      <c r="I11" s="23">
        <v>6.2489681868648681</v>
      </c>
      <c r="J11" s="115">
        <v>106677.70331404959</v>
      </c>
      <c r="K11" s="23">
        <v>8.1648302583329002</v>
      </c>
      <c r="L11" s="115">
        <v>45822.49128626327</v>
      </c>
      <c r="M11" s="23">
        <v>13.247062288059464</v>
      </c>
      <c r="N11" s="115">
        <v>115050.81798833128</v>
      </c>
      <c r="O11" s="23">
        <v>10.862221538124563</v>
      </c>
    </row>
    <row r="12" spans="1:15" ht="12.4" customHeight="1" x14ac:dyDescent="0.15">
      <c r="A12" s="116" t="s">
        <v>12</v>
      </c>
      <c r="B12" s="115">
        <v>6353.3260859420025</v>
      </c>
      <c r="C12" s="23">
        <v>9.8564745307390664E-2</v>
      </c>
      <c r="D12" s="115">
        <v>7223.1639377945339</v>
      </c>
      <c r="E12" s="23">
        <v>0.10592233949535436</v>
      </c>
      <c r="F12" s="115">
        <v>5966.9074212246951</v>
      </c>
      <c r="G12" s="23">
        <v>9.21362542283439E-2</v>
      </c>
      <c r="H12" s="115">
        <v>33433.174041237115</v>
      </c>
      <c r="I12" s="23">
        <v>0.38829369921249907</v>
      </c>
      <c r="J12" s="115">
        <v>570.87347107438018</v>
      </c>
      <c r="K12" s="23">
        <v>4.3693150916324239E-2</v>
      </c>
      <c r="L12" s="115">
        <v>598.10759036144577</v>
      </c>
      <c r="M12" s="23">
        <v>0.17291003352439818</v>
      </c>
      <c r="N12" s="115">
        <v>1468.6058009951116</v>
      </c>
      <c r="O12" s="23">
        <v>0.13865456883758706</v>
      </c>
    </row>
    <row r="13" spans="1:15" ht="12.4" customHeight="1" x14ac:dyDescent="0.15">
      <c r="A13" s="116" t="s">
        <v>13</v>
      </c>
      <c r="B13" s="115">
        <v>6054.5817452160545</v>
      </c>
      <c r="C13" s="23">
        <v>9.393006113450808E-2</v>
      </c>
      <c r="D13" s="115">
        <v>4116.6273100848257</v>
      </c>
      <c r="E13" s="23">
        <v>6.0367284928021493E-2</v>
      </c>
      <c r="F13" s="115">
        <v>6685.4111656456671</v>
      </c>
      <c r="G13" s="23">
        <v>0.10323081946736687</v>
      </c>
      <c r="H13" s="115">
        <v>11431.124662886597</v>
      </c>
      <c r="I13" s="23">
        <v>0.13276136079801376</v>
      </c>
      <c r="J13" s="115">
        <v>161.31012396694217</v>
      </c>
      <c r="K13" s="23">
        <v>1.2346251749190601E-2</v>
      </c>
      <c r="L13" s="115">
        <v>182.25397265684958</v>
      </c>
      <c r="M13" s="23">
        <v>5.2688748696545523E-2</v>
      </c>
      <c r="N13" s="115">
        <v>476.60098232472058</v>
      </c>
      <c r="O13" s="23">
        <v>4.4997033013915312E-2</v>
      </c>
    </row>
    <row r="14" spans="1:15" ht="12.4" customHeight="1" x14ac:dyDescent="0.15">
      <c r="A14" s="116" t="s">
        <v>14</v>
      </c>
      <c r="B14" s="115">
        <v>8714.9089234367202</v>
      </c>
      <c r="C14" s="23">
        <v>0.1352020605893843</v>
      </c>
      <c r="D14" s="115">
        <v>16512.70690103676</v>
      </c>
      <c r="E14" s="23">
        <v>0.24214659412713571</v>
      </c>
      <c r="F14" s="115">
        <v>6710.3027228555256</v>
      </c>
      <c r="G14" s="23">
        <v>0.10361517516141855</v>
      </c>
      <c r="H14" s="115">
        <v>21978.470513402059</v>
      </c>
      <c r="I14" s="23">
        <v>0.25525849290155922</v>
      </c>
      <c r="J14" s="115">
        <v>901.43921487603302</v>
      </c>
      <c r="K14" s="23">
        <v>6.8993781727754472E-2</v>
      </c>
      <c r="L14" s="115">
        <v>106.50149129852744</v>
      </c>
      <c r="M14" s="23">
        <v>3.0789069939236521E-2</v>
      </c>
      <c r="N14" s="115">
        <v>511.7822491393157</v>
      </c>
      <c r="O14" s="23">
        <v>4.831858014251339E-2</v>
      </c>
    </row>
    <row r="15" spans="1:15" ht="12.4" customHeight="1" x14ac:dyDescent="0.15">
      <c r="A15" s="114" t="s">
        <v>15</v>
      </c>
      <c r="B15" s="115">
        <v>109286.11724547212</v>
      </c>
      <c r="C15" s="23">
        <v>1.6954518257402609</v>
      </c>
      <c r="D15" s="115">
        <v>186042.06500754005</v>
      </c>
      <c r="E15" s="23">
        <v>2.728168838455344</v>
      </c>
      <c r="F15" s="115">
        <v>90742.340799666359</v>
      </c>
      <c r="G15" s="23">
        <v>1.4011712920923909</v>
      </c>
      <c r="H15" s="115">
        <v>127099.84843917524</v>
      </c>
      <c r="I15" s="23">
        <v>1.4761407414959629</v>
      </c>
      <c r="J15" s="115">
        <v>38520.005661157025</v>
      </c>
      <c r="K15" s="23">
        <v>2.9482197122999763</v>
      </c>
      <c r="L15" s="115">
        <v>15124.472226131191</v>
      </c>
      <c r="M15" s="23">
        <v>4.3724123248106306</v>
      </c>
      <c r="N15" s="115">
        <v>37752.030993956425</v>
      </c>
      <c r="O15" s="23">
        <v>3.564259092986978</v>
      </c>
    </row>
    <row r="16" spans="1:15" ht="12.4" customHeight="1" x14ac:dyDescent="0.15">
      <c r="A16" s="116" t="s">
        <v>11</v>
      </c>
      <c r="B16" s="115">
        <v>96556.424067319254</v>
      </c>
      <c r="C16" s="23">
        <v>1.4979648796944507</v>
      </c>
      <c r="D16" s="115">
        <v>164761.81662016964</v>
      </c>
      <c r="E16" s="23">
        <v>2.4161097859896525</v>
      </c>
      <c r="F16" s="115">
        <v>79986.235211412379</v>
      </c>
      <c r="G16" s="23">
        <v>1.2350840363288562</v>
      </c>
      <c r="H16" s="115">
        <v>112965.33518247424</v>
      </c>
      <c r="I16" s="23">
        <v>1.3119821595963468</v>
      </c>
      <c r="J16" s="115">
        <v>36470.492644628102</v>
      </c>
      <c r="K16" s="23">
        <v>2.7913553875878168</v>
      </c>
      <c r="L16" s="115">
        <v>14629.57998325926</v>
      </c>
      <c r="M16" s="23">
        <v>4.2293413528234032</v>
      </c>
      <c r="N16" s="115">
        <v>36559.548516023598</v>
      </c>
      <c r="O16" s="23">
        <v>3.4516739842313688</v>
      </c>
    </row>
    <row r="17" spans="1:31" ht="12.4" customHeight="1" x14ac:dyDescent="0.15">
      <c r="A17" s="116" t="s">
        <v>12</v>
      </c>
      <c r="B17" s="115">
        <v>4030.7143219041377</v>
      </c>
      <c r="C17" s="23">
        <v>6.2532022624245301E-2</v>
      </c>
      <c r="D17" s="115">
        <v>6773.8980000000001</v>
      </c>
      <c r="E17" s="23">
        <v>9.9334187876951349E-2</v>
      </c>
      <c r="F17" s="115">
        <v>3389.8341396089145</v>
      </c>
      <c r="G17" s="23">
        <v>5.2343131547166181E-2</v>
      </c>
      <c r="H17" s="115">
        <v>5924.0435670103097</v>
      </c>
      <c r="I17" s="23">
        <v>6.8801986556623257E-2</v>
      </c>
      <c r="J17" s="115">
        <v>279.60435537190085</v>
      </c>
      <c r="K17" s="23">
        <v>2.1400180451780475E-2</v>
      </c>
      <c r="L17" s="115">
        <v>137.60087728692548</v>
      </c>
      <c r="M17" s="23">
        <v>3.9779753154930972E-2</v>
      </c>
      <c r="N17" s="115">
        <v>353.56071698713413</v>
      </c>
      <c r="O17" s="23">
        <v>3.3380508737294846E-2</v>
      </c>
    </row>
    <row r="18" spans="1:31" ht="12.4" customHeight="1" x14ac:dyDescent="0.15">
      <c r="A18" s="116" t="s">
        <v>13</v>
      </c>
      <c r="B18" s="115">
        <v>3364.7091500409888</v>
      </c>
      <c r="C18" s="23">
        <v>5.2199697594785849E-2</v>
      </c>
      <c r="D18" s="115">
        <v>6122.1232558906695</v>
      </c>
      <c r="E18" s="23">
        <v>8.9776394877291749E-2</v>
      </c>
      <c r="F18" s="115">
        <v>2697.4436616153466</v>
      </c>
      <c r="G18" s="23">
        <v>4.1651786667441827E-2</v>
      </c>
      <c r="H18" s="115">
        <v>3872.1823371134019</v>
      </c>
      <c r="I18" s="23">
        <v>4.4971620159323288E-2</v>
      </c>
      <c r="J18" s="115">
        <v>911.42319008264462</v>
      </c>
      <c r="K18" s="23">
        <v>6.9757928876905295E-2</v>
      </c>
      <c r="L18" s="115">
        <v>150.82751060954934</v>
      </c>
      <c r="M18" s="23">
        <v>4.3603509362150704E-2</v>
      </c>
      <c r="N18" s="115">
        <v>470.03680154401962</v>
      </c>
      <c r="O18" s="23">
        <v>4.4377293084178308E-2</v>
      </c>
    </row>
    <row r="19" spans="1:31" ht="12.4" customHeight="1" x14ac:dyDescent="0.15">
      <c r="A19" s="114" t="s">
        <v>14</v>
      </c>
      <c r="B19" s="115">
        <v>5334.2697062077195</v>
      </c>
      <c r="C19" s="23">
        <v>8.275522582677855E-2</v>
      </c>
      <c r="D19" s="115">
        <v>8384.2271314797363</v>
      </c>
      <c r="E19" s="23">
        <v>0.1229484697114484</v>
      </c>
      <c r="F19" s="115">
        <v>4668.8277870296997</v>
      </c>
      <c r="G19" s="23">
        <v>7.2092337548926397E-2</v>
      </c>
      <c r="H19" s="115">
        <v>4338.2873525773193</v>
      </c>
      <c r="I19" s="23">
        <v>5.0384975183669835E-2</v>
      </c>
      <c r="J19" s="115">
        <v>858.48547107438026</v>
      </c>
      <c r="K19" s="23">
        <v>6.5706215383473932E-2</v>
      </c>
      <c r="L19" s="115">
        <v>206.46385497545739</v>
      </c>
      <c r="M19" s="23">
        <v>5.9687709470145588E-2</v>
      </c>
      <c r="N19" s="115">
        <v>368.88495940167599</v>
      </c>
      <c r="O19" s="23">
        <v>3.4827306934136527E-2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3766820.8935433072</v>
      </c>
      <c r="C21" s="23">
        <v>58.438011361037354</v>
      </c>
      <c r="D21" s="115">
        <v>3737254.4146847315</v>
      </c>
      <c r="E21" s="23">
        <v>54.804062915068826</v>
      </c>
      <c r="F21" s="115">
        <v>3866376.9828884695</v>
      </c>
      <c r="G21" s="23">
        <v>59.701528361389109</v>
      </c>
      <c r="H21" s="115">
        <v>4003985.7893917528</v>
      </c>
      <c r="I21" s="23">
        <v>46.50238867059339</v>
      </c>
      <c r="J21" s="115">
        <v>659240.29304132238</v>
      </c>
      <c r="K21" s="23">
        <v>50.456514575404668</v>
      </c>
      <c r="L21" s="115">
        <v>115896.36325925925</v>
      </c>
      <c r="M21" s="23">
        <v>33.505082328756394</v>
      </c>
      <c r="N21" s="115">
        <v>456199.46441829612</v>
      </c>
      <c r="O21" s="23">
        <v>43.070877154370933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746798.34255175723</v>
      </c>
      <c r="C23" s="23">
        <v>11.585740670932623</v>
      </c>
      <c r="D23" s="115">
        <v>1084077.3579278982</v>
      </c>
      <c r="E23" s="23">
        <v>15.897190058893546</v>
      </c>
      <c r="F23" s="115">
        <v>673116.56894366909</v>
      </c>
      <c r="G23" s="23">
        <v>10.393732455258258</v>
      </c>
      <c r="H23" s="115">
        <v>817051.26840206177</v>
      </c>
      <c r="I23" s="23">
        <v>9.489253370403647</v>
      </c>
      <c r="J23" s="115">
        <v>182627.0246570248</v>
      </c>
      <c r="K23" s="23">
        <v>13.977791146471022</v>
      </c>
      <c r="L23" s="115">
        <v>49502.141387773314</v>
      </c>
      <c r="M23" s="23">
        <v>14.310831470499801</v>
      </c>
      <c r="N23" s="115">
        <v>127695.86420600559</v>
      </c>
      <c r="O23" s="23">
        <v>12.056070445744959</v>
      </c>
      <c r="Q23" s="117">
        <f t="shared" ref="Q23:AE23" si="0">B24+B25+B26+B27+B33+B34+B35+B36+B37+B38+B39+B40+B41+B42+B43+B44+B45+B46+B47+B48+B49+B50+B51+B52+B53+B54+B55+B56+B57</f>
        <v>746798.34255175723</v>
      </c>
      <c r="R23" s="117">
        <f t="shared" si="0"/>
        <v>11.585740670932623</v>
      </c>
      <c r="S23" s="117">
        <f t="shared" si="0"/>
        <v>1084077.3579278982</v>
      </c>
      <c r="T23" s="117">
        <f t="shared" si="0"/>
        <v>15.897190058893548</v>
      </c>
      <c r="U23" s="117">
        <f t="shared" si="0"/>
        <v>673116.56894366886</v>
      </c>
      <c r="V23" s="117">
        <f t="shared" si="0"/>
        <v>10.393732455258258</v>
      </c>
      <c r="W23" s="117">
        <f t="shared" si="0"/>
        <v>817051.26840206189</v>
      </c>
      <c r="X23" s="117">
        <f t="shared" si="0"/>
        <v>9.4892533704036488</v>
      </c>
      <c r="Y23" s="117">
        <f t="shared" si="0"/>
        <v>182627.02465702477</v>
      </c>
      <c r="Z23" s="117">
        <f t="shared" si="0"/>
        <v>13.97779114647102</v>
      </c>
      <c r="AA23" s="117">
        <f t="shared" si="0"/>
        <v>49502.141387773307</v>
      </c>
      <c r="AB23" s="117">
        <f t="shared" si="0"/>
        <v>14.310831470499801</v>
      </c>
      <c r="AC23" s="117">
        <f t="shared" si="0"/>
        <v>127695.86420600562</v>
      </c>
      <c r="AD23" s="117">
        <f t="shared" si="0"/>
        <v>12.056070445744963</v>
      </c>
      <c r="AE23" s="117">
        <f t="shared" si="0"/>
        <v>0</v>
      </c>
    </row>
    <row r="24" spans="1:31" ht="12.4" customHeight="1" x14ac:dyDescent="0.15">
      <c r="A24" s="114" t="s">
        <v>18</v>
      </c>
      <c r="B24" s="115">
        <v>5952.5064575571341</v>
      </c>
      <c r="C24" s="23">
        <v>9.2346477261402285E-2</v>
      </c>
      <c r="D24" s="115">
        <v>4693.8379147031101</v>
      </c>
      <c r="E24" s="23">
        <v>6.883165014930491E-2</v>
      </c>
      <c r="F24" s="115">
        <v>6467.0518164214764</v>
      </c>
      <c r="G24" s="23">
        <v>9.9859087497520677E-2</v>
      </c>
      <c r="H24" s="115">
        <v>5028.3531237113402</v>
      </c>
      <c r="I24" s="23">
        <v>5.8399415889869681E-2</v>
      </c>
      <c r="J24" s="115">
        <v>449.85473140495873</v>
      </c>
      <c r="K24" s="23">
        <v>3.4430695531722136E-2</v>
      </c>
      <c r="L24" s="115">
        <v>224.18515930388219</v>
      </c>
      <c r="M24" s="23">
        <v>6.4810853491227574E-2</v>
      </c>
      <c r="N24" s="115">
        <v>643.27175803072623</v>
      </c>
      <c r="O24" s="23">
        <v>6.0732817611581696E-2</v>
      </c>
    </row>
    <row r="25" spans="1:31" ht="12.4" customHeight="1" x14ac:dyDescent="0.15">
      <c r="A25" s="114" t="s">
        <v>19</v>
      </c>
      <c r="B25" s="115">
        <v>12453.726849049355</v>
      </c>
      <c r="C25" s="23">
        <v>0.193205637236289</v>
      </c>
      <c r="D25" s="115">
        <v>18142.090244580584</v>
      </c>
      <c r="E25" s="23">
        <v>0.26604029184315647</v>
      </c>
      <c r="F25" s="115">
        <v>11293.390336351064</v>
      </c>
      <c r="G25" s="23">
        <v>0.17438358091977857</v>
      </c>
      <c r="H25" s="115">
        <v>12510.328793814433</v>
      </c>
      <c r="I25" s="23">
        <v>0.14529526391132622</v>
      </c>
      <c r="J25" s="115">
        <v>684.96144214876028</v>
      </c>
      <c r="K25" s="23">
        <v>5.2425143538977807E-2</v>
      </c>
      <c r="L25" s="115">
        <v>256.1256358768407</v>
      </c>
      <c r="M25" s="23">
        <v>7.4044691957778352E-2</v>
      </c>
      <c r="N25" s="115">
        <v>972.09992964385469</v>
      </c>
      <c r="O25" s="23">
        <v>9.1778267878615052E-2</v>
      </c>
    </row>
    <row r="26" spans="1:31" ht="12.4" customHeight="1" x14ac:dyDescent="0.15">
      <c r="A26" s="114" t="s">
        <v>20</v>
      </c>
      <c r="B26" s="115">
        <v>8690.4658574034947</v>
      </c>
      <c r="C26" s="23">
        <v>0.13482285376991573</v>
      </c>
      <c r="D26" s="115">
        <v>13267.054068803016</v>
      </c>
      <c r="E26" s="23">
        <v>0.19455150364592891</v>
      </c>
      <c r="F26" s="115">
        <v>6811.5034360618638</v>
      </c>
      <c r="G26" s="23">
        <v>0.10517783634950768</v>
      </c>
      <c r="H26" s="115">
        <v>49997.616309278354</v>
      </c>
      <c r="I26" s="23">
        <v>0.58067353594940063</v>
      </c>
      <c r="J26" s="115">
        <v>13752.756595041321</v>
      </c>
      <c r="K26" s="23">
        <v>1.0525997438481798</v>
      </c>
      <c r="L26" s="115">
        <v>1718.7114230254351</v>
      </c>
      <c r="M26" s="23">
        <v>0.49687122277532392</v>
      </c>
      <c r="N26" s="115">
        <v>3554.955101606145</v>
      </c>
      <c r="O26" s="23">
        <v>0.33563177165457836</v>
      </c>
    </row>
    <row r="27" spans="1:31" ht="12.4" customHeight="1" x14ac:dyDescent="0.15">
      <c r="A27" s="114" t="s">
        <v>21</v>
      </c>
      <c r="B27" s="115">
        <v>117725.38428279239</v>
      </c>
      <c r="C27" s="23">
        <v>1.8263776108900398</v>
      </c>
      <c r="D27" s="115">
        <v>264394.43826201698</v>
      </c>
      <c r="E27" s="23">
        <v>3.8771482540688109</v>
      </c>
      <c r="F27" s="115">
        <v>79756.879612599019</v>
      </c>
      <c r="G27" s="23">
        <v>1.2315425089899548</v>
      </c>
      <c r="H27" s="115">
        <v>138575.17557731961</v>
      </c>
      <c r="I27" s="23">
        <v>1.6094154709203299</v>
      </c>
      <c r="J27" s="115">
        <v>71069.827847107445</v>
      </c>
      <c r="K27" s="23">
        <v>5.4394973160633313</v>
      </c>
      <c r="L27" s="115">
        <v>22100.131178491745</v>
      </c>
      <c r="M27" s="23">
        <v>6.3890418455604507</v>
      </c>
      <c r="N27" s="115">
        <v>47297.263775139669</v>
      </c>
      <c r="O27" s="23">
        <v>4.4654472367574725</v>
      </c>
    </row>
    <row r="28" spans="1:31" ht="12.4" customHeight="1" x14ac:dyDescent="0.15">
      <c r="A28" s="114" t="s">
        <v>22</v>
      </c>
      <c r="B28" s="115">
        <v>101715.1482855771</v>
      </c>
      <c r="C28" s="23">
        <v>1.5779967136984916</v>
      </c>
      <c r="D28" s="115">
        <v>245885.19915457114</v>
      </c>
      <c r="E28" s="23">
        <v>3.6057239965794832</v>
      </c>
      <c r="F28" s="115">
        <v>64230.106464730292</v>
      </c>
      <c r="G28" s="23">
        <v>0.99179038664108254</v>
      </c>
      <c r="H28" s="115">
        <v>104007.59024742268</v>
      </c>
      <c r="I28" s="23">
        <v>1.2079466913173531</v>
      </c>
      <c r="J28" s="115">
        <v>68522.267239669425</v>
      </c>
      <c r="K28" s="23">
        <v>5.2445137413671983</v>
      </c>
      <c r="L28" s="115">
        <v>20682.386583668005</v>
      </c>
      <c r="M28" s="23">
        <v>5.9791786882113449</v>
      </c>
      <c r="N28" s="115">
        <v>43751.771597241619</v>
      </c>
      <c r="O28" s="23">
        <v>4.1307088822511853</v>
      </c>
    </row>
    <row r="29" spans="1:31" ht="12.4" customHeight="1" x14ac:dyDescent="0.15">
      <c r="A29" s="114" t="s">
        <v>23</v>
      </c>
      <c r="B29" s="115">
        <v>126.24832753985019</v>
      </c>
      <c r="C29" s="23">
        <v>1.9586015389613616E-3</v>
      </c>
      <c r="D29" s="115">
        <v>484.98440904806785</v>
      </c>
      <c r="E29" s="23">
        <v>7.111936495910182E-3</v>
      </c>
      <c r="F29" s="115">
        <v>34.249216144851005</v>
      </c>
      <c r="G29" s="23">
        <v>5.2884924519171E-4</v>
      </c>
      <c r="H29" s="115">
        <v>0</v>
      </c>
      <c r="I29" s="23">
        <v>0</v>
      </c>
      <c r="J29" s="115">
        <v>54.665913223140493</v>
      </c>
      <c r="K29" s="23">
        <v>4.1839849239134752E-3</v>
      </c>
      <c r="L29" s="115">
        <v>27.843090138331103</v>
      </c>
      <c r="M29" s="23">
        <v>8.0493037152935716E-3</v>
      </c>
      <c r="N29" s="115">
        <v>62.089390188547483</v>
      </c>
      <c r="O29" s="23">
        <v>5.8620070955380998E-3</v>
      </c>
    </row>
    <row r="30" spans="1:31" ht="12.4" customHeight="1" x14ac:dyDescent="0.15">
      <c r="A30" s="114" t="s">
        <v>24</v>
      </c>
      <c r="B30" s="115">
        <v>2085.8879497791436</v>
      </c>
      <c r="C30" s="23">
        <v>3.2360217581883038E-2</v>
      </c>
      <c r="D30" s="115">
        <v>7464.7489703110268</v>
      </c>
      <c r="E30" s="23">
        <v>0.10946500473894862</v>
      </c>
      <c r="F30" s="115">
        <v>609.57822708411925</v>
      </c>
      <c r="G30" s="23">
        <v>9.4126237492650686E-3</v>
      </c>
      <c r="H30" s="115">
        <v>9510.0167319587636</v>
      </c>
      <c r="I30" s="23">
        <v>0.11044956640582218</v>
      </c>
      <c r="J30" s="115">
        <v>461.95260743801651</v>
      </c>
      <c r="K30" s="23">
        <v>3.5356635078859548E-2</v>
      </c>
      <c r="L30" s="115">
        <v>80.119443105756361</v>
      </c>
      <c r="M30" s="23">
        <v>2.3162146437567505E-2</v>
      </c>
      <c r="N30" s="115">
        <v>250.88609182960894</v>
      </c>
      <c r="O30" s="23">
        <v>2.3686753018686658E-2</v>
      </c>
    </row>
    <row r="31" spans="1:31" ht="12.4" customHeight="1" x14ac:dyDescent="0.15">
      <c r="A31" s="114" t="s">
        <v>25</v>
      </c>
      <c r="B31" s="115">
        <v>538.44192548492413</v>
      </c>
      <c r="C31" s="23">
        <v>8.3533239960205362E-3</v>
      </c>
      <c r="D31" s="115">
        <v>1343.4162761545713</v>
      </c>
      <c r="E31" s="23">
        <v>1.9700202862885229E-2</v>
      </c>
      <c r="F31" s="115">
        <v>341.08720910348296</v>
      </c>
      <c r="G31" s="23">
        <v>5.2667982915586406E-3</v>
      </c>
      <c r="H31" s="115">
        <v>22.644329896907216</v>
      </c>
      <c r="I31" s="23">
        <v>2.6299180003110887E-4</v>
      </c>
      <c r="J31" s="115">
        <v>172.48677685950415</v>
      </c>
      <c r="K31" s="23">
        <v>1.3201683305074647E-2</v>
      </c>
      <c r="L31" s="115">
        <v>215.30130522088353</v>
      </c>
      <c r="M31" s="23">
        <v>6.2242573917332067E-2</v>
      </c>
      <c r="N31" s="115">
        <v>374.31211644553071</v>
      </c>
      <c r="O31" s="23">
        <v>3.5339697746851327E-2</v>
      </c>
    </row>
    <row r="32" spans="1:31" ht="12.4" customHeight="1" x14ac:dyDescent="0.15">
      <c r="A32" s="114" t="s">
        <v>26</v>
      </c>
      <c r="B32" s="115">
        <v>13259.657794411369</v>
      </c>
      <c r="C32" s="23">
        <v>0.20570875407468336</v>
      </c>
      <c r="D32" s="115">
        <v>9216.0894519321391</v>
      </c>
      <c r="E32" s="23">
        <v>0.13514711339158292</v>
      </c>
      <c r="F32" s="115">
        <v>14541.858495536275</v>
      </c>
      <c r="G32" s="23">
        <v>0.22454385106285679</v>
      </c>
      <c r="H32" s="115">
        <v>25034.924268041239</v>
      </c>
      <c r="I32" s="23">
        <v>0.29075622139712343</v>
      </c>
      <c r="J32" s="115">
        <v>1858.4553099173554</v>
      </c>
      <c r="K32" s="23">
        <v>0.14224127138828493</v>
      </c>
      <c r="L32" s="115">
        <v>1094.4807563587683</v>
      </c>
      <c r="M32" s="23">
        <v>0.31640913327891151</v>
      </c>
      <c r="N32" s="115">
        <v>2858.2045794343576</v>
      </c>
      <c r="O32" s="23">
        <v>0.26984989664521064</v>
      </c>
    </row>
    <row r="33" spans="1:15" ht="12.4" customHeight="1" x14ac:dyDescent="0.15">
      <c r="A33" s="114" t="s">
        <v>27</v>
      </c>
      <c r="B33" s="115">
        <v>10.865094104090648</v>
      </c>
      <c r="C33" s="23">
        <v>1.6855977776430197E-4</v>
      </c>
      <c r="D33" s="115">
        <v>53.32190857681433</v>
      </c>
      <c r="E33" s="23">
        <v>7.8192622394475061E-4</v>
      </c>
      <c r="F33" s="115">
        <v>0</v>
      </c>
      <c r="G33" s="23">
        <v>0</v>
      </c>
      <c r="H33" s="115">
        <v>0</v>
      </c>
      <c r="I33" s="23">
        <v>0</v>
      </c>
      <c r="J33" s="115">
        <v>0</v>
      </c>
      <c r="K33" s="23">
        <v>0</v>
      </c>
      <c r="L33" s="115">
        <v>0</v>
      </c>
      <c r="M33" s="23">
        <v>0</v>
      </c>
      <c r="N33" s="115">
        <v>2.4879006634078213</v>
      </c>
      <c r="O33" s="23">
        <v>2.3488862263911653E-4</v>
      </c>
    </row>
    <row r="34" spans="1:15" ht="12.4" customHeight="1" x14ac:dyDescent="0.15">
      <c r="A34" s="114" t="s">
        <v>28</v>
      </c>
      <c r="B34" s="115">
        <v>166.83035653927405</v>
      </c>
      <c r="C34" s="23">
        <v>2.588186310508985E-3</v>
      </c>
      <c r="D34" s="115">
        <v>18.993457115928368</v>
      </c>
      <c r="E34" s="23">
        <v>2.7852495528962008E-4</v>
      </c>
      <c r="F34" s="115">
        <v>193.55497636112156</v>
      </c>
      <c r="G34" s="23">
        <v>2.9887225073636412E-3</v>
      </c>
      <c r="H34" s="115">
        <v>1612.1340206185569</v>
      </c>
      <c r="I34" s="23">
        <v>1.8723363857712137E-2</v>
      </c>
      <c r="J34" s="115">
        <v>5.5681404958677687</v>
      </c>
      <c r="K34" s="23">
        <v>4.2617079849826872E-4</v>
      </c>
      <c r="L34" s="115">
        <v>23.166700580098173</v>
      </c>
      <c r="M34" s="23">
        <v>6.6973819401518206E-3</v>
      </c>
      <c r="N34" s="115">
        <v>38.17433519553073</v>
      </c>
      <c r="O34" s="23">
        <v>3.6041298377082038E-3</v>
      </c>
    </row>
    <row r="35" spans="1:15" ht="12.4" customHeight="1" x14ac:dyDescent="0.15">
      <c r="A35" s="114" t="s">
        <v>29</v>
      </c>
      <c r="B35" s="115">
        <v>7044.6750386018821</v>
      </c>
      <c r="C35" s="23">
        <v>0.10929025073803925</v>
      </c>
      <c r="D35" s="115">
        <v>14477.901847785108</v>
      </c>
      <c r="E35" s="23">
        <v>0.2123076878647932</v>
      </c>
      <c r="F35" s="115">
        <v>5002.9370292971207</v>
      </c>
      <c r="G35" s="23">
        <v>7.7251387608273922E-2</v>
      </c>
      <c r="H35" s="115">
        <v>28571.726298969072</v>
      </c>
      <c r="I35" s="23">
        <v>0.33183272649584278</v>
      </c>
      <c r="J35" s="115">
        <v>336.04333057851238</v>
      </c>
      <c r="K35" s="23">
        <v>2.5719870866933538E-2</v>
      </c>
      <c r="L35" s="115">
        <v>18.884198125836679</v>
      </c>
      <c r="M35" s="23">
        <v>5.4593310361544575E-3</v>
      </c>
      <c r="N35" s="115">
        <v>105.16319256284916</v>
      </c>
      <c r="O35" s="23">
        <v>9.9287072899384033E-3</v>
      </c>
    </row>
    <row r="36" spans="1:15" ht="12.4" customHeight="1" x14ac:dyDescent="0.15">
      <c r="A36" s="114" t="s">
        <v>30</v>
      </c>
      <c r="B36" s="115">
        <v>211.13509227962359</v>
      </c>
      <c r="C36" s="23">
        <v>3.275524711700355E-3</v>
      </c>
      <c r="D36" s="115">
        <v>247.96456126295948</v>
      </c>
      <c r="E36" s="23">
        <v>3.6362162989936708E-3</v>
      </c>
      <c r="F36" s="115">
        <v>202.35209367534264</v>
      </c>
      <c r="G36" s="23">
        <v>3.1245606191561115E-3</v>
      </c>
      <c r="H36" s="115">
        <v>210.30927835051546</v>
      </c>
      <c r="I36" s="23">
        <v>2.442537091115238E-3</v>
      </c>
      <c r="J36" s="115">
        <v>177.16467355371901</v>
      </c>
      <c r="K36" s="23">
        <v>1.3559717189267302E-2</v>
      </c>
      <c r="L36" s="115">
        <v>16.641289156626506</v>
      </c>
      <c r="M36" s="23">
        <v>4.8109168188663299E-3</v>
      </c>
      <c r="N36" s="115">
        <v>71.476358065642458</v>
      </c>
      <c r="O36" s="23">
        <v>6.7482530730556675E-3</v>
      </c>
    </row>
    <row r="37" spans="1:15" ht="12.4" customHeight="1" x14ac:dyDescent="0.15">
      <c r="A37" s="114" t="s">
        <v>31</v>
      </c>
      <c r="B37" s="115">
        <v>3234.1612739581333</v>
      </c>
      <c r="C37" s="23">
        <v>5.0174393371066058E-2</v>
      </c>
      <c r="D37" s="115">
        <v>1945.7666267672007</v>
      </c>
      <c r="E37" s="23">
        <v>2.8533223805258801E-2</v>
      </c>
      <c r="F37" s="115">
        <v>3676.8361850873885</v>
      </c>
      <c r="G37" s="23">
        <v>5.6774789617173908E-2</v>
      </c>
      <c r="H37" s="115">
        <v>1937.0582886597938</v>
      </c>
      <c r="I37" s="23">
        <v>2.2497042236140401E-2</v>
      </c>
      <c r="J37" s="115">
        <v>503.57806198347112</v>
      </c>
      <c r="K37" s="23">
        <v>3.8542537664229777E-2</v>
      </c>
      <c r="L37" s="115">
        <v>316.56509817045963</v>
      </c>
      <c r="M37" s="23">
        <v>9.1517450404249134E-2</v>
      </c>
      <c r="N37" s="115">
        <v>783.29447293994417</v>
      </c>
      <c r="O37" s="23">
        <v>7.3952695369146559E-2</v>
      </c>
    </row>
    <row r="38" spans="1:15" ht="12.4" customHeight="1" x14ac:dyDescent="0.15">
      <c r="A38" s="114" t="s">
        <v>32</v>
      </c>
      <c r="B38" s="115">
        <v>30851.119829268293</v>
      </c>
      <c r="C38" s="23">
        <v>0.47862060396176825</v>
      </c>
      <c r="D38" s="115">
        <v>29596.655274740813</v>
      </c>
      <c r="E38" s="23">
        <v>0.4340129886205058</v>
      </c>
      <c r="F38" s="115">
        <v>31609.230456305799</v>
      </c>
      <c r="G38" s="23">
        <v>0.4880846789955301</v>
      </c>
      <c r="H38" s="115">
        <v>55174.218608247422</v>
      </c>
      <c r="I38" s="23">
        <v>0.64079472137856153</v>
      </c>
      <c r="J38" s="115">
        <v>7187.3982851239671</v>
      </c>
      <c r="K38" s="23">
        <v>0.55010452206971561</v>
      </c>
      <c r="L38" s="115">
        <v>1211.3357037037035</v>
      </c>
      <c r="M38" s="23">
        <v>0.35019133766574112</v>
      </c>
      <c r="N38" s="115">
        <v>3678.2472536662012</v>
      </c>
      <c r="O38" s="23">
        <v>0.34727207715613773</v>
      </c>
    </row>
    <row r="39" spans="1:15" ht="12.4" customHeight="1" x14ac:dyDescent="0.15">
      <c r="A39" s="114" t="s">
        <v>33</v>
      </c>
      <c r="B39" s="115">
        <v>51655.236717591702</v>
      </c>
      <c r="C39" s="23">
        <v>0.80137319917013261</v>
      </c>
      <c r="D39" s="115">
        <v>77127.997461828476</v>
      </c>
      <c r="E39" s="23">
        <v>1.1310248531120923</v>
      </c>
      <c r="F39" s="115">
        <v>46098.680343643908</v>
      </c>
      <c r="G39" s="23">
        <v>0.71181927787667487</v>
      </c>
      <c r="H39" s="115">
        <v>55258.807051546391</v>
      </c>
      <c r="I39" s="23">
        <v>0.6417771336233179</v>
      </c>
      <c r="J39" s="115">
        <v>9459.154983471075</v>
      </c>
      <c r="K39" s="23">
        <v>0.72397879245618779</v>
      </c>
      <c r="L39" s="115">
        <v>3079.6606470325746</v>
      </c>
      <c r="M39" s="23">
        <v>0.89031511103273508</v>
      </c>
      <c r="N39" s="115">
        <v>9472.6521539804471</v>
      </c>
      <c r="O39" s="23">
        <v>0.89433563402012661</v>
      </c>
    </row>
    <row r="40" spans="1:15" ht="12.4" customHeight="1" x14ac:dyDescent="0.15">
      <c r="A40" s="114" t="s">
        <v>34</v>
      </c>
      <c r="B40" s="115">
        <v>47966.299675724986</v>
      </c>
      <c r="C40" s="23">
        <v>0.74414346862141634</v>
      </c>
      <c r="D40" s="115">
        <v>66901.948870876528</v>
      </c>
      <c r="E40" s="23">
        <v>0.98106743834552013</v>
      </c>
      <c r="F40" s="115">
        <v>43256.333932478308</v>
      </c>
      <c r="G40" s="23">
        <v>0.66793001782000994</v>
      </c>
      <c r="H40" s="115">
        <v>105825.96706185567</v>
      </c>
      <c r="I40" s="23">
        <v>1.2290653640155407</v>
      </c>
      <c r="J40" s="115">
        <v>13522.176648760329</v>
      </c>
      <c r="K40" s="23">
        <v>1.0349517624624403</v>
      </c>
      <c r="L40" s="115">
        <v>2753.0638273092368</v>
      </c>
      <c r="M40" s="23">
        <v>0.79589753807868291</v>
      </c>
      <c r="N40" s="115">
        <v>8423.5031353002778</v>
      </c>
      <c r="O40" s="23">
        <v>0.79528297827485583</v>
      </c>
    </row>
    <row r="41" spans="1:15" ht="12.4" customHeight="1" x14ac:dyDescent="0.15">
      <c r="A41" s="114" t="s">
        <v>35</v>
      </c>
      <c r="B41" s="115">
        <v>182.32181755329364</v>
      </c>
      <c r="C41" s="23">
        <v>2.8285189943082329E-3</v>
      </c>
      <c r="D41" s="115">
        <v>815.74097737983027</v>
      </c>
      <c r="E41" s="23">
        <v>1.1962236146156316E-2</v>
      </c>
      <c r="F41" s="115">
        <v>20.704933232742363</v>
      </c>
      <c r="G41" s="23">
        <v>3.1970916547609019E-4</v>
      </c>
      <c r="H41" s="115">
        <v>0</v>
      </c>
      <c r="I41" s="23">
        <v>0</v>
      </c>
      <c r="J41" s="115">
        <v>12.523636363636363</v>
      </c>
      <c r="K41" s="23">
        <v>9.5852612073163651E-4</v>
      </c>
      <c r="L41" s="115">
        <v>2.7840620258813029</v>
      </c>
      <c r="M41" s="23">
        <v>8.04858968498004E-4</v>
      </c>
      <c r="N41" s="115">
        <v>13.254670565642458</v>
      </c>
      <c r="O41" s="23">
        <v>1.2514049931697964E-3</v>
      </c>
    </row>
    <row r="42" spans="1:15" ht="12.4" customHeight="1" x14ac:dyDescent="0.15">
      <c r="A42" s="114" t="s">
        <v>36</v>
      </c>
      <c r="B42" s="115">
        <v>6382.6048061263682</v>
      </c>
      <c r="C42" s="23">
        <v>9.9018971890264124E-2</v>
      </c>
      <c r="D42" s="115">
        <v>3111.2874307257307</v>
      </c>
      <c r="E42" s="23">
        <v>4.5624721568424405E-2</v>
      </c>
      <c r="F42" s="115">
        <v>7276.5843774676223</v>
      </c>
      <c r="G42" s="23">
        <v>0.1123592475612344</v>
      </c>
      <c r="H42" s="115">
        <v>13052.974216494846</v>
      </c>
      <c r="I42" s="23">
        <v>0.15159756109296441</v>
      </c>
      <c r="J42" s="115">
        <v>3014.3821074380166</v>
      </c>
      <c r="K42" s="23">
        <v>0.23071286197952662</v>
      </c>
      <c r="L42" s="115">
        <v>876.96552699687629</v>
      </c>
      <c r="M42" s="23">
        <v>0.25352652451900048</v>
      </c>
      <c r="N42" s="115">
        <v>3993.0976101606143</v>
      </c>
      <c r="O42" s="23">
        <v>0.37699784863171881</v>
      </c>
    </row>
    <row r="43" spans="1:15" ht="12.4" customHeight="1" x14ac:dyDescent="0.15">
      <c r="A43" s="114" t="s">
        <v>37</v>
      </c>
      <c r="B43" s="115">
        <v>19504.486682638755</v>
      </c>
      <c r="C43" s="23">
        <v>0.30259028676011057</v>
      </c>
      <c r="D43" s="115">
        <v>16195.180511781338</v>
      </c>
      <c r="E43" s="23">
        <v>0.23749030523613265</v>
      </c>
      <c r="F43" s="115">
        <v>20788.955068150382</v>
      </c>
      <c r="G43" s="23">
        <v>0.32100656405149769</v>
      </c>
      <c r="H43" s="115">
        <v>17586.611969072164</v>
      </c>
      <c r="I43" s="23">
        <v>0.20425134058953262</v>
      </c>
      <c r="J43" s="115">
        <v>7078.8853264462805</v>
      </c>
      <c r="K43" s="23">
        <v>0.54179922620273835</v>
      </c>
      <c r="L43" s="115">
        <v>1814.3581896474786</v>
      </c>
      <c r="M43" s="23">
        <v>0.52452224391204527</v>
      </c>
      <c r="N43" s="115">
        <v>4088.7420069832401</v>
      </c>
      <c r="O43" s="23">
        <v>0.38602786376184184</v>
      </c>
    </row>
    <row r="44" spans="1:15" ht="12.4" customHeight="1" x14ac:dyDescent="0.15">
      <c r="A44" s="114" t="s">
        <v>38</v>
      </c>
      <c r="B44" s="115">
        <v>20788.632163145765</v>
      </c>
      <c r="C44" s="23">
        <v>0.32251236702352959</v>
      </c>
      <c r="D44" s="115">
        <v>21537.823260603203</v>
      </c>
      <c r="E44" s="23">
        <v>0.31583619685878522</v>
      </c>
      <c r="F44" s="115">
        <v>20791.899296617627</v>
      </c>
      <c r="G44" s="23">
        <v>0.32105202649349895</v>
      </c>
      <c r="H44" s="115">
        <v>35152.164257731958</v>
      </c>
      <c r="I44" s="23">
        <v>0.40825809353681908</v>
      </c>
      <c r="J44" s="115">
        <v>8354.6254090909097</v>
      </c>
      <c r="K44" s="23">
        <v>0.63944100986469643</v>
      </c>
      <c r="L44" s="115">
        <v>3192.9897072735389</v>
      </c>
      <c r="M44" s="23">
        <v>0.92307799838166793</v>
      </c>
      <c r="N44" s="115">
        <v>8263.5153472416205</v>
      </c>
      <c r="O44" s="23">
        <v>0.78017815044595762</v>
      </c>
    </row>
    <row r="45" spans="1:15" ht="12.4" customHeight="1" x14ac:dyDescent="0.15">
      <c r="A45" s="114" t="s">
        <v>39</v>
      </c>
      <c r="B45" s="115">
        <v>6880.8493417514883</v>
      </c>
      <c r="C45" s="23">
        <v>0.10674867836060464</v>
      </c>
      <c r="D45" s="115">
        <v>13202.924082469368</v>
      </c>
      <c r="E45" s="23">
        <v>0.19361108498137078</v>
      </c>
      <c r="F45" s="115">
        <v>5210.9259888092538</v>
      </c>
      <c r="G45" s="23">
        <v>8.0462988241146727E-2</v>
      </c>
      <c r="H45" s="115">
        <v>14757.96287628866</v>
      </c>
      <c r="I45" s="23">
        <v>0.17139934099606702</v>
      </c>
      <c r="J45" s="115">
        <v>3167.5345206611569</v>
      </c>
      <c r="K45" s="23">
        <v>0.24243474404835735</v>
      </c>
      <c r="L45" s="115">
        <v>759.54252655064704</v>
      </c>
      <c r="M45" s="23">
        <v>0.21958009870717771</v>
      </c>
      <c r="N45" s="115">
        <v>1927.68884898743</v>
      </c>
      <c r="O45" s="23">
        <v>0.18199769197988225</v>
      </c>
    </row>
    <row r="46" spans="1:15" ht="12.4" customHeight="1" x14ac:dyDescent="0.15">
      <c r="A46" s="116" t="s">
        <v>40</v>
      </c>
      <c r="B46" s="115">
        <v>59332.922151238716</v>
      </c>
      <c r="C46" s="23">
        <v>0.92048389789408758</v>
      </c>
      <c r="D46" s="115">
        <v>65684.785268143256</v>
      </c>
      <c r="E46" s="23">
        <v>0.96321863725774259</v>
      </c>
      <c r="F46" s="115">
        <v>59889.897674085252</v>
      </c>
      <c r="G46" s="23">
        <v>0.92477232312688651</v>
      </c>
      <c r="H46" s="115">
        <v>13611.572515463919</v>
      </c>
      <c r="I46" s="23">
        <v>0.15808513536913041</v>
      </c>
      <c r="J46" s="115">
        <v>3658.0917685950412</v>
      </c>
      <c r="K46" s="23">
        <v>0.27998070292210436</v>
      </c>
      <c r="L46" s="115">
        <v>970.0908665774208</v>
      </c>
      <c r="M46" s="23">
        <v>0.28044861320059045</v>
      </c>
      <c r="N46" s="115">
        <v>2519.2923694134079</v>
      </c>
      <c r="O46" s="23">
        <v>0.23785238831288114</v>
      </c>
    </row>
    <row r="47" spans="1:15" ht="12.4" customHeight="1" x14ac:dyDescent="0.15">
      <c r="A47" s="114" t="s">
        <v>41</v>
      </c>
      <c r="B47" s="115">
        <v>3829.9148131361626</v>
      </c>
      <c r="C47" s="23">
        <v>5.9416842925951861E-2</v>
      </c>
      <c r="D47" s="115">
        <v>1737.5778685202638</v>
      </c>
      <c r="E47" s="23">
        <v>2.5480290143492648E-2</v>
      </c>
      <c r="F47" s="115">
        <v>4502.3499822708418</v>
      </c>
      <c r="G47" s="23">
        <v>6.952171926045117E-2</v>
      </c>
      <c r="H47" s="115">
        <v>631.54423711340212</v>
      </c>
      <c r="I47" s="23">
        <v>7.3347701819346791E-3</v>
      </c>
      <c r="J47" s="115">
        <v>1360.0968057851239</v>
      </c>
      <c r="K47" s="23">
        <v>0.104098224925637</v>
      </c>
      <c r="L47" s="115">
        <v>611.92005443998221</v>
      </c>
      <c r="M47" s="23">
        <v>0.17690315059123057</v>
      </c>
      <c r="N47" s="115">
        <v>1596.9412154329609</v>
      </c>
      <c r="O47" s="23">
        <v>0.15077102074279933</v>
      </c>
    </row>
    <row r="48" spans="1:15" ht="12.4" customHeight="1" x14ac:dyDescent="0.15">
      <c r="A48" s="114" t="s">
        <v>42</v>
      </c>
      <c r="B48" s="115">
        <v>1630.5724016708277</v>
      </c>
      <c r="C48" s="23">
        <v>2.5296506318409132E-2</v>
      </c>
      <c r="D48" s="115">
        <v>3783.6833779453345</v>
      </c>
      <c r="E48" s="23">
        <v>5.5484909210578574E-2</v>
      </c>
      <c r="F48" s="115">
        <v>1085.8724964164464</v>
      </c>
      <c r="G48" s="23">
        <v>1.6767182281647915E-2</v>
      </c>
      <c r="H48" s="115">
        <v>2489.1736288659795</v>
      </c>
      <c r="I48" s="23">
        <v>2.8909323271025193E-2</v>
      </c>
      <c r="J48" s="115">
        <v>307.48370661157026</v>
      </c>
      <c r="K48" s="23">
        <v>2.353399251852718E-2</v>
      </c>
      <c r="L48" s="115">
        <v>111.88784560464079</v>
      </c>
      <c r="M48" s="23">
        <v>3.2346239115239643E-2</v>
      </c>
      <c r="N48" s="115">
        <v>302.96687796787705</v>
      </c>
      <c r="O48" s="23">
        <v>2.8603823986151935E-2</v>
      </c>
    </row>
    <row r="49" spans="1:17" ht="12.4" customHeight="1" x14ac:dyDescent="0.15">
      <c r="A49" s="114" t="s">
        <v>43</v>
      </c>
      <c r="B49" s="115">
        <v>132659.31279748416</v>
      </c>
      <c r="C49" s="23">
        <v>2.0580608018010769</v>
      </c>
      <c r="D49" s="115">
        <v>224351.52738784166</v>
      </c>
      <c r="E49" s="23">
        <v>3.2899486782979102</v>
      </c>
      <c r="F49" s="115">
        <v>111985.94666239155</v>
      </c>
      <c r="G49" s="23">
        <v>1.7291982132965837</v>
      </c>
      <c r="H49" s="115">
        <v>125551.13152577319</v>
      </c>
      <c r="I49" s="23">
        <v>1.4581539054690835</v>
      </c>
      <c r="J49" s="115">
        <v>10898.548727272726</v>
      </c>
      <c r="K49" s="23">
        <v>0.83414619602737972</v>
      </c>
      <c r="L49" s="115">
        <v>3197.5117733154843</v>
      </c>
      <c r="M49" s="23">
        <v>0.92438530596898638</v>
      </c>
      <c r="N49" s="115">
        <v>10820.064346892457</v>
      </c>
      <c r="O49" s="23">
        <v>1.0215480258873875</v>
      </c>
    </row>
    <row r="50" spans="1:17" ht="12.4" customHeight="1" x14ac:dyDescent="0.15">
      <c r="A50" s="114" t="s">
        <v>44</v>
      </c>
      <c r="B50" s="115">
        <v>935.87615527174955</v>
      </c>
      <c r="C50" s="23">
        <v>1.451907137077838E-2</v>
      </c>
      <c r="D50" s="115">
        <v>1101.8821196983979</v>
      </c>
      <c r="E50" s="23">
        <v>1.6158283678965057E-2</v>
      </c>
      <c r="F50" s="115">
        <v>898.67109933358472</v>
      </c>
      <c r="G50" s="23">
        <v>1.3876566708801039E-2</v>
      </c>
      <c r="H50" s="115">
        <v>1536.9686597938144</v>
      </c>
      <c r="I50" s="23">
        <v>1.7850391522770723E-2</v>
      </c>
      <c r="J50" s="115">
        <v>461.99673553719009</v>
      </c>
      <c r="K50" s="23">
        <v>3.536001252726894E-2</v>
      </c>
      <c r="L50" s="115">
        <v>126.93182909415439</v>
      </c>
      <c r="M50" s="23">
        <v>3.6695382532631E-2</v>
      </c>
      <c r="N50" s="115">
        <v>289.2413629539106</v>
      </c>
      <c r="O50" s="23">
        <v>2.7307965448043325E-2</v>
      </c>
    </row>
    <row r="51" spans="1:17" ht="12.4" customHeight="1" x14ac:dyDescent="0.15">
      <c r="A51" s="114" t="s">
        <v>45</v>
      </c>
      <c r="B51" s="115">
        <v>4616.0349123295564</v>
      </c>
      <c r="C51" s="23">
        <v>7.1612616652955374E-2</v>
      </c>
      <c r="D51" s="115">
        <v>6840.5382049952877</v>
      </c>
      <c r="E51" s="23">
        <v>0.10031141703557767</v>
      </c>
      <c r="F51" s="115">
        <v>4157.2962380233876</v>
      </c>
      <c r="G51" s="23">
        <v>6.4193672877606467E-2</v>
      </c>
      <c r="H51" s="115">
        <v>5037.1033711340206</v>
      </c>
      <c r="I51" s="23">
        <v>5.8501041476976254E-2</v>
      </c>
      <c r="J51" s="115">
        <v>17.311975206611567</v>
      </c>
      <c r="K51" s="23">
        <v>1.3250129559157391E-3</v>
      </c>
      <c r="L51" s="115">
        <v>34.070082552431948</v>
      </c>
      <c r="M51" s="23">
        <v>9.8494973333476035E-3</v>
      </c>
      <c r="N51" s="115">
        <v>155.72001553770949</v>
      </c>
      <c r="O51" s="23">
        <v>1.4701897268234565E-2</v>
      </c>
    </row>
    <row r="52" spans="1:17" ht="12.4" customHeight="1" x14ac:dyDescent="0.15">
      <c r="A52" s="114" t="s">
        <v>46</v>
      </c>
      <c r="B52" s="115">
        <v>778.02959016708269</v>
      </c>
      <c r="C52" s="23">
        <v>1.2070258532159352E-2</v>
      </c>
      <c r="D52" s="115">
        <v>624.17875918944389</v>
      </c>
      <c r="E52" s="23">
        <v>9.1531183572776849E-3</v>
      </c>
      <c r="F52" s="115">
        <v>833.03285980133285</v>
      </c>
      <c r="G52" s="23">
        <v>1.2863033047606203E-2</v>
      </c>
      <c r="H52" s="115">
        <v>874.84756701030926</v>
      </c>
      <c r="I52" s="23">
        <v>1.016050099289101E-2</v>
      </c>
      <c r="J52" s="115">
        <v>280.67056611570251</v>
      </c>
      <c r="K52" s="23">
        <v>2.1481785412070287E-2</v>
      </c>
      <c r="L52" s="115">
        <v>126.05762918340027</v>
      </c>
      <c r="M52" s="23">
        <v>3.6442655534493135E-2</v>
      </c>
      <c r="N52" s="115">
        <v>224.44497189245808</v>
      </c>
      <c r="O52" s="23">
        <v>2.119038395764631E-2</v>
      </c>
    </row>
    <row r="53" spans="1:17" ht="12.4" customHeight="1" x14ac:dyDescent="0.15">
      <c r="A53" s="114" t="s">
        <v>47</v>
      </c>
      <c r="B53" s="115">
        <v>3905.2797149030152</v>
      </c>
      <c r="C53" s="23">
        <v>6.0586045048947414E-2</v>
      </c>
      <c r="D53" s="115">
        <v>3377.4030810556083</v>
      </c>
      <c r="E53" s="23">
        <v>4.9527110120313605E-2</v>
      </c>
      <c r="F53" s="115">
        <v>4082.0218331447254</v>
      </c>
      <c r="G53" s="23">
        <v>6.3031345190047994E-2</v>
      </c>
      <c r="H53" s="115">
        <v>6087.4319896907218</v>
      </c>
      <c r="I53" s="23">
        <v>7.0699583684937214E-2</v>
      </c>
      <c r="J53" s="115">
        <v>1850.9631033057851</v>
      </c>
      <c r="K53" s="23">
        <v>0.14166783764024349</v>
      </c>
      <c r="L53" s="115">
        <v>339.66184024988843</v>
      </c>
      <c r="M53" s="23">
        <v>9.8194607677650383E-2</v>
      </c>
      <c r="N53" s="115">
        <v>894.46845775139673</v>
      </c>
      <c r="O53" s="23">
        <v>8.4448895860485693E-2</v>
      </c>
    </row>
    <row r="54" spans="1:17" ht="12.4" customHeight="1" x14ac:dyDescent="0.15">
      <c r="A54" s="114" t="s">
        <v>48</v>
      </c>
      <c r="B54" s="115">
        <v>3901.2563357019399</v>
      </c>
      <c r="C54" s="23">
        <v>6.0523626822515345E-2</v>
      </c>
      <c r="D54" s="115">
        <v>1934.6305650329878</v>
      </c>
      <c r="E54" s="23">
        <v>2.8369921722984217E-2</v>
      </c>
      <c r="F54" s="115">
        <v>4573.7757101722618</v>
      </c>
      <c r="G54" s="23">
        <v>7.0624618729104069E-2</v>
      </c>
      <c r="H54" s="115">
        <v>0</v>
      </c>
      <c r="I54" s="23">
        <v>0</v>
      </c>
      <c r="J54" s="115">
        <v>608.09585950413214</v>
      </c>
      <c r="K54" s="23">
        <v>4.6542054425654227E-2</v>
      </c>
      <c r="L54" s="115">
        <v>162.24883712628292</v>
      </c>
      <c r="M54" s="23">
        <v>4.6905360037056969E-2</v>
      </c>
      <c r="N54" s="115">
        <v>1069.9282508729052</v>
      </c>
      <c r="O54" s="23">
        <v>0.10101447250951594</v>
      </c>
    </row>
    <row r="55" spans="1:17" ht="12.4" customHeight="1" x14ac:dyDescent="0.15">
      <c r="A55" s="114" t="s">
        <v>49</v>
      </c>
      <c r="B55" s="115">
        <v>1789.5700834453621</v>
      </c>
      <c r="C55" s="23">
        <v>2.7763177444144201E-2</v>
      </c>
      <c r="D55" s="115">
        <v>2407.8424019792647</v>
      </c>
      <c r="E55" s="23">
        <v>3.5309222184375683E-2</v>
      </c>
      <c r="F55" s="115">
        <v>1589.2231605683392</v>
      </c>
      <c r="G55" s="23">
        <v>2.4539524214311211E-2</v>
      </c>
      <c r="H55" s="115">
        <v>8168.6506494845353</v>
      </c>
      <c r="I55" s="23">
        <v>9.487090798949363E-2</v>
      </c>
      <c r="J55" s="115">
        <v>395.41472314049588</v>
      </c>
      <c r="K55" s="23">
        <v>3.0264000777964352E-2</v>
      </c>
      <c r="L55" s="115">
        <v>131.4147269076305</v>
      </c>
      <c r="M55" s="23">
        <v>3.799136677310215E-2</v>
      </c>
      <c r="N55" s="115">
        <v>342.09884392458099</v>
      </c>
      <c r="O55" s="23">
        <v>3.2298366023107962E-2</v>
      </c>
    </row>
    <row r="56" spans="1:17" ht="12.4" customHeight="1" x14ac:dyDescent="0.15">
      <c r="A56" s="114" t="s">
        <v>50</v>
      </c>
      <c r="B56" s="115">
        <v>24154.727051949299</v>
      </c>
      <c r="C56" s="23">
        <v>0.37473356280467413</v>
      </c>
      <c r="D56" s="115">
        <v>31300.390591423187</v>
      </c>
      <c r="E56" s="23">
        <v>0.45899700285277267</v>
      </c>
      <c r="F56" s="115">
        <v>23116.617617628566</v>
      </c>
      <c r="G56" s="23">
        <v>0.35694848392336642</v>
      </c>
      <c r="H56" s="115">
        <v>11835.0926185567</v>
      </c>
      <c r="I56" s="23">
        <v>0.13745305449353257</v>
      </c>
      <c r="J56" s="115">
        <v>551.38341735537188</v>
      </c>
      <c r="K56" s="23">
        <v>4.2201433571482087E-2</v>
      </c>
      <c r="L56" s="115">
        <v>105.67858723784026</v>
      </c>
      <c r="M56" s="23">
        <v>3.0551172325138702E-2</v>
      </c>
      <c r="N56" s="115">
        <v>323.20584165502794</v>
      </c>
      <c r="O56" s="23">
        <v>3.0514632714988506E-2</v>
      </c>
    </row>
    <row r="57" spans="1:17" ht="12.4" customHeight="1" x14ac:dyDescent="0.15">
      <c r="A57" s="114" t="s">
        <v>51</v>
      </c>
      <c r="B57" s="115">
        <v>169563.54520837334</v>
      </c>
      <c r="C57" s="23">
        <v>2.6305886744680631</v>
      </c>
      <c r="D57" s="115">
        <v>195201.99154005657</v>
      </c>
      <c r="E57" s="23">
        <v>2.8624923643070868</v>
      </c>
      <c r="F57" s="115">
        <v>167944.04372727271</v>
      </c>
      <c r="G57" s="23">
        <v>2.5932587882880465</v>
      </c>
      <c r="H57" s="115">
        <v>105976.34390721649</v>
      </c>
      <c r="I57" s="23">
        <v>1.2308118443673326</v>
      </c>
      <c r="J57" s="115">
        <v>23460.531528925621</v>
      </c>
      <c r="K57" s="23">
        <v>1.7956072520612412</v>
      </c>
      <c r="L57" s="115">
        <v>5219.5564422132975</v>
      </c>
      <c r="M57" s="23">
        <v>1.5089487141605855</v>
      </c>
      <c r="N57" s="115">
        <v>15828.603800977653</v>
      </c>
      <c r="O57" s="23">
        <v>1.4944161556752922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6445840.3114907788</v>
      </c>
      <c r="C59" s="23">
        <v>100</v>
      </c>
      <c r="D59" s="115">
        <v>6819301.7376767192</v>
      </c>
      <c r="E59" s="23">
        <v>100</v>
      </c>
      <c r="F59" s="115">
        <v>6476177.5602866802</v>
      </c>
      <c r="G59" s="23">
        <v>100</v>
      </c>
      <c r="H59" s="115">
        <v>8610279.8240206186</v>
      </c>
      <c r="I59" s="23">
        <v>100</v>
      </c>
      <c r="J59" s="115">
        <v>1306551.3910123969</v>
      </c>
      <c r="K59" s="23">
        <v>100</v>
      </c>
      <c r="L59" s="115">
        <v>345906.81533645693</v>
      </c>
      <c r="M59" s="23">
        <v>100</v>
      </c>
      <c r="N59" s="115">
        <v>1059183.129201723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746798.34255175723</v>
      </c>
    </row>
  </sheetData>
  <mergeCells count="14">
    <mergeCell ref="A2:G2"/>
    <mergeCell ref="A4:A6"/>
    <mergeCell ref="D4:G4"/>
    <mergeCell ref="D5:E5"/>
    <mergeCell ref="F5:G5"/>
    <mergeCell ref="B4:C5"/>
    <mergeCell ref="H2:O2"/>
    <mergeCell ref="N3:O3"/>
    <mergeCell ref="H4:K4"/>
    <mergeCell ref="L4:O4"/>
    <mergeCell ref="H5:I5"/>
    <mergeCell ref="J5:K5"/>
    <mergeCell ref="L5:M5"/>
    <mergeCell ref="N5:O5"/>
  </mergeCells>
  <phoneticPr fontId="3" type="noConversion"/>
  <pageMargins left="0.78740157480314965" right="0.70866141732283472" top="0.74803149606299213" bottom="0.74803149606299213" header="0.31496062992125984" footer="0.31496062992125984"/>
  <pageSetup paperSize="9" scale="6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AJ63"/>
  <sheetViews>
    <sheetView view="pageBreakPreview" topLeftCell="A4" zoomScale="130" zoomScaleNormal="100" zoomScaleSheetLayoutView="130" workbookViewId="0">
      <selection activeCell="B34" sqref="B34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7.88671875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187</v>
      </c>
      <c r="B2" s="291"/>
      <c r="C2" s="291"/>
      <c r="D2" s="291"/>
      <c r="E2" s="291"/>
      <c r="F2" s="291"/>
      <c r="G2" s="291"/>
      <c r="H2" s="291"/>
      <c r="I2" s="282" t="s">
        <v>212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213</v>
      </c>
      <c r="C4" s="312"/>
      <c r="D4" s="312"/>
      <c r="E4" s="312"/>
      <c r="F4" s="312"/>
      <c r="G4" s="312"/>
      <c r="H4" s="312"/>
      <c r="I4" s="285" t="s">
        <v>214</v>
      </c>
      <c r="J4" s="299"/>
      <c r="K4" s="299"/>
      <c r="L4" s="299"/>
      <c r="M4" s="299"/>
      <c r="N4" s="299"/>
      <c r="O4" s="299"/>
      <c r="P4" s="299"/>
      <c r="Q4" s="299"/>
    </row>
    <row r="5" spans="1:17" x14ac:dyDescent="0.15">
      <c r="A5" s="293"/>
      <c r="B5" s="289" t="s">
        <v>191</v>
      </c>
      <c r="C5" s="286"/>
      <c r="D5" s="289" t="s">
        <v>118</v>
      </c>
      <c r="E5" s="286"/>
      <c r="F5" s="289" t="s">
        <v>119</v>
      </c>
      <c r="G5" s="286"/>
      <c r="H5" s="15" t="s">
        <v>121</v>
      </c>
      <c r="I5" s="112" t="s">
        <v>123</v>
      </c>
      <c r="J5" s="289" t="s">
        <v>193</v>
      </c>
      <c r="K5" s="290"/>
      <c r="L5" s="289" t="s">
        <v>126</v>
      </c>
      <c r="M5" s="286"/>
      <c r="N5" s="289" t="s">
        <v>195</v>
      </c>
      <c r="O5" s="290"/>
      <c r="P5" s="289" t="s">
        <v>128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7">
        <v>48169476.501962028</v>
      </c>
      <c r="C7" s="23">
        <v>26.427010872352984</v>
      </c>
      <c r="D7" s="158">
        <v>0</v>
      </c>
      <c r="E7" s="58">
        <v>0</v>
      </c>
      <c r="F7" s="158">
        <v>0</v>
      </c>
      <c r="G7" s="58">
        <v>0</v>
      </c>
      <c r="H7" s="158">
        <v>0</v>
      </c>
      <c r="I7" s="58">
        <v>0</v>
      </c>
      <c r="J7" s="158">
        <v>30411164.309</v>
      </c>
      <c r="K7" s="58">
        <v>18.301425211625947</v>
      </c>
      <c r="L7" s="151">
        <v>48513185.770212904</v>
      </c>
      <c r="M7" s="23">
        <v>26.570139466318093</v>
      </c>
      <c r="N7" s="171">
        <v>43239908.509980947</v>
      </c>
      <c r="O7" s="23">
        <v>24.757366832742651</v>
      </c>
      <c r="P7" s="157">
        <v>59587068.0167</v>
      </c>
      <c r="Q7" s="23">
        <v>29.907222482473117</v>
      </c>
    </row>
    <row r="8" spans="1:17" ht="6" customHeight="1" x14ac:dyDescent="0.15">
      <c r="A8" s="114"/>
      <c r="B8" s="157"/>
      <c r="C8" s="23"/>
      <c r="D8" s="158"/>
      <c r="E8" s="58"/>
      <c r="F8" s="158"/>
      <c r="G8" s="58"/>
      <c r="H8" s="158"/>
      <c r="I8" s="58"/>
      <c r="J8" s="158"/>
      <c r="K8" s="58"/>
      <c r="L8" s="151"/>
      <c r="M8" s="23"/>
      <c r="N8" s="171"/>
      <c r="O8" s="23"/>
      <c r="P8" s="157"/>
      <c r="Q8" s="23"/>
    </row>
    <row r="9" spans="1:17" ht="12.4" customHeight="1" x14ac:dyDescent="0.15">
      <c r="A9" s="114" t="s">
        <v>134</v>
      </c>
      <c r="B9" s="157">
        <v>5447225.0134430379</v>
      </c>
      <c r="C9" s="23">
        <v>2.9884874220825046</v>
      </c>
      <c r="D9" s="158">
        <v>0</v>
      </c>
      <c r="E9" s="58">
        <v>0</v>
      </c>
      <c r="F9" s="158">
        <v>0</v>
      </c>
      <c r="G9" s="58">
        <v>0</v>
      </c>
      <c r="H9" s="158">
        <v>0</v>
      </c>
      <c r="I9" s="58">
        <v>0</v>
      </c>
      <c r="J9" s="158">
        <v>7911994.202333333</v>
      </c>
      <c r="K9" s="58">
        <v>4.7614346066312452</v>
      </c>
      <c r="L9" s="151">
        <v>5399519.8033354832</v>
      </c>
      <c r="M9" s="23">
        <v>2.9572577423653419</v>
      </c>
      <c r="N9" s="171">
        <v>4450854.7961333329</v>
      </c>
      <c r="O9" s="23">
        <v>2.5483736831152117</v>
      </c>
      <c r="P9" s="157">
        <v>7391716.3184599997</v>
      </c>
      <c r="Q9" s="23">
        <v>3.7099611009817424</v>
      </c>
    </row>
    <row r="10" spans="1:17" ht="12.4" customHeight="1" x14ac:dyDescent="0.15">
      <c r="A10" s="114" t="s">
        <v>135</v>
      </c>
      <c r="B10" s="157">
        <v>3717659.5750886076</v>
      </c>
      <c r="C10" s="23">
        <v>2.0396034407094303</v>
      </c>
      <c r="D10" s="158">
        <v>0</v>
      </c>
      <c r="E10" s="58">
        <v>0</v>
      </c>
      <c r="F10" s="158">
        <v>0</v>
      </c>
      <c r="G10" s="58">
        <v>0</v>
      </c>
      <c r="H10" s="158">
        <v>0</v>
      </c>
      <c r="I10" s="58">
        <v>0</v>
      </c>
      <c r="J10" s="158">
        <v>4981206.3786666673</v>
      </c>
      <c r="K10" s="58">
        <v>2.9976877924355869</v>
      </c>
      <c r="L10" s="151">
        <v>3693203.8305032258</v>
      </c>
      <c r="M10" s="23">
        <v>2.0227272090274084</v>
      </c>
      <c r="N10" s="171">
        <v>3021988.4581047622</v>
      </c>
      <c r="O10" s="23">
        <v>1.7302644570661909</v>
      </c>
      <c r="P10" s="157">
        <v>5102756.1125400001</v>
      </c>
      <c r="Q10" s="23">
        <v>2.5611138022223678</v>
      </c>
    </row>
    <row r="11" spans="1:17" ht="12.4" customHeight="1" x14ac:dyDescent="0.15">
      <c r="A11" s="116" t="s">
        <v>136</v>
      </c>
      <c r="B11" s="157">
        <v>3025600.9795822781</v>
      </c>
      <c r="C11" s="23">
        <v>1.6599223364938558</v>
      </c>
      <c r="D11" s="158">
        <v>0</v>
      </c>
      <c r="E11" s="58">
        <v>0</v>
      </c>
      <c r="F11" s="158">
        <v>0</v>
      </c>
      <c r="G11" s="58">
        <v>0</v>
      </c>
      <c r="H11" s="158">
        <v>0</v>
      </c>
      <c r="I11" s="58">
        <v>0</v>
      </c>
      <c r="J11" s="158">
        <v>3944186.0736666666</v>
      </c>
      <c r="K11" s="58">
        <v>2.3736094321973917</v>
      </c>
      <c r="L11" s="151">
        <v>3007821.9132451611</v>
      </c>
      <c r="M11" s="23">
        <v>1.6473510542744332</v>
      </c>
      <c r="N11" s="171">
        <v>2395246.5886857142</v>
      </c>
      <c r="O11" s="23">
        <v>1.3714182220639903</v>
      </c>
      <c r="P11" s="157">
        <v>4294230.0948200002</v>
      </c>
      <c r="Q11" s="23">
        <v>2.1553081752691661</v>
      </c>
    </row>
    <row r="12" spans="1:17" ht="12.4" customHeight="1" x14ac:dyDescent="0.15">
      <c r="A12" s="116" t="s">
        <v>137</v>
      </c>
      <c r="B12" s="157">
        <v>188040.3240822785</v>
      </c>
      <c r="C12" s="23">
        <v>0.10316374704136015</v>
      </c>
      <c r="D12" s="158">
        <v>0</v>
      </c>
      <c r="E12" s="58">
        <v>0</v>
      </c>
      <c r="F12" s="158">
        <v>0</v>
      </c>
      <c r="G12" s="58">
        <v>0</v>
      </c>
      <c r="H12" s="158">
        <v>0</v>
      </c>
      <c r="I12" s="58">
        <v>0</v>
      </c>
      <c r="J12" s="158">
        <v>825409.12899999996</v>
      </c>
      <c r="K12" s="58">
        <v>0.4967308482469458</v>
      </c>
      <c r="L12" s="151">
        <v>175704.15366451611</v>
      </c>
      <c r="M12" s="23">
        <v>9.6231236797976433E-2</v>
      </c>
      <c r="N12" s="171">
        <v>133742.99812380952</v>
      </c>
      <c r="O12" s="23">
        <v>7.6575658459075296E-2</v>
      </c>
      <c r="P12" s="157">
        <v>263822.58030000003</v>
      </c>
      <c r="Q12" s="23">
        <v>0.1324146474654686</v>
      </c>
    </row>
    <row r="13" spans="1:17" ht="12.4" customHeight="1" x14ac:dyDescent="0.15">
      <c r="A13" s="116" t="s">
        <v>138</v>
      </c>
      <c r="B13" s="157">
        <v>220150.77523417721</v>
      </c>
      <c r="C13" s="23">
        <v>0.12078036452053957</v>
      </c>
      <c r="D13" s="158">
        <v>0</v>
      </c>
      <c r="E13" s="58">
        <v>0</v>
      </c>
      <c r="F13" s="158">
        <v>0</v>
      </c>
      <c r="G13" s="58">
        <v>0</v>
      </c>
      <c r="H13" s="158">
        <v>0</v>
      </c>
      <c r="I13" s="58">
        <v>0</v>
      </c>
      <c r="J13" s="158">
        <v>20645.736666666668</v>
      </c>
      <c r="K13" s="58">
        <v>1.242459518171431E-2</v>
      </c>
      <c r="L13" s="151">
        <v>224012.16307741933</v>
      </c>
      <c r="M13" s="23">
        <v>0.12268900342498584</v>
      </c>
      <c r="N13" s="171">
        <v>259634.36007619047</v>
      </c>
      <c r="O13" s="23">
        <v>0.14865579776393179</v>
      </c>
      <c r="P13" s="157">
        <v>149205.54937999998</v>
      </c>
      <c r="Q13" s="23">
        <v>7.4887449734507283E-2</v>
      </c>
    </row>
    <row r="14" spans="1:17" ht="12.4" customHeight="1" x14ac:dyDescent="0.15">
      <c r="A14" s="116" t="s">
        <v>139</v>
      </c>
      <c r="B14" s="157">
        <v>283867.49618987337</v>
      </c>
      <c r="C14" s="23">
        <v>0.15573699265367441</v>
      </c>
      <c r="D14" s="158">
        <v>0</v>
      </c>
      <c r="E14" s="58">
        <v>0</v>
      </c>
      <c r="F14" s="158">
        <v>0</v>
      </c>
      <c r="G14" s="58">
        <v>0</v>
      </c>
      <c r="H14" s="158">
        <v>0</v>
      </c>
      <c r="I14" s="58">
        <v>0</v>
      </c>
      <c r="J14" s="158">
        <v>190965.43933333334</v>
      </c>
      <c r="K14" s="58">
        <v>0.11492291680953451</v>
      </c>
      <c r="L14" s="151">
        <v>285665.60051612899</v>
      </c>
      <c r="M14" s="23">
        <v>0.15645591453001267</v>
      </c>
      <c r="N14" s="171">
        <v>233364.51121904759</v>
      </c>
      <c r="O14" s="23">
        <v>0.13361477877919301</v>
      </c>
      <c r="P14" s="157">
        <v>395497.88804000005</v>
      </c>
      <c r="Q14" s="23">
        <v>0.19850352975322622</v>
      </c>
    </row>
    <row r="15" spans="1:17" ht="12.4" customHeight="1" x14ac:dyDescent="0.15">
      <c r="A15" s="114" t="s">
        <v>140</v>
      </c>
      <c r="B15" s="157">
        <v>1729565.4383544305</v>
      </c>
      <c r="C15" s="23">
        <v>0.9488839813730745</v>
      </c>
      <c r="D15" s="158">
        <v>0</v>
      </c>
      <c r="E15" s="58">
        <v>0</v>
      </c>
      <c r="F15" s="158">
        <v>0</v>
      </c>
      <c r="G15" s="58">
        <v>0</v>
      </c>
      <c r="H15" s="158">
        <v>0</v>
      </c>
      <c r="I15" s="58">
        <v>0</v>
      </c>
      <c r="J15" s="158">
        <v>2930787.8236666666</v>
      </c>
      <c r="K15" s="58">
        <v>1.7637468141956585</v>
      </c>
      <c r="L15" s="151">
        <v>1706315.9728322581</v>
      </c>
      <c r="M15" s="23">
        <v>0.93453053333793401</v>
      </c>
      <c r="N15" s="171">
        <v>1428866.3380285713</v>
      </c>
      <c r="O15" s="23">
        <v>0.81810922604902137</v>
      </c>
      <c r="P15" s="157">
        <v>2288960.2059200001</v>
      </c>
      <c r="Q15" s="23">
        <v>1.1488472987593745</v>
      </c>
    </row>
    <row r="16" spans="1:17" ht="12.4" customHeight="1" x14ac:dyDescent="0.15">
      <c r="A16" s="116" t="s">
        <v>136</v>
      </c>
      <c r="B16" s="157">
        <v>1382449.3886329115</v>
      </c>
      <c r="C16" s="23">
        <v>0.75844720924861186</v>
      </c>
      <c r="D16" s="158">
        <v>0</v>
      </c>
      <c r="E16" s="58">
        <v>0</v>
      </c>
      <c r="F16" s="158">
        <v>0</v>
      </c>
      <c r="G16" s="58">
        <v>0</v>
      </c>
      <c r="H16" s="158">
        <v>0</v>
      </c>
      <c r="I16" s="58">
        <v>0</v>
      </c>
      <c r="J16" s="158">
        <v>2930787.8236666666</v>
      </c>
      <c r="K16" s="58">
        <v>1.7637468141956585</v>
      </c>
      <c r="L16" s="151">
        <v>1352481.5479548387</v>
      </c>
      <c r="M16" s="23">
        <v>0.74073930178475988</v>
      </c>
      <c r="N16" s="171">
        <v>1099625.8453619049</v>
      </c>
      <c r="O16" s="23">
        <v>0.62959986203729879</v>
      </c>
      <c r="P16" s="157">
        <v>1883478.5234000001</v>
      </c>
      <c r="Q16" s="23">
        <v>0.94533282329811386</v>
      </c>
    </row>
    <row r="17" spans="1:36" ht="12.4" customHeight="1" x14ac:dyDescent="0.15">
      <c r="A17" s="116" t="s">
        <v>137</v>
      </c>
      <c r="B17" s="157">
        <v>145858.11328481013</v>
      </c>
      <c r="C17" s="23">
        <v>8.0021503772032182E-2</v>
      </c>
      <c r="D17" s="158">
        <v>0</v>
      </c>
      <c r="E17" s="58">
        <v>0</v>
      </c>
      <c r="F17" s="158">
        <v>0</v>
      </c>
      <c r="G17" s="58">
        <v>0</v>
      </c>
      <c r="H17" s="158">
        <v>0</v>
      </c>
      <c r="I17" s="58">
        <v>0</v>
      </c>
      <c r="J17" s="158">
        <v>0</v>
      </c>
      <c r="K17" s="58">
        <v>0</v>
      </c>
      <c r="L17" s="151">
        <v>148681.17354193548</v>
      </c>
      <c r="M17" s="23">
        <v>8.1431047132976872E-2</v>
      </c>
      <c r="N17" s="171">
        <v>134232.7258761905</v>
      </c>
      <c r="O17" s="23">
        <v>7.6856056129460559E-2</v>
      </c>
      <c r="P17" s="157">
        <v>179022.91363999998</v>
      </c>
      <c r="Q17" s="23">
        <v>8.9853021568228608E-2</v>
      </c>
    </row>
    <row r="18" spans="1:36" ht="12.4" customHeight="1" x14ac:dyDescent="0.15">
      <c r="A18" s="116" t="s">
        <v>138</v>
      </c>
      <c r="B18" s="157">
        <v>86621.095848101279</v>
      </c>
      <c r="C18" s="23">
        <v>4.752255594182473E-2</v>
      </c>
      <c r="D18" s="158">
        <v>0</v>
      </c>
      <c r="E18" s="58">
        <v>0</v>
      </c>
      <c r="F18" s="158">
        <v>0</v>
      </c>
      <c r="G18" s="58">
        <v>0</v>
      </c>
      <c r="H18" s="158">
        <v>0</v>
      </c>
      <c r="I18" s="58">
        <v>0</v>
      </c>
      <c r="J18" s="158">
        <v>0</v>
      </c>
      <c r="K18" s="58">
        <v>0</v>
      </c>
      <c r="L18" s="151">
        <v>88297.63318709677</v>
      </c>
      <c r="M18" s="23">
        <v>4.8359644725031681E-2</v>
      </c>
      <c r="N18" s="171">
        <v>83360.991638095249</v>
      </c>
      <c r="O18" s="23">
        <v>4.7729024427725975E-2</v>
      </c>
      <c r="P18" s="157">
        <v>98664.580439999991</v>
      </c>
      <c r="Q18" s="23">
        <v>4.9520536193053695E-2</v>
      </c>
    </row>
    <row r="19" spans="1:36" ht="12.4" customHeight="1" x14ac:dyDescent="0.15">
      <c r="A19" s="114" t="s">
        <v>139</v>
      </c>
      <c r="B19" s="157">
        <v>114636.84058860759</v>
      </c>
      <c r="C19" s="23">
        <v>6.2892712410605733E-2</v>
      </c>
      <c r="D19" s="158">
        <v>0</v>
      </c>
      <c r="E19" s="58">
        <v>0</v>
      </c>
      <c r="F19" s="158">
        <v>0</v>
      </c>
      <c r="G19" s="58">
        <v>0</v>
      </c>
      <c r="H19" s="158">
        <v>0</v>
      </c>
      <c r="I19" s="58">
        <v>0</v>
      </c>
      <c r="J19" s="158">
        <v>0</v>
      </c>
      <c r="K19" s="58">
        <v>0</v>
      </c>
      <c r="L19" s="151">
        <v>116855.61814838709</v>
      </c>
      <c r="M19" s="23">
        <v>6.400053969516567E-2</v>
      </c>
      <c r="N19" s="171">
        <v>111646.77515238096</v>
      </c>
      <c r="O19" s="23">
        <v>6.3924283454536171E-2</v>
      </c>
      <c r="P19" s="157">
        <v>127794.18844</v>
      </c>
      <c r="Q19" s="23">
        <v>6.414091769997847E-2</v>
      </c>
    </row>
    <row r="20" spans="1:36" ht="6" customHeight="1" x14ac:dyDescent="0.15">
      <c r="A20" s="114"/>
      <c r="B20" s="157"/>
      <c r="C20" s="23"/>
      <c r="D20" s="158"/>
      <c r="E20" s="58"/>
      <c r="F20" s="158"/>
      <c r="G20" s="58"/>
      <c r="H20" s="158"/>
      <c r="I20" s="58"/>
      <c r="J20" s="158"/>
      <c r="K20" s="58"/>
      <c r="L20" s="151"/>
      <c r="M20" s="23"/>
      <c r="N20" s="171"/>
      <c r="O20" s="23"/>
      <c r="P20" s="157"/>
      <c r="Q20" s="23"/>
    </row>
    <row r="21" spans="1:36" ht="12.4" customHeight="1" x14ac:dyDescent="0.15">
      <c r="A21" s="116" t="s">
        <v>141</v>
      </c>
      <c r="B21" s="157">
        <v>105247557.60138609</v>
      </c>
      <c r="C21" s="23">
        <v>57.7415108280684</v>
      </c>
      <c r="D21" s="158">
        <v>0</v>
      </c>
      <c r="E21" s="58">
        <v>0</v>
      </c>
      <c r="F21" s="158">
        <v>0</v>
      </c>
      <c r="G21" s="58">
        <v>0</v>
      </c>
      <c r="H21" s="158">
        <v>0</v>
      </c>
      <c r="I21" s="58">
        <v>0</v>
      </c>
      <c r="J21" s="158">
        <v>117084621.21833333</v>
      </c>
      <c r="K21" s="58">
        <v>70.461473190775749</v>
      </c>
      <c r="L21" s="151">
        <v>105018453.14428388</v>
      </c>
      <c r="M21" s="23">
        <v>57.517454322570849</v>
      </c>
      <c r="N21" s="171">
        <v>103723879.58514285</v>
      </c>
      <c r="O21" s="23">
        <v>59.387964144555497</v>
      </c>
      <c r="P21" s="157">
        <v>107737057.61848</v>
      </c>
      <c r="Q21" s="23">
        <v>54.074084512764898</v>
      </c>
    </row>
    <row r="22" spans="1:36" ht="6" customHeight="1" x14ac:dyDescent="0.15">
      <c r="A22" s="114"/>
      <c r="B22" s="157"/>
      <c r="C22" s="23"/>
      <c r="D22" s="158"/>
      <c r="E22" s="58"/>
      <c r="F22" s="158"/>
      <c r="G22" s="58"/>
      <c r="H22" s="158"/>
      <c r="I22" s="58"/>
      <c r="J22" s="158"/>
      <c r="K22" s="58"/>
      <c r="L22" s="151"/>
      <c r="M22" s="23"/>
      <c r="N22" s="171"/>
      <c r="O22" s="23"/>
      <c r="P22" s="157"/>
      <c r="Q22" s="23"/>
    </row>
    <row r="23" spans="1:36" ht="12.4" customHeight="1" x14ac:dyDescent="0.15">
      <c r="A23" s="114" t="s">
        <v>142</v>
      </c>
      <c r="B23" s="157">
        <v>23409387.852322783</v>
      </c>
      <c r="C23" s="23">
        <v>12.842990877496119</v>
      </c>
      <c r="D23" s="158">
        <v>0</v>
      </c>
      <c r="E23" s="58">
        <v>0</v>
      </c>
      <c r="F23" s="158">
        <v>0</v>
      </c>
      <c r="G23" s="58">
        <v>0</v>
      </c>
      <c r="H23" s="158">
        <v>0</v>
      </c>
      <c r="I23" s="58">
        <v>0</v>
      </c>
      <c r="J23" s="158">
        <v>10760504.747333335</v>
      </c>
      <c r="K23" s="58">
        <v>6.4756669909670634</v>
      </c>
      <c r="L23" s="151">
        <v>23654204.944677416</v>
      </c>
      <c r="M23" s="23">
        <v>12.955148468745714</v>
      </c>
      <c r="N23" s="171">
        <v>23240072.216790479</v>
      </c>
      <c r="O23" s="23">
        <v>13.306295339586649</v>
      </c>
      <c r="P23" s="157">
        <v>24523883.673240002</v>
      </c>
      <c r="Q23" s="23">
        <v>12.308731903780245</v>
      </c>
      <c r="S23" s="8">
        <f>B23-B24-B25-B26-B27-B33-B34-B35-B36-B37-B38-B39-B40-B41-B42-B43-B44-B45-B46-B47-B48-B49-B50-B51-B52-B53-B54-B55-B56-B57</f>
        <v>0</v>
      </c>
      <c r="T23" s="8">
        <f t="shared" ref="T23:AJ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3.5527136788005009E-15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143</v>
      </c>
      <c r="B24" s="157">
        <v>171743.09122151899</v>
      </c>
      <c r="C24" s="23">
        <v>9.4222666895242779E-2</v>
      </c>
      <c r="D24" s="158">
        <v>0</v>
      </c>
      <c r="E24" s="58">
        <v>0</v>
      </c>
      <c r="F24" s="158">
        <v>0</v>
      </c>
      <c r="G24" s="58">
        <v>0</v>
      </c>
      <c r="H24" s="158">
        <v>0</v>
      </c>
      <c r="I24" s="58">
        <v>0</v>
      </c>
      <c r="J24" s="158">
        <v>117326.51066666667</v>
      </c>
      <c r="K24" s="58">
        <v>7.0607042153646535E-2</v>
      </c>
      <c r="L24" s="151">
        <v>172796.31536129033</v>
      </c>
      <c r="M24" s="23">
        <v>9.4638645669697055E-2</v>
      </c>
      <c r="N24" s="171">
        <v>136858.97496190475</v>
      </c>
      <c r="O24" s="23">
        <v>7.8359736739565797E-2</v>
      </c>
      <c r="P24" s="157">
        <v>248264.73019999999</v>
      </c>
      <c r="Q24" s="23">
        <v>0.12460603899090389</v>
      </c>
    </row>
    <row r="25" spans="1:36" ht="12.4" customHeight="1" x14ac:dyDescent="0.15">
      <c r="A25" s="114" t="s">
        <v>144</v>
      </c>
      <c r="B25" s="157">
        <v>384438.20089240512</v>
      </c>
      <c r="C25" s="23">
        <v>0.21091266197002562</v>
      </c>
      <c r="D25" s="158">
        <v>0</v>
      </c>
      <c r="E25" s="58">
        <v>0</v>
      </c>
      <c r="F25" s="158">
        <v>0</v>
      </c>
      <c r="G25" s="58">
        <v>0</v>
      </c>
      <c r="H25" s="158">
        <v>0</v>
      </c>
      <c r="I25" s="58">
        <v>0</v>
      </c>
      <c r="J25" s="158">
        <v>215774.63</v>
      </c>
      <c r="K25" s="58">
        <v>0.12985307676439678</v>
      </c>
      <c r="L25" s="151">
        <v>387702.65710322582</v>
      </c>
      <c r="M25" s="23">
        <v>0.21234049067583227</v>
      </c>
      <c r="N25" s="171">
        <v>343766.05683809525</v>
      </c>
      <c r="O25" s="23">
        <v>0.19682609577727656</v>
      </c>
      <c r="P25" s="157">
        <v>479969.51766000001</v>
      </c>
      <c r="Q25" s="23">
        <v>0.24090051125589684</v>
      </c>
    </row>
    <row r="26" spans="1:36" ht="12.4" customHeight="1" x14ac:dyDescent="0.15">
      <c r="A26" s="114" t="s">
        <v>145</v>
      </c>
      <c r="B26" s="157">
        <v>126434.917</v>
      </c>
      <c r="C26" s="23">
        <v>6.9365439877013199E-2</v>
      </c>
      <c r="D26" s="158">
        <v>0</v>
      </c>
      <c r="E26" s="58">
        <v>0</v>
      </c>
      <c r="F26" s="158">
        <v>0</v>
      </c>
      <c r="G26" s="58">
        <v>0</v>
      </c>
      <c r="H26" s="158">
        <v>0</v>
      </c>
      <c r="I26" s="58">
        <v>0</v>
      </c>
      <c r="J26" s="158">
        <v>335328.2416666667</v>
      </c>
      <c r="K26" s="58">
        <v>0.20180038731342909</v>
      </c>
      <c r="L26" s="151">
        <v>122391.82039354839</v>
      </c>
      <c r="M26" s="23">
        <v>6.7032656910976235E-2</v>
      </c>
      <c r="N26" s="171">
        <v>114726.62155238095</v>
      </c>
      <c r="O26" s="23">
        <v>6.5687674954212946E-2</v>
      </c>
      <c r="P26" s="157">
        <v>138488.73796</v>
      </c>
      <c r="Q26" s="23">
        <v>6.9508597005072406E-2</v>
      </c>
    </row>
    <row r="27" spans="1:36" ht="12.4" customHeight="1" x14ac:dyDescent="0.15">
      <c r="A27" s="114" t="s">
        <v>146</v>
      </c>
      <c r="B27" s="157">
        <v>2325351.5564810126</v>
      </c>
      <c r="C27" s="23">
        <v>1.2757475340771784</v>
      </c>
      <c r="D27" s="158">
        <v>0</v>
      </c>
      <c r="E27" s="58">
        <v>0</v>
      </c>
      <c r="F27" s="158">
        <v>0</v>
      </c>
      <c r="G27" s="58">
        <v>0</v>
      </c>
      <c r="H27" s="158">
        <v>0</v>
      </c>
      <c r="I27" s="58">
        <v>0</v>
      </c>
      <c r="J27" s="158">
        <v>763989.96566666663</v>
      </c>
      <c r="K27" s="58">
        <v>0.45976882295635269</v>
      </c>
      <c r="L27" s="151">
        <v>2355571.4582387093</v>
      </c>
      <c r="M27" s="23">
        <v>1.2901206378145083</v>
      </c>
      <c r="N27" s="171">
        <v>2246989.8078571428</v>
      </c>
      <c r="O27" s="23">
        <v>1.2865325774154308</v>
      </c>
      <c r="P27" s="157">
        <v>2583592.92404</v>
      </c>
      <c r="Q27" s="23">
        <v>1.2967257989896772</v>
      </c>
    </row>
    <row r="28" spans="1:36" ht="12.4" customHeight="1" x14ac:dyDescent="0.15">
      <c r="A28" s="114" t="s">
        <v>147</v>
      </c>
      <c r="B28" s="157">
        <v>1696567.1990822784</v>
      </c>
      <c r="C28" s="23">
        <v>0.93078030054984295</v>
      </c>
      <c r="D28" s="158">
        <v>0</v>
      </c>
      <c r="E28" s="58">
        <v>0</v>
      </c>
      <c r="F28" s="158">
        <v>0</v>
      </c>
      <c r="G28" s="58">
        <v>0</v>
      </c>
      <c r="H28" s="158">
        <v>0</v>
      </c>
      <c r="I28" s="58">
        <v>0</v>
      </c>
      <c r="J28" s="158">
        <v>757850.96566666663</v>
      </c>
      <c r="K28" s="58">
        <v>0.45607437547540169</v>
      </c>
      <c r="L28" s="151">
        <v>1714735.9003741934</v>
      </c>
      <c r="M28" s="23">
        <v>0.93914203525300466</v>
      </c>
      <c r="N28" s="171">
        <v>1367062.3039238094</v>
      </c>
      <c r="O28" s="23">
        <v>0.78272281574425073</v>
      </c>
      <c r="P28" s="157">
        <v>2444850.4529200001</v>
      </c>
      <c r="Q28" s="23">
        <v>1.227089851297285</v>
      </c>
    </row>
    <row r="29" spans="1:36" ht="12.4" customHeight="1" x14ac:dyDescent="0.15">
      <c r="A29" s="114" t="s">
        <v>148</v>
      </c>
      <c r="B29" s="157">
        <v>2947.1412088607594</v>
      </c>
      <c r="C29" s="23">
        <v>1.616877292941941E-3</v>
      </c>
      <c r="D29" s="158">
        <v>0</v>
      </c>
      <c r="E29" s="58">
        <v>0</v>
      </c>
      <c r="F29" s="158">
        <v>0</v>
      </c>
      <c r="G29" s="58">
        <v>0</v>
      </c>
      <c r="H29" s="158">
        <v>0</v>
      </c>
      <c r="I29" s="58">
        <v>0</v>
      </c>
      <c r="J29" s="158">
        <v>0</v>
      </c>
      <c r="K29" s="58">
        <v>0</v>
      </c>
      <c r="L29" s="151">
        <v>3004.1826516129036</v>
      </c>
      <c r="M29" s="23">
        <v>1.6453578706154273E-3</v>
      </c>
      <c r="N29" s="171">
        <v>1873.6197238095237</v>
      </c>
      <c r="O29" s="23">
        <v>1.0727564512933053E-3</v>
      </c>
      <c r="P29" s="157">
        <v>5378.3647999999994</v>
      </c>
      <c r="Q29" s="23">
        <v>2.6994439904380139E-3</v>
      </c>
    </row>
    <row r="30" spans="1:36" ht="12.4" customHeight="1" x14ac:dyDescent="0.15">
      <c r="A30" s="114" t="s">
        <v>149</v>
      </c>
      <c r="B30" s="157">
        <v>54751.016379746834</v>
      </c>
      <c r="C30" s="23">
        <v>3.0037812536347804E-2</v>
      </c>
      <c r="D30" s="158">
        <v>0</v>
      </c>
      <c r="E30" s="58">
        <v>0</v>
      </c>
      <c r="F30" s="158">
        <v>0</v>
      </c>
      <c r="G30" s="58">
        <v>0</v>
      </c>
      <c r="H30" s="158">
        <v>0</v>
      </c>
      <c r="I30" s="58">
        <v>0</v>
      </c>
      <c r="J30" s="158">
        <v>6139</v>
      </c>
      <c r="K30" s="58">
        <v>3.6944474809509891E-3</v>
      </c>
      <c r="L30" s="151">
        <v>55691.894116129035</v>
      </c>
      <c r="M30" s="23">
        <v>3.05018392487745E-2</v>
      </c>
      <c r="N30" s="171">
        <v>25684.431019047617</v>
      </c>
      <c r="O30" s="23">
        <v>1.4705833165258846E-2</v>
      </c>
      <c r="P30" s="157">
        <v>118707.56662</v>
      </c>
      <c r="Q30" s="23">
        <v>5.9580270072398064E-2</v>
      </c>
    </row>
    <row r="31" spans="1:36" ht="12.4" customHeight="1" x14ac:dyDescent="0.15">
      <c r="A31" s="114" t="s">
        <v>150</v>
      </c>
      <c r="B31" s="157">
        <v>0</v>
      </c>
      <c r="C31" s="23">
        <v>0</v>
      </c>
      <c r="D31" s="158">
        <v>0</v>
      </c>
      <c r="E31" s="58">
        <v>0</v>
      </c>
      <c r="F31" s="158">
        <v>0</v>
      </c>
      <c r="G31" s="58">
        <v>0</v>
      </c>
      <c r="H31" s="158">
        <v>0</v>
      </c>
      <c r="I31" s="58">
        <v>0</v>
      </c>
      <c r="J31" s="158">
        <v>0</v>
      </c>
      <c r="K31" s="58">
        <v>0</v>
      </c>
      <c r="L31" s="151">
        <v>0</v>
      </c>
      <c r="M31" s="23">
        <v>0</v>
      </c>
      <c r="N31" s="171">
        <v>0</v>
      </c>
      <c r="O31" s="23">
        <v>0</v>
      </c>
      <c r="P31" s="157">
        <v>0</v>
      </c>
      <c r="Q31" s="23">
        <v>0</v>
      </c>
    </row>
    <row r="32" spans="1:36" ht="12.4" customHeight="1" x14ac:dyDescent="0.15">
      <c r="A32" s="114" t="s">
        <v>151</v>
      </c>
      <c r="B32" s="157">
        <v>571086.19981012656</v>
      </c>
      <c r="C32" s="23">
        <v>0.31331254369804568</v>
      </c>
      <c r="D32" s="158">
        <v>0</v>
      </c>
      <c r="E32" s="58">
        <v>0</v>
      </c>
      <c r="F32" s="158">
        <v>0</v>
      </c>
      <c r="G32" s="58">
        <v>0</v>
      </c>
      <c r="H32" s="158">
        <v>0</v>
      </c>
      <c r="I32" s="58">
        <v>0</v>
      </c>
      <c r="J32" s="158">
        <v>0</v>
      </c>
      <c r="K32" s="58">
        <v>0</v>
      </c>
      <c r="L32" s="151">
        <v>582139.48109677422</v>
      </c>
      <c r="M32" s="23">
        <v>0.31883140544211386</v>
      </c>
      <c r="N32" s="171">
        <v>852369.45319047617</v>
      </c>
      <c r="O32" s="23">
        <v>0.48803117205462798</v>
      </c>
      <c r="P32" s="157">
        <v>14656.539699999999</v>
      </c>
      <c r="Q32" s="23">
        <v>7.3562336295561748E-3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8">
        <v>0</v>
      </c>
      <c r="E33" s="58">
        <v>0</v>
      </c>
      <c r="F33" s="158">
        <v>0</v>
      </c>
      <c r="G33" s="58">
        <v>0</v>
      </c>
      <c r="H33" s="158">
        <v>0</v>
      </c>
      <c r="I33" s="58">
        <v>0</v>
      </c>
      <c r="J33" s="158">
        <v>0</v>
      </c>
      <c r="K33" s="58">
        <v>0</v>
      </c>
      <c r="L33" s="151">
        <v>0</v>
      </c>
      <c r="M33" s="23">
        <v>0</v>
      </c>
      <c r="N33" s="171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70.240506329113927</v>
      </c>
      <c r="C34" s="23">
        <v>3.8535744194011824E-5</v>
      </c>
      <c r="D34" s="158">
        <v>0</v>
      </c>
      <c r="E34" s="58">
        <v>0</v>
      </c>
      <c r="F34" s="158">
        <v>0</v>
      </c>
      <c r="G34" s="58">
        <v>0</v>
      </c>
      <c r="H34" s="158">
        <v>0</v>
      </c>
      <c r="I34" s="58">
        <v>0</v>
      </c>
      <c r="J34" s="158">
        <v>0</v>
      </c>
      <c r="K34" s="58">
        <v>0</v>
      </c>
      <c r="L34" s="151">
        <v>71.599999999999994</v>
      </c>
      <c r="M34" s="23">
        <v>3.9214534267021121E-5</v>
      </c>
      <c r="N34" s="171">
        <v>0</v>
      </c>
      <c r="O34" s="23">
        <v>0</v>
      </c>
      <c r="P34" s="157">
        <v>221.96</v>
      </c>
      <c r="Q34" s="23">
        <v>1.1140348607770556E-4</v>
      </c>
    </row>
    <row r="35" spans="1:17" ht="12.4" customHeight="1" x14ac:dyDescent="0.15">
      <c r="A35" s="114" t="s">
        <v>154</v>
      </c>
      <c r="B35" s="157">
        <v>51896.178936708857</v>
      </c>
      <c r="C35" s="23">
        <v>2.8471575457917189E-2</v>
      </c>
      <c r="D35" s="158">
        <v>0</v>
      </c>
      <c r="E35" s="58">
        <v>0</v>
      </c>
      <c r="F35" s="158">
        <v>0</v>
      </c>
      <c r="G35" s="58">
        <v>0</v>
      </c>
      <c r="H35" s="158">
        <v>0</v>
      </c>
      <c r="I35" s="58">
        <v>0</v>
      </c>
      <c r="J35" s="158">
        <v>0</v>
      </c>
      <c r="K35" s="58">
        <v>0</v>
      </c>
      <c r="L35" s="151">
        <v>52900.62110967742</v>
      </c>
      <c r="M35" s="23">
        <v>2.8973089654359584E-2</v>
      </c>
      <c r="N35" s="171">
        <v>10412.610809523811</v>
      </c>
      <c r="O35" s="23">
        <v>5.9618263400917628E-3</v>
      </c>
      <c r="P35" s="157">
        <v>142125.44274</v>
      </c>
      <c r="Q35" s="23">
        <v>7.133388800492578E-2</v>
      </c>
    </row>
    <row r="36" spans="1:17" ht="12.4" customHeight="1" x14ac:dyDescent="0.15">
      <c r="A36" s="114" t="s">
        <v>155</v>
      </c>
      <c r="B36" s="157">
        <v>478.782246835443</v>
      </c>
      <c r="C36" s="23">
        <v>2.6267222651038091E-4</v>
      </c>
      <c r="D36" s="158">
        <v>0</v>
      </c>
      <c r="E36" s="58">
        <v>0</v>
      </c>
      <c r="F36" s="158">
        <v>0</v>
      </c>
      <c r="G36" s="58">
        <v>0</v>
      </c>
      <c r="H36" s="158">
        <v>0</v>
      </c>
      <c r="I36" s="58">
        <v>0</v>
      </c>
      <c r="J36" s="158">
        <v>0</v>
      </c>
      <c r="K36" s="58">
        <v>0</v>
      </c>
      <c r="L36" s="151">
        <v>488.04899999999998</v>
      </c>
      <c r="M36" s="23">
        <v>2.6729908148722618E-4</v>
      </c>
      <c r="N36" s="171">
        <v>47.865714285714283</v>
      </c>
      <c r="O36" s="23">
        <v>2.7405910144540245E-5</v>
      </c>
      <c r="P36" s="157">
        <v>1412.4339</v>
      </c>
      <c r="Q36" s="23">
        <v>7.0891178732352387E-4</v>
      </c>
    </row>
    <row r="37" spans="1:17" ht="12.4" customHeight="1" x14ac:dyDescent="0.15">
      <c r="A37" s="114" t="s">
        <v>156</v>
      </c>
      <c r="B37" s="157">
        <v>5973.0454873417721</v>
      </c>
      <c r="C37" s="23">
        <v>3.27696602699451E-3</v>
      </c>
      <c r="D37" s="158">
        <v>0</v>
      </c>
      <c r="E37" s="58">
        <v>0</v>
      </c>
      <c r="F37" s="158">
        <v>0</v>
      </c>
      <c r="G37" s="58">
        <v>0</v>
      </c>
      <c r="H37" s="158">
        <v>0</v>
      </c>
      <c r="I37" s="58">
        <v>0</v>
      </c>
      <c r="J37" s="158">
        <v>0</v>
      </c>
      <c r="K37" s="58">
        <v>0</v>
      </c>
      <c r="L37" s="151">
        <v>6088.6528193548384</v>
      </c>
      <c r="M37" s="23">
        <v>3.3346883327456025E-3</v>
      </c>
      <c r="N37" s="171">
        <v>6580.3103523809532</v>
      </c>
      <c r="O37" s="23">
        <v>3.7676110537927013E-3</v>
      </c>
      <c r="P37" s="157">
        <v>5056.1719999999996</v>
      </c>
      <c r="Q37" s="23">
        <v>2.537732866320439E-3</v>
      </c>
    </row>
    <row r="38" spans="1:17" ht="12.4" customHeight="1" x14ac:dyDescent="0.15">
      <c r="A38" s="114" t="s">
        <v>157</v>
      </c>
      <c r="B38" s="157">
        <v>806273.86227848101</v>
      </c>
      <c r="C38" s="23">
        <v>0.44234253041258531</v>
      </c>
      <c r="D38" s="158">
        <v>0</v>
      </c>
      <c r="E38" s="58">
        <v>0</v>
      </c>
      <c r="F38" s="158">
        <v>0</v>
      </c>
      <c r="G38" s="58">
        <v>0</v>
      </c>
      <c r="H38" s="158">
        <v>0</v>
      </c>
      <c r="I38" s="58">
        <v>0</v>
      </c>
      <c r="J38" s="158">
        <v>391298.93133333331</v>
      </c>
      <c r="K38" s="58">
        <v>0.23548352356462737</v>
      </c>
      <c r="L38" s="151">
        <v>814305.63513548381</v>
      </c>
      <c r="M38" s="23">
        <v>0.4459862602353189</v>
      </c>
      <c r="N38" s="171">
        <v>808622.24255238089</v>
      </c>
      <c r="O38" s="23">
        <v>0.46298334519748774</v>
      </c>
      <c r="P38" s="157">
        <v>826240.75955999992</v>
      </c>
      <c r="Q38" s="23">
        <v>0.41469679651502667</v>
      </c>
    </row>
    <row r="39" spans="1:17" ht="12.4" customHeight="1" x14ac:dyDescent="0.15">
      <c r="A39" s="114" t="s">
        <v>158</v>
      </c>
      <c r="B39" s="157">
        <v>1289207.8032405064</v>
      </c>
      <c r="C39" s="23">
        <v>0.70729248285626356</v>
      </c>
      <c r="D39" s="158">
        <v>0</v>
      </c>
      <c r="E39" s="58">
        <v>0</v>
      </c>
      <c r="F39" s="158">
        <v>0</v>
      </c>
      <c r="G39" s="58">
        <v>0</v>
      </c>
      <c r="H39" s="158">
        <v>0</v>
      </c>
      <c r="I39" s="58">
        <v>0</v>
      </c>
      <c r="J39" s="158">
        <v>363542.46899999998</v>
      </c>
      <c r="K39" s="58">
        <v>0.21877969682615298</v>
      </c>
      <c r="L39" s="151">
        <v>1307123.9064838709</v>
      </c>
      <c r="M39" s="23">
        <v>0.715897419302434</v>
      </c>
      <c r="N39" s="171">
        <v>1135968.0527809525</v>
      </c>
      <c r="O39" s="23">
        <v>0.65040789312684888</v>
      </c>
      <c r="P39" s="157">
        <v>1666551.1992599999</v>
      </c>
      <c r="Q39" s="23">
        <v>0.83645527718753332</v>
      </c>
    </row>
    <row r="40" spans="1:17" ht="12.4" customHeight="1" x14ac:dyDescent="0.15">
      <c r="A40" s="114" t="s">
        <v>159</v>
      </c>
      <c r="B40" s="157">
        <v>1125146.6231645569</v>
      </c>
      <c r="C40" s="23">
        <v>0.61728430953883962</v>
      </c>
      <c r="D40" s="158">
        <v>0</v>
      </c>
      <c r="E40" s="58">
        <v>0</v>
      </c>
      <c r="F40" s="158">
        <v>0</v>
      </c>
      <c r="G40" s="58">
        <v>0</v>
      </c>
      <c r="H40" s="158">
        <v>0</v>
      </c>
      <c r="I40" s="58">
        <v>0</v>
      </c>
      <c r="J40" s="158">
        <v>2215944.7623333335</v>
      </c>
      <c r="K40" s="58">
        <v>1.3335545764992545</v>
      </c>
      <c r="L40" s="151">
        <v>1104034.401116129</v>
      </c>
      <c r="M40" s="23">
        <v>0.60466752590137696</v>
      </c>
      <c r="N40" s="171">
        <v>1024504.3992952381</v>
      </c>
      <c r="O40" s="23">
        <v>0.58658845749537492</v>
      </c>
      <c r="P40" s="157">
        <v>1271047.40494</v>
      </c>
      <c r="Q40" s="23">
        <v>0.63794878302548685</v>
      </c>
    </row>
    <row r="41" spans="1:17" ht="12.4" customHeight="1" x14ac:dyDescent="0.15">
      <c r="A41" s="114" t="s">
        <v>160</v>
      </c>
      <c r="B41" s="157">
        <v>175.21063924050634</v>
      </c>
      <c r="C41" s="23">
        <v>9.6125052718232834E-5</v>
      </c>
      <c r="D41" s="158">
        <v>0</v>
      </c>
      <c r="E41" s="58">
        <v>0</v>
      </c>
      <c r="F41" s="158">
        <v>0</v>
      </c>
      <c r="G41" s="58">
        <v>0</v>
      </c>
      <c r="H41" s="158">
        <v>0</v>
      </c>
      <c r="I41" s="58">
        <v>0</v>
      </c>
      <c r="J41" s="158">
        <v>0</v>
      </c>
      <c r="K41" s="58">
        <v>0</v>
      </c>
      <c r="L41" s="151">
        <v>178.60181290322581</v>
      </c>
      <c r="M41" s="23">
        <v>9.7818252964324636E-5</v>
      </c>
      <c r="N41" s="171">
        <v>0</v>
      </c>
      <c r="O41" s="23">
        <v>0</v>
      </c>
      <c r="P41" s="157">
        <v>553.66561999999999</v>
      </c>
      <c r="Q41" s="23">
        <v>2.7788917007286998E-4</v>
      </c>
    </row>
    <row r="42" spans="1:17" ht="12.4" customHeight="1" x14ac:dyDescent="0.15">
      <c r="A42" s="114" t="s">
        <v>161</v>
      </c>
      <c r="B42" s="157">
        <v>40589.408987341769</v>
      </c>
      <c r="C42" s="23">
        <v>2.2268391323853637E-2</v>
      </c>
      <c r="D42" s="158">
        <v>0</v>
      </c>
      <c r="E42" s="58">
        <v>0</v>
      </c>
      <c r="F42" s="158">
        <v>0</v>
      </c>
      <c r="G42" s="58">
        <v>0</v>
      </c>
      <c r="H42" s="158">
        <v>0</v>
      </c>
      <c r="I42" s="58">
        <v>0</v>
      </c>
      <c r="J42" s="158">
        <v>0</v>
      </c>
      <c r="K42" s="58">
        <v>0</v>
      </c>
      <c r="L42" s="151">
        <v>41375.010451612907</v>
      </c>
      <c r="M42" s="23">
        <v>2.2660639178116362E-2</v>
      </c>
      <c r="N42" s="171">
        <v>60771.796380952379</v>
      </c>
      <c r="O42" s="23">
        <v>3.4795394068437707E-2</v>
      </c>
      <c r="P42" s="157">
        <v>641.76</v>
      </c>
      <c r="Q42" s="23">
        <v>3.2210443875125389E-4</v>
      </c>
    </row>
    <row r="43" spans="1:17" ht="12.4" customHeight="1" x14ac:dyDescent="0.15">
      <c r="A43" s="114" t="s">
        <v>162</v>
      </c>
      <c r="B43" s="157">
        <v>489337.94077848102</v>
      </c>
      <c r="C43" s="23">
        <v>0.26846335107422237</v>
      </c>
      <c r="D43" s="158">
        <v>0</v>
      </c>
      <c r="E43" s="58">
        <v>0</v>
      </c>
      <c r="F43" s="158">
        <v>0</v>
      </c>
      <c r="G43" s="58">
        <v>0</v>
      </c>
      <c r="H43" s="158">
        <v>0</v>
      </c>
      <c r="I43" s="58">
        <v>0</v>
      </c>
      <c r="J43" s="158">
        <v>70933.794999999998</v>
      </c>
      <c r="K43" s="58">
        <v>4.2687926413429528E-2</v>
      </c>
      <c r="L43" s="151">
        <v>497436.0855354839</v>
      </c>
      <c r="M43" s="23">
        <v>0.27244028522184477</v>
      </c>
      <c r="N43" s="171">
        <v>504690.45474285714</v>
      </c>
      <c r="O43" s="23">
        <v>0.28896468923306062</v>
      </c>
      <c r="P43" s="157">
        <v>482201.91019999998</v>
      </c>
      <c r="Q43" s="23">
        <v>0.24202096679405621</v>
      </c>
    </row>
    <row r="44" spans="1:17" ht="12.4" customHeight="1" x14ac:dyDescent="0.15">
      <c r="A44" s="114" t="s">
        <v>163</v>
      </c>
      <c r="B44" s="157">
        <v>237505.6795</v>
      </c>
      <c r="C44" s="23">
        <v>0.13030171034008284</v>
      </c>
      <c r="D44" s="158">
        <v>0</v>
      </c>
      <c r="E44" s="58">
        <v>0</v>
      </c>
      <c r="F44" s="158">
        <v>0</v>
      </c>
      <c r="G44" s="58">
        <v>0</v>
      </c>
      <c r="H44" s="158">
        <v>0</v>
      </c>
      <c r="I44" s="58">
        <v>0</v>
      </c>
      <c r="J44" s="158">
        <v>135224.25933333335</v>
      </c>
      <c r="K44" s="58">
        <v>8.1377899374083185E-2</v>
      </c>
      <c r="L44" s="151">
        <v>239485.31989032257</v>
      </c>
      <c r="M44" s="23">
        <v>0.13116348161016161</v>
      </c>
      <c r="N44" s="171">
        <v>283638.8577047619</v>
      </c>
      <c r="O44" s="23">
        <v>0.16239977118813703</v>
      </c>
      <c r="P44" s="157">
        <v>146762.89048</v>
      </c>
      <c r="Q44" s="23">
        <v>7.366145984101867E-2</v>
      </c>
    </row>
    <row r="45" spans="1:17" ht="12.4" customHeight="1" x14ac:dyDescent="0.15">
      <c r="A45" s="114" t="s">
        <v>164</v>
      </c>
      <c r="B45" s="157">
        <v>100854.45873417721</v>
      </c>
      <c r="C45" s="23">
        <v>5.533134405944426E-2</v>
      </c>
      <c r="D45" s="158">
        <v>0</v>
      </c>
      <c r="E45" s="58">
        <v>0</v>
      </c>
      <c r="F45" s="158">
        <v>0</v>
      </c>
      <c r="G45" s="58">
        <v>0</v>
      </c>
      <c r="H45" s="158">
        <v>0</v>
      </c>
      <c r="I45" s="58">
        <v>0</v>
      </c>
      <c r="J45" s="158">
        <v>260837.00633333335</v>
      </c>
      <c r="K45" s="58">
        <v>0.15697159488303969</v>
      </c>
      <c r="L45" s="151">
        <v>97758.022329032261</v>
      </c>
      <c r="M45" s="23">
        <v>5.3540996040475589E-2</v>
      </c>
      <c r="N45" s="171">
        <v>77407.119914285722</v>
      </c>
      <c r="O45" s="23">
        <v>4.4320085985883023E-2</v>
      </c>
      <c r="P45" s="157">
        <v>140494.91740000001</v>
      </c>
      <c r="Q45" s="23">
        <v>7.0515514392499964E-2</v>
      </c>
    </row>
    <row r="46" spans="1:17" ht="12.4" customHeight="1" x14ac:dyDescent="0.15">
      <c r="A46" s="116" t="s">
        <v>165</v>
      </c>
      <c r="B46" s="157">
        <v>2349613.4617405063</v>
      </c>
      <c r="C46" s="23">
        <v>1.2890582378804578</v>
      </c>
      <c r="D46" s="158">
        <v>0</v>
      </c>
      <c r="E46" s="58">
        <v>0</v>
      </c>
      <c r="F46" s="158">
        <v>0</v>
      </c>
      <c r="G46" s="58">
        <v>0</v>
      </c>
      <c r="H46" s="158">
        <v>0</v>
      </c>
      <c r="I46" s="58">
        <v>0</v>
      </c>
      <c r="J46" s="158">
        <v>838153.4613333334</v>
      </c>
      <c r="K46" s="58">
        <v>0.50440038180050262</v>
      </c>
      <c r="L46" s="151">
        <v>2378867.5262645162</v>
      </c>
      <c r="M46" s="23">
        <v>1.3028796386229562</v>
      </c>
      <c r="N46" s="171">
        <v>2297945.0950476187</v>
      </c>
      <c r="O46" s="23">
        <v>1.3157074480503022</v>
      </c>
      <c r="P46" s="157">
        <v>2548804.6318200002</v>
      </c>
      <c r="Q46" s="23">
        <v>1.2792652789500396</v>
      </c>
    </row>
    <row r="47" spans="1:17" ht="12.4" customHeight="1" x14ac:dyDescent="0.15">
      <c r="A47" s="114" t="s">
        <v>166</v>
      </c>
      <c r="B47" s="157">
        <v>18481.131537974681</v>
      </c>
      <c r="C47" s="23">
        <v>1.0139223000846792E-2</v>
      </c>
      <c r="D47" s="158">
        <v>0</v>
      </c>
      <c r="E47" s="58">
        <v>0</v>
      </c>
      <c r="F47" s="158">
        <v>0</v>
      </c>
      <c r="G47" s="58">
        <v>0</v>
      </c>
      <c r="H47" s="158">
        <v>0</v>
      </c>
      <c r="I47" s="58">
        <v>0</v>
      </c>
      <c r="J47" s="158">
        <v>152949.09666666665</v>
      </c>
      <c r="K47" s="58">
        <v>9.2044698630704663E-2</v>
      </c>
      <c r="L47" s="151">
        <v>15878.525761290322</v>
      </c>
      <c r="M47" s="23">
        <v>8.6964943097192337E-3</v>
      </c>
      <c r="N47" s="171">
        <v>13226.233723809524</v>
      </c>
      <c r="O47" s="23">
        <v>7.5727893836861531E-3</v>
      </c>
      <c r="P47" s="157">
        <v>21448.339039999999</v>
      </c>
      <c r="Q47" s="23">
        <v>1.0765091636477512E-2</v>
      </c>
    </row>
    <row r="48" spans="1:17" ht="12.4" customHeight="1" x14ac:dyDescent="0.15">
      <c r="A48" s="114" t="s">
        <v>167</v>
      </c>
      <c r="B48" s="157">
        <v>33977.569335443033</v>
      </c>
      <c r="C48" s="23">
        <v>1.8640966426265941E-2</v>
      </c>
      <c r="D48" s="158">
        <v>0</v>
      </c>
      <c r="E48" s="58">
        <v>0</v>
      </c>
      <c r="F48" s="158">
        <v>0</v>
      </c>
      <c r="G48" s="58">
        <v>0</v>
      </c>
      <c r="H48" s="158">
        <v>0</v>
      </c>
      <c r="I48" s="58">
        <v>0</v>
      </c>
      <c r="J48" s="158">
        <v>11744.687</v>
      </c>
      <c r="K48" s="58">
        <v>7.0679474347137691E-3</v>
      </c>
      <c r="L48" s="151">
        <v>34407.883187096777</v>
      </c>
      <c r="M48" s="23">
        <v>1.8844820032067968E-2</v>
      </c>
      <c r="N48" s="171">
        <v>31350.974847619051</v>
      </c>
      <c r="O48" s="23">
        <v>1.795025964699792E-2</v>
      </c>
      <c r="P48" s="157">
        <v>40827.390700000004</v>
      </c>
      <c r="Q48" s="23">
        <v>2.0491591509445375E-2</v>
      </c>
    </row>
    <row r="49" spans="1:17" ht="12.4" customHeight="1" x14ac:dyDescent="0.15">
      <c r="A49" s="114" t="s">
        <v>168</v>
      </c>
      <c r="B49" s="157">
        <v>4786876.9067658223</v>
      </c>
      <c r="C49" s="23">
        <v>2.6262035057525095</v>
      </c>
      <c r="D49" s="158">
        <v>0</v>
      </c>
      <c r="E49" s="58">
        <v>0</v>
      </c>
      <c r="F49" s="158">
        <v>0</v>
      </c>
      <c r="G49" s="58">
        <v>0</v>
      </c>
      <c r="H49" s="158">
        <v>0</v>
      </c>
      <c r="I49" s="58">
        <v>0</v>
      </c>
      <c r="J49" s="158">
        <v>397814.3783333333</v>
      </c>
      <c r="K49" s="58">
        <v>0.2394045166834447</v>
      </c>
      <c r="L49" s="151">
        <v>4871826.5040903222</v>
      </c>
      <c r="M49" s="23">
        <v>2.6682459132350793</v>
      </c>
      <c r="N49" s="171">
        <v>4862668.6750285709</v>
      </c>
      <c r="O49" s="23">
        <v>2.7841611215708384</v>
      </c>
      <c r="P49" s="157">
        <v>4891057.9451200003</v>
      </c>
      <c r="Q49" s="23">
        <v>2.4548608113823529</v>
      </c>
    </row>
    <row r="50" spans="1:17" ht="12.4" customHeight="1" x14ac:dyDescent="0.15">
      <c r="A50" s="114" t="s">
        <v>169</v>
      </c>
      <c r="B50" s="157">
        <v>15865.157563291139</v>
      </c>
      <c r="C50" s="23">
        <v>8.7040325505636455E-3</v>
      </c>
      <c r="D50" s="158">
        <v>0</v>
      </c>
      <c r="E50" s="58">
        <v>0</v>
      </c>
      <c r="F50" s="158">
        <v>0</v>
      </c>
      <c r="G50" s="58">
        <v>0</v>
      </c>
      <c r="H50" s="158">
        <v>0</v>
      </c>
      <c r="I50" s="58">
        <v>0</v>
      </c>
      <c r="J50" s="158">
        <v>0</v>
      </c>
      <c r="K50" s="58">
        <v>0</v>
      </c>
      <c r="L50" s="151">
        <v>16172.225129032258</v>
      </c>
      <c r="M50" s="23">
        <v>8.8573502303968665E-3</v>
      </c>
      <c r="N50" s="171">
        <v>14427.584999999999</v>
      </c>
      <c r="O50" s="23">
        <v>8.2606329815227628E-3</v>
      </c>
      <c r="P50" s="157">
        <v>19835.969399999998</v>
      </c>
      <c r="Q50" s="23">
        <v>9.9558305140146578E-3</v>
      </c>
    </row>
    <row r="51" spans="1:17" ht="12.4" customHeight="1" x14ac:dyDescent="0.15">
      <c r="A51" s="114" t="s">
        <v>170</v>
      </c>
      <c r="B51" s="157">
        <v>125725.26881645569</v>
      </c>
      <c r="C51" s="23">
        <v>6.8976108673438521E-2</v>
      </c>
      <c r="D51" s="158">
        <v>0</v>
      </c>
      <c r="E51" s="58">
        <v>0</v>
      </c>
      <c r="F51" s="158">
        <v>0</v>
      </c>
      <c r="G51" s="58">
        <v>0</v>
      </c>
      <c r="H51" s="158">
        <v>0</v>
      </c>
      <c r="I51" s="58">
        <v>0</v>
      </c>
      <c r="J51" s="158">
        <v>58722.306666666664</v>
      </c>
      <c r="K51" s="58">
        <v>3.5339058143068605E-2</v>
      </c>
      <c r="L51" s="151">
        <v>127022.10034193548</v>
      </c>
      <c r="M51" s="23">
        <v>6.9568610426366279E-2</v>
      </c>
      <c r="N51" s="171">
        <v>38688.390476190478</v>
      </c>
      <c r="O51" s="23">
        <v>2.2151357581303467E-2</v>
      </c>
      <c r="P51" s="157">
        <v>312522.89105999999</v>
      </c>
      <c r="Q51" s="23">
        <v>0.15685772005391513</v>
      </c>
    </row>
    <row r="52" spans="1:17" ht="12.4" customHeight="1" x14ac:dyDescent="0.15">
      <c r="A52" s="114" t="s">
        <v>171</v>
      </c>
      <c r="B52" s="157">
        <v>7587.6124873417721</v>
      </c>
      <c r="C52" s="23">
        <v>4.1627589141437901E-3</v>
      </c>
      <c r="D52" s="158">
        <v>0</v>
      </c>
      <c r="E52" s="58">
        <v>0</v>
      </c>
      <c r="F52" s="158">
        <v>0</v>
      </c>
      <c r="G52" s="58">
        <v>0</v>
      </c>
      <c r="H52" s="158">
        <v>0</v>
      </c>
      <c r="I52" s="58">
        <v>0</v>
      </c>
      <c r="J52" s="158">
        <v>0</v>
      </c>
      <c r="K52" s="58">
        <v>0</v>
      </c>
      <c r="L52" s="151">
        <v>7734.469503225806</v>
      </c>
      <c r="M52" s="23">
        <v>4.2360840694340542E-3</v>
      </c>
      <c r="N52" s="171">
        <v>11269.426752380952</v>
      </c>
      <c r="O52" s="23">
        <v>6.4524033865385683E-3</v>
      </c>
      <c r="P52" s="157">
        <v>311.05928</v>
      </c>
      <c r="Q52" s="23">
        <v>1.5612312204370658E-4</v>
      </c>
    </row>
    <row r="53" spans="1:17" ht="12.4" customHeight="1" x14ac:dyDescent="0.15">
      <c r="A53" s="114" t="s">
        <v>172</v>
      </c>
      <c r="B53" s="157">
        <v>52384.489835443033</v>
      </c>
      <c r="C53" s="23">
        <v>2.8739475347371268E-2</v>
      </c>
      <c r="D53" s="158">
        <v>0</v>
      </c>
      <c r="E53" s="58">
        <v>0</v>
      </c>
      <c r="F53" s="158">
        <v>0</v>
      </c>
      <c r="G53" s="58">
        <v>0</v>
      </c>
      <c r="H53" s="158">
        <v>0</v>
      </c>
      <c r="I53" s="58">
        <v>0</v>
      </c>
      <c r="J53" s="158">
        <v>216669.63</v>
      </c>
      <c r="K53" s="58">
        <v>0.13039168736798873</v>
      </c>
      <c r="L53" s="151">
        <v>49204.777445161293</v>
      </c>
      <c r="M53" s="23">
        <v>2.6948916637212651E-2</v>
      </c>
      <c r="N53" s="171">
        <v>50519.661161904762</v>
      </c>
      <c r="O53" s="23">
        <v>2.8925449353400801E-2</v>
      </c>
      <c r="P53" s="157">
        <v>46443.521639999999</v>
      </c>
      <c r="Q53" s="23">
        <v>2.3310372213107573E-2</v>
      </c>
    </row>
    <row r="54" spans="1:17" ht="12.4" customHeight="1" x14ac:dyDescent="0.15">
      <c r="A54" s="114" t="s">
        <v>173</v>
      </c>
      <c r="B54" s="157">
        <v>48386.727531645563</v>
      </c>
      <c r="C54" s="23">
        <v>2.6546200362054885E-2</v>
      </c>
      <c r="D54" s="158">
        <v>0</v>
      </c>
      <c r="E54" s="58">
        <v>0</v>
      </c>
      <c r="F54" s="158">
        <v>0</v>
      </c>
      <c r="G54" s="58">
        <v>0</v>
      </c>
      <c r="H54" s="158">
        <v>0</v>
      </c>
      <c r="I54" s="58">
        <v>0</v>
      </c>
      <c r="J54" s="158">
        <v>0</v>
      </c>
      <c r="K54" s="58">
        <v>0</v>
      </c>
      <c r="L54" s="151">
        <v>49323.244838709674</v>
      </c>
      <c r="M54" s="23">
        <v>2.7013799928606891E-2</v>
      </c>
      <c r="N54" s="171">
        <v>72810.504285714283</v>
      </c>
      <c r="O54" s="23">
        <v>4.1688255733989842E-2</v>
      </c>
      <c r="P54" s="157">
        <v>0</v>
      </c>
      <c r="Q54" s="23">
        <v>0</v>
      </c>
    </row>
    <row r="55" spans="1:17" ht="12.4" customHeight="1" x14ac:dyDescent="0.15">
      <c r="A55" s="114" t="s">
        <v>174</v>
      </c>
      <c r="B55" s="157">
        <v>45335.419405063294</v>
      </c>
      <c r="C55" s="23">
        <v>2.4872174425052972E-2</v>
      </c>
      <c r="D55" s="158">
        <v>0</v>
      </c>
      <c r="E55" s="58">
        <v>0</v>
      </c>
      <c r="F55" s="158">
        <v>0</v>
      </c>
      <c r="G55" s="58">
        <v>0</v>
      </c>
      <c r="H55" s="158">
        <v>0</v>
      </c>
      <c r="I55" s="58">
        <v>0</v>
      </c>
      <c r="J55" s="158">
        <v>16681.919999999998</v>
      </c>
      <c r="K55" s="58">
        <v>1.003917206734418E-2</v>
      </c>
      <c r="L55" s="151">
        <v>45890.003264516134</v>
      </c>
      <c r="M55" s="23">
        <v>2.5133451194554183E-2</v>
      </c>
      <c r="N55" s="171">
        <v>33429.745228571432</v>
      </c>
      <c r="O55" s="23">
        <v>1.9140476801837617E-2</v>
      </c>
      <c r="P55" s="157">
        <v>72056.545140000002</v>
      </c>
      <c r="Q55" s="23">
        <v>3.6165752042311913E-2</v>
      </c>
    </row>
    <row r="56" spans="1:17" ht="12.4" customHeight="1" x14ac:dyDescent="0.15">
      <c r="A56" s="114" t="s">
        <v>175</v>
      </c>
      <c r="B56" s="157">
        <v>1117024.754</v>
      </c>
      <c r="C56" s="23">
        <v>0.61282844370216538</v>
      </c>
      <c r="D56" s="158">
        <v>0</v>
      </c>
      <c r="E56" s="58">
        <v>0</v>
      </c>
      <c r="F56" s="158">
        <v>0</v>
      </c>
      <c r="G56" s="58">
        <v>0</v>
      </c>
      <c r="H56" s="158">
        <v>0</v>
      </c>
      <c r="I56" s="58">
        <v>0</v>
      </c>
      <c r="J56" s="158">
        <v>4866.152</v>
      </c>
      <c r="K56" s="58">
        <v>2.928448118313181E-3</v>
      </c>
      <c r="L56" s="151">
        <v>1138550.4043612902</v>
      </c>
      <c r="M56" s="23">
        <v>0.62357156210274545</v>
      </c>
      <c r="N56" s="171">
        <v>1078418.3639333334</v>
      </c>
      <c r="O56" s="23">
        <v>0.6174573433452315</v>
      </c>
      <c r="P56" s="157">
        <v>1264827.6892599999</v>
      </c>
      <c r="Q56" s="23">
        <v>0.63482705834913</v>
      </c>
    </row>
    <row r="57" spans="1:17" ht="12.4" customHeight="1" x14ac:dyDescent="0.15">
      <c r="A57" s="114" t="s">
        <v>176</v>
      </c>
      <c r="B57" s="157">
        <v>7652652.3532088604</v>
      </c>
      <c r="C57" s="23">
        <v>4.1984414535281633</v>
      </c>
      <c r="D57" s="158">
        <v>0</v>
      </c>
      <c r="E57" s="58">
        <v>0</v>
      </c>
      <c r="F57" s="158">
        <v>0</v>
      </c>
      <c r="G57" s="58">
        <v>0</v>
      </c>
      <c r="H57" s="158">
        <v>0</v>
      </c>
      <c r="I57" s="58">
        <v>0</v>
      </c>
      <c r="J57" s="158">
        <v>4192702.5440000002</v>
      </c>
      <c r="K57" s="58">
        <v>2.5231665339725695</v>
      </c>
      <c r="L57" s="151">
        <v>7719619.1237096777</v>
      </c>
      <c r="M57" s="23">
        <v>4.2279506795400108</v>
      </c>
      <c r="N57" s="171">
        <v>7980332.3898476195</v>
      </c>
      <c r="O57" s="23">
        <v>4.5692052372652538</v>
      </c>
      <c r="P57" s="157">
        <v>7172121.2648200002</v>
      </c>
      <c r="Q57" s="23">
        <v>3.5997446002567615</v>
      </c>
    </row>
    <row r="58" spans="1:17" ht="6" customHeight="1" x14ac:dyDescent="0.15">
      <c r="A58" s="114"/>
      <c r="B58" s="157"/>
      <c r="C58" s="24"/>
      <c r="D58" s="158"/>
      <c r="E58" s="58"/>
      <c r="F58" s="158"/>
      <c r="G58" s="58"/>
      <c r="H58" s="158"/>
      <c r="I58" s="58"/>
      <c r="J58" s="158"/>
      <c r="K58" s="58"/>
      <c r="L58" s="151"/>
      <c r="M58" s="58"/>
      <c r="N58" s="171"/>
      <c r="O58" s="23"/>
      <c r="P58" s="157"/>
      <c r="Q58" s="24"/>
    </row>
    <row r="59" spans="1:17" ht="12.4" customHeight="1" x14ac:dyDescent="0.15">
      <c r="A59" s="116" t="s">
        <v>177</v>
      </c>
      <c r="B59" s="157">
        <v>182273646.96911392</v>
      </c>
      <c r="C59" s="24">
        <v>100</v>
      </c>
      <c r="D59" s="158">
        <v>0</v>
      </c>
      <c r="E59" s="58">
        <v>0</v>
      </c>
      <c r="F59" s="158">
        <v>0</v>
      </c>
      <c r="G59" s="58">
        <v>0</v>
      </c>
      <c r="H59" s="158">
        <v>0</v>
      </c>
      <c r="I59" s="58">
        <v>0</v>
      </c>
      <c r="J59" s="158">
        <v>166168284.477</v>
      </c>
      <c r="K59" s="58">
        <v>100</v>
      </c>
      <c r="L59" s="151">
        <v>182585363.66250968</v>
      </c>
      <c r="M59" s="58">
        <v>100</v>
      </c>
      <c r="N59" s="171">
        <v>174654715.1080476</v>
      </c>
      <c r="O59" s="23">
        <v>100</v>
      </c>
      <c r="P59" s="157">
        <v>199239725.62687999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fitToPage="1"/>
  </sheetPr>
  <dimension ref="A1:AK63"/>
  <sheetViews>
    <sheetView view="pageBreakPreview" zoomScale="130" zoomScaleNormal="100" zoomScaleSheetLayoutView="130" workbookViewId="0">
      <selection activeCell="E31" sqref="E31"/>
    </sheetView>
  </sheetViews>
  <sheetFormatPr defaultRowHeight="13.5" x14ac:dyDescent="0.15"/>
  <cols>
    <col min="1" max="1" width="19" style="8" customWidth="1"/>
    <col min="2" max="2" width="7.77734375" style="19" customWidth="1"/>
    <col min="3" max="3" width="7.77734375" style="27" customWidth="1"/>
    <col min="4" max="4" width="7.77734375" style="19" customWidth="1"/>
    <col min="5" max="5" width="7.77734375" style="27" customWidth="1"/>
    <col min="6" max="6" width="7.77734375" style="19" customWidth="1"/>
    <col min="7" max="7" width="7.77734375" style="27" customWidth="1"/>
    <col min="8" max="8" width="7.77734375" style="19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10"/>
      <c r="C1" s="21"/>
      <c r="D1" s="10"/>
      <c r="E1" s="21"/>
      <c r="F1" s="10"/>
      <c r="G1" s="21"/>
      <c r="H1" s="10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215</v>
      </c>
      <c r="B2" s="291"/>
      <c r="C2" s="291"/>
      <c r="D2" s="291"/>
      <c r="E2" s="291"/>
      <c r="F2" s="291"/>
      <c r="G2" s="291"/>
      <c r="H2" s="291"/>
      <c r="I2" s="282" t="s">
        <v>217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2"/>
      <c r="C3" s="22"/>
      <c r="D3" s="12"/>
      <c r="E3" s="22"/>
      <c r="F3" s="12"/>
      <c r="G3" s="22"/>
      <c r="H3" s="12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95" t="s">
        <v>218</v>
      </c>
      <c r="C4" s="312"/>
      <c r="D4" s="312"/>
      <c r="E4" s="312"/>
      <c r="F4" s="312"/>
      <c r="G4" s="312"/>
      <c r="H4" s="312"/>
      <c r="I4" s="285" t="s">
        <v>219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191</v>
      </c>
      <c r="C5" s="286"/>
      <c r="D5" s="289" t="s">
        <v>221</v>
      </c>
      <c r="E5" s="286"/>
      <c r="F5" s="289" t="s">
        <v>222</v>
      </c>
      <c r="G5" s="286"/>
      <c r="H5" s="15" t="s">
        <v>223</v>
      </c>
      <c r="I5" s="112" t="s">
        <v>225</v>
      </c>
      <c r="J5" s="289" t="s">
        <v>227</v>
      </c>
      <c r="K5" s="290"/>
      <c r="L5" s="289" t="s">
        <v>228</v>
      </c>
      <c r="M5" s="290"/>
      <c r="N5" s="289" t="s">
        <v>229</v>
      </c>
      <c r="O5" s="290"/>
      <c r="P5" s="289" t="s">
        <v>230</v>
      </c>
      <c r="Q5" s="300"/>
    </row>
    <row r="6" spans="1:17" x14ac:dyDescent="0.15">
      <c r="A6" s="294"/>
      <c r="B6" s="153" t="s">
        <v>129</v>
      </c>
      <c r="C6" s="112" t="s">
        <v>130</v>
      </c>
      <c r="D6" s="153" t="s">
        <v>129</v>
      </c>
      <c r="E6" s="112" t="s">
        <v>130</v>
      </c>
      <c r="F6" s="15" t="s">
        <v>129</v>
      </c>
      <c r="G6" s="113" t="s">
        <v>130</v>
      </c>
      <c r="H6" s="1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58">
        <v>2750707.3561888891</v>
      </c>
      <c r="C7" s="23">
        <v>25.61125723280351</v>
      </c>
      <c r="D7" s="157">
        <v>105673.58511695906</v>
      </c>
      <c r="E7" s="23">
        <v>31.694735011661052</v>
      </c>
      <c r="F7" s="158">
        <v>271245.16493205947</v>
      </c>
      <c r="G7" s="23">
        <v>25.528648524912263</v>
      </c>
      <c r="H7" s="158">
        <v>653190.41204761912</v>
      </c>
      <c r="I7" s="24">
        <v>18.146103448303705</v>
      </c>
      <c r="J7" s="157">
        <v>276438.91232782369</v>
      </c>
      <c r="K7" s="23">
        <v>23.34134624737446</v>
      </c>
      <c r="L7" s="157">
        <v>1439213.6679082569</v>
      </c>
      <c r="M7" s="23">
        <v>14.781395332300704</v>
      </c>
      <c r="N7" s="157">
        <v>920743.32365625002</v>
      </c>
      <c r="O7" s="23">
        <v>14.634787468124678</v>
      </c>
      <c r="P7" s="158">
        <v>2176593.7130666664</v>
      </c>
      <c r="Q7" s="23">
        <v>14.871022639830992</v>
      </c>
    </row>
    <row r="8" spans="1:17" ht="6" customHeight="1" x14ac:dyDescent="0.15">
      <c r="A8" s="114"/>
      <c r="B8" s="158"/>
      <c r="C8" s="23"/>
      <c r="D8" s="157"/>
      <c r="E8" s="23"/>
      <c r="F8" s="158"/>
      <c r="G8" s="23"/>
      <c r="H8" s="158"/>
      <c r="I8" s="24"/>
      <c r="J8" s="157"/>
      <c r="K8" s="23"/>
      <c r="L8" s="157"/>
      <c r="M8" s="23"/>
      <c r="N8" s="157"/>
      <c r="O8" s="23"/>
      <c r="P8" s="158"/>
      <c r="Q8" s="23"/>
    </row>
    <row r="9" spans="1:17" ht="12.4" customHeight="1" x14ac:dyDescent="0.15">
      <c r="A9" s="114" t="s">
        <v>134</v>
      </c>
      <c r="B9" s="158">
        <v>651568.09613722214</v>
      </c>
      <c r="C9" s="23">
        <v>6.0666134030262597</v>
      </c>
      <c r="D9" s="157">
        <v>64179.414099415204</v>
      </c>
      <c r="E9" s="23">
        <v>19.24936606279838</v>
      </c>
      <c r="F9" s="158">
        <v>166077.43901061569</v>
      </c>
      <c r="G9" s="23">
        <v>15.630629100730751</v>
      </c>
      <c r="H9" s="158">
        <v>451110.42720833333</v>
      </c>
      <c r="I9" s="24">
        <v>12.532174887671383</v>
      </c>
      <c r="J9" s="157">
        <v>175055.68797589533</v>
      </c>
      <c r="K9" s="23">
        <v>14.780970563117274</v>
      </c>
      <c r="L9" s="157">
        <v>944013.83139449533</v>
      </c>
      <c r="M9" s="23">
        <v>9.6954621486344781</v>
      </c>
      <c r="N9" s="157">
        <v>557724.24892187503</v>
      </c>
      <c r="O9" s="23">
        <v>8.8647678881659413</v>
      </c>
      <c r="P9" s="158">
        <v>1493403.4597999998</v>
      </c>
      <c r="Q9" s="23">
        <v>10.203299094252008</v>
      </c>
    </row>
    <row r="10" spans="1:17" ht="12.4" customHeight="1" x14ac:dyDescent="0.15">
      <c r="A10" s="114" t="s">
        <v>135</v>
      </c>
      <c r="B10" s="158">
        <v>442200.92283111112</v>
      </c>
      <c r="C10" s="23">
        <v>4.1172397193505663</v>
      </c>
      <c r="D10" s="157">
        <v>46346.731315789475</v>
      </c>
      <c r="E10" s="23">
        <v>13.900799959467408</v>
      </c>
      <c r="F10" s="158">
        <v>122573.87230785562</v>
      </c>
      <c r="G10" s="23">
        <v>11.536225190478509</v>
      </c>
      <c r="H10" s="158">
        <v>324813.6124166667</v>
      </c>
      <c r="I10" s="24">
        <v>9.0235577614393456</v>
      </c>
      <c r="J10" s="157">
        <v>128019.18506198347</v>
      </c>
      <c r="K10" s="23">
        <v>10.809404868786654</v>
      </c>
      <c r="L10" s="157">
        <v>567544.12722935784</v>
      </c>
      <c r="M10" s="23">
        <v>5.8289427762976693</v>
      </c>
      <c r="N10" s="157">
        <v>328076.81070312503</v>
      </c>
      <c r="O10" s="23">
        <v>5.2146285229573222</v>
      </c>
      <c r="P10" s="158">
        <v>908119.86628888897</v>
      </c>
      <c r="Q10" s="23">
        <v>6.2044978859353757</v>
      </c>
    </row>
    <row r="11" spans="1:17" ht="12.4" customHeight="1" x14ac:dyDescent="0.15">
      <c r="A11" s="116" t="s">
        <v>136</v>
      </c>
      <c r="B11" s="158">
        <v>401503.35813999997</v>
      </c>
      <c r="C11" s="23">
        <v>3.738313260413531</v>
      </c>
      <c r="D11" s="157">
        <v>44733.908783625731</v>
      </c>
      <c r="E11" s="23">
        <v>13.417065233128856</v>
      </c>
      <c r="F11" s="158">
        <v>119896.87151592356</v>
      </c>
      <c r="G11" s="23">
        <v>11.284275216235603</v>
      </c>
      <c r="H11" s="158">
        <v>321756.57388095238</v>
      </c>
      <c r="I11" s="24">
        <v>8.9386310134477078</v>
      </c>
      <c r="J11" s="157">
        <v>125548.86651790634</v>
      </c>
      <c r="K11" s="23">
        <v>10.600821496811019</v>
      </c>
      <c r="L11" s="157">
        <v>518023.5178348624</v>
      </c>
      <c r="M11" s="23">
        <v>5.3203430312574902</v>
      </c>
      <c r="N11" s="157">
        <v>303152.624828125</v>
      </c>
      <c r="O11" s="23">
        <v>4.8184701651120463</v>
      </c>
      <c r="P11" s="158">
        <v>823617.67677777784</v>
      </c>
      <c r="Q11" s="23">
        <v>5.6271581804170161</v>
      </c>
    </row>
    <row r="12" spans="1:17" ht="12.4" customHeight="1" x14ac:dyDescent="0.15">
      <c r="A12" s="116" t="s">
        <v>137</v>
      </c>
      <c r="B12" s="158">
        <v>11737.989038888889</v>
      </c>
      <c r="C12" s="23">
        <v>0.10928994536420894</v>
      </c>
      <c r="D12" s="157">
        <v>1519.8976608187136</v>
      </c>
      <c r="E12" s="23">
        <v>0.45586371988018787</v>
      </c>
      <c r="F12" s="158">
        <v>1845.8319214437367</v>
      </c>
      <c r="G12" s="23">
        <v>0.17372326017462272</v>
      </c>
      <c r="H12" s="158">
        <v>282.5</v>
      </c>
      <c r="I12" s="24">
        <v>7.8480549156806651E-3</v>
      </c>
      <c r="J12" s="157">
        <v>1588.1809022038567</v>
      </c>
      <c r="K12" s="23">
        <v>0.13409935681503055</v>
      </c>
      <c r="L12" s="157">
        <v>21964.520880733944</v>
      </c>
      <c r="M12" s="23">
        <v>0.22558586932722074</v>
      </c>
      <c r="N12" s="157">
        <v>9991.6406093749993</v>
      </c>
      <c r="O12" s="23">
        <v>0.1588124866281177</v>
      </c>
      <c r="P12" s="158">
        <v>38992.617266666668</v>
      </c>
      <c r="Q12" s="23">
        <v>0.26640713454137616</v>
      </c>
    </row>
    <row r="13" spans="1:17" ht="12.4" customHeight="1" x14ac:dyDescent="0.15">
      <c r="A13" s="116" t="s">
        <v>138</v>
      </c>
      <c r="B13" s="158">
        <v>2047.4589966666665</v>
      </c>
      <c r="C13" s="23">
        <v>1.9063459774907039E-2</v>
      </c>
      <c r="D13" s="157">
        <v>19.811707602339183</v>
      </c>
      <c r="E13" s="23">
        <v>5.9421360777119885E-3</v>
      </c>
      <c r="F13" s="158">
        <v>345.59350318471337</v>
      </c>
      <c r="G13" s="23">
        <v>3.2526054713290585E-2</v>
      </c>
      <c r="H13" s="158">
        <v>884.68561904761907</v>
      </c>
      <c r="I13" s="24">
        <v>2.4577208217340388E-2</v>
      </c>
      <c r="J13" s="157">
        <v>331.2340688705234</v>
      </c>
      <c r="K13" s="23">
        <v>2.7968020223089959E-2</v>
      </c>
      <c r="L13" s="157">
        <v>9938.1994036697251</v>
      </c>
      <c r="M13" s="23">
        <v>0.10206994107440726</v>
      </c>
      <c r="N13" s="157">
        <v>7176.7508281250002</v>
      </c>
      <c r="O13" s="23">
        <v>0.1140711209984392</v>
      </c>
      <c r="P13" s="158">
        <v>13865.592933333333</v>
      </c>
      <c r="Q13" s="23">
        <v>9.4733135168237573E-2</v>
      </c>
    </row>
    <row r="14" spans="1:17" ht="12.4" customHeight="1" x14ac:dyDescent="0.15">
      <c r="A14" s="116" t="s">
        <v>139</v>
      </c>
      <c r="B14" s="158">
        <v>26912.116655555554</v>
      </c>
      <c r="C14" s="23">
        <v>0.25057305379791855</v>
      </c>
      <c r="D14" s="157">
        <v>73.113163742690062</v>
      </c>
      <c r="E14" s="23">
        <v>2.192887038065346E-2</v>
      </c>
      <c r="F14" s="158">
        <v>485.57536730360931</v>
      </c>
      <c r="G14" s="23">
        <v>4.5700659354993269E-2</v>
      </c>
      <c r="H14" s="158">
        <v>1889.8529166666667</v>
      </c>
      <c r="I14" s="24">
        <v>5.2501484858616908E-2</v>
      </c>
      <c r="J14" s="157">
        <v>550.9035730027548</v>
      </c>
      <c r="K14" s="23">
        <v>4.6515994937514397E-2</v>
      </c>
      <c r="L14" s="157">
        <v>17617.889110091743</v>
      </c>
      <c r="M14" s="23">
        <v>0.18094393463855141</v>
      </c>
      <c r="N14" s="157">
        <v>7755.7944374999997</v>
      </c>
      <c r="O14" s="23">
        <v>0.12327475021871762</v>
      </c>
      <c r="P14" s="158">
        <v>31643.97931111111</v>
      </c>
      <c r="Q14" s="23">
        <v>0.21619943580874598</v>
      </c>
    </row>
    <row r="15" spans="1:17" ht="12.4" customHeight="1" x14ac:dyDescent="0.15">
      <c r="A15" s="114" t="s">
        <v>140</v>
      </c>
      <c r="B15" s="158">
        <v>209367.1733061111</v>
      </c>
      <c r="C15" s="23">
        <v>1.9493736836756936</v>
      </c>
      <c r="D15" s="157">
        <v>17832.682783625729</v>
      </c>
      <c r="E15" s="23">
        <v>5.348566103330973</v>
      </c>
      <c r="F15" s="158">
        <v>43503.566702760087</v>
      </c>
      <c r="G15" s="23">
        <v>4.0944039102522414</v>
      </c>
      <c r="H15" s="158">
        <v>126296.81479166668</v>
      </c>
      <c r="I15" s="24">
        <v>3.508617126232036</v>
      </c>
      <c r="J15" s="157">
        <v>47036.502913911849</v>
      </c>
      <c r="K15" s="23">
        <v>3.9715656943306192</v>
      </c>
      <c r="L15" s="157">
        <v>376469.70416513761</v>
      </c>
      <c r="M15" s="23">
        <v>3.8665193723368101</v>
      </c>
      <c r="N15" s="157">
        <v>229647.43821875</v>
      </c>
      <c r="O15" s="23">
        <v>3.6501393652086191</v>
      </c>
      <c r="P15" s="158">
        <v>585283.5935111111</v>
      </c>
      <c r="Q15" s="23">
        <v>3.9988012083166331</v>
      </c>
    </row>
    <row r="16" spans="1:17" ht="12.4" customHeight="1" x14ac:dyDescent="0.15">
      <c r="A16" s="116" t="s">
        <v>136</v>
      </c>
      <c r="B16" s="158">
        <v>199979.08821833335</v>
      </c>
      <c r="C16" s="23">
        <v>1.8619631993995134</v>
      </c>
      <c r="D16" s="157">
        <v>17452.555450292399</v>
      </c>
      <c r="E16" s="23">
        <v>5.2345543085446549</v>
      </c>
      <c r="F16" s="158">
        <v>41628.142743099786</v>
      </c>
      <c r="G16" s="23">
        <v>3.917895550689928</v>
      </c>
      <c r="H16" s="158">
        <v>119064.38852976191</v>
      </c>
      <c r="I16" s="24">
        <v>3.3076950785257013</v>
      </c>
      <c r="J16" s="157">
        <v>44893.458471763079</v>
      </c>
      <c r="K16" s="23">
        <v>3.7906159795220677</v>
      </c>
      <c r="L16" s="157">
        <v>343612.63316513761</v>
      </c>
      <c r="M16" s="23">
        <v>3.5290619351667289</v>
      </c>
      <c r="N16" s="157">
        <v>207236.19343750001</v>
      </c>
      <c r="O16" s="23">
        <v>3.2939230388525442</v>
      </c>
      <c r="P16" s="158">
        <v>537570.23633333342</v>
      </c>
      <c r="Q16" s="23">
        <v>3.6728118376070333</v>
      </c>
    </row>
    <row r="17" spans="1:37" ht="12.4" customHeight="1" x14ac:dyDescent="0.15">
      <c r="A17" s="116" t="s">
        <v>137</v>
      </c>
      <c r="B17" s="158">
        <v>2899.5252655555555</v>
      </c>
      <c r="C17" s="23">
        <v>2.6996869464167315E-2</v>
      </c>
      <c r="D17" s="157">
        <v>136.55454970760232</v>
      </c>
      <c r="E17" s="23">
        <v>4.095687926958165E-2</v>
      </c>
      <c r="F17" s="158">
        <v>656.95282590233546</v>
      </c>
      <c r="G17" s="23">
        <v>6.1830107807117479E-2</v>
      </c>
      <c r="H17" s="158">
        <v>479.24659523809527</v>
      </c>
      <c r="I17" s="24">
        <v>1.331381804453648E-2</v>
      </c>
      <c r="J17" s="157">
        <v>513.81862672176317</v>
      </c>
      <c r="K17" s="23">
        <v>4.3384697087943222E-2</v>
      </c>
      <c r="L17" s="157">
        <v>6491.2959174311927</v>
      </c>
      <c r="M17" s="23">
        <v>6.6668635320809383E-2</v>
      </c>
      <c r="N17" s="157">
        <v>4401.6676875000003</v>
      </c>
      <c r="O17" s="23">
        <v>6.9962463432342983E-2</v>
      </c>
      <c r="P17" s="158">
        <v>9463.211622222223</v>
      </c>
      <c r="Q17" s="23">
        <v>6.4654985188440692E-2</v>
      </c>
    </row>
    <row r="18" spans="1:37" ht="12.4" customHeight="1" x14ac:dyDescent="0.15">
      <c r="A18" s="116" t="s">
        <v>138</v>
      </c>
      <c r="B18" s="158">
        <v>1978.179128888889</v>
      </c>
      <c r="C18" s="23">
        <v>1.8418409507847865E-2</v>
      </c>
      <c r="D18" s="157">
        <v>134.17468421052632</v>
      </c>
      <c r="E18" s="23">
        <v>4.0243084935739998E-2</v>
      </c>
      <c r="F18" s="158">
        <v>583.09095966029724</v>
      </c>
      <c r="G18" s="23">
        <v>5.4878486667034224E-2</v>
      </c>
      <c r="H18" s="158">
        <v>3165.7683928571428</v>
      </c>
      <c r="I18" s="24">
        <v>8.7947342291925593E-2</v>
      </c>
      <c r="J18" s="157">
        <v>776.17666391184582</v>
      </c>
      <c r="K18" s="23">
        <v>6.553711309648684E-2</v>
      </c>
      <c r="L18" s="157">
        <v>6667.2457339449547</v>
      </c>
      <c r="M18" s="23">
        <v>6.8475721964390016E-2</v>
      </c>
      <c r="N18" s="157">
        <v>7248.5945000000002</v>
      </c>
      <c r="O18" s="23">
        <v>0.11521304279337023</v>
      </c>
      <c r="P18" s="158">
        <v>5840.4385999999995</v>
      </c>
      <c r="Q18" s="23">
        <v>3.9903310445922713E-2</v>
      </c>
    </row>
    <row r="19" spans="1:37" ht="12.4" customHeight="1" x14ac:dyDescent="0.15">
      <c r="A19" s="114" t="s">
        <v>139</v>
      </c>
      <c r="B19" s="158">
        <v>4510.3806933333335</v>
      </c>
      <c r="C19" s="23">
        <v>4.1995205304165478E-2</v>
      </c>
      <c r="D19" s="157">
        <v>109.39809941520468</v>
      </c>
      <c r="E19" s="23">
        <v>3.2811830580997355E-2</v>
      </c>
      <c r="F19" s="158">
        <v>635.38017409766451</v>
      </c>
      <c r="G19" s="23">
        <v>5.9799765088161733E-2</v>
      </c>
      <c r="H19" s="158">
        <v>3587.4112738095237</v>
      </c>
      <c r="I19" s="24">
        <v>9.9660887369872816E-2</v>
      </c>
      <c r="J19" s="157">
        <v>853.04915151515149</v>
      </c>
      <c r="K19" s="23">
        <v>7.2027904624120689E-2</v>
      </c>
      <c r="L19" s="157">
        <v>19698.529348623852</v>
      </c>
      <c r="M19" s="23">
        <v>0.2023130798848819</v>
      </c>
      <c r="N19" s="157">
        <v>10760.982593750001</v>
      </c>
      <c r="O19" s="23">
        <v>0.17104082013036198</v>
      </c>
      <c r="P19" s="158">
        <v>32409.706955555554</v>
      </c>
      <c r="Q19" s="23">
        <v>0.22143107507523735</v>
      </c>
    </row>
    <row r="20" spans="1:37" ht="6" customHeight="1" x14ac:dyDescent="0.15">
      <c r="A20" s="114"/>
      <c r="B20" s="158"/>
      <c r="C20" s="23"/>
      <c r="D20" s="157"/>
      <c r="E20" s="23"/>
      <c r="F20" s="158"/>
      <c r="G20" s="23"/>
      <c r="H20" s="158"/>
      <c r="I20" s="24"/>
      <c r="J20" s="157"/>
      <c r="K20" s="23"/>
      <c r="L20" s="157"/>
      <c r="M20" s="23"/>
      <c r="N20" s="157"/>
      <c r="O20" s="23"/>
      <c r="P20" s="158"/>
      <c r="Q20" s="23"/>
    </row>
    <row r="21" spans="1:37" ht="12.4" customHeight="1" x14ac:dyDescent="0.15">
      <c r="A21" s="116" t="s">
        <v>141</v>
      </c>
      <c r="B21" s="158">
        <v>5836459.6918688891</v>
      </c>
      <c r="C21" s="23">
        <v>54.342047750381852</v>
      </c>
      <c r="D21" s="157">
        <v>103485.06021637426</v>
      </c>
      <c r="E21" s="23">
        <v>31.038329565459101</v>
      </c>
      <c r="F21" s="158">
        <v>457206.07860297238</v>
      </c>
      <c r="G21" s="23">
        <v>43.030640885459526</v>
      </c>
      <c r="H21" s="158">
        <v>2005309.3319047617</v>
      </c>
      <c r="I21" s="24">
        <v>55.70894782200169</v>
      </c>
      <c r="J21" s="157">
        <v>553011.00853856758</v>
      </c>
      <c r="K21" s="23">
        <v>46.693937985116513</v>
      </c>
      <c r="L21" s="157">
        <v>5964795.8176697241</v>
      </c>
      <c r="M21" s="23">
        <v>61.261233841374498</v>
      </c>
      <c r="N21" s="157">
        <v>3949496.17075</v>
      </c>
      <c r="O21" s="23">
        <v>62.775407195542755</v>
      </c>
      <c r="P21" s="158">
        <v>8830999.7599555552</v>
      </c>
      <c r="Q21" s="23">
        <v>60.335558526268137</v>
      </c>
    </row>
    <row r="22" spans="1:37" ht="6" customHeight="1" x14ac:dyDescent="0.15">
      <c r="A22" s="114"/>
      <c r="B22" s="158"/>
      <c r="C22" s="23"/>
      <c r="D22" s="157"/>
      <c r="E22" s="23"/>
      <c r="F22" s="158"/>
      <c r="G22" s="23"/>
      <c r="H22" s="158"/>
      <c r="I22" s="24"/>
      <c r="J22" s="157"/>
      <c r="K22" s="23"/>
      <c r="L22" s="157"/>
      <c r="M22" s="23"/>
      <c r="N22" s="157"/>
      <c r="O22" s="23"/>
      <c r="P22" s="158"/>
      <c r="Q22" s="23"/>
    </row>
    <row r="23" spans="1:37" ht="12.4" customHeight="1" x14ac:dyDescent="0.15">
      <c r="A23" s="114" t="s">
        <v>142</v>
      </c>
      <c r="B23" s="158">
        <v>1501492.6048188889</v>
      </c>
      <c r="C23" s="23">
        <v>13.980081613788386</v>
      </c>
      <c r="D23" s="157">
        <v>60072.474140350881</v>
      </c>
      <c r="E23" s="23">
        <v>18.017569360081463</v>
      </c>
      <c r="F23" s="158">
        <v>167984.14365180468</v>
      </c>
      <c r="G23" s="23">
        <v>15.810081488897465</v>
      </c>
      <c r="H23" s="158">
        <v>490007.86203571426</v>
      </c>
      <c r="I23" s="24">
        <v>13.612773842023223</v>
      </c>
      <c r="J23" s="157">
        <v>179825.87486088154</v>
      </c>
      <c r="K23" s="23">
        <v>15.183745204391757</v>
      </c>
      <c r="L23" s="157">
        <v>1388633.0375412842</v>
      </c>
      <c r="M23" s="23">
        <v>14.261908677690322</v>
      </c>
      <c r="N23" s="157">
        <v>863506.67031249998</v>
      </c>
      <c r="O23" s="23">
        <v>13.725037448166633</v>
      </c>
      <c r="P23" s="158">
        <v>2135479.4264888889</v>
      </c>
      <c r="Q23" s="23">
        <v>14.590119739648857</v>
      </c>
      <c r="S23" s="117">
        <f>B23-B24-B25-B26-B27-B33-B34-B35-B36-B37-B38-B39-B40-B41-B42-B43-B44-B45-B46-B47-B48-B49-B50-B51-B52-B53-B54-B55-B56-B57</f>
        <v>0</v>
      </c>
      <c r="T23" s="8">
        <f t="shared" ref="T23:AK23" si="0">C23-C24-C25-C26-C27-C33-C34-C35-C36-C37-C38-C39-C40-C41-C42-C43-C44-C45-C46-C47-C48-C49-C50-C51-C52-C53-C54-C55-C56-C57</f>
        <v>3.5527136788005009E-15</v>
      </c>
      <c r="U23" s="8">
        <f t="shared" si="0"/>
        <v>0</v>
      </c>
      <c r="V23" s="8">
        <f t="shared" si="0"/>
        <v>0</v>
      </c>
      <c r="W23" s="8">
        <f t="shared" si="0"/>
        <v>4.0017766878008842E-11</v>
      </c>
      <c r="X23" s="8">
        <f t="shared" si="0"/>
        <v>0</v>
      </c>
      <c r="Y23" s="8">
        <f t="shared" si="0"/>
        <v>-5.8207660913467407E-11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-1.7763568394002505E-15</v>
      </c>
      <c r="AE23" s="8">
        <f t="shared" si="0"/>
        <v>5.8207660913467407E-11</v>
      </c>
      <c r="AF23" s="8">
        <f t="shared" si="0"/>
        <v>1.8873791418627661E-15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3.5527136788005009E-15</v>
      </c>
    </row>
    <row r="24" spans="1:37" ht="12.4" customHeight="1" x14ac:dyDescent="0.15">
      <c r="A24" s="114" t="s">
        <v>143</v>
      </c>
      <c r="B24" s="158">
        <v>8230.1617844444445</v>
      </c>
      <c r="C24" s="23">
        <v>7.6629304115083535E-2</v>
      </c>
      <c r="D24" s="157">
        <v>162.90578947368422</v>
      </c>
      <c r="E24" s="23">
        <v>4.8860420733518171E-2</v>
      </c>
      <c r="F24" s="158">
        <v>584.4094437367304</v>
      </c>
      <c r="G24" s="23">
        <v>5.5002577787999954E-2</v>
      </c>
      <c r="H24" s="158">
        <v>3576.084095238095</v>
      </c>
      <c r="I24" s="24">
        <v>9.9346210132816901E-2</v>
      </c>
      <c r="J24" s="157">
        <v>831.2738319559229</v>
      </c>
      <c r="K24" s="23">
        <v>7.0189287660976096E-2</v>
      </c>
      <c r="L24" s="157">
        <v>10951.053495412843</v>
      </c>
      <c r="M24" s="23">
        <v>0.11247242479022182</v>
      </c>
      <c r="N24" s="157">
        <v>4497.6647968750003</v>
      </c>
      <c r="O24" s="23">
        <v>7.1488292897691305E-2</v>
      </c>
      <c r="P24" s="158">
        <v>20129.206311111113</v>
      </c>
      <c r="Q24" s="23">
        <v>0.13752767959281237</v>
      </c>
    </row>
    <row r="25" spans="1:37" ht="12.4" customHeight="1" x14ac:dyDescent="0.15">
      <c r="A25" s="114" t="s">
        <v>144</v>
      </c>
      <c r="B25" s="158">
        <v>34529.367141111114</v>
      </c>
      <c r="C25" s="23">
        <v>0.32149566981278788</v>
      </c>
      <c r="D25" s="157">
        <v>224.66803508771929</v>
      </c>
      <c r="E25" s="23">
        <v>6.7384804157203201E-2</v>
      </c>
      <c r="F25" s="158">
        <v>1170.6226050955413</v>
      </c>
      <c r="G25" s="23">
        <v>0.11017491518525901</v>
      </c>
      <c r="H25" s="158">
        <v>3521.9826428571428</v>
      </c>
      <c r="I25" s="24">
        <v>9.7843232542360992E-2</v>
      </c>
      <c r="J25" s="157">
        <v>1219.8733099173555</v>
      </c>
      <c r="K25" s="23">
        <v>0.10300100324134383</v>
      </c>
      <c r="L25" s="157">
        <v>25965.220596330273</v>
      </c>
      <c r="M25" s="23">
        <v>0.26667492053669128</v>
      </c>
      <c r="N25" s="157">
        <v>10623.009421875</v>
      </c>
      <c r="O25" s="23">
        <v>0.16884780064836838</v>
      </c>
      <c r="P25" s="158">
        <v>47785.254266666663</v>
      </c>
      <c r="Q25" s="23">
        <v>0.32648058927289347</v>
      </c>
    </row>
    <row r="26" spans="1:37" ht="12.4" customHeight="1" x14ac:dyDescent="0.15">
      <c r="A26" s="114" t="s">
        <v>145</v>
      </c>
      <c r="B26" s="158">
        <v>14855.949567777778</v>
      </c>
      <c r="C26" s="23">
        <v>0.1383206195896709</v>
      </c>
      <c r="D26" s="157">
        <v>2060.5163099415204</v>
      </c>
      <c r="E26" s="23">
        <v>0.61801176101407052</v>
      </c>
      <c r="F26" s="158">
        <v>4202.7183800424627</v>
      </c>
      <c r="G26" s="23">
        <v>0.39554519027156199</v>
      </c>
      <c r="H26" s="158">
        <v>10600.930249999999</v>
      </c>
      <c r="I26" s="24">
        <v>0.29450153189132866</v>
      </c>
      <c r="J26" s="157">
        <v>4438.4391005509642</v>
      </c>
      <c r="K26" s="23">
        <v>0.37476324505643061</v>
      </c>
      <c r="L26" s="157">
        <v>19687.465440366974</v>
      </c>
      <c r="M26" s="23">
        <v>0.20219944838907838</v>
      </c>
      <c r="N26" s="157">
        <v>13679.754890624999</v>
      </c>
      <c r="O26" s="23">
        <v>0.21743335009516587</v>
      </c>
      <c r="P26" s="158">
        <v>28231.764888888887</v>
      </c>
      <c r="Q26" s="23">
        <v>0.19288634911727934</v>
      </c>
    </row>
    <row r="27" spans="1:37" ht="12.4" customHeight="1" x14ac:dyDescent="0.15">
      <c r="A27" s="114" t="s">
        <v>146</v>
      </c>
      <c r="B27" s="158">
        <v>244289.14875666666</v>
      </c>
      <c r="C27" s="23">
        <v>2.2745248468226942</v>
      </c>
      <c r="D27" s="157">
        <v>26288.10707017544</v>
      </c>
      <c r="E27" s="23">
        <v>7.8846060406222414</v>
      </c>
      <c r="F27" s="158">
        <v>69543.544033970276</v>
      </c>
      <c r="G27" s="23">
        <v>6.5451957208699758</v>
      </c>
      <c r="H27" s="158">
        <v>189648.86421428571</v>
      </c>
      <c r="I27" s="24">
        <v>5.2685830125670092</v>
      </c>
      <c r="J27" s="157">
        <v>73251.763282369153</v>
      </c>
      <c r="K27" s="23">
        <v>6.1850727005352848</v>
      </c>
      <c r="L27" s="157">
        <v>305474.83738532109</v>
      </c>
      <c r="M27" s="23">
        <v>3.1373689926286428</v>
      </c>
      <c r="N27" s="157">
        <v>232391.76992187501</v>
      </c>
      <c r="O27" s="23">
        <v>3.6937592429588979</v>
      </c>
      <c r="P27" s="158">
        <v>409415.2</v>
      </c>
      <c r="Q27" s="23">
        <v>2.7972251650551621</v>
      </c>
    </row>
    <row r="28" spans="1:37" ht="12.4" customHeight="1" x14ac:dyDescent="0.15">
      <c r="A28" s="114" t="s">
        <v>147</v>
      </c>
      <c r="B28" s="158">
        <v>226883.97851666668</v>
      </c>
      <c r="C28" s="23">
        <v>2.1124689701063177</v>
      </c>
      <c r="D28" s="157">
        <v>25840.478140350879</v>
      </c>
      <c r="E28" s="23">
        <v>7.7503484558280817</v>
      </c>
      <c r="F28" s="158">
        <v>65643.590352441621</v>
      </c>
      <c r="G28" s="23">
        <v>6.178145687649585</v>
      </c>
      <c r="H28" s="158">
        <v>175605.55201190477</v>
      </c>
      <c r="I28" s="24">
        <v>4.8784496130543218</v>
      </c>
      <c r="J28" s="157">
        <v>68991.348742424248</v>
      </c>
      <c r="K28" s="23">
        <v>5.8253411052370296</v>
      </c>
      <c r="L28" s="157">
        <v>276676.58877064224</v>
      </c>
      <c r="M28" s="23">
        <v>2.8415975535829539</v>
      </c>
      <c r="N28" s="157">
        <v>223099.62457812499</v>
      </c>
      <c r="O28" s="23">
        <v>3.5460649086804823</v>
      </c>
      <c r="P28" s="158">
        <v>352874.93784444447</v>
      </c>
      <c r="Q28" s="23">
        <v>2.410928212376473</v>
      </c>
    </row>
    <row r="29" spans="1:37" ht="12.4" customHeight="1" x14ac:dyDescent="0.15">
      <c r="A29" s="114" t="s">
        <v>148</v>
      </c>
      <c r="B29" s="158">
        <v>793.47423666666668</v>
      </c>
      <c r="C29" s="23">
        <v>7.3878716095151639E-3</v>
      </c>
      <c r="D29" s="157">
        <v>0</v>
      </c>
      <c r="E29" s="23">
        <v>0</v>
      </c>
      <c r="F29" s="158">
        <v>86.18762845010616</v>
      </c>
      <c r="G29" s="23">
        <v>8.1116788734265574E-3</v>
      </c>
      <c r="H29" s="158">
        <v>0</v>
      </c>
      <c r="I29" s="24">
        <v>0</v>
      </c>
      <c r="J29" s="157">
        <v>55.91511432506887</v>
      </c>
      <c r="K29" s="23">
        <v>4.7212385294557457E-3</v>
      </c>
      <c r="L29" s="157">
        <v>544.61785321100922</v>
      </c>
      <c r="M29" s="23">
        <v>5.5934792538768503E-3</v>
      </c>
      <c r="N29" s="157">
        <v>138.678703125</v>
      </c>
      <c r="O29" s="23">
        <v>2.204233573511349E-3</v>
      </c>
      <c r="P29" s="158">
        <v>1121.9535333333336</v>
      </c>
      <c r="Q29" s="23">
        <v>7.6654619991210786E-3</v>
      </c>
    </row>
    <row r="30" spans="1:37" ht="12.4" customHeight="1" x14ac:dyDescent="0.15">
      <c r="A30" s="114" t="s">
        <v>149</v>
      </c>
      <c r="B30" s="158">
        <v>10732.981960000001</v>
      </c>
      <c r="C30" s="23">
        <v>9.9932535983563706E-2</v>
      </c>
      <c r="D30" s="157">
        <v>117.35497076023393</v>
      </c>
      <c r="E30" s="23">
        <v>3.5198339267377747E-2</v>
      </c>
      <c r="F30" s="158">
        <v>271.11728662420387</v>
      </c>
      <c r="G30" s="23">
        <v>2.5516613064755677E-2</v>
      </c>
      <c r="H30" s="158">
        <v>515.22153571428578</v>
      </c>
      <c r="I30" s="24">
        <v>1.4313227985936431E-2</v>
      </c>
      <c r="J30" s="157">
        <v>263.14400964187331</v>
      </c>
      <c r="K30" s="23">
        <v>2.2218780237022371E-2</v>
      </c>
      <c r="L30" s="157">
        <v>8198.9526513761466</v>
      </c>
      <c r="M30" s="23">
        <v>8.4207066089738714E-2</v>
      </c>
      <c r="N30" s="157">
        <v>1960.9185781250001</v>
      </c>
      <c r="O30" s="23">
        <v>3.1167890003480029E-2</v>
      </c>
      <c r="P30" s="158">
        <v>17070.823333333334</v>
      </c>
      <c r="Q30" s="23">
        <v>0.11663205620165262</v>
      </c>
    </row>
    <row r="31" spans="1:37" ht="12.4" customHeight="1" x14ac:dyDescent="0.15">
      <c r="A31" s="114" t="s">
        <v>150</v>
      </c>
      <c r="B31" s="158">
        <v>614.6537355555555</v>
      </c>
      <c r="C31" s="23">
        <v>5.7229115612747565E-3</v>
      </c>
      <c r="D31" s="157">
        <v>48.721438596491232</v>
      </c>
      <c r="E31" s="23">
        <v>1.4613047186707789E-2</v>
      </c>
      <c r="F31" s="158">
        <v>292.64850318471338</v>
      </c>
      <c r="G31" s="23">
        <v>2.7543056043102209E-2</v>
      </c>
      <c r="H31" s="158">
        <v>8.9642857142857135</v>
      </c>
      <c r="I31" s="24">
        <v>2.4903435952412724E-4</v>
      </c>
      <c r="J31" s="157">
        <v>202.37164049586775</v>
      </c>
      <c r="K31" s="23">
        <v>1.7087415413722856E-2</v>
      </c>
      <c r="L31" s="157">
        <v>3383.8123944954127</v>
      </c>
      <c r="M31" s="23">
        <v>3.4753330828264581E-2</v>
      </c>
      <c r="N31" s="157">
        <v>1779.98946875</v>
      </c>
      <c r="O31" s="23">
        <v>2.8292105846842736E-2</v>
      </c>
      <c r="P31" s="158">
        <v>5664.8050000000003</v>
      </c>
      <c r="Q31" s="23">
        <v>3.8703338569575113E-2</v>
      </c>
    </row>
    <row r="32" spans="1:37" ht="12.4" customHeight="1" x14ac:dyDescent="0.15">
      <c r="A32" s="114" t="s">
        <v>151</v>
      </c>
      <c r="B32" s="158">
        <v>5264.0603077777769</v>
      </c>
      <c r="C32" s="23">
        <v>4.9012557562022795E-2</v>
      </c>
      <c r="D32" s="157">
        <v>281.55252046783625</v>
      </c>
      <c r="E32" s="23">
        <v>8.4446198340073317E-2</v>
      </c>
      <c r="F32" s="158">
        <v>3250.0002632696392</v>
      </c>
      <c r="G32" s="23">
        <v>0.3058786852391065</v>
      </c>
      <c r="H32" s="158">
        <v>13519.126380952381</v>
      </c>
      <c r="I32" s="24">
        <v>0.37557113716722651</v>
      </c>
      <c r="J32" s="157">
        <v>3738.9837754820933</v>
      </c>
      <c r="K32" s="23">
        <v>0.31570416111805433</v>
      </c>
      <c r="L32" s="157">
        <v>16670.86571559633</v>
      </c>
      <c r="M32" s="23">
        <v>0.17121756287380913</v>
      </c>
      <c r="N32" s="157">
        <v>5412.55859375</v>
      </c>
      <c r="O32" s="23">
        <v>8.6030104854581471E-2</v>
      </c>
      <c r="P32" s="158">
        <v>32682.680288888889</v>
      </c>
      <c r="Q32" s="23">
        <v>0.22329609590834026</v>
      </c>
    </row>
    <row r="33" spans="1:17" ht="12.4" customHeight="1" x14ac:dyDescent="0.15">
      <c r="A33" s="114" t="s">
        <v>152</v>
      </c>
      <c r="B33" s="158">
        <v>0</v>
      </c>
      <c r="C33" s="23">
        <v>0</v>
      </c>
      <c r="D33" s="157">
        <v>0</v>
      </c>
      <c r="E33" s="23">
        <v>0</v>
      </c>
      <c r="F33" s="158">
        <v>0</v>
      </c>
      <c r="G33" s="23">
        <v>0</v>
      </c>
      <c r="H33" s="158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8">
        <v>0</v>
      </c>
      <c r="Q33" s="23">
        <v>0</v>
      </c>
    </row>
    <row r="34" spans="1:17" ht="12.4" customHeight="1" x14ac:dyDescent="0.15">
      <c r="A34" s="114" t="s">
        <v>153</v>
      </c>
      <c r="B34" s="158">
        <v>35.750888888888888</v>
      </c>
      <c r="C34" s="23">
        <v>3.3286900170409646E-4</v>
      </c>
      <c r="D34" s="157">
        <v>165.99415204678363</v>
      </c>
      <c r="E34" s="23">
        <v>4.9786714975035375E-2</v>
      </c>
      <c r="F34" s="158">
        <v>0</v>
      </c>
      <c r="G34" s="23">
        <v>0</v>
      </c>
      <c r="H34" s="158">
        <v>41.557142857142857</v>
      </c>
      <c r="I34" s="24">
        <v>1.1544875726783846E-3</v>
      </c>
      <c r="J34" s="157">
        <v>43.906060606060606</v>
      </c>
      <c r="K34" s="23">
        <v>3.7072442310471325E-3</v>
      </c>
      <c r="L34" s="157">
        <v>2.7522935779816513</v>
      </c>
      <c r="M34" s="23">
        <v>2.8267338167950557E-5</v>
      </c>
      <c r="N34" s="157">
        <v>4.6875</v>
      </c>
      <c r="O34" s="23">
        <v>7.4505635277835307E-5</v>
      </c>
      <c r="P34" s="158">
        <v>0</v>
      </c>
      <c r="Q34" s="23">
        <v>0</v>
      </c>
    </row>
    <row r="35" spans="1:17" ht="12.4" customHeight="1" x14ac:dyDescent="0.15">
      <c r="A35" s="114" t="s">
        <v>154</v>
      </c>
      <c r="B35" s="158">
        <v>12018.073785555556</v>
      </c>
      <c r="C35" s="23">
        <v>0.1118977554890211</v>
      </c>
      <c r="D35" s="157">
        <v>17.6103216374269</v>
      </c>
      <c r="E35" s="23">
        <v>5.2818732055944125E-3</v>
      </c>
      <c r="F35" s="158">
        <v>23.259732484076434</v>
      </c>
      <c r="G35" s="23">
        <v>2.1891248661269299E-3</v>
      </c>
      <c r="H35" s="158">
        <v>676.14057142857143</v>
      </c>
      <c r="I35" s="24">
        <v>1.8783675523154453E-2</v>
      </c>
      <c r="J35" s="157">
        <v>97.469017906336092</v>
      </c>
      <c r="K35" s="23">
        <v>8.2298764533025783E-3</v>
      </c>
      <c r="L35" s="157">
        <v>71205.012816513758</v>
      </c>
      <c r="M35" s="23">
        <v>0.73130867747534545</v>
      </c>
      <c r="N35" s="157">
        <v>58861.590171875003</v>
      </c>
      <c r="O35" s="23">
        <v>0.93557763610008193</v>
      </c>
      <c r="P35" s="158">
        <v>88760.102799999993</v>
      </c>
      <c r="Q35" s="23">
        <v>0.60643081450088598</v>
      </c>
    </row>
    <row r="36" spans="1:17" ht="12.4" customHeight="1" x14ac:dyDescent="0.15">
      <c r="A36" s="114" t="s">
        <v>155</v>
      </c>
      <c r="B36" s="158">
        <v>210.53214333333335</v>
      </c>
      <c r="C36" s="23">
        <v>1.9602204743997473E-3</v>
      </c>
      <c r="D36" s="157">
        <v>17.472087719298244</v>
      </c>
      <c r="E36" s="23">
        <v>5.2404126324543769E-3</v>
      </c>
      <c r="F36" s="158">
        <v>102.04945222929936</v>
      </c>
      <c r="G36" s="23">
        <v>9.6045383842109956E-3</v>
      </c>
      <c r="H36" s="158">
        <v>616.47535714285721</v>
      </c>
      <c r="I36" s="24">
        <v>1.7126132591224759E-2</v>
      </c>
      <c r="J36" s="157">
        <v>141.64869008264463</v>
      </c>
      <c r="K36" s="23">
        <v>1.1960223301650098E-2</v>
      </c>
      <c r="L36" s="157">
        <v>746.73873394495411</v>
      </c>
      <c r="M36" s="23">
        <v>7.6693549279756371E-3</v>
      </c>
      <c r="N36" s="157">
        <v>1271.78940625</v>
      </c>
      <c r="O36" s="23">
        <v>2.0214501899152474E-2</v>
      </c>
      <c r="P36" s="158">
        <v>0</v>
      </c>
      <c r="Q36" s="23">
        <v>0</v>
      </c>
    </row>
    <row r="37" spans="1:17" ht="12.4" customHeight="1" x14ac:dyDescent="0.15">
      <c r="A37" s="114" t="s">
        <v>156</v>
      </c>
      <c r="B37" s="158">
        <v>1625.1494755555557</v>
      </c>
      <c r="C37" s="23">
        <v>1.5131424710288555E-2</v>
      </c>
      <c r="D37" s="157">
        <v>336.046783625731</v>
      </c>
      <c r="E37" s="23">
        <v>0.10079069189097876</v>
      </c>
      <c r="F37" s="158">
        <v>919.70076645435245</v>
      </c>
      <c r="G37" s="23">
        <v>8.6559027220951379E-2</v>
      </c>
      <c r="H37" s="158">
        <v>1988.3065357142857</v>
      </c>
      <c r="I37" s="24">
        <v>5.5236597810592904E-2</v>
      </c>
      <c r="J37" s="157">
        <v>905.86888429752059</v>
      </c>
      <c r="K37" s="23">
        <v>7.6487782074748989E-2</v>
      </c>
      <c r="L37" s="157">
        <v>4604.3705321100915</v>
      </c>
      <c r="M37" s="23">
        <v>4.7289031927018541E-2</v>
      </c>
      <c r="N37" s="157">
        <v>3812.79984375</v>
      </c>
      <c r="O37" s="23">
        <v>6.0602682569775981E-2</v>
      </c>
      <c r="P37" s="158">
        <v>5730.1599555555558</v>
      </c>
      <c r="Q37" s="23">
        <v>3.9149859671725351E-2</v>
      </c>
    </row>
    <row r="38" spans="1:17" ht="12.4" customHeight="1" x14ac:dyDescent="0.15">
      <c r="A38" s="114" t="s">
        <v>157</v>
      </c>
      <c r="B38" s="158">
        <v>31835.312077777777</v>
      </c>
      <c r="C38" s="23">
        <v>0.29641189015475694</v>
      </c>
      <c r="D38" s="157">
        <v>901.90918128654971</v>
      </c>
      <c r="E38" s="23">
        <v>0.27051010405128917</v>
      </c>
      <c r="F38" s="158">
        <v>4872.4426433121025</v>
      </c>
      <c r="G38" s="23">
        <v>0.45857730120300988</v>
      </c>
      <c r="H38" s="158">
        <v>25846.343380952381</v>
      </c>
      <c r="I38" s="24">
        <v>0.71803016716196022</v>
      </c>
      <c r="J38" s="157">
        <v>6363.9666652892556</v>
      </c>
      <c r="K38" s="23">
        <v>0.53734674395300219</v>
      </c>
      <c r="L38" s="157">
        <v>93490.544064220187</v>
      </c>
      <c r="M38" s="23">
        <v>0.96019147292673479</v>
      </c>
      <c r="N38" s="157">
        <v>36659.830687499998</v>
      </c>
      <c r="O38" s="23">
        <v>0.58269098123734808</v>
      </c>
      <c r="P38" s="158">
        <v>174316.44753333332</v>
      </c>
      <c r="Q38" s="23">
        <v>1.1909727673111741</v>
      </c>
    </row>
    <row r="39" spans="1:17" ht="12.4" customHeight="1" x14ac:dyDescent="0.15">
      <c r="A39" s="114" t="s">
        <v>158</v>
      </c>
      <c r="B39" s="158">
        <v>121596.6902</v>
      </c>
      <c r="C39" s="23">
        <v>1.1321611891439114</v>
      </c>
      <c r="D39" s="157">
        <v>3106.1815555555554</v>
      </c>
      <c r="E39" s="23">
        <v>0.93163869847397407</v>
      </c>
      <c r="F39" s="158">
        <v>10142.436541401274</v>
      </c>
      <c r="G39" s="23">
        <v>0.95457073941396853</v>
      </c>
      <c r="H39" s="158">
        <v>31766.819654761905</v>
      </c>
      <c r="I39" s="24">
        <v>0.88250529255608967</v>
      </c>
      <c r="J39" s="157">
        <v>10987.131553719008</v>
      </c>
      <c r="K39" s="23">
        <v>0.92770746238751012</v>
      </c>
      <c r="L39" s="157">
        <v>108722.99083486239</v>
      </c>
      <c r="M39" s="23">
        <v>1.1166358026434826</v>
      </c>
      <c r="N39" s="157">
        <v>66929.297093750007</v>
      </c>
      <c r="O39" s="23">
        <v>1.0638100903826817</v>
      </c>
      <c r="P39" s="158">
        <v>168162.91082222224</v>
      </c>
      <c r="Q39" s="23">
        <v>1.14893029369903</v>
      </c>
    </row>
    <row r="40" spans="1:17" ht="12.4" customHeight="1" x14ac:dyDescent="0.15">
      <c r="A40" s="114" t="s">
        <v>159</v>
      </c>
      <c r="B40" s="158">
        <v>77364.325689999998</v>
      </c>
      <c r="C40" s="23">
        <v>0.72032295308731398</v>
      </c>
      <c r="D40" s="157">
        <v>2905.3550526315789</v>
      </c>
      <c r="E40" s="23">
        <v>0.87140469783465524</v>
      </c>
      <c r="F40" s="158">
        <v>8869.0918471337573</v>
      </c>
      <c r="G40" s="23">
        <v>0.83472797960234413</v>
      </c>
      <c r="H40" s="158">
        <v>34627.307202380958</v>
      </c>
      <c r="I40" s="24">
        <v>0.96197171152718719</v>
      </c>
      <c r="J40" s="157">
        <v>10444.699420110192</v>
      </c>
      <c r="K40" s="23">
        <v>0.88190676038195848</v>
      </c>
      <c r="L40" s="157">
        <v>121975.64860550458</v>
      </c>
      <c r="M40" s="23">
        <v>1.2527467763505753</v>
      </c>
      <c r="N40" s="157">
        <v>74343.787984374998</v>
      </c>
      <c r="O40" s="23">
        <v>1.1816599792504658</v>
      </c>
      <c r="P40" s="158">
        <v>189718.73926666667</v>
      </c>
      <c r="Q40" s="23">
        <v>1.2962050059676802</v>
      </c>
    </row>
    <row r="41" spans="1:17" ht="12.4" customHeight="1" x14ac:dyDescent="0.15">
      <c r="A41" s="114" t="s">
        <v>160</v>
      </c>
      <c r="B41" s="158">
        <v>1969.2965311111111</v>
      </c>
      <c r="C41" s="23">
        <v>1.8335705509521634E-2</v>
      </c>
      <c r="D41" s="157">
        <v>0</v>
      </c>
      <c r="E41" s="23">
        <v>0</v>
      </c>
      <c r="F41" s="158">
        <v>55.371974522292994</v>
      </c>
      <c r="G41" s="23">
        <v>5.2114170442967376E-3</v>
      </c>
      <c r="H41" s="158">
        <v>9.4213452380952383</v>
      </c>
      <c r="I41" s="24">
        <v>2.6173180463064761E-4</v>
      </c>
      <c r="J41" s="157">
        <v>37.013213498622584</v>
      </c>
      <c r="K41" s="23">
        <v>3.1252410332696431E-3</v>
      </c>
      <c r="L41" s="157">
        <v>516.3834862385321</v>
      </c>
      <c r="M41" s="23">
        <v>5.3034991421787711E-3</v>
      </c>
      <c r="N41" s="157">
        <v>879.28750000000002</v>
      </c>
      <c r="O41" s="23">
        <v>1.3975866406263384E-2</v>
      </c>
      <c r="P41" s="158">
        <v>0.25333333333333335</v>
      </c>
      <c r="Q41" s="23">
        <v>1.7308355311363812E-6</v>
      </c>
    </row>
    <row r="42" spans="1:17" ht="12.4" customHeight="1" x14ac:dyDescent="0.15">
      <c r="A42" s="114" t="s">
        <v>161</v>
      </c>
      <c r="B42" s="158">
        <v>6001.0160244444442</v>
      </c>
      <c r="C42" s="23">
        <v>5.5874197127667287E-2</v>
      </c>
      <c r="D42" s="157">
        <v>1094.6051461988304</v>
      </c>
      <c r="E42" s="23">
        <v>0.32830550806783104</v>
      </c>
      <c r="F42" s="158">
        <v>4307.9053460721871</v>
      </c>
      <c r="G42" s="23">
        <v>0.40544502050760439</v>
      </c>
      <c r="H42" s="158">
        <v>5200.767345238095</v>
      </c>
      <c r="I42" s="24">
        <v>0.14448108930657455</v>
      </c>
      <c r="J42" s="157">
        <v>3654.3599931129479</v>
      </c>
      <c r="K42" s="23">
        <v>0.308558882660663</v>
      </c>
      <c r="L42" s="157">
        <v>15753.014834862384</v>
      </c>
      <c r="M42" s="23">
        <v>0.16179080642565286</v>
      </c>
      <c r="N42" s="157">
        <v>15899.579578125</v>
      </c>
      <c r="O42" s="23">
        <v>0.25271643245198927</v>
      </c>
      <c r="P42" s="158">
        <v>15544.5672</v>
      </c>
      <c r="Q42" s="23">
        <v>0.10620429957590986</v>
      </c>
    </row>
    <row r="43" spans="1:17" ht="12.4" customHeight="1" x14ac:dyDescent="0.15">
      <c r="A43" s="114" t="s">
        <v>162</v>
      </c>
      <c r="B43" s="158">
        <v>13900.727062222222</v>
      </c>
      <c r="C43" s="23">
        <v>0.12942674389282399</v>
      </c>
      <c r="D43" s="157">
        <v>2121.131923976608</v>
      </c>
      <c r="E43" s="23">
        <v>0.6361922346138339</v>
      </c>
      <c r="F43" s="158">
        <v>6183.3091698513808</v>
      </c>
      <c r="G43" s="23">
        <v>0.58195148495104421</v>
      </c>
      <c r="H43" s="158">
        <v>21355.423976190479</v>
      </c>
      <c r="I43" s="24">
        <v>0.59326916854083689</v>
      </c>
      <c r="J43" s="157">
        <v>6981.966655647383</v>
      </c>
      <c r="K43" s="23">
        <v>0.5895280799102095</v>
      </c>
      <c r="L43" s="157">
        <v>41819.473990825689</v>
      </c>
      <c r="M43" s="23">
        <v>0.42950549416729533</v>
      </c>
      <c r="N43" s="157">
        <v>27521.518124999999</v>
      </c>
      <c r="O43" s="23">
        <v>0.43744174756556453</v>
      </c>
      <c r="P43" s="158">
        <v>62154.344555555552</v>
      </c>
      <c r="Q43" s="23">
        <v>0.42465374199177092</v>
      </c>
    </row>
    <row r="44" spans="1:17" ht="12.4" customHeight="1" x14ac:dyDescent="0.15">
      <c r="A44" s="114" t="s">
        <v>163</v>
      </c>
      <c r="B44" s="158">
        <v>24146.277425555556</v>
      </c>
      <c r="C44" s="23">
        <v>0.22482090687297149</v>
      </c>
      <c r="D44" s="157">
        <v>4516.4954327485384</v>
      </c>
      <c r="E44" s="23">
        <v>1.3546348954083984</v>
      </c>
      <c r="F44" s="158">
        <v>9004.8256050955406</v>
      </c>
      <c r="G44" s="23">
        <v>0.84750276731455931</v>
      </c>
      <c r="H44" s="158">
        <v>26757.573499999999</v>
      </c>
      <c r="I44" s="24">
        <v>0.7433448008437582</v>
      </c>
      <c r="J44" s="157">
        <v>10001.693874655648</v>
      </c>
      <c r="K44" s="23">
        <v>0.84450122387883741</v>
      </c>
      <c r="L44" s="157">
        <v>80601.550834862384</v>
      </c>
      <c r="M44" s="23">
        <v>0.82781550359941358</v>
      </c>
      <c r="N44" s="157">
        <v>62813.923062499998</v>
      </c>
      <c r="O44" s="23">
        <v>0.99839813164045499</v>
      </c>
      <c r="P44" s="158">
        <v>105899.51033333332</v>
      </c>
      <c r="Q44" s="23">
        <v>0.7235314547955698</v>
      </c>
    </row>
    <row r="45" spans="1:17" ht="12.4" customHeight="1" x14ac:dyDescent="0.15">
      <c r="A45" s="114" t="s">
        <v>164</v>
      </c>
      <c r="B45" s="158">
        <v>17384.160544444447</v>
      </c>
      <c r="C45" s="23">
        <v>0.16186025986311667</v>
      </c>
      <c r="D45" s="157">
        <v>886.99652046783626</v>
      </c>
      <c r="E45" s="23">
        <v>0.2660373417006528</v>
      </c>
      <c r="F45" s="158">
        <v>1813.7477855626325</v>
      </c>
      <c r="G45" s="23">
        <v>0.17070361324989547</v>
      </c>
      <c r="H45" s="158">
        <v>9006.6124999999993</v>
      </c>
      <c r="I45" s="24">
        <v>0.25021022833364925</v>
      </c>
      <c r="J45" s="157">
        <v>2427.6956776859506</v>
      </c>
      <c r="K45" s="23">
        <v>0.20498447530036362</v>
      </c>
      <c r="L45" s="157">
        <v>35769.255045871563</v>
      </c>
      <c r="M45" s="23">
        <v>0.36736692498436074</v>
      </c>
      <c r="N45" s="157">
        <v>14810.807953125</v>
      </c>
      <c r="O45" s="23">
        <v>0.23541091317879331</v>
      </c>
      <c r="P45" s="158">
        <v>65576.824244444448</v>
      </c>
      <c r="Q45" s="23">
        <v>0.44803696350540834</v>
      </c>
    </row>
    <row r="46" spans="1:17" ht="12.4" customHeight="1" x14ac:dyDescent="0.15">
      <c r="A46" s="116" t="s">
        <v>165</v>
      </c>
      <c r="B46" s="158">
        <v>148864.55156111112</v>
      </c>
      <c r="C46" s="23">
        <v>1.3860465070191743</v>
      </c>
      <c r="D46" s="157">
        <v>1152.6667894736843</v>
      </c>
      <c r="E46" s="23">
        <v>0.34571996784887571</v>
      </c>
      <c r="F46" s="158">
        <v>2906.4803821656051</v>
      </c>
      <c r="G46" s="23">
        <v>0.27354779260099765</v>
      </c>
      <c r="H46" s="158">
        <v>12300.91807142857</v>
      </c>
      <c r="I46" s="24">
        <v>0.34172842668269071</v>
      </c>
      <c r="J46" s="157">
        <v>3580.3517892561981</v>
      </c>
      <c r="K46" s="23">
        <v>0.30230993927993477</v>
      </c>
      <c r="L46" s="157">
        <v>22505.36517431193</v>
      </c>
      <c r="M46" s="23">
        <v>0.23114059236442908</v>
      </c>
      <c r="N46" s="157">
        <v>10191.226734375001</v>
      </c>
      <c r="O46" s="23">
        <v>0.16198481538241458</v>
      </c>
      <c r="P46" s="158">
        <v>40018.806511111114</v>
      </c>
      <c r="Q46" s="23">
        <v>0.2734183114069858</v>
      </c>
    </row>
    <row r="47" spans="1:17" ht="12.4" customHeight="1" x14ac:dyDescent="0.15">
      <c r="A47" s="114" t="s">
        <v>166</v>
      </c>
      <c r="B47" s="158">
        <v>1667.0681311111109</v>
      </c>
      <c r="C47" s="23">
        <v>1.5521720489252867E-2</v>
      </c>
      <c r="D47" s="157">
        <v>323.07684795321637</v>
      </c>
      <c r="E47" s="23">
        <v>9.6900612134494121E-2</v>
      </c>
      <c r="F47" s="158">
        <v>1293.7604543524417</v>
      </c>
      <c r="G47" s="23">
        <v>0.12176421991841589</v>
      </c>
      <c r="H47" s="158">
        <v>3220.979976190476</v>
      </c>
      <c r="I47" s="24">
        <v>8.9481160125489054E-2</v>
      </c>
      <c r="J47" s="157">
        <v>1288.1124421487605</v>
      </c>
      <c r="K47" s="23">
        <v>0.10876283032864162</v>
      </c>
      <c r="L47" s="157">
        <v>4126.3139449541286</v>
      </c>
      <c r="M47" s="23">
        <v>4.237916790645728E-2</v>
      </c>
      <c r="N47" s="157">
        <v>4661.3908124999998</v>
      </c>
      <c r="O47" s="23">
        <v>7.409064186956317E-2</v>
      </c>
      <c r="P47" s="158">
        <v>3365.3157333333334</v>
      </c>
      <c r="Q47" s="23">
        <v>2.2992663334522184E-2</v>
      </c>
    </row>
    <row r="48" spans="1:17" ht="12.4" customHeight="1" x14ac:dyDescent="0.15">
      <c r="A48" s="114" t="s">
        <v>167</v>
      </c>
      <c r="B48" s="158">
        <v>3135.4914788888887</v>
      </c>
      <c r="C48" s="23">
        <v>2.9193901211049953E-2</v>
      </c>
      <c r="D48" s="157">
        <v>82.550508771929827</v>
      </c>
      <c r="E48" s="23">
        <v>2.4759418332483737E-2</v>
      </c>
      <c r="F48" s="158">
        <v>304.04500424628446</v>
      </c>
      <c r="G48" s="23">
        <v>2.8615654959611964E-2</v>
      </c>
      <c r="H48" s="158">
        <v>1487.7214761904763</v>
      </c>
      <c r="I48" s="24">
        <v>4.1329981750018986E-2</v>
      </c>
      <c r="J48" s="157">
        <v>388.82911570247933</v>
      </c>
      <c r="K48" s="23">
        <v>3.2831105231340155E-2</v>
      </c>
      <c r="L48" s="157">
        <v>6385.0530550458716</v>
      </c>
      <c r="M48" s="23">
        <v>6.5577471593581113E-2</v>
      </c>
      <c r="N48" s="157">
        <v>4528.2031093750002</v>
      </c>
      <c r="O48" s="23">
        <v>7.1973685190624748E-2</v>
      </c>
      <c r="P48" s="158">
        <v>9025.9063111111118</v>
      </c>
      <c r="Q48" s="23">
        <v>6.1667207936760067E-2</v>
      </c>
    </row>
    <row r="49" spans="1:17" ht="12.4" customHeight="1" x14ac:dyDescent="0.15">
      <c r="A49" s="114" t="s">
        <v>168</v>
      </c>
      <c r="B49" s="158">
        <v>392037.26410666667</v>
      </c>
      <c r="C49" s="23">
        <v>3.6501764512643731</v>
      </c>
      <c r="D49" s="157">
        <v>3550.6828771929827</v>
      </c>
      <c r="E49" s="23">
        <v>1.0649582180685675</v>
      </c>
      <c r="F49" s="158">
        <v>10770.796938428875</v>
      </c>
      <c r="G49" s="23">
        <v>1.0137098275769223</v>
      </c>
      <c r="H49" s="158">
        <v>52782.508285714284</v>
      </c>
      <c r="I49" s="24">
        <v>1.4663363667740015</v>
      </c>
      <c r="J49" s="157">
        <v>13931.050724517907</v>
      </c>
      <c r="K49" s="23">
        <v>1.1762796916415912</v>
      </c>
      <c r="L49" s="157">
        <v>245824.4880642202</v>
      </c>
      <c r="M49" s="23">
        <v>2.524732096047118</v>
      </c>
      <c r="N49" s="157">
        <v>135692.22331249999</v>
      </c>
      <c r="O49" s="23">
        <v>2.1567648640340704</v>
      </c>
      <c r="P49" s="158">
        <v>402457.04237777775</v>
      </c>
      <c r="Q49" s="23">
        <v>2.7496853238296763</v>
      </c>
    </row>
    <row r="50" spans="1:17" ht="12.4" customHeight="1" x14ac:dyDescent="0.15">
      <c r="A50" s="114" t="s">
        <v>169</v>
      </c>
      <c r="B50" s="158">
        <v>980.58640666666656</v>
      </c>
      <c r="C50" s="23">
        <v>9.1300336415743033E-3</v>
      </c>
      <c r="D50" s="157">
        <v>133.95225146198831</v>
      </c>
      <c r="E50" s="23">
        <v>4.0176370562275479E-2</v>
      </c>
      <c r="F50" s="158">
        <v>523.48054352441613</v>
      </c>
      <c r="G50" s="23">
        <v>4.9268162286366136E-2</v>
      </c>
      <c r="H50" s="158">
        <v>1603.0399285714286</v>
      </c>
      <c r="I50" s="24">
        <v>4.4533612005158874E-2</v>
      </c>
      <c r="J50" s="157">
        <v>556.63984159779613</v>
      </c>
      <c r="K50" s="23">
        <v>4.700034148018209E-2</v>
      </c>
      <c r="L50" s="157">
        <v>3603.7977155963304</v>
      </c>
      <c r="M50" s="23">
        <v>3.7012682633352528E-2</v>
      </c>
      <c r="N50" s="157">
        <v>2721.5896093749998</v>
      </c>
      <c r="O50" s="23">
        <v>4.3258402733235196E-2</v>
      </c>
      <c r="P50" s="158">
        <v>4858.4936888888888</v>
      </c>
      <c r="Q50" s="23">
        <v>3.3194421728410875E-2</v>
      </c>
    </row>
    <row r="51" spans="1:17" ht="12.4" customHeight="1" x14ac:dyDescent="0.15">
      <c r="A51" s="114" t="s">
        <v>170</v>
      </c>
      <c r="B51" s="158">
        <v>8229.8979555555561</v>
      </c>
      <c r="C51" s="23">
        <v>7.6626847659829023E-2</v>
      </c>
      <c r="D51" s="157">
        <v>36.681912280701752</v>
      </c>
      <c r="E51" s="23">
        <v>1.1002025607166168E-2</v>
      </c>
      <c r="F51" s="158">
        <v>150.25699363057325</v>
      </c>
      <c r="G51" s="23">
        <v>1.4141663980501467E-2</v>
      </c>
      <c r="H51" s="158">
        <v>1010.8980238095238</v>
      </c>
      <c r="I51" s="24">
        <v>2.8083480371717533E-2</v>
      </c>
      <c r="J51" s="157">
        <v>223.0841391184573</v>
      </c>
      <c r="K51" s="23">
        <v>1.8836292219549695E-2</v>
      </c>
      <c r="L51" s="157">
        <v>5927.2920550458721</v>
      </c>
      <c r="M51" s="23">
        <v>6.0876052714935069E-2</v>
      </c>
      <c r="N51" s="157">
        <v>5086.7379687499997</v>
      </c>
      <c r="O51" s="23">
        <v>8.0851337355435579E-2</v>
      </c>
      <c r="P51" s="158">
        <v>7122.746755555555</v>
      </c>
      <c r="Q51" s="23">
        <v>4.8664354593955003E-2</v>
      </c>
    </row>
    <row r="52" spans="1:17" ht="12.4" customHeight="1" x14ac:dyDescent="0.15">
      <c r="A52" s="114" t="s">
        <v>171</v>
      </c>
      <c r="B52" s="158">
        <v>416.39325555555558</v>
      </c>
      <c r="C52" s="23">
        <v>3.8769499612686205E-3</v>
      </c>
      <c r="D52" s="157">
        <v>116.3327485380117</v>
      </c>
      <c r="E52" s="23">
        <v>3.4891743608486216E-2</v>
      </c>
      <c r="F52" s="158">
        <v>356.5091125265393</v>
      </c>
      <c r="G52" s="23">
        <v>3.3553393779011891E-2</v>
      </c>
      <c r="H52" s="158">
        <v>161.9047619047619</v>
      </c>
      <c r="I52" s="24">
        <v>4.4978317258009704E-3</v>
      </c>
      <c r="J52" s="157">
        <v>277.4224407713499</v>
      </c>
      <c r="K52" s="23">
        <v>2.3424391278014944E-2</v>
      </c>
      <c r="L52" s="157">
        <v>1590.3232844036697</v>
      </c>
      <c r="M52" s="23">
        <v>1.6333361541166241E-2</v>
      </c>
      <c r="N52" s="157">
        <v>1446.91690625</v>
      </c>
      <c r="O52" s="23">
        <v>2.2998072169471216E-2</v>
      </c>
      <c r="P52" s="158">
        <v>1794.2790222222222</v>
      </c>
      <c r="Q52" s="23">
        <v>1.2258954806979737E-2</v>
      </c>
    </row>
    <row r="53" spans="1:17" ht="12.4" customHeight="1" x14ac:dyDescent="0.15">
      <c r="A53" s="114" t="s">
        <v>172</v>
      </c>
      <c r="B53" s="158">
        <v>4171.7887166666669</v>
      </c>
      <c r="C53" s="23">
        <v>3.8842646675250427E-2</v>
      </c>
      <c r="D53" s="157">
        <v>456.53493567251462</v>
      </c>
      <c r="E53" s="23">
        <v>0.13692876790061598</v>
      </c>
      <c r="F53" s="158">
        <v>1588.709711252654</v>
      </c>
      <c r="G53" s="23">
        <v>0.14952381487368663</v>
      </c>
      <c r="H53" s="158">
        <v>6700.5607023809525</v>
      </c>
      <c r="I53" s="24">
        <v>0.18614643666597352</v>
      </c>
      <c r="J53" s="157">
        <v>1913.4942796143253</v>
      </c>
      <c r="K53" s="23">
        <v>0.16156745859961524</v>
      </c>
      <c r="L53" s="157">
        <v>14640.630706422018</v>
      </c>
      <c r="M53" s="23">
        <v>0.1503661028319527</v>
      </c>
      <c r="N53" s="157">
        <v>12343.055453125</v>
      </c>
      <c r="O53" s="23">
        <v>0.19618713339832053</v>
      </c>
      <c r="P53" s="158">
        <v>17908.29328888889</v>
      </c>
      <c r="Q53" s="23">
        <v>0.12235385655165824</v>
      </c>
    </row>
    <row r="54" spans="1:17" ht="12.4" customHeight="1" x14ac:dyDescent="0.15">
      <c r="A54" s="114" t="s">
        <v>173</v>
      </c>
      <c r="B54" s="158">
        <v>1332.9684877777777</v>
      </c>
      <c r="C54" s="23">
        <v>1.2410989030471574E-2</v>
      </c>
      <c r="D54" s="157">
        <v>162.39361988304091</v>
      </c>
      <c r="E54" s="23">
        <v>4.8706805433739099E-2</v>
      </c>
      <c r="F54" s="158">
        <v>684.28094692144373</v>
      </c>
      <c r="G54" s="23">
        <v>6.4402135207192346E-2</v>
      </c>
      <c r="H54" s="158">
        <v>4961.9735238095245</v>
      </c>
      <c r="I54" s="24">
        <v>0.13784722373455097</v>
      </c>
      <c r="J54" s="157">
        <v>1056.2967093663913</v>
      </c>
      <c r="K54" s="23">
        <v>8.918927883801267E-2</v>
      </c>
      <c r="L54" s="157">
        <v>698.51093577981646</v>
      </c>
      <c r="M54" s="23">
        <v>7.1740329569708779E-3</v>
      </c>
      <c r="N54" s="157">
        <v>1189.6514374999999</v>
      </c>
      <c r="O54" s="23">
        <v>1.8908957036827195E-2</v>
      </c>
      <c r="P54" s="158">
        <v>0</v>
      </c>
      <c r="Q54" s="23">
        <v>0</v>
      </c>
    </row>
    <row r="55" spans="1:17" ht="12.4" customHeight="1" x14ac:dyDescent="0.15">
      <c r="A55" s="114" t="s">
        <v>174</v>
      </c>
      <c r="B55" s="158">
        <v>1016.0208522222223</v>
      </c>
      <c r="C55" s="23">
        <v>9.4599563060057817E-3</v>
      </c>
      <c r="D55" s="157">
        <v>228.66394152046783</v>
      </c>
      <c r="E55" s="23">
        <v>6.8583298514872451E-2</v>
      </c>
      <c r="F55" s="158">
        <v>587.64028874734606</v>
      </c>
      <c r="G55" s="23">
        <v>5.5306653647693653E-2</v>
      </c>
      <c r="H55" s="158">
        <v>1200.3576904761906</v>
      </c>
      <c r="I55" s="24">
        <v>3.3346807339174368E-2</v>
      </c>
      <c r="J55" s="157">
        <v>573.98093112947663</v>
      </c>
      <c r="K55" s="23">
        <v>4.846455059480078E-2</v>
      </c>
      <c r="L55" s="157">
        <v>3661.9561009174313</v>
      </c>
      <c r="M55" s="23">
        <v>3.760999636409891E-2</v>
      </c>
      <c r="N55" s="157">
        <v>1522.445484375</v>
      </c>
      <c r="O55" s="23">
        <v>2.4198563837702625E-2</v>
      </c>
      <c r="P55" s="158">
        <v>6704.8156444444439</v>
      </c>
      <c r="Q55" s="23">
        <v>4.5808946633382301E-2</v>
      </c>
    </row>
    <row r="56" spans="1:17" ht="12.4" customHeight="1" x14ac:dyDescent="0.15">
      <c r="A56" s="114" t="s">
        <v>175</v>
      </c>
      <c r="B56" s="158">
        <v>68921.411792222221</v>
      </c>
      <c r="C56" s="23">
        <v>0.64171275882441337</v>
      </c>
      <c r="D56" s="157">
        <v>70.939953216374263</v>
      </c>
      <c r="E56" s="23">
        <v>2.1277058182932563E-2</v>
      </c>
      <c r="F56" s="158">
        <v>387.28149256900213</v>
      </c>
      <c r="G56" s="23">
        <v>3.6449582821038967E-2</v>
      </c>
      <c r="H56" s="158">
        <v>1960.2680714285714</v>
      </c>
      <c r="I56" s="24">
        <v>5.4457668934608343E-2</v>
      </c>
      <c r="J56" s="157">
        <v>494.76974242424245</v>
      </c>
      <c r="K56" s="23">
        <v>4.1776288921847808E-2</v>
      </c>
      <c r="L56" s="157">
        <v>10132.918284403671</v>
      </c>
      <c r="M56" s="23">
        <v>0.10406979475768609</v>
      </c>
      <c r="N56" s="157">
        <v>3198.8126562500001</v>
      </c>
      <c r="O56" s="23">
        <v>5.0843641405586365E-2</v>
      </c>
      <c r="P56" s="158">
        <v>19994.757399999999</v>
      </c>
      <c r="Q56" s="23">
        <v>0.13660909162252138</v>
      </c>
    </row>
    <row r="57" spans="1:17" ht="12.4" customHeight="1" x14ac:dyDescent="0.15">
      <c r="A57" s="114" t="s">
        <v>176</v>
      </c>
      <c r="B57" s="158">
        <v>260727.22297555557</v>
      </c>
      <c r="C57" s="23">
        <v>2.4275762960379881</v>
      </c>
      <c r="D57" s="157">
        <v>8952.0023918128645</v>
      </c>
      <c r="E57" s="23">
        <v>2.6849788745052234</v>
      </c>
      <c r="F57" s="158">
        <v>26635.466456475584</v>
      </c>
      <c r="G57" s="23">
        <v>2.5068371693732177</v>
      </c>
      <c r="H57" s="158">
        <v>37376.121809523807</v>
      </c>
      <c r="I57" s="24">
        <v>1.0383357752081863</v>
      </c>
      <c r="J57" s="157">
        <v>23713.073473829201</v>
      </c>
      <c r="K57" s="23">
        <v>2.0022328039176291</v>
      </c>
      <c r="L57" s="157">
        <v>132250.07522935778</v>
      </c>
      <c r="M57" s="23">
        <v>1.3582699277257406</v>
      </c>
      <c r="N57" s="157">
        <v>55923.318890625</v>
      </c>
      <c r="O57" s="23">
        <v>0.88887517883540978</v>
      </c>
      <c r="P57" s="158">
        <v>240803.68424444442</v>
      </c>
      <c r="Q57" s="23">
        <v>1.6452298923111726</v>
      </c>
    </row>
    <row r="58" spans="1:17" ht="6" customHeight="1" x14ac:dyDescent="0.15">
      <c r="A58" s="114"/>
      <c r="B58" s="158"/>
      <c r="C58" s="24"/>
      <c r="D58" s="157"/>
      <c r="E58" s="24"/>
      <c r="F58" s="158"/>
      <c r="G58" s="24"/>
      <c r="H58" s="158"/>
      <c r="I58" s="24"/>
      <c r="J58" s="157"/>
      <c r="K58" s="24"/>
      <c r="L58" s="157"/>
      <c r="M58" s="24"/>
      <c r="N58" s="157"/>
      <c r="O58" s="24"/>
      <c r="P58" s="158"/>
      <c r="Q58" s="24"/>
    </row>
    <row r="59" spans="1:17" ht="12.4" customHeight="1" x14ac:dyDescent="0.15">
      <c r="A59" s="116" t="s">
        <v>177</v>
      </c>
      <c r="B59" s="158">
        <v>10740227.74901389</v>
      </c>
      <c r="C59" s="24">
        <v>100</v>
      </c>
      <c r="D59" s="157">
        <v>333410.53357309941</v>
      </c>
      <c r="E59" s="24">
        <v>100</v>
      </c>
      <c r="F59" s="158">
        <v>1062512.8261974521</v>
      </c>
      <c r="G59" s="24">
        <v>100</v>
      </c>
      <c r="H59" s="158">
        <v>3599618.0331964288</v>
      </c>
      <c r="I59" s="24">
        <v>100</v>
      </c>
      <c r="J59" s="157">
        <v>1184331.4837031681</v>
      </c>
      <c r="K59" s="24">
        <v>100</v>
      </c>
      <c r="L59" s="157">
        <v>9736656.3545137607</v>
      </c>
      <c r="M59" s="24">
        <v>100</v>
      </c>
      <c r="N59" s="157">
        <v>6291470.4136406248</v>
      </c>
      <c r="O59" s="24">
        <v>100</v>
      </c>
      <c r="P59" s="158">
        <v>14636476.359311111</v>
      </c>
      <c r="Q59" s="24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O63"/>
  <sheetViews>
    <sheetView view="pageBreakPreview" topLeftCell="A4" zoomScale="130" zoomScaleNormal="100" zoomScaleSheetLayoutView="130" workbookViewId="0">
      <selection activeCell="F7" sqref="F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91" t="s">
        <v>215</v>
      </c>
      <c r="B2" s="291"/>
      <c r="C2" s="291"/>
      <c r="D2" s="291"/>
      <c r="E2" s="291"/>
      <c r="F2" s="291"/>
      <c r="G2" s="291"/>
      <c r="H2" s="291"/>
      <c r="I2" s="282" t="s">
        <v>231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3" t="s">
        <v>113</v>
      </c>
      <c r="Q3" s="284"/>
    </row>
    <row r="4" spans="1:17" x14ac:dyDescent="0.15">
      <c r="A4" s="292" t="s">
        <v>114</v>
      </c>
      <c r="B4" s="289" t="s">
        <v>232</v>
      </c>
      <c r="C4" s="285"/>
      <c r="D4" s="285"/>
      <c r="E4" s="286"/>
      <c r="F4" s="285" t="s">
        <v>233</v>
      </c>
      <c r="G4" s="285"/>
      <c r="H4" s="285"/>
      <c r="I4" s="285" t="s">
        <v>234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235</v>
      </c>
      <c r="C5" s="286"/>
      <c r="D5" s="289" t="s">
        <v>236</v>
      </c>
      <c r="E5" s="286"/>
      <c r="F5" s="289" t="s">
        <v>237</v>
      </c>
      <c r="G5" s="286"/>
      <c r="H5" s="35" t="s">
        <v>238</v>
      </c>
      <c r="I5" s="165" t="s">
        <v>239</v>
      </c>
      <c r="J5" s="289" t="s">
        <v>222</v>
      </c>
      <c r="K5" s="290"/>
      <c r="L5" s="289" t="s">
        <v>240</v>
      </c>
      <c r="M5" s="290"/>
      <c r="N5" s="289" t="s">
        <v>227</v>
      </c>
      <c r="O5" s="300"/>
      <c r="P5" s="289" t="s">
        <v>228</v>
      </c>
      <c r="Q5" s="285"/>
    </row>
    <row r="6" spans="1:17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9884941.5899722222</v>
      </c>
      <c r="C7" s="23">
        <v>19.750108231343646</v>
      </c>
      <c r="D7" s="157">
        <v>60765854.592379309</v>
      </c>
      <c r="E7" s="23">
        <v>29.6504461987242</v>
      </c>
      <c r="F7" s="158">
        <v>302901.27839847072</v>
      </c>
      <c r="G7" s="23">
        <v>16.23820736480355</v>
      </c>
      <c r="H7" s="158">
        <v>82621.051567226881</v>
      </c>
      <c r="I7" s="24">
        <v>24.566736477861365</v>
      </c>
      <c r="J7" s="158">
        <v>209636.41917003106</v>
      </c>
      <c r="K7" s="23">
        <v>20.235429238067624</v>
      </c>
      <c r="L7" s="158">
        <v>497215.61702395207</v>
      </c>
      <c r="M7" s="23">
        <v>14.292923016991788</v>
      </c>
      <c r="N7" s="157">
        <v>189966.87263854311</v>
      </c>
      <c r="O7" s="23">
        <v>19.116281379315875</v>
      </c>
      <c r="P7" s="157">
        <v>1030463.1559764706</v>
      </c>
      <c r="Q7" s="23">
        <v>12.214467001124579</v>
      </c>
    </row>
    <row r="8" spans="1:17" ht="6" customHeight="1" x14ac:dyDescent="0.15">
      <c r="A8" s="114"/>
      <c r="B8" s="157"/>
      <c r="C8" s="23"/>
      <c r="D8" s="157"/>
      <c r="E8" s="23"/>
      <c r="F8" s="158"/>
      <c r="G8" s="23"/>
      <c r="H8" s="158"/>
      <c r="I8" s="24"/>
      <c r="J8" s="158"/>
      <c r="K8" s="23"/>
      <c r="L8" s="158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3293239.3632777776</v>
      </c>
      <c r="C9" s="23">
        <v>6.5798905602476214</v>
      </c>
      <c r="D9" s="157">
        <v>8202301.1156206895</v>
      </c>
      <c r="E9" s="23">
        <v>4.0022787396944937</v>
      </c>
      <c r="F9" s="158">
        <v>257268.29544573918</v>
      </c>
      <c r="G9" s="23">
        <v>13.791872889825839</v>
      </c>
      <c r="H9" s="158">
        <v>67747.887455182077</v>
      </c>
      <c r="I9" s="24">
        <v>20.144315116699143</v>
      </c>
      <c r="J9" s="158">
        <v>184369.12297536488</v>
      </c>
      <c r="K9" s="23">
        <v>17.796470462637654</v>
      </c>
      <c r="L9" s="158">
        <v>473366.08761676645</v>
      </c>
      <c r="M9" s="23">
        <v>13.607346224676423</v>
      </c>
      <c r="N9" s="157">
        <v>168230.31750450438</v>
      </c>
      <c r="O9" s="23">
        <v>16.928941563757999</v>
      </c>
      <c r="P9" s="157">
        <v>1022666.9149058823</v>
      </c>
      <c r="Q9" s="23">
        <v>12.122055226150175</v>
      </c>
    </row>
    <row r="10" spans="1:17" ht="12.4" customHeight="1" x14ac:dyDescent="0.15">
      <c r="A10" s="114" t="s">
        <v>135</v>
      </c>
      <c r="B10" s="157">
        <v>2123687.1959444443</v>
      </c>
      <c r="C10" s="23">
        <v>4.2431259292387313</v>
      </c>
      <c r="D10" s="157">
        <v>5749098.3886551727</v>
      </c>
      <c r="E10" s="23">
        <v>2.8052486648541288</v>
      </c>
      <c r="F10" s="158">
        <v>179845.69922375956</v>
      </c>
      <c r="G10" s="23">
        <v>9.6413318989750465</v>
      </c>
      <c r="H10" s="158">
        <v>48874.101445378154</v>
      </c>
      <c r="I10" s="24">
        <v>14.532339494903482</v>
      </c>
      <c r="J10" s="158">
        <v>131536.14017525618</v>
      </c>
      <c r="K10" s="23">
        <v>12.696697774665324</v>
      </c>
      <c r="L10" s="158">
        <v>325333.35202994011</v>
      </c>
      <c r="M10" s="23">
        <v>9.3520082560074194</v>
      </c>
      <c r="N10" s="157">
        <v>119246.34705704472</v>
      </c>
      <c r="O10" s="23">
        <v>11.999706539020618</v>
      </c>
      <c r="P10" s="157">
        <v>599771.85418235289</v>
      </c>
      <c r="Q10" s="23">
        <v>7.1093211616786141</v>
      </c>
    </row>
    <row r="11" spans="1:17" ht="12.4" customHeight="1" x14ac:dyDescent="0.15">
      <c r="A11" s="116" t="s">
        <v>136</v>
      </c>
      <c r="B11" s="157">
        <v>1873878.0469722224</v>
      </c>
      <c r="C11" s="23">
        <v>3.7440073776039617</v>
      </c>
      <c r="D11" s="157">
        <v>5044150.7620344833</v>
      </c>
      <c r="E11" s="23">
        <v>2.4612724002850395</v>
      </c>
      <c r="F11" s="158">
        <v>171824.80233556245</v>
      </c>
      <c r="G11" s="23">
        <v>9.2113403597814969</v>
      </c>
      <c r="H11" s="158">
        <v>48115.379879551823</v>
      </c>
      <c r="I11" s="24">
        <v>14.306739452127951</v>
      </c>
      <c r="J11" s="158">
        <v>129389.38704884627</v>
      </c>
      <c r="K11" s="23">
        <v>12.489479624531617</v>
      </c>
      <c r="L11" s="158">
        <v>318384.36049700598</v>
      </c>
      <c r="M11" s="23">
        <v>9.1522530640437463</v>
      </c>
      <c r="N11" s="157">
        <v>117186.76807557124</v>
      </c>
      <c r="O11" s="23">
        <v>11.792452027821259</v>
      </c>
      <c r="P11" s="157">
        <v>581079.36256470589</v>
      </c>
      <c r="Q11" s="23">
        <v>6.8877520345260841</v>
      </c>
    </row>
    <row r="12" spans="1:17" ht="12.4" customHeight="1" x14ac:dyDescent="0.15">
      <c r="A12" s="116" t="s">
        <v>137</v>
      </c>
      <c r="B12" s="157">
        <v>73612.619777777771</v>
      </c>
      <c r="C12" s="23">
        <v>0.14707797659408772</v>
      </c>
      <c r="D12" s="157">
        <v>150585.64524137933</v>
      </c>
      <c r="E12" s="23">
        <v>7.3477639744897738E-2</v>
      </c>
      <c r="F12" s="158">
        <v>1485.2261686491079</v>
      </c>
      <c r="G12" s="23">
        <v>7.9621355966778468E-2</v>
      </c>
      <c r="H12" s="158">
        <v>384.82488655462186</v>
      </c>
      <c r="I12" s="24">
        <v>0.11442473072880066</v>
      </c>
      <c r="J12" s="158">
        <v>996.61582841614904</v>
      </c>
      <c r="K12" s="23">
        <v>9.6199644857968128E-2</v>
      </c>
      <c r="L12" s="158">
        <v>2657.5756467065867</v>
      </c>
      <c r="M12" s="23">
        <v>7.6394471190512903E-2</v>
      </c>
      <c r="N12" s="157">
        <v>923.10801705855238</v>
      </c>
      <c r="O12" s="23">
        <v>9.2891946645718801E-2</v>
      </c>
      <c r="P12" s="157">
        <v>3759.8444</v>
      </c>
      <c r="Q12" s="23">
        <v>4.4566848496048195E-2</v>
      </c>
    </row>
    <row r="13" spans="1:17" ht="12.4" customHeight="1" x14ac:dyDescent="0.15">
      <c r="A13" s="116" t="s">
        <v>138</v>
      </c>
      <c r="B13" s="157">
        <v>14415.928555555556</v>
      </c>
      <c r="C13" s="23">
        <v>2.8803017866728713E-2</v>
      </c>
      <c r="D13" s="157">
        <v>0</v>
      </c>
      <c r="E13" s="23">
        <v>0</v>
      </c>
      <c r="F13" s="158">
        <v>2941.6966654825824</v>
      </c>
      <c r="G13" s="23">
        <v>0.15770115171193838</v>
      </c>
      <c r="H13" s="158">
        <v>224.22038795518208</v>
      </c>
      <c r="I13" s="24">
        <v>6.6670213939080264E-2</v>
      </c>
      <c r="J13" s="158">
        <v>574.18129700776399</v>
      </c>
      <c r="K13" s="23">
        <v>5.5423599827846538E-2</v>
      </c>
      <c r="L13" s="158">
        <v>1815.1389341317367</v>
      </c>
      <c r="M13" s="23">
        <v>5.2177848326593633E-2</v>
      </c>
      <c r="N13" s="157">
        <v>554.52608093407093</v>
      </c>
      <c r="O13" s="23">
        <v>5.5801711361932571E-2</v>
      </c>
      <c r="P13" s="157">
        <v>3743.9908647058824</v>
      </c>
      <c r="Q13" s="23">
        <v>4.4378930584982601E-2</v>
      </c>
    </row>
    <row r="14" spans="1:17" ht="12.4" customHeight="1" x14ac:dyDescent="0.15">
      <c r="A14" s="116" t="s">
        <v>139</v>
      </c>
      <c r="B14" s="157">
        <v>161780.60063888889</v>
      </c>
      <c r="C14" s="23">
        <v>0.32323755717395358</v>
      </c>
      <c r="D14" s="157">
        <v>554361.98137931037</v>
      </c>
      <c r="E14" s="23">
        <v>0.27049862482419157</v>
      </c>
      <c r="F14" s="158">
        <v>3593.9740540654207</v>
      </c>
      <c r="G14" s="23">
        <v>0.19266903151483245</v>
      </c>
      <c r="H14" s="158">
        <v>149.67629131652663</v>
      </c>
      <c r="I14" s="24">
        <v>4.450509810765093E-2</v>
      </c>
      <c r="J14" s="158">
        <v>575.95600098602483</v>
      </c>
      <c r="K14" s="23">
        <v>5.5594905447894777E-2</v>
      </c>
      <c r="L14" s="158">
        <v>2476.2769520958086</v>
      </c>
      <c r="M14" s="23">
        <v>7.1182872446565709E-2</v>
      </c>
      <c r="N14" s="157">
        <v>581.94488348086679</v>
      </c>
      <c r="O14" s="23">
        <v>5.8560853191707091E-2</v>
      </c>
      <c r="P14" s="157">
        <v>11188.656352941176</v>
      </c>
      <c r="Q14" s="23">
        <v>0.13262334807149906</v>
      </c>
    </row>
    <row r="15" spans="1:17" ht="12.4" customHeight="1" x14ac:dyDescent="0.15">
      <c r="A15" s="114" t="s">
        <v>140</v>
      </c>
      <c r="B15" s="157">
        <v>1169552.1673333333</v>
      </c>
      <c r="C15" s="23">
        <v>2.3367646310088896</v>
      </c>
      <c r="D15" s="157">
        <v>2453202.7269655173</v>
      </c>
      <c r="E15" s="23">
        <v>1.1970300748403655</v>
      </c>
      <c r="F15" s="158">
        <v>77422.59622197962</v>
      </c>
      <c r="G15" s="23">
        <v>4.1505409908507946</v>
      </c>
      <c r="H15" s="158">
        <v>18873.78600980392</v>
      </c>
      <c r="I15" s="24">
        <v>5.6119756217956613</v>
      </c>
      <c r="J15" s="158">
        <v>52832.982800108693</v>
      </c>
      <c r="K15" s="23">
        <v>5.0997726879723304</v>
      </c>
      <c r="L15" s="158">
        <v>148032.73558682634</v>
      </c>
      <c r="M15" s="23">
        <v>4.2553379686690036</v>
      </c>
      <c r="N15" s="157">
        <v>48983.970447459651</v>
      </c>
      <c r="O15" s="23">
        <v>4.9292350247373813</v>
      </c>
      <c r="P15" s="157">
        <v>422895.06072352937</v>
      </c>
      <c r="Q15" s="23">
        <v>5.0127340644715606</v>
      </c>
    </row>
    <row r="16" spans="1:17" ht="12.4" customHeight="1" x14ac:dyDescent="0.15">
      <c r="A16" s="116" t="s">
        <v>136</v>
      </c>
      <c r="B16" s="157">
        <v>1077552.0124722223</v>
      </c>
      <c r="C16" s="23">
        <v>2.152948368740776</v>
      </c>
      <c r="D16" s="157">
        <v>2453202.7269655173</v>
      </c>
      <c r="E16" s="23">
        <v>1.1970300748403655</v>
      </c>
      <c r="F16" s="158">
        <v>72725.827799101942</v>
      </c>
      <c r="G16" s="23">
        <v>3.8987523552979972</v>
      </c>
      <c r="H16" s="158">
        <v>18152.743350140059</v>
      </c>
      <c r="I16" s="24">
        <v>5.397579112997354</v>
      </c>
      <c r="J16" s="158">
        <v>51263.49455053261</v>
      </c>
      <c r="K16" s="23">
        <v>4.9482757842376968</v>
      </c>
      <c r="L16" s="158">
        <v>138325.91489221557</v>
      </c>
      <c r="M16" s="23">
        <v>3.9763064254559688</v>
      </c>
      <c r="N16" s="157">
        <v>47067.251046604884</v>
      </c>
      <c r="O16" s="23">
        <v>4.7363564092029211</v>
      </c>
      <c r="P16" s="157">
        <v>386215.64643529407</v>
      </c>
      <c r="Q16" s="23">
        <v>4.5779591840250271</v>
      </c>
    </row>
    <row r="17" spans="1:41" ht="12.4" customHeight="1" x14ac:dyDescent="0.15">
      <c r="A17" s="116" t="s">
        <v>137</v>
      </c>
      <c r="B17" s="157">
        <v>42471.921138888887</v>
      </c>
      <c r="C17" s="23">
        <v>8.4858876671268693E-2</v>
      </c>
      <c r="D17" s="157">
        <v>0</v>
      </c>
      <c r="E17" s="23">
        <v>0</v>
      </c>
      <c r="F17" s="158">
        <v>738.51895497026339</v>
      </c>
      <c r="G17" s="23">
        <v>3.9591196171411401E-2</v>
      </c>
      <c r="H17" s="158">
        <v>188.38982492997198</v>
      </c>
      <c r="I17" s="24">
        <v>5.6016270628064566E-2</v>
      </c>
      <c r="J17" s="158">
        <v>378.03229347826084</v>
      </c>
      <c r="K17" s="23">
        <v>3.6490061004997978E-2</v>
      </c>
      <c r="L17" s="158">
        <v>3212.937790419162</v>
      </c>
      <c r="M17" s="23">
        <v>9.2358869923895789E-2</v>
      </c>
      <c r="N17" s="157">
        <v>533.87576763485481</v>
      </c>
      <c r="O17" s="23">
        <v>5.3723679576096077E-2</v>
      </c>
      <c r="P17" s="157">
        <v>3414.6887058823527</v>
      </c>
      <c r="Q17" s="23">
        <v>4.0475588355790917E-2</v>
      </c>
    </row>
    <row r="18" spans="1:41" ht="12.4" customHeight="1" x14ac:dyDescent="0.15">
      <c r="A18" s="116" t="s">
        <v>138</v>
      </c>
      <c r="B18" s="157">
        <v>13614.643694444445</v>
      </c>
      <c r="C18" s="23">
        <v>2.7202051124837621E-2</v>
      </c>
      <c r="D18" s="157">
        <v>0</v>
      </c>
      <c r="E18" s="23">
        <v>0</v>
      </c>
      <c r="F18" s="158">
        <v>1729.1535142115547</v>
      </c>
      <c r="G18" s="23">
        <v>9.2698035075337498E-2</v>
      </c>
      <c r="H18" s="158">
        <v>169.7719775910364</v>
      </c>
      <c r="I18" s="24">
        <v>5.0480396408544098E-2</v>
      </c>
      <c r="J18" s="158">
        <v>656.93435827173914</v>
      </c>
      <c r="K18" s="23">
        <v>6.3411447178370411E-2</v>
      </c>
      <c r="L18" s="158">
        <v>2788.4214491017965</v>
      </c>
      <c r="M18" s="23">
        <v>8.0155754860412515E-2</v>
      </c>
      <c r="N18" s="157">
        <v>660.6800495408022</v>
      </c>
      <c r="O18" s="23">
        <v>6.648393771662181E-2</v>
      </c>
      <c r="P18" s="157">
        <v>14133.485023529413</v>
      </c>
      <c r="Q18" s="23">
        <v>0.16752950887137816</v>
      </c>
    </row>
    <row r="19" spans="1:41" ht="12.4" customHeight="1" x14ac:dyDescent="0.15">
      <c r="A19" s="114" t="s">
        <v>139</v>
      </c>
      <c r="B19" s="157">
        <v>35913.590027777776</v>
      </c>
      <c r="C19" s="23">
        <v>7.1755334472007534E-2</v>
      </c>
      <c r="D19" s="157">
        <v>0</v>
      </c>
      <c r="E19" s="23">
        <v>0</v>
      </c>
      <c r="F19" s="158">
        <v>2229.0959536958371</v>
      </c>
      <c r="G19" s="23">
        <v>0.11949940430604759</v>
      </c>
      <c r="H19" s="158">
        <v>362.88085714285717</v>
      </c>
      <c r="I19" s="24">
        <v>0.10789984176169989</v>
      </c>
      <c r="J19" s="158">
        <v>534.52159782608692</v>
      </c>
      <c r="K19" s="23">
        <v>5.1595395551265369E-2</v>
      </c>
      <c r="L19" s="158">
        <v>3705.4614550898204</v>
      </c>
      <c r="M19" s="23">
        <v>0.1065169184287264</v>
      </c>
      <c r="N19" s="157">
        <v>722.16358367911482</v>
      </c>
      <c r="O19" s="23">
        <v>7.2670998241743529E-2</v>
      </c>
      <c r="P19" s="157">
        <v>19131.240558823531</v>
      </c>
      <c r="Q19" s="23">
        <v>0.22676978321936431</v>
      </c>
    </row>
    <row r="20" spans="1:41" ht="6" customHeight="1" x14ac:dyDescent="0.15">
      <c r="A20" s="114"/>
      <c r="B20" s="157"/>
      <c r="C20" s="23"/>
      <c r="D20" s="157"/>
      <c r="E20" s="23"/>
      <c r="F20" s="158"/>
      <c r="G20" s="23"/>
      <c r="H20" s="158"/>
      <c r="I20" s="24"/>
      <c r="J20" s="158"/>
      <c r="K20" s="23"/>
      <c r="L20" s="158"/>
      <c r="M20" s="23"/>
      <c r="N20" s="157"/>
      <c r="O20" s="23"/>
      <c r="P20" s="157"/>
      <c r="Q20" s="23"/>
    </row>
    <row r="21" spans="1:41" ht="12.4" customHeight="1" x14ac:dyDescent="0.15">
      <c r="A21" s="116" t="s">
        <v>141</v>
      </c>
      <c r="B21" s="157">
        <v>30390832.852000002</v>
      </c>
      <c r="C21" s="23">
        <v>60.720868464874833</v>
      </c>
      <c r="D21" s="157">
        <v>107141207.02362069</v>
      </c>
      <c r="E21" s="23">
        <v>52.279106676443256</v>
      </c>
      <c r="F21" s="158">
        <v>987685.28777655051</v>
      </c>
      <c r="G21" s="23">
        <v>52.948731675482655</v>
      </c>
      <c r="H21" s="158">
        <v>118945.02361204481</v>
      </c>
      <c r="I21" s="24">
        <v>35.367391179383176</v>
      </c>
      <c r="J21" s="158">
        <v>456710.77828649071</v>
      </c>
      <c r="K21" s="23">
        <v>44.084604539935981</v>
      </c>
      <c r="L21" s="158">
        <v>1943091.7378862277</v>
      </c>
      <c r="M21" s="23">
        <v>55.855970073487796</v>
      </c>
      <c r="N21" s="157">
        <v>459966.13624665741</v>
      </c>
      <c r="O21" s="23">
        <v>46.2861864456668</v>
      </c>
      <c r="P21" s="157">
        <v>4937216.6230235286</v>
      </c>
      <c r="Q21" s="23">
        <v>58.522683872359273</v>
      </c>
    </row>
    <row r="22" spans="1:41" ht="6" customHeight="1" x14ac:dyDescent="0.15">
      <c r="A22" s="114"/>
      <c r="B22" s="157"/>
      <c r="C22" s="23"/>
      <c r="D22" s="157"/>
      <c r="E22" s="23"/>
      <c r="F22" s="158"/>
      <c r="G22" s="23"/>
      <c r="H22" s="158"/>
      <c r="I22" s="24"/>
      <c r="J22" s="158"/>
      <c r="K22" s="23"/>
      <c r="L22" s="158"/>
      <c r="M22" s="23"/>
      <c r="N22" s="157"/>
      <c r="O22" s="23"/>
      <c r="P22" s="157"/>
      <c r="Q22" s="23"/>
    </row>
    <row r="23" spans="1:41" ht="12.4" customHeight="1" x14ac:dyDescent="0.15">
      <c r="A23" s="114" t="s">
        <v>142</v>
      </c>
      <c r="B23" s="157">
        <v>6481049.0814166674</v>
      </c>
      <c r="C23" s="23">
        <v>12.949132743533912</v>
      </c>
      <c r="D23" s="157">
        <v>28831413.488448277</v>
      </c>
      <c r="E23" s="23">
        <v>14.068168385138058</v>
      </c>
      <c r="F23" s="158">
        <v>317506.69950212404</v>
      </c>
      <c r="G23" s="23">
        <v>17.021188069887948</v>
      </c>
      <c r="H23" s="158">
        <v>66998.72440756303</v>
      </c>
      <c r="I23" s="24">
        <v>19.921557226056304</v>
      </c>
      <c r="J23" s="158">
        <v>185270.6937484472</v>
      </c>
      <c r="K23" s="23">
        <v>17.883495759358738</v>
      </c>
      <c r="L23" s="158">
        <v>565080.45849700598</v>
      </c>
      <c r="M23" s="23">
        <v>16.243760684844013</v>
      </c>
      <c r="N23" s="157">
        <v>175580.53450622407</v>
      </c>
      <c r="O23" s="23">
        <v>17.668590611259329</v>
      </c>
      <c r="P23" s="157">
        <v>1446068.5494411765</v>
      </c>
      <c r="Q23" s="23">
        <v>17.140793900365956</v>
      </c>
      <c r="S23" s="8">
        <f>B23-B24-B25-B26-B27-B33-B34-B35-B36-B37-B38-B39-B40-B41-B42-B43-B44-B45-B46-B47-B48-B49-B50-B51-B52-B53-B54-B55-B56-B57</f>
        <v>1.0477378964424133E-9</v>
      </c>
      <c r="T23" s="8">
        <f t="shared" ref="T23:AO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-1.9984014443252818E-15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5.773159728050814E-15</v>
      </c>
      <c r="AE23" s="8">
        <f t="shared" si="0"/>
        <v>0</v>
      </c>
      <c r="AF23" s="8">
        <f t="shared" si="0"/>
        <v>3.7747582837255322E-15</v>
      </c>
      <c r="AG23" s="8">
        <f t="shared" si="0"/>
        <v>3.7834979593753815E-10</v>
      </c>
      <c r="AH23" s="8">
        <f t="shared" si="0"/>
        <v>0</v>
      </c>
      <c r="AI23" s="8">
        <f t="shared" si="0"/>
        <v>0</v>
      </c>
      <c r="AJ23" s="8">
        <f t="shared" si="0"/>
        <v>1.0477378964424133E-9</v>
      </c>
      <c r="AK23" s="8">
        <f t="shared" si="0"/>
        <v>0</v>
      </c>
      <c r="AL23" s="8">
        <f t="shared" si="0"/>
        <v>0</v>
      </c>
      <c r="AM23" s="8">
        <f t="shared" si="0"/>
        <v>0</v>
      </c>
      <c r="AN23" s="8">
        <f t="shared" si="0"/>
        <v>0</v>
      </c>
      <c r="AO23" s="8">
        <f t="shared" si="0"/>
        <v>0</v>
      </c>
    </row>
    <row r="24" spans="1:41" ht="12.4" customHeight="1" x14ac:dyDescent="0.15">
      <c r="A24" s="114" t="s">
        <v>143</v>
      </c>
      <c r="B24" s="157">
        <v>17961.428500000002</v>
      </c>
      <c r="C24" s="23">
        <v>3.5886924938879398E-2</v>
      </c>
      <c r="D24" s="157">
        <v>171150.50162068967</v>
      </c>
      <c r="E24" s="23">
        <v>8.351217594535959E-2</v>
      </c>
      <c r="F24" s="158">
        <v>1381.2107667799489</v>
      </c>
      <c r="G24" s="23">
        <v>7.4045203652020511E-2</v>
      </c>
      <c r="H24" s="158">
        <v>231.98637955182073</v>
      </c>
      <c r="I24" s="24">
        <v>6.8979372021977209E-2</v>
      </c>
      <c r="J24" s="158">
        <v>602.0948066770186</v>
      </c>
      <c r="K24" s="23">
        <v>5.8117987816033785E-2</v>
      </c>
      <c r="L24" s="158">
        <v>3189.935251497006</v>
      </c>
      <c r="M24" s="23">
        <v>9.1697640656847448E-2</v>
      </c>
      <c r="N24" s="157">
        <v>679.50925449515898</v>
      </c>
      <c r="O24" s="23">
        <v>6.8378712184700624E-2</v>
      </c>
      <c r="P24" s="157">
        <v>8301.1683705882351</v>
      </c>
      <c r="Q24" s="23">
        <v>9.8396867995971637E-2</v>
      </c>
    </row>
    <row r="25" spans="1:41" ht="12.4" customHeight="1" x14ac:dyDescent="0.15">
      <c r="A25" s="114" t="s">
        <v>144</v>
      </c>
      <c r="B25" s="157">
        <v>194519.52955555555</v>
      </c>
      <c r="C25" s="23">
        <v>0.38864992037277851</v>
      </c>
      <c r="D25" s="157">
        <v>701996.21706896555</v>
      </c>
      <c r="E25" s="23">
        <v>0.34253613654471077</v>
      </c>
      <c r="F25" s="158">
        <v>3435.5808224299067</v>
      </c>
      <c r="G25" s="23">
        <v>0.18417774301952505</v>
      </c>
      <c r="H25" s="158">
        <v>211.91754621848742</v>
      </c>
      <c r="I25" s="24">
        <v>6.30120582373426E-2</v>
      </c>
      <c r="J25" s="158">
        <v>896.23208618012416</v>
      </c>
      <c r="K25" s="23">
        <v>8.6509972993167011E-2</v>
      </c>
      <c r="L25" s="158">
        <v>4176.4074670658683</v>
      </c>
      <c r="M25" s="23">
        <v>0.1200546973396585</v>
      </c>
      <c r="N25" s="157">
        <v>923.52056339326873</v>
      </c>
      <c r="O25" s="23">
        <v>9.2933460998757864E-2</v>
      </c>
      <c r="P25" s="157">
        <v>18672.920982352942</v>
      </c>
      <c r="Q25" s="23">
        <v>0.22133714905840335</v>
      </c>
    </row>
    <row r="26" spans="1:41" ht="12.4" customHeight="1" x14ac:dyDescent="0.15">
      <c r="A26" s="114" t="s">
        <v>145</v>
      </c>
      <c r="B26" s="157">
        <v>167264.82608333335</v>
      </c>
      <c r="C26" s="23">
        <v>0.33419503680162749</v>
      </c>
      <c r="D26" s="157">
        <v>68295.874206896551</v>
      </c>
      <c r="E26" s="23">
        <v>3.3324687974031701E-2</v>
      </c>
      <c r="F26" s="158">
        <v>7676.2065403568395</v>
      </c>
      <c r="G26" s="23">
        <v>0.41151306536712506</v>
      </c>
      <c r="H26" s="158">
        <v>2429.0497843137255</v>
      </c>
      <c r="I26" s="24">
        <v>0.72225933718945756</v>
      </c>
      <c r="J26" s="158">
        <v>5605.0992725155284</v>
      </c>
      <c r="K26" s="23">
        <v>0.54103953001285898</v>
      </c>
      <c r="L26" s="158">
        <v>13120.615562874253</v>
      </c>
      <c r="M26" s="23">
        <v>0.37716423570555746</v>
      </c>
      <c r="N26" s="157">
        <v>5138.2444481327802</v>
      </c>
      <c r="O26" s="23">
        <v>0.51705923933963194</v>
      </c>
      <c r="P26" s="157">
        <v>38332.146082352941</v>
      </c>
      <c r="Q26" s="23">
        <v>0.45436533144313396</v>
      </c>
    </row>
    <row r="27" spans="1:41" ht="12.4" customHeight="1" x14ac:dyDescent="0.15">
      <c r="A27" s="114" t="s">
        <v>146</v>
      </c>
      <c r="B27" s="157">
        <v>986075.09077777783</v>
      </c>
      <c r="C27" s="23">
        <v>1.9701775260715371</v>
      </c>
      <c r="D27" s="157">
        <v>3375310.1101724138</v>
      </c>
      <c r="E27" s="23">
        <v>1.6469685400956748</v>
      </c>
      <c r="F27" s="158">
        <v>119017.58040526762</v>
      </c>
      <c r="G27" s="23">
        <v>6.3804027533205447</v>
      </c>
      <c r="H27" s="158">
        <v>35832.573114845938</v>
      </c>
      <c r="I27" s="24">
        <v>10.654540995763636</v>
      </c>
      <c r="J27" s="158">
        <v>83858.800430900621</v>
      </c>
      <c r="K27" s="23">
        <v>8.0945802681946901</v>
      </c>
      <c r="L27" s="158">
        <v>225421.4137724551</v>
      </c>
      <c r="M27" s="23">
        <v>6.4799471358437737</v>
      </c>
      <c r="N27" s="157">
        <v>78948.809709082532</v>
      </c>
      <c r="O27" s="23">
        <v>7.9445833897182228</v>
      </c>
      <c r="P27" s="157">
        <v>505763.92345882353</v>
      </c>
      <c r="Q27" s="23">
        <v>5.9950098337995863</v>
      </c>
    </row>
    <row r="28" spans="1:41" ht="12.4" customHeight="1" x14ac:dyDescent="0.15">
      <c r="A28" s="114" t="s">
        <v>147</v>
      </c>
      <c r="B28" s="157">
        <v>918201.59741666657</v>
      </c>
      <c r="C28" s="23">
        <v>1.834566321117002</v>
      </c>
      <c r="D28" s="157">
        <v>3134305.3722413792</v>
      </c>
      <c r="E28" s="23">
        <v>1.5293712798646317</v>
      </c>
      <c r="F28" s="158">
        <v>111430.04920645709</v>
      </c>
      <c r="G28" s="23">
        <v>5.9736434763553277</v>
      </c>
      <c r="H28" s="158">
        <v>33946.407698879557</v>
      </c>
      <c r="I28" s="24">
        <v>10.093704164850166</v>
      </c>
      <c r="J28" s="158">
        <v>79707.143999223612</v>
      </c>
      <c r="K28" s="23">
        <v>7.6938362072315538</v>
      </c>
      <c r="L28" s="158">
        <v>203437.30307784432</v>
      </c>
      <c r="M28" s="23">
        <v>5.8479935306134667</v>
      </c>
      <c r="N28" s="157">
        <v>74169.924473029052</v>
      </c>
      <c r="O28" s="23">
        <v>7.4636863070690795</v>
      </c>
      <c r="P28" s="157">
        <v>474066.39544705878</v>
      </c>
      <c r="Q28" s="23">
        <v>5.6192871234130708</v>
      </c>
    </row>
    <row r="29" spans="1:41" ht="12.4" customHeight="1" x14ac:dyDescent="0.15">
      <c r="A29" s="114" t="s">
        <v>148</v>
      </c>
      <c r="B29" s="157">
        <v>4125.5773055555555</v>
      </c>
      <c r="C29" s="23">
        <v>8.2429013423969324E-3</v>
      </c>
      <c r="D29" s="157">
        <v>16056.838310344829</v>
      </c>
      <c r="E29" s="23">
        <v>7.8348675195329207E-3</v>
      </c>
      <c r="F29" s="158">
        <v>96.249313933729823</v>
      </c>
      <c r="G29" s="23">
        <v>5.159820805774029E-3</v>
      </c>
      <c r="H29" s="158">
        <v>35.619934173669471</v>
      </c>
      <c r="I29" s="24">
        <v>1.0591314436264291E-2</v>
      </c>
      <c r="J29" s="158">
        <v>80.890921583850925</v>
      </c>
      <c r="K29" s="23">
        <v>7.8081018851236554E-3</v>
      </c>
      <c r="L29" s="158">
        <v>11.890371257485031</v>
      </c>
      <c r="M29" s="23">
        <v>3.4179972472284304E-4</v>
      </c>
      <c r="N29" s="157">
        <v>60.675810050714617</v>
      </c>
      <c r="O29" s="23">
        <v>6.1057796116608127E-3</v>
      </c>
      <c r="P29" s="157">
        <v>558.61795882352942</v>
      </c>
      <c r="Q29" s="23">
        <v>6.6215085757431675E-3</v>
      </c>
    </row>
    <row r="30" spans="1:41" ht="12.4" customHeight="1" x14ac:dyDescent="0.15">
      <c r="A30" s="114" t="s">
        <v>149</v>
      </c>
      <c r="B30" s="157">
        <v>56985.174583333333</v>
      </c>
      <c r="C30" s="23">
        <v>0.11385634961612442</v>
      </c>
      <c r="D30" s="157">
        <v>224947.89962068966</v>
      </c>
      <c r="E30" s="23">
        <v>0.10976239271151032</v>
      </c>
      <c r="F30" s="158">
        <v>1500.6059158878506</v>
      </c>
      <c r="G30" s="23">
        <v>8.0445847451929731E-2</v>
      </c>
      <c r="H30" s="158">
        <v>75.448708683473399</v>
      </c>
      <c r="I30" s="24">
        <v>2.2434095290032072E-2</v>
      </c>
      <c r="J30" s="158">
        <v>437.08910093167702</v>
      </c>
      <c r="K30" s="23">
        <v>4.2190596498692515E-2</v>
      </c>
      <c r="L30" s="158">
        <v>4154.1192035928143</v>
      </c>
      <c r="M30" s="23">
        <v>0.11941400058135967</v>
      </c>
      <c r="N30" s="157">
        <v>604.23192577224529</v>
      </c>
      <c r="O30" s="23">
        <v>6.0803588283553103E-2</v>
      </c>
      <c r="P30" s="157">
        <v>7618.3845176470586</v>
      </c>
      <c r="Q30" s="23">
        <v>9.0303574419892396E-2</v>
      </c>
    </row>
    <row r="31" spans="1:41" ht="12.4" customHeight="1" x14ac:dyDescent="0.15">
      <c r="A31" s="114" t="s">
        <v>150</v>
      </c>
      <c r="B31" s="157">
        <v>1039.75</v>
      </c>
      <c r="C31" s="23">
        <v>2.0774199671924677E-3</v>
      </c>
      <c r="D31" s="157">
        <v>0</v>
      </c>
      <c r="E31" s="23">
        <v>0</v>
      </c>
      <c r="F31" s="158">
        <v>696.90516312659304</v>
      </c>
      <c r="G31" s="23">
        <v>3.7360326150769382E-2</v>
      </c>
      <c r="H31" s="158">
        <v>346.79532352941175</v>
      </c>
      <c r="I31" s="24">
        <v>0.10311693162086547</v>
      </c>
      <c r="J31" s="158">
        <v>577.23070419254657</v>
      </c>
      <c r="K31" s="23">
        <v>5.5717947840229223E-2</v>
      </c>
      <c r="L31" s="158">
        <v>2906.2358143712577</v>
      </c>
      <c r="M31" s="23">
        <v>8.3542437811304313E-2</v>
      </c>
      <c r="N31" s="157">
        <v>680.69450852927616</v>
      </c>
      <c r="O31" s="23">
        <v>6.8497983767726922E-2</v>
      </c>
      <c r="P31" s="157">
        <v>965.22567647058816</v>
      </c>
      <c r="Q31" s="23">
        <v>1.144118264249455E-2</v>
      </c>
    </row>
    <row r="32" spans="1:41" ht="12.4" customHeight="1" x14ac:dyDescent="0.15">
      <c r="A32" s="114" t="s">
        <v>151</v>
      </c>
      <c r="B32" s="157">
        <v>5722.991472222222</v>
      </c>
      <c r="C32" s="23">
        <v>1.1434534028821025E-2</v>
      </c>
      <c r="D32" s="157">
        <v>0</v>
      </c>
      <c r="E32" s="23">
        <v>0</v>
      </c>
      <c r="F32" s="158">
        <v>5293.7708058623612</v>
      </c>
      <c r="G32" s="23">
        <v>0.28379328255674413</v>
      </c>
      <c r="H32" s="158">
        <v>1428.301449579832</v>
      </c>
      <c r="I32" s="24">
        <v>0.42469448956630912</v>
      </c>
      <c r="J32" s="158">
        <v>3056.445704968944</v>
      </c>
      <c r="K32" s="23">
        <v>0.29502741473909144</v>
      </c>
      <c r="L32" s="158">
        <v>14911.865305389221</v>
      </c>
      <c r="M32" s="23">
        <v>0.42865536711291924</v>
      </c>
      <c r="N32" s="157">
        <v>3433.282991701245</v>
      </c>
      <c r="O32" s="23">
        <v>0.34548973098620228</v>
      </c>
      <c r="P32" s="157">
        <v>22555.299858823531</v>
      </c>
      <c r="Q32" s="23">
        <v>0.26735644474838521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8">
        <v>48.066733220050978</v>
      </c>
      <c r="G33" s="23">
        <v>2.5768051739586844E-3</v>
      </c>
      <c r="H33" s="158">
        <v>0</v>
      </c>
      <c r="I33" s="24">
        <v>0</v>
      </c>
      <c r="J33" s="158">
        <v>11.064204192546583</v>
      </c>
      <c r="K33" s="23">
        <v>1.0679867644190994E-3</v>
      </c>
      <c r="L33" s="158">
        <v>592.20595808383234</v>
      </c>
      <c r="M33" s="23">
        <v>1.7023508271439374E-2</v>
      </c>
      <c r="N33" s="157">
        <v>52.166477639465192</v>
      </c>
      <c r="O33" s="23">
        <v>5.2494892992278209E-3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8">
        <v>31.808724723874256</v>
      </c>
      <c r="G34" s="23">
        <v>1.7052310601236194E-3</v>
      </c>
      <c r="H34" s="158">
        <v>3.7815126050420167</v>
      </c>
      <c r="I34" s="24">
        <v>1.1244037916920981E-3</v>
      </c>
      <c r="J34" s="158">
        <v>47.827436335403725</v>
      </c>
      <c r="K34" s="23">
        <v>4.6166057760139477E-3</v>
      </c>
      <c r="L34" s="158">
        <v>0</v>
      </c>
      <c r="M34" s="23">
        <v>0</v>
      </c>
      <c r="N34" s="157">
        <v>29.6457989857077</v>
      </c>
      <c r="O34" s="23">
        <v>2.9832434847929484E-3</v>
      </c>
      <c r="P34" s="157">
        <v>62.211764705882352</v>
      </c>
      <c r="Q34" s="23">
        <v>7.3741942414395055E-4</v>
      </c>
    </row>
    <row r="35" spans="1:17" ht="12.4" customHeight="1" x14ac:dyDescent="0.15">
      <c r="A35" s="114" t="s">
        <v>154</v>
      </c>
      <c r="B35" s="157">
        <v>82893.263972222223</v>
      </c>
      <c r="C35" s="23">
        <v>0.16562069893883188</v>
      </c>
      <c r="D35" s="157">
        <v>0</v>
      </c>
      <c r="E35" s="23">
        <v>0</v>
      </c>
      <c r="F35" s="158">
        <v>3591.2975157179271</v>
      </c>
      <c r="G35" s="23">
        <v>0.19252554521151855</v>
      </c>
      <c r="H35" s="158">
        <v>39.147439775910364</v>
      </c>
      <c r="I35" s="24">
        <v>1.1640191192376732E-2</v>
      </c>
      <c r="J35" s="158">
        <v>161.85843245341613</v>
      </c>
      <c r="K35" s="23">
        <v>1.5623596651110291E-2</v>
      </c>
      <c r="L35" s="158">
        <v>693.62263473053895</v>
      </c>
      <c r="M35" s="23">
        <v>1.9938824489032551E-2</v>
      </c>
      <c r="N35" s="157">
        <v>162.40659889349934</v>
      </c>
      <c r="O35" s="23">
        <v>1.6342903366173105E-2</v>
      </c>
      <c r="P35" s="157">
        <v>39081.659876470585</v>
      </c>
      <c r="Q35" s="23">
        <v>0.46324960008684146</v>
      </c>
    </row>
    <row r="36" spans="1:17" ht="12.4" customHeight="1" x14ac:dyDescent="0.15">
      <c r="A36" s="114" t="s">
        <v>155</v>
      </c>
      <c r="B36" s="157">
        <v>145.76272222222221</v>
      </c>
      <c r="C36" s="23">
        <v>2.9123384430562504E-4</v>
      </c>
      <c r="D36" s="157">
        <v>0</v>
      </c>
      <c r="E36" s="23">
        <v>0</v>
      </c>
      <c r="F36" s="158">
        <v>195.32295327102804</v>
      </c>
      <c r="G36" s="23">
        <v>1.0471050617846454E-2</v>
      </c>
      <c r="H36" s="158">
        <v>30.925932773109245</v>
      </c>
      <c r="I36" s="24">
        <v>9.1955890945159477E-3</v>
      </c>
      <c r="J36" s="158">
        <v>108.46477484472049</v>
      </c>
      <c r="K36" s="23">
        <v>1.0469704094750369E-2</v>
      </c>
      <c r="L36" s="158">
        <v>134.44730538922155</v>
      </c>
      <c r="M36" s="23">
        <v>3.8648122061651943E-3</v>
      </c>
      <c r="N36" s="157">
        <v>84.940731212540342</v>
      </c>
      <c r="O36" s="23">
        <v>8.5475477690961921E-3</v>
      </c>
      <c r="P36" s="157">
        <v>1620.9046235294118</v>
      </c>
      <c r="Q36" s="23">
        <v>1.9213191584039842E-2</v>
      </c>
    </row>
    <row r="37" spans="1:17" ht="12.4" customHeight="1" x14ac:dyDescent="0.15">
      <c r="A37" s="114" t="s">
        <v>156</v>
      </c>
      <c r="B37" s="157">
        <v>8419.370277777778</v>
      </c>
      <c r="C37" s="23">
        <v>1.6821897500593746E-2</v>
      </c>
      <c r="D37" s="157">
        <v>0</v>
      </c>
      <c r="E37" s="23">
        <v>0</v>
      </c>
      <c r="F37" s="158">
        <v>1189.0442697536109</v>
      </c>
      <c r="G37" s="23">
        <v>6.3743367212833871E-2</v>
      </c>
      <c r="H37" s="158">
        <v>186.2474411764706</v>
      </c>
      <c r="I37" s="24">
        <v>5.5379249238135933E-2</v>
      </c>
      <c r="J37" s="158">
        <v>320.32817779503102</v>
      </c>
      <c r="K37" s="23">
        <v>3.0920095851633102E-2</v>
      </c>
      <c r="L37" s="158">
        <v>3810.7233772455093</v>
      </c>
      <c r="M37" s="23">
        <v>0.10954276978672862</v>
      </c>
      <c r="N37" s="157">
        <v>544.9304610419548</v>
      </c>
      <c r="O37" s="23">
        <v>5.48361084264372E-2</v>
      </c>
      <c r="P37" s="157">
        <v>8803.0408176470592</v>
      </c>
      <c r="Q37" s="23">
        <v>0.1043457506977163</v>
      </c>
    </row>
    <row r="38" spans="1:17" ht="12.4" customHeight="1" x14ac:dyDescent="0.15">
      <c r="A38" s="114" t="s">
        <v>157</v>
      </c>
      <c r="B38" s="157">
        <v>146347.23358333335</v>
      </c>
      <c r="C38" s="23">
        <v>0.29240169770559921</v>
      </c>
      <c r="D38" s="157">
        <v>295605.9089310345</v>
      </c>
      <c r="E38" s="23">
        <v>0.1442396746919743</v>
      </c>
      <c r="F38" s="158">
        <v>11014.009198385727</v>
      </c>
      <c r="G38" s="23">
        <v>0.59044902757381079</v>
      </c>
      <c r="H38" s="158">
        <v>1445.3841288515407</v>
      </c>
      <c r="I38" s="24">
        <v>0.42977389332652904</v>
      </c>
      <c r="J38" s="158">
        <v>5057.9432911490685</v>
      </c>
      <c r="K38" s="23">
        <v>0.48822458408427838</v>
      </c>
      <c r="L38" s="158">
        <v>20098.229640718564</v>
      </c>
      <c r="M38" s="23">
        <v>0.57774220920895725</v>
      </c>
      <c r="N38" s="157">
        <v>5026.7586800368836</v>
      </c>
      <c r="O38" s="23">
        <v>0.50584047638844409</v>
      </c>
      <c r="P38" s="157">
        <v>54334.113794117642</v>
      </c>
      <c r="Q38" s="23">
        <v>0.64404266773100594</v>
      </c>
    </row>
    <row r="39" spans="1:17" ht="12.4" customHeight="1" x14ac:dyDescent="0.15">
      <c r="A39" s="114" t="s">
        <v>158</v>
      </c>
      <c r="B39" s="157">
        <v>978276.74738888885</v>
      </c>
      <c r="C39" s="23">
        <v>1.9545964399767055</v>
      </c>
      <c r="D39" s="157">
        <v>1875572.2332758619</v>
      </c>
      <c r="E39" s="23">
        <v>0.91517767614085732</v>
      </c>
      <c r="F39" s="158">
        <v>21072.124909940525</v>
      </c>
      <c r="G39" s="23">
        <v>1.1296536472669576</v>
      </c>
      <c r="H39" s="158">
        <v>3257.8885308123249</v>
      </c>
      <c r="I39" s="24">
        <v>0.96870818626158595</v>
      </c>
      <c r="J39" s="158">
        <v>11059.106976708075</v>
      </c>
      <c r="K39" s="23">
        <v>1.067494749001074</v>
      </c>
      <c r="L39" s="158">
        <v>30057.08884431138</v>
      </c>
      <c r="M39" s="23">
        <v>0.86401883259014789</v>
      </c>
      <c r="N39" s="157">
        <v>9953.8017676348554</v>
      </c>
      <c r="O39" s="23">
        <v>1.0016466173346532</v>
      </c>
      <c r="P39" s="157">
        <v>102930.10254117647</v>
      </c>
      <c r="Q39" s="23">
        <v>1.2200691830851609</v>
      </c>
    </row>
    <row r="40" spans="1:17" ht="12.4" customHeight="1" x14ac:dyDescent="0.15">
      <c r="A40" s="114" t="s">
        <v>159</v>
      </c>
      <c r="B40" s="157">
        <v>569115.31363888888</v>
      </c>
      <c r="C40" s="23">
        <v>1.1370921050141201</v>
      </c>
      <c r="D40" s="157">
        <v>974536.01217241387</v>
      </c>
      <c r="E40" s="23">
        <v>0.47552079685984022</v>
      </c>
      <c r="F40" s="158">
        <v>23541.241504672897</v>
      </c>
      <c r="G40" s="23">
        <v>1.262020296510338</v>
      </c>
      <c r="H40" s="158">
        <v>2878.2049845938377</v>
      </c>
      <c r="I40" s="24">
        <v>0.85581219367863237</v>
      </c>
      <c r="J40" s="158">
        <v>9810.5207616459629</v>
      </c>
      <c r="K40" s="23">
        <v>0.94697333338757939</v>
      </c>
      <c r="L40" s="158">
        <v>37655.238826347304</v>
      </c>
      <c r="M40" s="23">
        <v>1.0824346848813793</v>
      </c>
      <c r="N40" s="157">
        <v>9672.3900341171047</v>
      </c>
      <c r="O40" s="23">
        <v>0.97332828052862386</v>
      </c>
      <c r="P40" s="157">
        <v>123155.15995294118</v>
      </c>
      <c r="Q40" s="23">
        <v>1.4598043884819574</v>
      </c>
    </row>
    <row r="41" spans="1:17" ht="12.4" customHeight="1" x14ac:dyDescent="0.15">
      <c r="A41" s="114" t="s">
        <v>160</v>
      </c>
      <c r="B41" s="157">
        <v>46922.485694444447</v>
      </c>
      <c r="C41" s="23">
        <v>9.3751102372629777E-2</v>
      </c>
      <c r="D41" s="157">
        <v>0</v>
      </c>
      <c r="E41" s="23">
        <v>0</v>
      </c>
      <c r="F41" s="158">
        <v>32.617425658453698</v>
      </c>
      <c r="G41" s="23">
        <v>1.7485846357217264E-3</v>
      </c>
      <c r="H41" s="158">
        <v>8.6360224089635853</v>
      </c>
      <c r="I41" s="24">
        <v>2.5678550770475853E-3</v>
      </c>
      <c r="J41" s="158">
        <v>32.385326086956518</v>
      </c>
      <c r="K41" s="23">
        <v>3.12603591007167E-3</v>
      </c>
      <c r="L41" s="158">
        <v>0</v>
      </c>
      <c r="M41" s="23">
        <v>0</v>
      </c>
      <c r="N41" s="157">
        <v>22.073960350391886</v>
      </c>
      <c r="O41" s="23">
        <v>2.2212927514833332E-3</v>
      </c>
      <c r="P41" s="157">
        <v>170.01764705882351</v>
      </c>
      <c r="Q41" s="23">
        <v>2.0152830574917363E-3</v>
      </c>
    </row>
    <row r="42" spans="1:17" ht="12.4" customHeight="1" x14ac:dyDescent="0.15">
      <c r="A42" s="114" t="s">
        <v>161</v>
      </c>
      <c r="B42" s="157">
        <v>28632.512500000001</v>
      </c>
      <c r="C42" s="23">
        <v>5.7207745302609206E-2</v>
      </c>
      <c r="D42" s="157">
        <v>0</v>
      </c>
      <c r="E42" s="23">
        <v>0</v>
      </c>
      <c r="F42" s="158">
        <v>3426.0683738317757</v>
      </c>
      <c r="G42" s="23">
        <v>0.18366779101899144</v>
      </c>
      <c r="H42" s="158">
        <v>535.31546498599437</v>
      </c>
      <c r="I42" s="24">
        <v>0.15917195086937513</v>
      </c>
      <c r="J42" s="158">
        <v>3551.6474503105592</v>
      </c>
      <c r="K42" s="23">
        <v>0.34282741016021318</v>
      </c>
      <c r="L42" s="158">
        <v>12850.718999999999</v>
      </c>
      <c r="M42" s="23">
        <v>0.36940580925306216</v>
      </c>
      <c r="N42" s="157">
        <v>3274.6921304748735</v>
      </c>
      <c r="O42" s="23">
        <v>0.32953080359384679</v>
      </c>
      <c r="P42" s="157">
        <v>5659.7512999999999</v>
      </c>
      <c r="Q42" s="23">
        <v>6.7087158902749217E-2</v>
      </c>
    </row>
    <row r="43" spans="1:17" ht="12.4" customHeight="1" x14ac:dyDescent="0.15">
      <c r="A43" s="114" t="s">
        <v>162</v>
      </c>
      <c r="B43" s="157">
        <v>65920.523166666666</v>
      </c>
      <c r="C43" s="23">
        <v>0.13170917150681122</v>
      </c>
      <c r="D43" s="157">
        <v>17596.036724137932</v>
      </c>
      <c r="E43" s="23">
        <v>8.5859129884640444E-3</v>
      </c>
      <c r="F43" s="158">
        <v>10688.4045144435</v>
      </c>
      <c r="G43" s="23">
        <v>0.57299371538509902</v>
      </c>
      <c r="H43" s="158">
        <v>2959.8093445378149</v>
      </c>
      <c r="I43" s="24">
        <v>0.88007662469421943</v>
      </c>
      <c r="J43" s="158">
        <v>7258.3503004658378</v>
      </c>
      <c r="K43" s="23">
        <v>0.70062174536121935</v>
      </c>
      <c r="L43" s="158">
        <v>22107.126233532934</v>
      </c>
      <c r="M43" s="23">
        <v>0.63548980073082562</v>
      </c>
      <c r="N43" s="157">
        <v>6986.6063347164591</v>
      </c>
      <c r="O43" s="23">
        <v>0.70305906880446534</v>
      </c>
      <c r="P43" s="157">
        <v>40749.72576470588</v>
      </c>
      <c r="Q43" s="23">
        <v>0.48302181186305443</v>
      </c>
    </row>
    <row r="44" spans="1:17" ht="12.4" customHeight="1" x14ac:dyDescent="0.15">
      <c r="A44" s="114" t="s">
        <v>163</v>
      </c>
      <c r="B44" s="157">
        <v>78166.37977777778</v>
      </c>
      <c r="C44" s="23">
        <v>0.15617638674056752</v>
      </c>
      <c r="D44" s="157">
        <v>98995.214379310346</v>
      </c>
      <c r="E44" s="23">
        <v>4.830430342130039E-2</v>
      </c>
      <c r="F44" s="158">
        <v>13288.292493627867</v>
      </c>
      <c r="G44" s="23">
        <v>0.71237087600479798</v>
      </c>
      <c r="H44" s="158">
        <v>3701.8353683473388</v>
      </c>
      <c r="I44" s="24">
        <v>1.1007123760052664</v>
      </c>
      <c r="J44" s="158">
        <v>9611.7508276397512</v>
      </c>
      <c r="K44" s="23">
        <v>0.92778680582637474</v>
      </c>
      <c r="L44" s="158">
        <v>29755.237215568864</v>
      </c>
      <c r="M44" s="23">
        <v>0.85534182819918869</v>
      </c>
      <c r="N44" s="157">
        <v>9217.2291996311651</v>
      </c>
      <c r="O44" s="23">
        <v>0.92752564944866123</v>
      </c>
      <c r="P44" s="157">
        <v>51482.841182352939</v>
      </c>
      <c r="Q44" s="23">
        <v>0.61024546205157704</v>
      </c>
    </row>
    <row r="45" spans="1:17" ht="12.4" customHeight="1" x14ac:dyDescent="0.15">
      <c r="A45" s="114" t="s">
        <v>164</v>
      </c>
      <c r="B45" s="157">
        <v>163537.79355555555</v>
      </c>
      <c r="C45" s="23">
        <v>0.32674842772100093</v>
      </c>
      <c r="D45" s="157">
        <v>141276.82965517242</v>
      </c>
      <c r="E45" s="23">
        <v>6.8935441868077499E-2</v>
      </c>
      <c r="F45" s="158">
        <v>4612.8801979609179</v>
      </c>
      <c r="G45" s="23">
        <v>0.24729147925532038</v>
      </c>
      <c r="H45" s="158">
        <v>688.12409523809526</v>
      </c>
      <c r="I45" s="24">
        <v>0.20460842595335255</v>
      </c>
      <c r="J45" s="158">
        <v>2479.3884891304347</v>
      </c>
      <c r="K45" s="23">
        <v>0.23932621308888807</v>
      </c>
      <c r="L45" s="158">
        <v>8148.5998682634727</v>
      </c>
      <c r="M45" s="23">
        <v>0.23423904363757889</v>
      </c>
      <c r="N45" s="157">
        <v>2326.22828769018</v>
      </c>
      <c r="O45" s="23">
        <v>0.23408731155258902</v>
      </c>
      <c r="P45" s="157">
        <v>20648.873611764706</v>
      </c>
      <c r="Q45" s="23">
        <v>0.24475885807124495</v>
      </c>
    </row>
    <row r="46" spans="1:17" ht="12.4" customHeight="1" x14ac:dyDescent="0.15">
      <c r="A46" s="116" t="s">
        <v>165</v>
      </c>
      <c r="B46" s="157">
        <v>305248.39961111109</v>
      </c>
      <c r="C46" s="23">
        <v>0.60988614600208479</v>
      </c>
      <c r="D46" s="157">
        <v>4066783.9246896552</v>
      </c>
      <c r="E46" s="23">
        <v>1.984370314047543</v>
      </c>
      <c r="F46" s="158">
        <v>4551.2419235344096</v>
      </c>
      <c r="G46" s="23">
        <v>0.24398711855061042</v>
      </c>
      <c r="H46" s="158">
        <v>873.6163529411765</v>
      </c>
      <c r="I46" s="24">
        <v>0.25976312717338323</v>
      </c>
      <c r="J46" s="158">
        <v>2681.9019433229814</v>
      </c>
      <c r="K46" s="23">
        <v>0.25887408882676827</v>
      </c>
      <c r="L46" s="158">
        <v>8324.8689820359286</v>
      </c>
      <c r="M46" s="23">
        <v>0.23930606242613339</v>
      </c>
      <c r="N46" s="157">
        <v>2521.117980175196</v>
      </c>
      <c r="O46" s="23">
        <v>0.25369897408998665</v>
      </c>
      <c r="P46" s="157">
        <v>18537.549264705882</v>
      </c>
      <c r="Q46" s="23">
        <v>0.21973253722100219</v>
      </c>
    </row>
    <row r="47" spans="1:17" ht="12.4" customHeight="1" x14ac:dyDescent="0.15">
      <c r="A47" s="114" t="s">
        <v>166</v>
      </c>
      <c r="B47" s="157">
        <v>3206.2073611111109</v>
      </c>
      <c r="C47" s="23">
        <v>6.406000664517136E-3</v>
      </c>
      <c r="D47" s="157">
        <v>0</v>
      </c>
      <c r="E47" s="23">
        <v>0</v>
      </c>
      <c r="F47" s="158">
        <v>1529.4732506372131</v>
      </c>
      <c r="G47" s="23">
        <v>8.1993393801710057E-2</v>
      </c>
      <c r="H47" s="158">
        <v>613.53390896358542</v>
      </c>
      <c r="I47" s="24">
        <v>0.1824296057219317</v>
      </c>
      <c r="J47" s="158">
        <v>1076.9352251552796</v>
      </c>
      <c r="K47" s="23">
        <v>0.10395257956079147</v>
      </c>
      <c r="L47" s="158">
        <v>2404.9012335329339</v>
      </c>
      <c r="M47" s="23">
        <v>6.9131111367925879E-2</v>
      </c>
      <c r="N47" s="157">
        <v>1026.6363702166898</v>
      </c>
      <c r="O47" s="23">
        <v>0.10330995849283596</v>
      </c>
      <c r="P47" s="157">
        <v>8080.0337941176476</v>
      </c>
      <c r="Q47" s="23">
        <v>9.5775676766142417E-2</v>
      </c>
    </row>
    <row r="48" spans="1:17" ht="12.4" customHeight="1" x14ac:dyDescent="0.15">
      <c r="A48" s="114" t="s">
        <v>167</v>
      </c>
      <c r="B48" s="157">
        <v>15715.198027777778</v>
      </c>
      <c r="C48" s="23">
        <v>3.1398957606433513E-2</v>
      </c>
      <c r="D48" s="157">
        <v>44066.70624137931</v>
      </c>
      <c r="E48" s="23">
        <v>2.1502166164365316E-2</v>
      </c>
      <c r="F48" s="158">
        <v>1135.2466733220051</v>
      </c>
      <c r="G48" s="23">
        <v>6.0859336708891175E-2</v>
      </c>
      <c r="H48" s="158">
        <v>132.23595798319329</v>
      </c>
      <c r="I48" s="24">
        <v>3.9319348653258666E-2</v>
      </c>
      <c r="J48" s="158">
        <v>443.20443555900624</v>
      </c>
      <c r="K48" s="23">
        <v>4.2780887162921312E-2</v>
      </c>
      <c r="L48" s="158">
        <v>1543.4562035928143</v>
      </c>
      <c r="M48" s="23">
        <v>4.4368076831721455E-2</v>
      </c>
      <c r="N48" s="157">
        <v>425.55139372982939</v>
      </c>
      <c r="O48" s="23">
        <v>4.2823046307543002E-2</v>
      </c>
      <c r="P48" s="157">
        <v>7175.6180235294123</v>
      </c>
      <c r="Q48" s="23">
        <v>8.5055296788385221E-2</v>
      </c>
    </row>
    <row r="49" spans="1:17" ht="12.4" customHeight="1" x14ac:dyDescent="0.15">
      <c r="A49" s="114" t="s">
        <v>168</v>
      </c>
      <c r="B49" s="157">
        <v>1293612.9708611111</v>
      </c>
      <c r="C49" s="23">
        <v>2.5846380528839048</v>
      </c>
      <c r="D49" s="157">
        <v>9288091.6799999997</v>
      </c>
      <c r="E49" s="23">
        <v>4.5320857329174382</v>
      </c>
      <c r="F49" s="158">
        <v>40815.168172472389</v>
      </c>
      <c r="G49" s="23">
        <v>2.1880566761493165</v>
      </c>
      <c r="H49" s="158">
        <v>3923.5008151260504</v>
      </c>
      <c r="I49" s="24">
        <v>1.1666228977665278</v>
      </c>
      <c r="J49" s="158">
        <v>13321.661695652174</v>
      </c>
      <c r="K49" s="23">
        <v>1.2858907991421289</v>
      </c>
      <c r="L49" s="158">
        <v>51577.410790419162</v>
      </c>
      <c r="M49" s="23">
        <v>1.4826404010711318</v>
      </c>
      <c r="N49" s="157">
        <v>13173.401313047487</v>
      </c>
      <c r="O49" s="23">
        <v>1.3256334787488149</v>
      </c>
      <c r="P49" s="157">
        <v>196658.59061764705</v>
      </c>
      <c r="Q49" s="23">
        <v>2.3310681722634694</v>
      </c>
    </row>
    <row r="50" spans="1:17" ht="12.4" customHeight="1" x14ac:dyDescent="0.15">
      <c r="A50" s="114" t="s">
        <v>169</v>
      </c>
      <c r="B50" s="157">
        <v>2377.591388888889</v>
      </c>
      <c r="C50" s="23">
        <v>4.7504263766315457E-3</v>
      </c>
      <c r="D50" s="157">
        <v>0</v>
      </c>
      <c r="E50" s="23">
        <v>0</v>
      </c>
      <c r="F50" s="158">
        <v>894.37430798640617</v>
      </c>
      <c r="G50" s="23">
        <v>4.7946431760286894E-2</v>
      </c>
      <c r="H50" s="158">
        <v>211.79010364145657</v>
      </c>
      <c r="I50" s="24">
        <v>6.2974164163779184E-2</v>
      </c>
      <c r="J50" s="158">
        <v>586.66641537267083</v>
      </c>
      <c r="K50" s="23">
        <v>5.6628742189093695E-2</v>
      </c>
      <c r="L50" s="158">
        <v>1593.8729101796407</v>
      </c>
      <c r="M50" s="23">
        <v>4.5817351716385943E-2</v>
      </c>
      <c r="N50" s="157">
        <v>540.81201152604888</v>
      </c>
      <c r="O50" s="23">
        <v>5.4421670694747175E-2</v>
      </c>
      <c r="P50" s="157">
        <v>5097.4819470588236</v>
      </c>
      <c r="Q50" s="23">
        <v>6.0422368980458704E-2</v>
      </c>
    </row>
    <row r="51" spans="1:17" ht="12.4" customHeight="1" x14ac:dyDescent="0.15">
      <c r="A51" s="114" t="s">
        <v>170</v>
      </c>
      <c r="B51" s="157">
        <v>63914.525222222226</v>
      </c>
      <c r="C51" s="23">
        <v>0.12770118864176103</v>
      </c>
      <c r="D51" s="157">
        <v>148205.21837931033</v>
      </c>
      <c r="E51" s="23">
        <v>7.2316120350869068E-2</v>
      </c>
      <c r="F51" s="158">
        <v>1330.4159655904841</v>
      </c>
      <c r="G51" s="23">
        <v>7.1322149727885392E-2</v>
      </c>
      <c r="H51" s="158">
        <v>14.000913165266107</v>
      </c>
      <c r="I51" s="24">
        <v>4.1630642270468138E-3</v>
      </c>
      <c r="J51" s="158">
        <v>104.04522748447205</v>
      </c>
      <c r="K51" s="23">
        <v>1.0043101511923096E-2</v>
      </c>
      <c r="L51" s="158">
        <v>3138.4492514970061</v>
      </c>
      <c r="M51" s="23">
        <v>9.0217627943535217E-2</v>
      </c>
      <c r="N51" s="157">
        <v>308.03500691562931</v>
      </c>
      <c r="O51" s="23">
        <v>3.0997424893565072E-2</v>
      </c>
      <c r="P51" s="157">
        <v>6990.4637294117647</v>
      </c>
      <c r="Q51" s="23">
        <v>8.2860593365463253E-2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8">
        <v>693.82071707731518</v>
      </c>
      <c r="G52" s="23">
        <v>3.719497236019266E-2</v>
      </c>
      <c r="H52" s="158">
        <v>212.31348599439775</v>
      </c>
      <c r="I52" s="24">
        <v>6.3129787895237086E-2</v>
      </c>
      <c r="J52" s="158">
        <v>469.35688043478257</v>
      </c>
      <c r="K52" s="23">
        <v>4.5305286071190255E-2</v>
      </c>
      <c r="L52" s="158">
        <v>665.85937724550899</v>
      </c>
      <c r="M52" s="23">
        <v>1.9140743961494865E-2</v>
      </c>
      <c r="N52" s="157">
        <v>399.87183356385435</v>
      </c>
      <c r="O52" s="23">
        <v>4.0238923660201757E-2</v>
      </c>
      <c r="P52" s="157">
        <v>4505.4821235294121</v>
      </c>
      <c r="Q52" s="23">
        <v>5.340517261857667E-2</v>
      </c>
    </row>
    <row r="53" spans="1:17" ht="12.4" customHeight="1" x14ac:dyDescent="0.15">
      <c r="A53" s="114" t="s">
        <v>172</v>
      </c>
      <c r="B53" s="157">
        <v>19134.656972222223</v>
      </c>
      <c r="C53" s="23">
        <v>3.8231034825172407E-2</v>
      </c>
      <c r="D53" s="157">
        <v>2784.0206896551726</v>
      </c>
      <c r="E53" s="23">
        <v>1.3584513248186601E-3</v>
      </c>
      <c r="F53" s="158">
        <v>3494.9248534409517</v>
      </c>
      <c r="G53" s="23">
        <v>0.18735911183551596</v>
      </c>
      <c r="H53" s="158">
        <v>799.26599019607841</v>
      </c>
      <c r="I53" s="24">
        <v>0.2376556166304315</v>
      </c>
      <c r="J53" s="158">
        <v>2553.5544526397516</v>
      </c>
      <c r="K53" s="23">
        <v>0.24648517961010419</v>
      </c>
      <c r="L53" s="158">
        <v>8257.0046766467058</v>
      </c>
      <c r="M53" s="23">
        <v>0.23735524016850695</v>
      </c>
      <c r="N53" s="157">
        <v>2415.2023204241586</v>
      </c>
      <c r="O53" s="23">
        <v>0.24304072864879753</v>
      </c>
      <c r="P53" s="157">
        <v>16723.95451764706</v>
      </c>
      <c r="Q53" s="23">
        <v>0.19823531719631199</v>
      </c>
    </row>
    <row r="54" spans="1:17" ht="12.4" customHeight="1" x14ac:dyDescent="0.15">
      <c r="A54" s="114" t="s">
        <v>173</v>
      </c>
      <c r="B54" s="157">
        <v>9907.2926666666663</v>
      </c>
      <c r="C54" s="23">
        <v>1.9794765671125598E-2</v>
      </c>
      <c r="D54" s="157">
        <v>0</v>
      </c>
      <c r="E54" s="23">
        <v>0</v>
      </c>
      <c r="F54" s="158">
        <v>1977.2762145284621</v>
      </c>
      <c r="G54" s="23">
        <v>0.1059996225792392</v>
      </c>
      <c r="H54" s="158">
        <v>219.65995658263304</v>
      </c>
      <c r="I54" s="24">
        <v>6.5314204621483712E-2</v>
      </c>
      <c r="J54" s="158">
        <v>1554.1121459627329</v>
      </c>
      <c r="K54" s="23">
        <v>0.15001270524537766</v>
      </c>
      <c r="L54" s="158">
        <v>7624.4319401197599</v>
      </c>
      <c r="M54" s="23">
        <v>0.21917135149674</v>
      </c>
      <c r="N54" s="157">
        <v>1582.2101369294605</v>
      </c>
      <c r="O54" s="23">
        <v>0.15921709800581696</v>
      </c>
      <c r="P54" s="157">
        <v>5829.0825764705887</v>
      </c>
      <c r="Q54" s="23">
        <v>6.9094306151743667E-2</v>
      </c>
    </row>
    <row r="55" spans="1:17" ht="12.4" customHeight="1" x14ac:dyDescent="0.15">
      <c r="A55" s="114" t="s">
        <v>174</v>
      </c>
      <c r="B55" s="157">
        <v>2737.6498888888891</v>
      </c>
      <c r="C55" s="23">
        <v>5.4698230751238459E-3</v>
      </c>
      <c r="D55" s="157">
        <v>0</v>
      </c>
      <c r="E55" s="23">
        <v>0</v>
      </c>
      <c r="F55" s="158">
        <v>936.00713678844522</v>
      </c>
      <c r="G55" s="23">
        <v>5.0178322331516291E-2</v>
      </c>
      <c r="H55" s="158">
        <v>121.48942436974789</v>
      </c>
      <c r="I55" s="24">
        <v>3.6123949244463015E-2</v>
      </c>
      <c r="J55" s="158">
        <v>378.73009161490683</v>
      </c>
      <c r="K55" s="23">
        <v>3.6557416881770048E-2</v>
      </c>
      <c r="L55" s="158">
        <v>865.42750898203587</v>
      </c>
      <c r="M55" s="23">
        <v>2.4877514581508685E-2</v>
      </c>
      <c r="N55" s="157">
        <v>331.52337528815121</v>
      </c>
      <c r="O55" s="23">
        <v>3.3361048891337043E-2</v>
      </c>
      <c r="P55" s="157">
        <v>4862.7558058823533</v>
      </c>
      <c r="Q55" s="23">
        <v>5.7640071826918576E-2</v>
      </c>
    </row>
    <row r="56" spans="1:17" ht="12.4" customHeight="1" x14ac:dyDescent="0.15">
      <c r="A56" s="114" t="s">
        <v>175</v>
      </c>
      <c r="B56" s="157">
        <v>208056.30680555556</v>
      </c>
      <c r="C56" s="23">
        <v>0.41569639438151784</v>
      </c>
      <c r="D56" s="157">
        <v>1830191.4704137931</v>
      </c>
      <c r="E56" s="23">
        <v>0.89303432150979156</v>
      </c>
      <c r="F56" s="158">
        <v>1319.5951622769753</v>
      </c>
      <c r="G56" s="23">
        <v>7.074205825720048E-2</v>
      </c>
      <c r="H56" s="158">
        <v>80.202592436974797</v>
      </c>
      <c r="I56" s="24">
        <v>2.384762619049063E-2</v>
      </c>
      <c r="J56" s="158">
        <v>260.16340838509319</v>
      </c>
      <c r="K56" s="23">
        <v>2.5112612882598032E-2</v>
      </c>
      <c r="L56" s="158">
        <v>1369.5796347305388</v>
      </c>
      <c r="M56" s="23">
        <v>3.936983396058602E-2</v>
      </c>
      <c r="N56" s="157">
        <v>286.34159520516363</v>
      </c>
      <c r="O56" s="23">
        <v>2.881442658141373E-2</v>
      </c>
      <c r="P56" s="157">
        <v>5213.1417529411765</v>
      </c>
      <c r="Q56" s="23">
        <v>6.1793328120640451E-2</v>
      </c>
    </row>
    <row r="57" spans="1:17" ht="12.4" customHeight="1" x14ac:dyDescent="0.15">
      <c r="A57" s="114" t="s">
        <v>176</v>
      </c>
      <c r="B57" s="157">
        <v>1022940.0214166667</v>
      </c>
      <c r="C57" s="23">
        <v>2.0438336385970413</v>
      </c>
      <c r="D57" s="157">
        <v>5730955.5298275864</v>
      </c>
      <c r="E57" s="23">
        <v>2.7963959322929406</v>
      </c>
      <c r="F57" s="158">
        <v>34587.397774426507</v>
      </c>
      <c r="G57" s="23">
        <v>1.8541926935390511</v>
      </c>
      <c r="H57" s="158">
        <v>5356.2878151260502</v>
      </c>
      <c r="I57" s="24">
        <v>1.5926511313731284</v>
      </c>
      <c r="J57" s="158">
        <v>21367.498781832295</v>
      </c>
      <c r="K57" s="23">
        <v>2.0625257352996957</v>
      </c>
      <c r="L57" s="158">
        <v>65903.585029940121</v>
      </c>
      <c r="M57" s="23">
        <v>1.8944595365179979</v>
      </c>
      <c r="N57" s="157">
        <v>19525.876731673583</v>
      </c>
      <c r="O57" s="23">
        <v>1.9648802372544623</v>
      </c>
      <c r="P57" s="157">
        <v>146625.83351764706</v>
      </c>
      <c r="Q57" s="23">
        <v>1.7380111017327635</v>
      </c>
    </row>
    <row r="58" spans="1:17" ht="6" customHeight="1" x14ac:dyDescent="0.15">
      <c r="A58" s="114"/>
      <c r="B58" s="157"/>
      <c r="C58" s="24"/>
      <c r="D58" s="157"/>
      <c r="E58" s="24"/>
      <c r="F58" s="158"/>
      <c r="G58" s="24"/>
      <c r="H58" s="158"/>
      <c r="I58" s="24"/>
      <c r="J58" s="158"/>
      <c r="K58" s="24"/>
      <c r="L58" s="158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50050062.886666663</v>
      </c>
      <c r="C59" s="24">
        <v>100</v>
      </c>
      <c r="D59" s="157">
        <v>204940776.22006896</v>
      </c>
      <c r="E59" s="24">
        <v>100</v>
      </c>
      <c r="F59" s="158">
        <v>1865361.5611228845</v>
      </c>
      <c r="G59" s="24">
        <v>100</v>
      </c>
      <c r="H59" s="158">
        <v>336312.68704201683</v>
      </c>
      <c r="I59" s="24">
        <v>100</v>
      </c>
      <c r="J59" s="158">
        <v>1035987.0141803338</v>
      </c>
      <c r="K59" s="24">
        <v>100</v>
      </c>
      <c r="L59" s="158">
        <v>3478753.9010239518</v>
      </c>
      <c r="M59" s="24">
        <v>100</v>
      </c>
      <c r="N59" s="157">
        <v>993743.86089592893</v>
      </c>
      <c r="O59" s="24">
        <v>100</v>
      </c>
      <c r="P59" s="157">
        <v>8436415.2433470599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E4"/>
    <mergeCell ref="F4:H4"/>
    <mergeCell ref="I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AL63"/>
  <sheetViews>
    <sheetView view="pageBreakPreview" zoomScale="130" zoomScaleNormal="100" zoomScaleSheetLayoutView="130" workbookViewId="0">
      <selection activeCell="J7" sqref="J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91" t="s">
        <v>215</v>
      </c>
      <c r="B2" s="291"/>
      <c r="C2" s="291"/>
      <c r="D2" s="291"/>
      <c r="E2" s="291"/>
      <c r="F2" s="291"/>
      <c r="G2" s="291"/>
      <c r="H2" s="291"/>
      <c r="I2" s="282" t="s">
        <v>241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3" t="s">
        <v>113</v>
      </c>
      <c r="Q3" s="284"/>
    </row>
    <row r="4" spans="1:17" x14ac:dyDescent="0.15">
      <c r="A4" s="292" t="s">
        <v>114</v>
      </c>
      <c r="B4" s="289" t="s">
        <v>242</v>
      </c>
      <c r="C4" s="285"/>
      <c r="D4" s="285"/>
      <c r="E4" s="285"/>
      <c r="F4" s="285"/>
      <c r="G4" s="285"/>
      <c r="H4" s="285"/>
      <c r="I4" s="177"/>
      <c r="J4" s="289" t="s">
        <v>626</v>
      </c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229</v>
      </c>
      <c r="C5" s="286"/>
      <c r="D5" s="289" t="s">
        <v>230</v>
      </c>
      <c r="E5" s="286"/>
      <c r="F5" s="289" t="s">
        <v>235</v>
      </c>
      <c r="G5" s="286"/>
      <c r="H5" s="35" t="s">
        <v>243</v>
      </c>
      <c r="I5" s="165" t="s">
        <v>244</v>
      </c>
      <c r="J5" s="289" t="s">
        <v>191</v>
      </c>
      <c r="K5" s="286"/>
      <c r="L5" s="289" t="s">
        <v>221</v>
      </c>
      <c r="M5" s="290"/>
      <c r="N5" s="289" t="s">
        <v>222</v>
      </c>
      <c r="O5" s="290"/>
      <c r="P5" s="289" t="s">
        <v>240</v>
      </c>
      <c r="Q5" s="300"/>
    </row>
    <row r="6" spans="1:17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744472.05414925376</v>
      </c>
      <c r="C7" s="23">
        <v>11.733334202220034</v>
      </c>
      <c r="D7" s="157">
        <v>2094985.5905555557</v>
      </c>
      <c r="E7" s="23">
        <v>12.914964172566727</v>
      </c>
      <c r="F7" s="157">
        <v>5975721.3657142855</v>
      </c>
      <c r="G7" s="23">
        <v>13.631309439980537</v>
      </c>
      <c r="H7" s="157">
        <v>42152626.961000003</v>
      </c>
      <c r="I7" s="24">
        <v>22.456821864261691</v>
      </c>
      <c r="J7" s="157">
        <v>1391162.3202739421</v>
      </c>
      <c r="K7" s="23">
        <v>19.071098579379996</v>
      </c>
      <c r="L7" s="157">
        <v>83943.024175438593</v>
      </c>
      <c r="M7" s="23">
        <v>25.325297362823445</v>
      </c>
      <c r="N7" s="157">
        <v>252666.9763019802</v>
      </c>
      <c r="O7" s="23">
        <v>22.331823996509446</v>
      </c>
      <c r="P7" s="157">
        <v>543205.41488524596</v>
      </c>
      <c r="Q7" s="23">
        <v>15.61845623878131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818885.59643283579</v>
      </c>
      <c r="C9" s="23">
        <v>12.906137070934909</v>
      </c>
      <c r="D9" s="157">
        <v>1781186.267</v>
      </c>
      <c r="E9" s="23">
        <v>10.980484508665569</v>
      </c>
      <c r="F9" s="157">
        <v>2580646.1572857141</v>
      </c>
      <c r="G9" s="23">
        <v>5.8867514350467767</v>
      </c>
      <c r="H9" s="157">
        <v>30735587.076000001</v>
      </c>
      <c r="I9" s="24">
        <v>16.374391197441554</v>
      </c>
      <c r="J9" s="157">
        <v>546731.84736302902</v>
      </c>
      <c r="K9" s="23">
        <v>7.4950110462261996</v>
      </c>
      <c r="L9" s="157">
        <v>71963.843192982444</v>
      </c>
      <c r="M9" s="23">
        <v>21.71122313183394</v>
      </c>
      <c r="N9" s="157">
        <v>169298.82466831684</v>
      </c>
      <c r="O9" s="23">
        <v>14.963378319729918</v>
      </c>
      <c r="P9" s="157">
        <v>382040.66321311472</v>
      </c>
      <c r="Q9" s="23">
        <v>10.984583762092184</v>
      </c>
    </row>
    <row r="10" spans="1:17" ht="12.4" customHeight="1" x14ac:dyDescent="0.15">
      <c r="A10" s="114" t="s">
        <v>135</v>
      </c>
      <c r="B10" s="157">
        <v>474659.10104477615</v>
      </c>
      <c r="C10" s="23">
        <v>7.4809172938641062</v>
      </c>
      <c r="D10" s="157">
        <v>1065469.3241944443</v>
      </c>
      <c r="E10" s="23">
        <v>6.5683020498919387</v>
      </c>
      <c r="F10" s="157">
        <v>2286760.4942142856</v>
      </c>
      <c r="G10" s="23">
        <v>5.2163643523616301</v>
      </c>
      <c r="H10" s="157">
        <v>30735587.076000001</v>
      </c>
      <c r="I10" s="24">
        <v>16.374391197441554</v>
      </c>
      <c r="J10" s="157">
        <v>365259.90033853007</v>
      </c>
      <c r="K10" s="23">
        <v>5.0072572157352013</v>
      </c>
      <c r="L10" s="157">
        <v>52233.687789473683</v>
      </c>
      <c r="M10" s="23">
        <v>15.758708822076928</v>
      </c>
      <c r="N10" s="157">
        <v>117073.39506930692</v>
      </c>
      <c r="O10" s="23">
        <v>10.347464047841573</v>
      </c>
      <c r="P10" s="157">
        <v>248974.32655737703</v>
      </c>
      <c r="Q10" s="23">
        <v>7.1586079913027358</v>
      </c>
    </row>
    <row r="11" spans="1:17" ht="12.4" customHeight="1" x14ac:dyDescent="0.15">
      <c r="A11" s="116" t="s">
        <v>136</v>
      </c>
      <c r="B11" s="157">
        <v>463070.92665671639</v>
      </c>
      <c r="C11" s="23">
        <v>7.2982805889254783</v>
      </c>
      <c r="D11" s="157">
        <v>1020332.9851111112</v>
      </c>
      <c r="E11" s="23">
        <v>6.2900499202496114</v>
      </c>
      <c r="F11" s="157">
        <v>1917429.6808571429</v>
      </c>
      <c r="G11" s="23">
        <v>4.3738781829970153</v>
      </c>
      <c r="H11" s="157">
        <v>24669977.574000001</v>
      </c>
      <c r="I11" s="24">
        <v>13.1429363177584</v>
      </c>
      <c r="J11" s="157">
        <v>322562.78223608015</v>
      </c>
      <c r="K11" s="23">
        <v>4.4219330328412108</v>
      </c>
      <c r="L11" s="157">
        <v>50400.910543859645</v>
      </c>
      <c r="M11" s="23">
        <v>15.205766761662417</v>
      </c>
      <c r="N11" s="157">
        <v>105220.31125247525</v>
      </c>
      <c r="O11" s="23">
        <v>9.2998361168491339</v>
      </c>
      <c r="P11" s="157">
        <v>232238.44854098361</v>
      </c>
      <c r="Q11" s="23">
        <v>6.6774114287245778</v>
      </c>
    </row>
    <row r="12" spans="1:17" ht="12.4" customHeight="1" x14ac:dyDescent="0.15">
      <c r="A12" s="116" t="s">
        <v>137</v>
      </c>
      <c r="B12" s="157">
        <v>4501.1737238805972</v>
      </c>
      <c r="C12" s="23">
        <v>7.0941246632682989E-2</v>
      </c>
      <c r="D12" s="157">
        <v>1000.4519166666666</v>
      </c>
      <c r="E12" s="23">
        <v>6.1674890359027842E-3</v>
      </c>
      <c r="F12" s="157">
        <v>61059.111714285718</v>
      </c>
      <c r="G12" s="23">
        <v>0.13928287397789027</v>
      </c>
      <c r="H12" s="157">
        <v>0</v>
      </c>
      <c r="I12" s="24">
        <v>0</v>
      </c>
      <c r="J12" s="157">
        <v>17351.160757238307</v>
      </c>
      <c r="K12" s="23">
        <v>0.23786275148884195</v>
      </c>
      <c r="L12" s="157">
        <v>1680.2570175438595</v>
      </c>
      <c r="M12" s="23">
        <v>0.50692727636705681</v>
      </c>
      <c r="N12" s="157">
        <v>9916.0353712871274</v>
      </c>
      <c r="O12" s="23">
        <v>0.87642302882543666</v>
      </c>
      <c r="P12" s="157">
        <v>4169.0315737704923</v>
      </c>
      <c r="Q12" s="23">
        <v>0.11986963938271405</v>
      </c>
    </row>
    <row r="13" spans="1:17" ht="12.4" customHeight="1" x14ac:dyDescent="0.15">
      <c r="A13" s="116" t="s">
        <v>138</v>
      </c>
      <c r="B13" s="157">
        <v>1466.6460522388059</v>
      </c>
      <c r="C13" s="23">
        <v>2.3115237424123025E-2</v>
      </c>
      <c r="D13" s="157">
        <v>12220.774333333335</v>
      </c>
      <c r="E13" s="23">
        <v>7.5337445463846311E-2</v>
      </c>
      <c r="F13" s="157">
        <v>126154.36657142857</v>
      </c>
      <c r="G13" s="23">
        <v>0.28777265583471995</v>
      </c>
      <c r="H13" s="157">
        <v>3319347.3020000001</v>
      </c>
      <c r="I13" s="24">
        <v>1.7683830508499172</v>
      </c>
      <c r="J13" s="157">
        <v>5964.056703786192</v>
      </c>
      <c r="K13" s="23">
        <v>8.1759771432366818E-2</v>
      </c>
      <c r="L13" s="157">
        <v>112.38407017543859</v>
      </c>
      <c r="M13" s="23">
        <v>3.3905854881866114E-2</v>
      </c>
      <c r="N13" s="157">
        <v>589.74599504950493</v>
      </c>
      <c r="O13" s="23">
        <v>5.2124357353100829E-2</v>
      </c>
      <c r="P13" s="157">
        <v>5127.7252622950818</v>
      </c>
      <c r="Q13" s="23">
        <v>0.14743437826474509</v>
      </c>
    </row>
    <row r="14" spans="1:17" ht="12.4" customHeight="1" x14ac:dyDescent="0.15">
      <c r="A14" s="116" t="s">
        <v>139</v>
      </c>
      <c r="B14" s="157">
        <v>5620.3546119402981</v>
      </c>
      <c r="C14" s="23">
        <v>8.8580220881821423E-2</v>
      </c>
      <c r="D14" s="157">
        <v>31915.112833333333</v>
      </c>
      <c r="E14" s="23">
        <v>0.19674719514257877</v>
      </c>
      <c r="F14" s="157">
        <v>182117.33507142856</v>
      </c>
      <c r="G14" s="23">
        <v>0.41543063955200449</v>
      </c>
      <c r="H14" s="157">
        <v>2746262.2</v>
      </c>
      <c r="I14" s="24">
        <v>1.4630718288332354</v>
      </c>
      <c r="J14" s="157">
        <v>19381.900641425389</v>
      </c>
      <c r="K14" s="23">
        <v>0.265701659972781</v>
      </c>
      <c r="L14" s="157">
        <v>40.13615789473684</v>
      </c>
      <c r="M14" s="23">
        <v>1.2108929165585824E-2</v>
      </c>
      <c r="N14" s="157">
        <v>1347.3024504950497</v>
      </c>
      <c r="O14" s="23">
        <v>0.11908054481390302</v>
      </c>
      <c r="P14" s="157">
        <v>7439.1211803278693</v>
      </c>
      <c r="Q14" s="23">
        <v>0.21389254493069995</v>
      </c>
    </row>
    <row r="15" spans="1:17" ht="12.4" customHeight="1" x14ac:dyDescent="0.15">
      <c r="A15" s="114" t="s">
        <v>140</v>
      </c>
      <c r="B15" s="157">
        <v>344226.4953880597</v>
      </c>
      <c r="C15" s="23">
        <v>5.4252197770708044</v>
      </c>
      <c r="D15" s="157">
        <v>715716.94280555553</v>
      </c>
      <c r="E15" s="23">
        <v>4.4121824587736302</v>
      </c>
      <c r="F15" s="157">
        <v>293885.6630714286</v>
      </c>
      <c r="G15" s="23">
        <v>0.67038708268514746</v>
      </c>
      <c r="H15" s="157">
        <v>0</v>
      </c>
      <c r="I15" s="24">
        <v>0</v>
      </c>
      <c r="J15" s="157">
        <v>181471.94702449889</v>
      </c>
      <c r="K15" s="23">
        <v>2.4877538304909974</v>
      </c>
      <c r="L15" s="157">
        <v>19730.155403508772</v>
      </c>
      <c r="M15" s="23">
        <v>5.9525143097570163</v>
      </c>
      <c r="N15" s="157">
        <v>52225.429599009898</v>
      </c>
      <c r="O15" s="23">
        <v>4.6159142718883421</v>
      </c>
      <c r="P15" s="157">
        <v>133066.33665573769</v>
      </c>
      <c r="Q15" s="23">
        <v>3.8259757707894471</v>
      </c>
    </row>
    <row r="16" spans="1:17" ht="12.4" customHeight="1" x14ac:dyDescent="0.15">
      <c r="A16" s="116" t="s">
        <v>136</v>
      </c>
      <c r="B16" s="157">
        <v>316395.75679104478</v>
      </c>
      <c r="C16" s="23">
        <v>4.9865903413070098</v>
      </c>
      <c r="D16" s="157">
        <v>646100.79122222227</v>
      </c>
      <c r="E16" s="23">
        <v>3.9830195530314962</v>
      </c>
      <c r="F16" s="157">
        <v>246505.08749999999</v>
      </c>
      <c r="G16" s="23">
        <v>0.56230652679374571</v>
      </c>
      <c r="H16" s="157">
        <v>0</v>
      </c>
      <c r="I16" s="24">
        <v>0</v>
      </c>
      <c r="J16" s="157">
        <v>157315.63089309577</v>
      </c>
      <c r="K16" s="23">
        <v>2.1566008948896798</v>
      </c>
      <c r="L16" s="157">
        <v>18920.256105263157</v>
      </c>
      <c r="M16" s="23">
        <v>5.7081707116618974</v>
      </c>
      <c r="N16" s="157">
        <v>50647.45196534654</v>
      </c>
      <c r="O16" s="23">
        <v>4.4764456349451356</v>
      </c>
      <c r="P16" s="157">
        <v>121474.96898360657</v>
      </c>
      <c r="Q16" s="23">
        <v>3.492696197770004</v>
      </c>
    </row>
    <row r="17" spans="1:38" ht="12.4" customHeight="1" x14ac:dyDescent="0.15">
      <c r="A17" s="116" t="s">
        <v>137</v>
      </c>
      <c r="B17" s="157">
        <v>4328.2332462686572</v>
      </c>
      <c r="C17" s="23">
        <v>6.8215599095474519E-2</v>
      </c>
      <c r="D17" s="157">
        <v>14.272916666666665</v>
      </c>
      <c r="E17" s="23">
        <v>8.7988293675637206E-5</v>
      </c>
      <c r="F17" s="157">
        <v>0</v>
      </c>
      <c r="G17" s="23">
        <v>0</v>
      </c>
      <c r="H17" s="157">
        <v>0</v>
      </c>
      <c r="I17" s="24">
        <v>0</v>
      </c>
      <c r="J17" s="157">
        <v>2113.7604699331846</v>
      </c>
      <c r="K17" s="23">
        <v>2.89770170653805E-2</v>
      </c>
      <c r="L17" s="157">
        <v>137.36052631578946</v>
      </c>
      <c r="M17" s="23">
        <v>4.1441158560012376E-2</v>
      </c>
      <c r="N17" s="157">
        <v>357.98547524752473</v>
      </c>
      <c r="O17" s="23">
        <v>3.1640338375600596E-2</v>
      </c>
      <c r="P17" s="157">
        <v>3137.0312622950819</v>
      </c>
      <c r="Q17" s="23">
        <v>9.0197159577643585E-2</v>
      </c>
    </row>
    <row r="18" spans="1:38" ht="12.4" customHeight="1" x14ac:dyDescent="0.15">
      <c r="A18" s="116" t="s">
        <v>138</v>
      </c>
      <c r="B18" s="157">
        <v>11844.386380597016</v>
      </c>
      <c r="C18" s="23">
        <v>0.18667476240270831</v>
      </c>
      <c r="D18" s="157">
        <v>22654.018861111112</v>
      </c>
      <c r="E18" s="23">
        <v>0.13965530038720436</v>
      </c>
      <c r="F18" s="157">
        <v>16765.7065</v>
      </c>
      <c r="G18" s="23">
        <v>3.8244509623998439E-2</v>
      </c>
      <c r="H18" s="157">
        <v>0</v>
      </c>
      <c r="I18" s="24">
        <v>0</v>
      </c>
      <c r="J18" s="157">
        <v>6350.6727839643654</v>
      </c>
      <c r="K18" s="23">
        <v>8.7059795211043872E-2</v>
      </c>
      <c r="L18" s="157">
        <v>404.57419298245611</v>
      </c>
      <c r="M18" s="23">
        <v>0.12205852533012443</v>
      </c>
      <c r="N18" s="157">
        <v>659.5040544554455</v>
      </c>
      <c r="O18" s="23">
        <v>5.8289882930648601E-2</v>
      </c>
      <c r="P18" s="157">
        <v>2533.6826229508197</v>
      </c>
      <c r="Q18" s="23">
        <v>7.2849441638717441E-2</v>
      </c>
    </row>
    <row r="19" spans="1:38" ht="12.4" customHeight="1" x14ac:dyDescent="0.15">
      <c r="A19" s="114" t="s">
        <v>139</v>
      </c>
      <c r="B19" s="157">
        <v>11658.118970149255</v>
      </c>
      <c r="C19" s="23">
        <v>0.18373907426561201</v>
      </c>
      <c r="D19" s="157">
        <v>46947.859805555556</v>
      </c>
      <c r="E19" s="23">
        <v>0.28941961706125469</v>
      </c>
      <c r="F19" s="157">
        <v>30614.869071428569</v>
      </c>
      <c r="G19" s="23">
        <v>6.9836046267403168E-2</v>
      </c>
      <c r="H19" s="157">
        <v>0</v>
      </c>
      <c r="I19" s="24">
        <v>0</v>
      </c>
      <c r="J19" s="157">
        <v>15691.882877505568</v>
      </c>
      <c r="K19" s="23">
        <v>0.2151161233248931</v>
      </c>
      <c r="L19" s="157">
        <v>267.96457894736841</v>
      </c>
      <c r="M19" s="23">
        <v>8.0843914204981951E-2</v>
      </c>
      <c r="N19" s="157">
        <v>560.48810396039607</v>
      </c>
      <c r="O19" s="23">
        <v>4.9538415636957767E-2</v>
      </c>
      <c r="P19" s="157">
        <v>5920.6537868852456</v>
      </c>
      <c r="Q19" s="23">
        <v>0.17023297180308292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3698152.0612462689</v>
      </c>
      <c r="C21" s="23">
        <v>58.285134846085299</v>
      </c>
      <c r="D21" s="157">
        <v>9549290.2696388885</v>
      </c>
      <c r="E21" s="23">
        <v>58.868539364569827</v>
      </c>
      <c r="F21" s="157">
        <v>29413993.364857145</v>
      </c>
      <c r="G21" s="23">
        <v>67.096710318918269</v>
      </c>
      <c r="H21" s="157">
        <v>76221884.885000005</v>
      </c>
      <c r="I21" s="24">
        <v>40.607226985031978</v>
      </c>
      <c r="J21" s="157">
        <v>4388490.3657149216</v>
      </c>
      <c r="K21" s="23">
        <v>60.160723992817807</v>
      </c>
      <c r="L21" s="157">
        <v>111899.84222807016</v>
      </c>
      <c r="M21" s="23">
        <v>33.759765115873584</v>
      </c>
      <c r="N21" s="157">
        <v>525328.71994554449</v>
      </c>
      <c r="O21" s="23">
        <v>46.430873895108064</v>
      </c>
      <c r="P21" s="157">
        <v>2121509.7137213117</v>
      </c>
      <c r="Q21" s="23">
        <v>60.998483660008418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1083422.0979925373</v>
      </c>
      <c r="C23" s="23">
        <v>17.075393880759769</v>
      </c>
      <c r="D23" s="157">
        <v>2795919.2298333333</v>
      </c>
      <c r="E23" s="23">
        <v>17.236011954197874</v>
      </c>
      <c r="F23" s="157">
        <v>5867844.0331428573</v>
      </c>
      <c r="G23" s="23">
        <v>13.385228806054419</v>
      </c>
      <c r="H23" s="157">
        <v>38595121.414999999</v>
      </c>
      <c r="I23" s="24">
        <v>20.561559953264773</v>
      </c>
      <c r="J23" s="157">
        <v>968225.76129621384</v>
      </c>
      <c r="K23" s="23">
        <v>13.273166381575994</v>
      </c>
      <c r="L23" s="157">
        <v>63652.47515789474</v>
      </c>
      <c r="M23" s="23">
        <v>19.203714389469027</v>
      </c>
      <c r="N23" s="157">
        <v>184126.61307425745</v>
      </c>
      <c r="O23" s="23">
        <v>16.273923788652574</v>
      </c>
      <c r="P23" s="157">
        <v>431215.44029508199</v>
      </c>
      <c r="Q23" s="23">
        <v>12.398476339118099</v>
      </c>
      <c r="S23" s="8">
        <f>B23-B24-B25-B26-B27-B33-B34-B35-B36-B37-B38-B39-B40-B41-B42-B43-B44-B45-B46-B47-B48-B49-B50-B51-B52-B53-B54-B55-B56-B57</f>
        <v>-2.3283064365386963E-10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-1.7763568394002505E-15</v>
      </c>
      <c r="W23" s="8">
        <f t="shared" si="0"/>
        <v>0</v>
      </c>
      <c r="X23" s="8">
        <f t="shared" si="0"/>
        <v>0</v>
      </c>
      <c r="Y23" s="8">
        <f t="shared" si="0"/>
        <v>-4.1909515857696533E-9</v>
      </c>
      <c r="Z23" s="8">
        <f t="shared" si="0"/>
        <v>-2.886579864025407E-15</v>
      </c>
      <c r="AA23" s="8">
        <f t="shared" si="0"/>
        <v>0</v>
      </c>
      <c r="AB23" s="8">
        <f t="shared" si="0"/>
        <v>0</v>
      </c>
      <c r="AC23" s="8">
        <f t="shared" si="0"/>
        <v>1.3642420526593924E-11</v>
      </c>
      <c r="AD23" s="8">
        <f t="shared" si="0"/>
        <v>7.1054273576010019E-15</v>
      </c>
      <c r="AE23" s="8">
        <f t="shared" si="0"/>
        <v>0</v>
      </c>
      <c r="AF23" s="8">
        <f t="shared" si="0"/>
        <v>0</v>
      </c>
      <c r="AG23" s="8">
        <f t="shared" si="0"/>
        <v>5.4569682106375694E-11</v>
      </c>
      <c r="AH23" s="8">
        <f t="shared" si="0"/>
        <v>1.9984014443252818E-15</v>
      </c>
      <c r="AI23" s="8">
        <f t="shared" si="0"/>
        <v>0</v>
      </c>
      <c r="AJ23" s="8">
        <f t="shared" si="0"/>
        <v>-2.3283064365386963E-10</v>
      </c>
      <c r="AK23" s="8">
        <f t="shared" si="0"/>
        <v>0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7536.6412014925381</v>
      </c>
      <c r="C24" s="23">
        <v>0.11878206775724642</v>
      </c>
      <c r="D24" s="157">
        <v>11146.908388888887</v>
      </c>
      <c r="E24" s="23">
        <v>6.8717380743037529E-2</v>
      </c>
      <c r="F24" s="157">
        <v>26165.424928571429</v>
      </c>
      <c r="G24" s="23">
        <v>5.9686351153574027E-2</v>
      </c>
      <c r="H24" s="157">
        <v>0</v>
      </c>
      <c r="I24" s="24">
        <v>0</v>
      </c>
      <c r="J24" s="157">
        <v>3747.7278685968822</v>
      </c>
      <c r="K24" s="23">
        <v>5.1376670133379258E-2</v>
      </c>
      <c r="L24" s="157">
        <v>345.86512280701754</v>
      </c>
      <c r="M24" s="23">
        <v>0.10434621778947129</v>
      </c>
      <c r="N24" s="157">
        <v>692.30207425742572</v>
      </c>
      <c r="O24" s="23">
        <v>6.1188716867603077E-2</v>
      </c>
      <c r="P24" s="157">
        <v>1914.6995245901639</v>
      </c>
      <c r="Q24" s="23">
        <v>5.5052195570517853E-2</v>
      </c>
    </row>
    <row r="25" spans="1:38" ht="12.4" customHeight="1" x14ac:dyDescent="0.15">
      <c r="A25" s="114" t="s">
        <v>144</v>
      </c>
      <c r="B25" s="157">
        <v>10989.356119402984</v>
      </c>
      <c r="C25" s="23">
        <v>0.17319896334257362</v>
      </c>
      <c r="D25" s="157">
        <v>47272.856861111111</v>
      </c>
      <c r="E25" s="23">
        <v>0.29142312741837206</v>
      </c>
      <c r="F25" s="157">
        <v>140840.81985714287</v>
      </c>
      <c r="G25" s="23">
        <v>0.32127414913760599</v>
      </c>
      <c r="H25" s="157">
        <v>938073.10900000005</v>
      </c>
      <c r="I25" s="24">
        <v>0.49975866804120489</v>
      </c>
      <c r="J25" s="157">
        <v>21104.884046770603</v>
      </c>
      <c r="K25" s="23">
        <v>0.28932161135811174</v>
      </c>
      <c r="L25" s="157">
        <v>336.60240350877189</v>
      </c>
      <c r="M25" s="23">
        <v>0.10155168991868398</v>
      </c>
      <c r="N25" s="157">
        <v>906.0665544554455</v>
      </c>
      <c r="O25" s="23">
        <v>8.0082166333599214E-2</v>
      </c>
      <c r="P25" s="157">
        <v>7010.54531147541</v>
      </c>
      <c r="Q25" s="23">
        <v>0.20156996259030874</v>
      </c>
    </row>
    <row r="26" spans="1:38" ht="12.4" customHeight="1" x14ac:dyDescent="0.15">
      <c r="A26" s="114" t="s">
        <v>145</v>
      </c>
      <c r="B26" s="157">
        <v>27478.977559701492</v>
      </c>
      <c r="C26" s="23">
        <v>0.43308546700484035</v>
      </c>
      <c r="D26" s="157">
        <v>78730.051138888899</v>
      </c>
      <c r="E26" s="23">
        <v>0.48534739062021842</v>
      </c>
      <c r="F26" s="157">
        <v>23602.433428571429</v>
      </c>
      <c r="G26" s="23">
        <v>5.3839872027390101E-2</v>
      </c>
      <c r="H26" s="157">
        <v>78039.085999999996</v>
      </c>
      <c r="I26" s="24">
        <v>4.1575341303716054E-2</v>
      </c>
      <c r="J26" s="157">
        <v>12062.962616926503</v>
      </c>
      <c r="K26" s="23">
        <v>0.16536815716909278</v>
      </c>
      <c r="L26" s="157">
        <v>1607.9731929824561</v>
      </c>
      <c r="M26" s="23">
        <v>0.48511951604960885</v>
      </c>
      <c r="N26" s="157">
        <v>3349.0696881188119</v>
      </c>
      <c r="O26" s="23">
        <v>0.29600557984168957</v>
      </c>
      <c r="P26" s="157">
        <v>9775.1273934426226</v>
      </c>
      <c r="Q26" s="23">
        <v>0.28105831650306462</v>
      </c>
    </row>
    <row r="27" spans="1:38" ht="12.4" customHeight="1" x14ac:dyDescent="0.15">
      <c r="A27" s="114" t="s">
        <v>146</v>
      </c>
      <c r="B27" s="157">
        <v>409473.51586567162</v>
      </c>
      <c r="C27" s="23">
        <v>6.453552664378126</v>
      </c>
      <c r="D27" s="157">
        <v>864178.21838888887</v>
      </c>
      <c r="E27" s="23">
        <v>5.3274021451600415</v>
      </c>
      <c r="F27" s="157">
        <v>746316.21964285721</v>
      </c>
      <c r="G27" s="23">
        <v>1.7024333477791336</v>
      </c>
      <c r="H27" s="157">
        <v>12499121.952</v>
      </c>
      <c r="I27" s="24">
        <v>6.6589101408897804</v>
      </c>
      <c r="J27" s="157">
        <v>227508.56937416483</v>
      </c>
      <c r="K27" s="23">
        <v>3.118858447326279</v>
      </c>
      <c r="L27" s="157">
        <v>32657.047315789474</v>
      </c>
      <c r="M27" s="23">
        <v>9.8525093941773321</v>
      </c>
      <c r="N27" s="157">
        <v>77699.672995049506</v>
      </c>
      <c r="O27" s="23">
        <v>6.8674404835476102</v>
      </c>
      <c r="P27" s="157">
        <v>165513.2204262295</v>
      </c>
      <c r="Q27" s="23">
        <v>4.7589013646208462</v>
      </c>
    </row>
    <row r="28" spans="1:38" ht="12.4" customHeight="1" x14ac:dyDescent="0.15">
      <c r="A28" s="114" t="s">
        <v>147</v>
      </c>
      <c r="B28" s="157">
        <v>382584.07541044778</v>
      </c>
      <c r="C28" s="23">
        <v>6.0297586621541228</v>
      </c>
      <c r="D28" s="157">
        <v>814583.92002777779</v>
      </c>
      <c r="E28" s="23">
        <v>5.0216680201212709</v>
      </c>
      <c r="F28" s="157">
        <v>602055.71907142852</v>
      </c>
      <c r="G28" s="23">
        <v>1.3733585126407017</v>
      </c>
      <c r="H28" s="157">
        <v>12411702.357000001</v>
      </c>
      <c r="I28" s="24">
        <v>6.6123373312241522</v>
      </c>
      <c r="J28" s="157">
        <v>211681.93153452117</v>
      </c>
      <c r="K28" s="23">
        <v>2.9018950017086933</v>
      </c>
      <c r="L28" s="157">
        <v>30516.06742105263</v>
      </c>
      <c r="M28" s="23">
        <v>9.2065837438372053</v>
      </c>
      <c r="N28" s="157">
        <v>74669.814004950487</v>
      </c>
      <c r="O28" s="23">
        <v>6.5996481559097262</v>
      </c>
      <c r="P28" s="157">
        <v>147723.26563934429</v>
      </c>
      <c r="Q28" s="23">
        <v>4.2473975711846901</v>
      </c>
    </row>
    <row r="29" spans="1:38" ht="12.4" customHeight="1" x14ac:dyDescent="0.15">
      <c r="A29" s="114" t="s">
        <v>148</v>
      </c>
      <c r="B29" s="157">
        <v>708.69442537313432</v>
      </c>
      <c r="C29" s="23">
        <v>1.1169456924283941E-2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4">
        <v>0</v>
      </c>
      <c r="J29" s="157">
        <v>28.847367483296214</v>
      </c>
      <c r="K29" s="23">
        <v>3.954613929747678E-4</v>
      </c>
      <c r="L29" s="157">
        <v>0</v>
      </c>
      <c r="M29" s="23">
        <v>0</v>
      </c>
      <c r="N29" s="157">
        <v>63.573678217821787</v>
      </c>
      <c r="O29" s="23">
        <v>5.6189226370220976E-3</v>
      </c>
      <c r="P29" s="157">
        <v>1.8128688524590164</v>
      </c>
      <c r="Q29" s="23">
        <v>5.2124319940297933E-5</v>
      </c>
    </row>
    <row r="30" spans="1:38" ht="12.4" customHeight="1" x14ac:dyDescent="0.15">
      <c r="A30" s="114" t="s">
        <v>149</v>
      </c>
      <c r="B30" s="157">
        <v>6227.7799328358215</v>
      </c>
      <c r="C30" s="23">
        <v>9.8153614877251438E-2</v>
      </c>
      <c r="D30" s="157">
        <v>12794.523805555556</v>
      </c>
      <c r="E30" s="23">
        <v>7.8874440616072655E-2</v>
      </c>
      <c r="F30" s="157">
        <v>59950.165428571425</v>
      </c>
      <c r="G30" s="23">
        <v>0.136753239637906</v>
      </c>
      <c r="H30" s="157">
        <v>87419.595000000001</v>
      </c>
      <c r="I30" s="24">
        <v>4.6572809665628712E-2</v>
      </c>
      <c r="J30" s="157">
        <v>4036.4347260579066</v>
      </c>
      <c r="K30" s="23">
        <v>5.5334480705834951E-2</v>
      </c>
      <c r="L30" s="157">
        <v>443.32564912280702</v>
      </c>
      <c r="M30" s="23">
        <v>0.13374969514008642</v>
      </c>
      <c r="N30" s="157">
        <v>108.94666831683168</v>
      </c>
      <c r="O30" s="23">
        <v>9.6291880223783304E-3</v>
      </c>
      <c r="P30" s="157">
        <v>198.4032131147541</v>
      </c>
      <c r="Q30" s="23">
        <v>5.7045674007520902E-3</v>
      </c>
    </row>
    <row r="31" spans="1:38" ht="12.4" customHeight="1" x14ac:dyDescent="0.15">
      <c r="A31" s="114" t="s">
        <v>150</v>
      </c>
      <c r="B31" s="157">
        <v>1224.540037313433</v>
      </c>
      <c r="C31" s="23">
        <v>1.9299498781343079E-2</v>
      </c>
      <c r="D31" s="157">
        <v>0</v>
      </c>
      <c r="E31" s="23">
        <v>0</v>
      </c>
      <c r="F31" s="157">
        <v>0</v>
      </c>
      <c r="G31" s="23">
        <v>0</v>
      </c>
      <c r="H31" s="157">
        <v>0</v>
      </c>
      <c r="I31" s="24">
        <v>0</v>
      </c>
      <c r="J31" s="157">
        <v>2665.3070913140314</v>
      </c>
      <c r="K31" s="23">
        <v>3.6538032652265302E-2</v>
      </c>
      <c r="L31" s="157">
        <v>65.736842105263165</v>
      </c>
      <c r="M31" s="23">
        <v>1.9832560124702747E-2</v>
      </c>
      <c r="N31" s="157">
        <v>101.33252475247525</v>
      </c>
      <c r="O31" s="23">
        <v>8.9562163643800222E-3</v>
      </c>
      <c r="P31" s="157">
        <v>2358.2424098360657</v>
      </c>
      <c r="Q31" s="23">
        <v>6.7805115466758881E-2</v>
      </c>
    </row>
    <row r="32" spans="1:38" ht="12.4" customHeight="1" x14ac:dyDescent="0.15">
      <c r="A32" s="114" t="s">
        <v>151</v>
      </c>
      <c r="B32" s="157">
        <v>18728.426059701491</v>
      </c>
      <c r="C32" s="23">
        <v>0.29517143164112519</v>
      </c>
      <c r="D32" s="157">
        <v>36799.774555555552</v>
      </c>
      <c r="E32" s="23">
        <v>0.22685968442269783</v>
      </c>
      <c r="F32" s="157">
        <v>84310.335142857148</v>
      </c>
      <c r="G32" s="23">
        <v>0.19232159550052566</v>
      </c>
      <c r="H32" s="157">
        <v>0</v>
      </c>
      <c r="I32" s="24">
        <v>0</v>
      </c>
      <c r="J32" s="157">
        <v>9096.0486547884193</v>
      </c>
      <c r="K32" s="23">
        <v>0.1246954708665107</v>
      </c>
      <c r="L32" s="157">
        <v>1631.9174035087719</v>
      </c>
      <c r="M32" s="23">
        <v>0.49234339507533526</v>
      </c>
      <c r="N32" s="157">
        <v>2756.0061188118812</v>
      </c>
      <c r="O32" s="23">
        <v>0.24358800061410191</v>
      </c>
      <c r="P32" s="157">
        <v>15231.496295081968</v>
      </c>
      <c r="Q32" s="23">
        <v>0.43794198624870662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78.925373134328353</v>
      </c>
      <c r="C34" s="23">
        <v>1.2439120781749782E-3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2.201806236080178</v>
      </c>
      <c r="K34" s="23">
        <v>3.0184014596305367E-5</v>
      </c>
      <c r="L34" s="157">
        <v>0</v>
      </c>
      <c r="M34" s="23">
        <v>0</v>
      </c>
      <c r="N34" s="157">
        <v>0</v>
      </c>
      <c r="O34" s="23">
        <v>0</v>
      </c>
      <c r="P34" s="157">
        <v>16.206737704918034</v>
      </c>
      <c r="Q34" s="23">
        <v>4.6598251173755824E-4</v>
      </c>
    </row>
    <row r="35" spans="1:17" ht="12.4" customHeight="1" x14ac:dyDescent="0.15">
      <c r="A35" s="114" t="s">
        <v>154</v>
      </c>
      <c r="B35" s="157">
        <v>26552.61730597015</v>
      </c>
      <c r="C35" s="23">
        <v>0.41848546370303202</v>
      </c>
      <c r="D35" s="157">
        <v>85717.540555555548</v>
      </c>
      <c r="E35" s="23">
        <v>0.52842318831508839</v>
      </c>
      <c r="F35" s="157">
        <v>104126.59</v>
      </c>
      <c r="G35" s="23">
        <v>0.23752475765749206</v>
      </c>
      <c r="H35" s="157">
        <v>0</v>
      </c>
      <c r="I35" s="24">
        <v>0</v>
      </c>
      <c r="J35" s="157">
        <v>55995.108302895322</v>
      </c>
      <c r="K35" s="23">
        <v>0.76762302633188906</v>
      </c>
      <c r="L35" s="157">
        <v>10.526315789473685</v>
      </c>
      <c r="M35" s="23">
        <v>3.1757502201285428E-3</v>
      </c>
      <c r="N35" s="157">
        <v>184.18053465346534</v>
      </c>
      <c r="O35" s="23">
        <v>1.6278689616122822E-2</v>
      </c>
      <c r="P35" s="157">
        <v>1011.219606557377</v>
      </c>
      <c r="Q35" s="23">
        <v>2.9074984784808369E-2</v>
      </c>
    </row>
    <row r="36" spans="1:17" ht="12.4" customHeight="1" x14ac:dyDescent="0.15">
      <c r="A36" s="114" t="s">
        <v>155</v>
      </c>
      <c r="B36" s="157">
        <v>2052.1849701492538</v>
      </c>
      <c r="C36" s="23">
        <v>3.2343688343077444E-2</v>
      </c>
      <c r="D36" s="157">
        <v>15.583333333333334</v>
      </c>
      <c r="E36" s="23">
        <v>9.6066623367941384E-5</v>
      </c>
      <c r="F36" s="157">
        <v>0</v>
      </c>
      <c r="G36" s="23">
        <v>0</v>
      </c>
      <c r="H36" s="157">
        <v>0</v>
      </c>
      <c r="I36" s="24">
        <v>0</v>
      </c>
      <c r="J36" s="157">
        <v>251.41237193763919</v>
      </c>
      <c r="K36" s="23">
        <v>3.446549737168206E-3</v>
      </c>
      <c r="L36" s="157">
        <v>31.347140350877194</v>
      </c>
      <c r="M36" s="23">
        <v>9.4573153476213631E-3</v>
      </c>
      <c r="N36" s="157">
        <v>190.35475247524752</v>
      </c>
      <c r="O36" s="23">
        <v>1.6824394273415907E-2</v>
      </c>
      <c r="P36" s="157">
        <v>54.935262295081962</v>
      </c>
      <c r="Q36" s="23">
        <v>1.5795203188520622E-3</v>
      </c>
    </row>
    <row r="37" spans="1:17" ht="12.4" customHeight="1" x14ac:dyDescent="0.15">
      <c r="A37" s="114" t="s">
        <v>156</v>
      </c>
      <c r="B37" s="157">
        <v>4397.0618507462686</v>
      </c>
      <c r="C37" s="23">
        <v>6.9300379933797729E-2</v>
      </c>
      <c r="D37" s="157">
        <v>25203.073638888887</v>
      </c>
      <c r="E37" s="23">
        <v>0.15536946628759127</v>
      </c>
      <c r="F37" s="157">
        <v>8609.9358571428565</v>
      </c>
      <c r="G37" s="23">
        <v>1.9640256421672966E-2</v>
      </c>
      <c r="H37" s="157">
        <v>0</v>
      </c>
      <c r="I37" s="24">
        <v>0</v>
      </c>
      <c r="J37" s="157">
        <v>2298.0201759465481</v>
      </c>
      <c r="K37" s="23">
        <v>3.1502987591161033E-2</v>
      </c>
      <c r="L37" s="157">
        <v>450.26836842105263</v>
      </c>
      <c r="M37" s="23">
        <v>0.13584428766235737</v>
      </c>
      <c r="N37" s="157">
        <v>307.41965346534653</v>
      </c>
      <c r="O37" s="23">
        <v>2.7171107576998532E-2</v>
      </c>
      <c r="P37" s="157">
        <v>1139.3653934426229</v>
      </c>
      <c r="Q37" s="23">
        <v>3.2759482968749011E-2</v>
      </c>
    </row>
    <row r="38" spans="1:17" ht="12.4" customHeight="1" x14ac:dyDescent="0.15">
      <c r="A38" s="114" t="s">
        <v>157</v>
      </c>
      <c r="B38" s="157">
        <v>35116.18426119403</v>
      </c>
      <c r="C38" s="23">
        <v>0.55345250845470151</v>
      </c>
      <c r="D38" s="157">
        <v>125867.51816666668</v>
      </c>
      <c r="E38" s="23">
        <v>0.7759358799128141</v>
      </c>
      <c r="F38" s="157">
        <v>254043.33735714285</v>
      </c>
      <c r="G38" s="23">
        <v>0.57950214388328525</v>
      </c>
      <c r="H38" s="157">
        <v>2230532.0079999999</v>
      </c>
      <c r="I38" s="24">
        <v>1.1883164485225148</v>
      </c>
      <c r="J38" s="157">
        <v>50829.849053452119</v>
      </c>
      <c r="K38" s="23">
        <v>0.69681377071979911</v>
      </c>
      <c r="L38" s="157">
        <v>1788.5700526315788</v>
      </c>
      <c r="M38" s="23">
        <v>0.53960491514420528</v>
      </c>
      <c r="N38" s="157">
        <v>5779.0235247524752</v>
      </c>
      <c r="O38" s="23">
        <v>0.51077563880851518</v>
      </c>
      <c r="P38" s="157">
        <v>19210.128918032788</v>
      </c>
      <c r="Q38" s="23">
        <v>0.5523371999357285</v>
      </c>
    </row>
    <row r="39" spans="1:17" ht="12.4" customHeight="1" x14ac:dyDescent="0.15">
      <c r="A39" s="114" t="s">
        <v>158</v>
      </c>
      <c r="B39" s="157">
        <v>69928.948731343291</v>
      </c>
      <c r="C39" s="23">
        <v>1.1021229357123263</v>
      </c>
      <c r="D39" s="157">
        <v>225767.7306111111</v>
      </c>
      <c r="E39" s="23">
        <v>1.391791029641869</v>
      </c>
      <c r="F39" s="157">
        <v>604720.53228571429</v>
      </c>
      <c r="G39" s="23">
        <v>1.3794372588372854</v>
      </c>
      <c r="H39" s="157">
        <v>2049781.12</v>
      </c>
      <c r="I39" s="24">
        <v>1.0920213707002331</v>
      </c>
      <c r="J39" s="157">
        <v>66005.467959910908</v>
      </c>
      <c r="K39" s="23">
        <v>0.90485255954437571</v>
      </c>
      <c r="L39" s="157">
        <v>2385.7827017543859</v>
      </c>
      <c r="M39" s="23">
        <v>0.71978174432615916</v>
      </c>
      <c r="N39" s="157">
        <v>9681.5466435643557</v>
      </c>
      <c r="O39" s="23">
        <v>0.85569787877491421</v>
      </c>
      <c r="P39" s="157">
        <v>30635.343180327869</v>
      </c>
      <c r="Q39" s="23">
        <v>0.88083946461225548</v>
      </c>
    </row>
    <row r="40" spans="1:17" ht="12.4" customHeight="1" x14ac:dyDescent="0.15">
      <c r="A40" s="114" t="s">
        <v>159</v>
      </c>
      <c r="B40" s="157">
        <v>76272.738134328363</v>
      </c>
      <c r="C40" s="23">
        <v>1.2021049306829572</v>
      </c>
      <c r="D40" s="157">
        <v>297661.95227777777</v>
      </c>
      <c r="E40" s="23">
        <v>1.8349975610974598</v>
      </c>
      <c r="F40" s="157">
        <v>431789.17557142861</v>
      </c>
      <c r="G40" s="23">
        <v>0.98496089506755058</v>
      </c>
      <c r="H40" s="157">
        <v>7455242.8679999998</v>
      </c>
      <c r="I40" s="24">
        <v>3.9717823801677397</v>
      </c>
      <c r="J40" s="157">
        <v>79516.405706013364</v>
      </c>
      <c r="K40" s="23">
        <v>1.0900706479735152</v>
      </c>
      <c r="L40" s="157">
        <v>2992.4920701754386</v>
      </c>
      <c r="M40" s="23">
        <v>0.90282369830629383</v>
      </c>
      <c r="N40" s="157">
        <v>10691.199856435644</v>
      </c>
      <c r="O40" s="23">
        <v>0.94493549176793112</v>
      </c>
      <c r="P40" s="157">
        <v>42166.413393442621</v>
      </c>
      <c r="Q40" s="23">
        <v>1.2123853413187564</v>
      </c>
    </row>
    <row r="41" spans="1:17" ht="12.4" customHeight="1" x14ac:dyDescent="0.15">
      <c r="A41" s="114" t="s">
        <v>160</v>
      </c>
      <c r="B41" s="157">
        <v>215.69402985074626</v>
      </c>
      <c r="C41" s="23">
        <v>3.3994696289231657E-3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0</v>
      </c>
      <c r="O41" s="23">
        <v>0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7180.2815000000001</v>
      </c>
      <c r="C42" s="23">
        <v>0.11316562124255021</v>
      </c>
      <c r="D42" s="157">
        <v>0</v>
      </c>
      <c r="E42" s="23">
        <v>0</v>
      </c>
      <c r="F42" s="157">
        <v>0</v>
      </c>
      <c r="G42" s="23">
        <v>0</v>
      </c>
      <c r="H42" s="157">
        <v>0</v>
      </c>
      <c r="I42" s="24">
        <v>0</v>
      </c>
      <c r="J42" s="157">
        <v>15033.359271714922</v>
      </c>
      <c r="K42" s="23">
        <v>0.20608858683985576</v>
      </c>
      <c r="L42" s="157">
        <v>43.859649122807014</v>
      </c>
      <c r="M42" s="23">
        <v>1.3232292583868925E-2</v>
      </c>
      <c r="N42" s="157">
        <v>1123.6779653465348</v>
      </c>
      <c r="O42" s="23">
        <v>9.9315624535290692E-2</v>
      </c>
      <c r="P42" s="157">
        <v>1999.7459180327869</v>
      </c>
      <c r="Q42" s="23">
        <v>5.749748300295332E-2</v>
      </c>
    </row>
    <row r="43" spans="1:17" ht="12.4" customHeight="1" x14ac:dyDescent="0.15">
      <c r="A43" s="114" t="s">
        <v>162</v>
      </c>
      <c r="B43" s="157">
        <v>33987.397537313431</v>
      </c>
      <c r="C43" s="23">
        <v>0.53566214036700299</v>
      </c>
      <c r="D43" s="157">
        <v>65920.614166666666</v>
      </c>
      <c r="E43" s="23">
        <v>0.40638101475930788</v>
      </c>
      <c r="F43" s="157">
        <v>219935.83621428569</v>
      </c>
      <c r="G43" s="23">
        <v>0.50169900115807187</v>
      </c>
      <c r="H43" s="157">
        <v>0</v>
      </c>
      <c r="I43" s="24">
        <v>0</v>
      </c>
      <c r="J43" s="157">
        <v>29710.606443207125</v>
      </c>
      <c r="K43" s="23">
        <v>0.40729532138276309</v>
      </c>
      <c r="L43" s="157">
        <v>2794.4436315789476</v>
      </c>
      <c r="M43" s="23">
        <v>0.84307322292174647</v>
      </c>
      <c r="N43" s="157">
        <v>6263.2483613861386</v>
      </c>
      <c r="O43" s="23">
        <v>0.55357356984291117</v>
      </c>
      <c r="P43" s="157">
        <v>17648.216655737706</v>
      </c>
      <c r="Q43" s="23">
        <v>0.50742848281142461</v>
      </c>
    </row>
    <row r="44" spans="1:17" ht="12.4" customHeight="1" x14ac:dyDescent="0.15">
      <c r="A44" s="114" t="s">
        <v>163</v>
      </c>
      <c r="B44" s="157">
        <v>39719.303835820901</v>
      </c>
      <c r="C44" s="23">
        <v>0.62600048395070307</v>
      </c>
      <c r="D44" s="157">
        <v>95269.341305555557</v>
      </c>
      <c r="E44" s="23">
        <v>0.58730720404573256</v>
      </c>
      <c r="F44" s="157">
        <v>165689.21657142858</v>
      </c>
      <c r="G44" s="23">
        <v>0.37795620708013478</v>
      </c>
      <c r="H44" s="157">
        <v>216738.36300000001</v>
      </c>
      <c r="I44" s="24">
        <v>0.11546741353856585</v>
      </c>
      <c r="J44" s="157">
        <v>37983.038496659239</v>
      </c>
      <c r="K44" s="23">
        <v>0.5207000369098066</v>
      </c>
      <c r="L44" s="157">
        <v>2367.6586315789473</v>
      </c>
      <c r="M44" s="23">
        <v>0.71431377994047807</v>
      </c>
      <c r="N44" s="157">
        <v>11803.081693069307</v>
      </c>
      <c r="O44" s="23">
        <v>1.0432085223160235</v>
      </c>
      <c r="P44" s="157">
        <v>18793.931721311477</v>
      </c>
      <c r="Q44" s="23">
        <v>0.54037053405654445</v>
      </c>
    </row>
    <row r="45" spans="1:17" ht="12.4" customHeight="1" x14ac:dyDescent="0.15">
      <c r="A45" s="114" t="s">
        <v>164</v>
      </c>
      <c r="B45" s="157">
        <v>14666.265410447761</v>
      </c>
      <c r="C45" s="23">
        <v>0.23114929915790161</v>
      </c>
      <c r="D45" s="157">
        <v>42917.470805555553</v>
      </c>
      <c r="E45" s="23">
        <v>0.26457346548333205</v>
      </c>
      <c r="F45" s="157">
        <v>88551.159142857156</v>
      </c>
      <c r="G45" s="23">
        <v>0.20199540401445162</v>
      </c>
      <c r="H45" s="157">
        <v>1063106.088</v>
      </c>
      <c r="I45" s="24">
        <v>0.56637001682283161</v>
      </c>
      <c r="J45" s="157">
        <v>12864.444285077952</v>
      </c>
      <c r="K45" s="23">
        <v>0.17635547020950948</v>
      </c>
      <c r="L45" s="157">
        <v>1004.9508070175439</v>
      </c>
      <c r="M45" s="23">
        <v>0.30318991092741054</v>
      </c>
      <c r="N45" s="157">
        <v>2319.9926633663367</v>
      </c>
      <c r="O45" s="23">
        <v>0.2050512045134415</v>
      </c>
      <c r="P45" s="157">
        <v>8034.7253770491807</v>
      </c>
      <c r="Q45" s="23">
        <v>0.23101759160220905</v>
      </c>
    </row>
    <row r="46" spans="1:17" ht="12.4" customHeight="1" x14ac:dyDescent="0.15">
      <c r="A46" s="116" t="s">
        <v>165</v>
      </c>
      <c r="B46" s="157">
        <v>12138.508052238805</v>
      </c>
      <c r="C46" s="23">
        <v>0.19131029955988527</v>
      </c>
      <c r="D46" s="157">
        <v>42356.202666666664</v>
      </c>
      <c r="E46" s="23">
        <v>0.26111341404544558</v>
      </c>
      <c r="F46" s="157">
        <v>103544.91857142857</v>
      </c>
      <c r="G46" s="23">
        <v>0.23619789806180458</v>
      </c>
      <c r="H46" s="157">
        <v>644306.35400000005</v>
      </c>
      <c r="I46" s="24">
        <v>0.34325436066361542</v>
      </c>
      <c r="J46" s="157">
        <v>41076.139801781734</v>
      </c>
      <c r="K46" s="23">
        <v>0.56310259414294395</v>
      </c>
      <c r="L46" s="157">
        <v>1950.5253157894738</v>
      </c>
      <c r="M46" s="23">
        <v>0.58846621409354805</v>
      </c>
      <c r="N46" s="157">
        <v>2033.930004950495</v>
      </c>
      <c r="O46" s="23">
        <v>0.17976772254355769</v>
      </c>
      <c r="P46" s="157">
        <v>6590.0538852459013</v>
      </c>
      <c r="Q46" s="23">
        <v>0.18947982733137414</v>
      </c>
    </row>
    <row r="47" spans="1:17" ht="12.4" customHeight="1" x14ac:dyDescent="0.15">
      <c r="A47" s="114" t="s">
        <v>166</v>
      </c>
      <c r="B47" s="157">
        <v>9052.1416044776124</v>
      </c>
      <c r="C47" s="23">
        <v>0.14266727958315339</v>
      </c>
      <c r="D47" s="157">
        <v>4461.6324999999997</v>
      </c>
      <c r="E47" s="23">
        <v>2.7504639720877005E-2</v>
      </c>
      <c r="F47" s="157">
        <v>0</v>
      </c>
      <c r="G47" s="23">
        <v>0</v>
      </c>
      <c r="H47" s="157">
        <v>0</v>
      </c>
      <c r="I47" s="24">
        <v>0</v>
      </c>
      <c r="J47" s="157">
        <v>1470.7153808463252</v>
      </c>
      <c r="K47" s="23">
        <v>2.016167171980875E-2</v>
      </c>
      <c r="L47" s="157">
        <v>667.32438596491227</v>
      </c>
      <c r="M47" s="23">
        <v>0.20132927873439538</v>
      </c>
      <c r="N47" s="157">
        <v>1000.9486485148515</v>
      </c>
      <c r="O47" s="23">
        <v>8.8468265126432646E-2</v>
      </c>
      <c r="P47" s="157">
        <v>1251.1136885245901</v>
      </c>
      <c r="Q47" s="23">
        <v>3.5972514003914283E-2</v>
      </c>
    </row>
    <row r="48" spans="1:17" ht="12.4" customHeight="1" x14ac:dyDescent="0.15">
      <c r="A48" s="114" t="s">
        <v>167</v>
      </c>
      <c r="B48" s="157">
        <v>4850.2553134328364</v>
      </c>
      <c r="C48" s="23">
        <v>7.6442985658655163E-2</v>
      </c>
      <c r="D48" s="157">
        <v>15831.134777777777</v>
      </c>
      <c r="E48" s="23">
        <v>9.7594245701640381E-2</v>
      </c>
      <c r="F48" s="157">
        <v>34686.477071428577</v>
      </c>
      <c r="G48" s="23">
        <v>7.9123853574607869E-2</v>
      </c>
      <c r="H48" s="157">
        <v>43883.953000000001</v>
      </c>
      <c r="I48" s="24">
        <v>2.3379186216138336E-2</v>
      </c>
      <c r="J48" s="157">
        <v>3127.4329933184854</v>
      </c>
      <c r="K48" s="23">
        <v>4.2873201816045106E-2</v>
      </c>
      <c r="L48" s="157">
        <v>128.48807017543859</v>
      </c>
      <c r="M48" s="23">
        <v>3.8764371628636371E-2</v>
      </c>
      <c r="N48" s="157">
        <v>594.58801980198018</v>
      </c>
      <c r="O48" s="23">
        <v>5.2552316899463485E-2</v>
      </c>
      <c r="P48" s="157">
        <v>1114.9463606557379</v>
      </c>
      <c r="Q48" s="23">
        <v>3.2057377311249441E-2</v>
      </c>
    </row>
    <row r="49" spans="1:17" ht="12.4" customHeight="1" x14ac:dyDescent="0.15">
      <c r="A49" s="114" t="s">
        <v>168</v>
      </c>
      <c r="B49" s="157">
        <v>117520.28829104477</v>
      </c>
      <c r="C49" s="23">
        <v>1.8521915099094204</v>
      </c>
      <c r="D49" s="157">
        <v>491228.93816666666</v>
      </c>
      <c r="E49" s="23">
        <v>3.0282805598047653</v>
      </c>
      <c r="F49" s="157">
        <v>1834189.6947142857</v>
      </c>
      <c r="G49" s="23">
        <v>4.1839981769774663</v>
      </c>
      <c r="H49" s="157">
        <v>8395182.2990000006</v>
      </c>
      <c r="I49" s="24">
        <v>4.472535331690592</v>
      </c>
      <c r="J49" s="157">
        <v>177193.57030066816</v>
      </c>
      <c r="K49" s="23">
        <v>2.429102627054267</v>
      </c>
      <c r="L49" s="157">
        <v>5504.9634561403509</v>
      </c>
      <c r="M49" s="23">
        <v>1.6608269462255438</v>
      </c>
      <c r="N49" s="157">
        <v>13777.225237623763</v>
      </c>
      <c r="O49" s="23">
        <v>1.2176920532707962</v>
      </c>
      <c r="P49" s="157">
        <v>57403.015409836065</v>
      </c>
      <c r="Q49" s="23">
        <v>1.6504741292794591</v>
      </c>
    </row>
    <row r="50" spans="1:17" ht="12.4" customHeight="1" x14ac:dyDescent="0.15">
      <c r="A50" s="114" t="s">
        <v>169</v>
      </c>
      <c r="B50" s="157">
        <v>3745.0791417910445</v>
      </c>
      <c r="C50" s="23">
        <v>5.9024734292562248E-2</v>
      </c>
      <c r="D50" s="157">
        <v>10131.425722222222</v>
      </c>
      <c r="E50" s="23">
        <v>6.2457231595956939E-2</v>
      </c>
      <c r="F50" s="157">
        <v>4697.4240714285716</v>
      </c>
      <c r="G50" s="23">
        <v>1.0715365923157007E-2</v>
      </c>
      <c r="H50" s="157">
        <v>0</v>
      </c>
      <c r="I50" s="24">
        <v>0</v>
      </c>
      <c r="J50" s="157">
        <v>3010.1400066815145</v>
      </c>
      <c r="K50" s="23">
        <v>4.1265261406630421E-2</v>
      </c>
      <c r="L50" s="157">
        <v>258.35321052631576</v>
      </c>
      <c r="M50" s="23">
        <v>7.7944200193986984E-2</v>
      </c>
      <c r="N50" s="157">
        <v>304.7822376237624</v>
      </c>
      <c r="O50" s="23">
        <v>2.6938001109181112E-2</v>
      </c>
      <c r="P50" s="157">
        <v>604.03560655737704</v>
      </c>
      <c r="Q50" s="23">
        <v>1.7367469891063411E-2</v>
      </c>
    </row>
    <row r="51" spans="1:17" ht="12.4" customHeight="1" x14ac:dyDescent="0.15">
      <c r="A51" s="114" t="s">
        <v>170</v>
      </c>
      <c r="B51" s="157">
        <v>4626.8336268656722</v>
      </c>
      <c r="C51" s="23">
        <v>7.2921723440811548E-2</v>
      </c>
      <c r="D51" s="157">
        <v>15788.420222222221</v>
      </c>
      <c r="E51" s="23">
        <v>9.7330923148428547E-2</v>
      </c>
      <c r="F51" s="157">
        <v>74283.996571428564</v>
      </c>
      <c r="G51" s="23">
        <v>0.16945036117535917</v>
      </c>
      <c r="H51" s="157">
        <v>235316.467</v>
      </c>
      <c r="I51" s="24">
        <v>0.12536490278614534</v>
      </c>
      <c r="J51" s="157">
        <v>6260.1369665924276</v>
      </c>
      <c r="K51" s="23">
        <v>8.5818662186592079E-2</v>
      </c>
      <c r="L51" s="157">
        <v>87.719298245614027</v>
      </c>
      <c r="M51" s="23">
        <v>2.646458516773785E-2</v>
      </c>
      <c r="N51" s="157">
        <v>157.62584158415842</v>
      </c>
      <c r="O51" s="23">
        <v>1.3931668487424402E-2</v>
      </c>
      <c r="P51" s="157">
        <v>4842.4402786885248</v>
      </c>
      <c r="Q51" s="23">
        <v>0.1392317519470716</v>
      </c>
    </row>
    <row r="52" spans="1:17" ht="12.4" customHeight="1" x14ac:dyDescent="0.15">
      <c r="A52" s="114" t="s">
        <v>171</v>
      </c>
      <c r="B52" s="157">
        <v>1799.4149552238807</v>
      </c>
      <c r="C52" s="23">
        <v>2.8359878548082848E-2</v>
      </c>
      <c r="D52" s="157">
        <v>14578.065472222223</v>
      </c>
      <c r="E52" s="23">
        <v>8.9869445464374073E-2</v>
      </c>
      <c r="F52" s="157">
        <v>0</v>
      </c>
      <c r="G52" s="23">
        <v>0</v>
      </c>
      <c r="H52" s="157">
        <v>0</v>
      </c>
      <c r="I52" s="24">
        <v>0</v>
      </c>
      <c r="J52" s="157">
        <v>385.46892873051229</v>
      </c>
      <c r="K52" s="23">
        <v>5.2842977645196796E-3</v>
      </c>
      <c r="L52" s="157">
        <v>395.46842105263158</v>
      </c>
      <c r="M52" s="23">
        <v>0.11931134789511927</v>
      </c>
      <c r="N52" s="157">
        <v>341.35330198019801</v>
      </c>
      <c r="O52" s="23">
        <v>3.0170313398369415E-2</v>
      </c>
      <c r="P52" s="157">
        <v>524.04319672131146</v>
      </c>
      <c r="Q52" s="23">
        <v>1.5067496587735457E-2</v>
      </c>
    </row>
    <row r="53" spans="1:17" ht="12.4" customHeight="1" x14ac:dyDescent="0.15">
      <c r="A53" s="114" t="s">
        <v>172</v>
      </c>
      <c r="B53" s="157">
        <v>16777.265365671643</v>
      </c>
      <c r="C53" s="23">
        <v>0.26441994758246634</v>
      </c>
      <c r="D53" s="157">
        <v>16525.519694444443</v>
      </c>
      <c r="E53" s="23">
        <v>0.10187492255266473</v>
      </c>
      <c r="F53" s="157">
        <v>10386.214571428571</v>
      </c>
      <c r="G53" s="23">
        <v>2.3692152975116964E-2</v>
      </c>
      <c r="H53" s="157">
        <v>0</v>
      </c>
      <c r="I53" s="24">
        <v>0</v>
      </c>
      <c r="J53" s="157">
        <v>3793.2086325167033</v>
      </c>
      <c r="K53" s="23">
        <v>5.2000154625116798E-2</v>
      </c>
      <c r="L53" s="157">
        <v>819.13940350877192</v>
      </c>
      <c r="M53" s="23">
        <v>0.24713130339584979</v>
      </c>
      <c r="N53" s="157">
        <v>1917.0313712871286</v>
      </c>
      <c r="O53" s="23">
        <v>0.16943570468110988</v>
      </c>
      <c r="P53" s="157">
        <v>3909.139426229508</v>
      </c>
      <c r="Q53" s="23">
        <v>0.11239711789831526</v>
      </c>
    </row>
    <row r="54" spans="1:17" ht="12.4" customHeight="1" x14ac:dyDescent="0.15">
      <c r="A54" s="114" t="s">
        <v>173</v>
      </c>
      <c r="B54" s="157">
        <v>7355.991932835821</v>
      </c>
      <c r="C54" s="23">
        <v>0.11593492496562333</v>
      </c>
      <c r="D54" s="157">
        <v>145.58663888888887</v>
      </c>
      <c r="E54" s="23">
        <v>8.9749840463379939E-4</v>
      </c>
      <c r="F54" s="157">
        <v>16553.598857142857</v>
      </c>
      <c r="G54" s="23">
        <v>3.7760667634484088E-2</v>
      </c>
      <c r="H54" s="157">
        <v>0</v>
      </c>
      <c r="I54" s="24">
        <v>0</v>
      </c>
      <c r="J54" s="157">
        <v>473.14781069042317</v>
      </c>
      <c r="K54" s="23">
        <v>6.4862657712854276E-3</v>
      </c>
      <c r="L54" s="157">
        <v>230.21807017543858</v>
      </c>
      <c r="M54" s="23">
        <v>6.945593326853565E-2</v>
      </c>
      <c r="N54" s="157">
        <v>863.88659900990092</v>
      </c>
      <c r="O54" s="23">
        <v>7.6354115462144156E-2</v>
      </c>
      <c r="P54" s="157">
        <v>3.278688524590164</v>
      </c>
      <c r="Q54" s="23">
        <v>9.4270145029249762E-5</v>
      </c>
    </row>
    <row r="55" spans="1:17" ht="12.4" customHeight="1" x14ac:dyDescent="0.15">
      <c r="A55" s="114" t="s">
        <v>174</v>
      </c>
      <c r="B55" s="157">
        <v>2238.3179626865672</v>
      </c>
      <c r="C55" s="23">
        <v>3.5277257971819721E-2</v>
      </c>
      <c r="D55" s="157">
        <v>14631.496666666666</v>
      </c>
      <c r="E55" s="23">
        <v>9.0198832914606814E-2</v>
      </c>
      <c r="F55" s="157">
        <v>13533.038357142856</v>
      </c>
      <c r="G55" s="23">
        <v>3.0870420861279536E-2</v>
      </c>
      <c r="H55" s="157">
        <v>468155.57500000001</v>
      </c>
      <c r="I55" s="24">
        <v>0.24940999198609834</v>
      </c>
      <c r="J55" s="157">
        <v>4961.4367683741648</v>
      </c>
      <c r="K55" s="23">
        <v>6.8015103863934459E-2</v>
      </c>
      <c r="L55" s="157">
        <v>655.15571929824557</v>
      </c>
      <c r="M55" s="23">
        <v>0.19765803737908832</v>
      </c>
      <c r="N55" s="157">
        <v>1220.9989306930693</v>
      </c>
      <c r="O55" s="23">
        <v>0.10791728155077526</v>
      </c>
      <c r="P55" s="157">
        <v>1079.2114754098361</v>
      </c>
      <c r="Q55" s="23">
        <v>3.1029913802755341E-2</v>
      </c>
    </row>
    <row r="56" spans="1:17" ht="12.4" customHeight="1" x14ac:dyDescent="0.15">
      <c r="A56" s="114" t="s">
        <v>175</v>
      </c>
      <c r="B56" s="157">
        <v>3742.9639626865669</v>
      </c>
      <c r="C56" s="23">
        <v>5.8991397778193351E-2</v>
      </c>
      <c r="D56" s="157">
        <v>10685.470194444444</v>
      </c>
      <c r="E56" s="23">
        <v>6.587275127352242E-2</v>
      </c>
      <c r="F56" s="157">
        <v>77418.587928571433</v>
      </c>
      <c r="G56" s="23">
        <v>0.1766007254815429</v>
      </c>
      <c r="H56" s="157">
        <v>515157.76299999998</v>
      </c>
      <c r="I56" s="24">
        <v>0.27445041862719749</v>
      </c>
      <c r="J56" s="157">
        <v>20447.898628062361</v>
      </c>
      <c r="K56" s="23">
        <v>0.28031516149758584</v>
      </c>
      <c r="L56" s="157">
        <v>89.575842105263163</v>
      </c>
      <c r="M56" s="23">
        <v>2.7024697526978961E-2</v>
      </c>
      <c r="N56" s="157">
        <v>444.76677722772274</v>
      </c>
      <c r="O56" s="23">
        <v>3.9310453364009276E-2</v>
      </c>
      <c r="P56" s="157">
        <v>1571.6267540983606</v>
      </c>
      <c r="Q56" s="23">
        <v>4.5188032022413963E-2</v>
      </c>
    </row>
    <row r="57" spans="1:17" ht="12.4" customHeight="1" x14ac:dyDescent="0.15">
      <c r="A57" s="114" t="s">
        <v>176</v>
      </c>
      <c r="B57" s="157">
        <v>133928.94409701493</v>
      </c>
      <c r="C57" s="23">
        <v>2.1108019457311626</v>
      </c>
      <c r="D57" s="157">
        <v>193886.47747222221</v>
      </c>
      <c r="E57" s="23">
        <v>1.1952525694627263</v>
      </c>
      <c r="F57" s="157">
        <v>884159.40157142852</v>
      </c>
      <c r="G57" s="23">
        <v>2.0168695391719518</v>
      </c>
      <c r="H57" s="157">
        <v>1762484.41</v>
      </c>
      <c r="I57" s="24">
        <v>0.93896398130840009</v>
      </c>
      <c r="J57" s="157">
        <v>91112.407298440972</v>
      </c>
      <c r="K57" s="23">
        <v>1.2490373524859597</v>
      </c>
      <c r="L57" s="157">
        <v>4048.1565614035089</v>
      </c>
      <c r="M57" s="23">
        <v>1.2213137386442396</v>
      </c>
      <c r="N57" s="157">
        <v>30478.639143564356</v>
      </c>
      <c r="O57" s="23">
        <v>2.6938368241432435</v>
      </c>
      <c r="P57" s="157">
        <v>27398.710704918034</v>
      </c>
      <c r="Q57" s="23">
        <v>0.78777853168895984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6344931.8098208951</v>
      </c>
      <c r="C59" s="24">
        <v>100</v>
      </c>
      <c r="D59" s="157">
        <v>16221381.357027778</v>
      </c>
      <c r="E59" s="24">
        <v>100</v>
      </c>
      <c r="F59" s="157">
        <v>43838204.920999996</v>
      </c>
      <c r="G59" s="24">
        <v>100</v>
      </c>
      <c r="H59" s="157">
        <v>187705220.33700001</v>
      </c>
      <c r="I59" s="24">
        <v>100</v>
      </c>
      <c r="J59" s="157">
        <v>7294610.2946481062</v>
      </c>
      <c r="K59" s="24">
        <v>100</v>
      </c>
      <c r="L59" s="157">
        <v>331459.18475438596</v>
      </c>
      <c r="M59" s="24">
        <v>100</v>
      </c>
      <c r="N59" s="157">
        <v>1131421.133990099</v>
      </c>
      <c r="O59" s="24">
        <v>100</v>
      </c>
      <c r="P59" s="157">
        <v>3477971.2321147542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J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AL63"/>
  <sheetViews>
    <sheetView view="pageBreakPreview" zoomScale="130" zoomScaleNormal="100" zoomScaleSheetLayoutView="130" workbookViewId="0">
      <selection activeCell="N7" sqref="N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109375" style="8" customWidth="1"/>
    <col min="10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91" t="s">
        <v>215</v>
      </c>
      <c r="B2" s="291"/>
      <c r="C2" s="291"/>
      <c r="D2" s="291"/>
      <c r="E2" s="291"/>
      <c r="F2" s="291"/>
      <c r="G2" s="291"/>
      <c r="H2" s="291"/>
      <c r="I2" s="282" t="s">
        <v>245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3" t="s">
        <v>113</v>
      </c>
      <c r="Q3" s="284"/>
    </row>
    <row r="4" spans="1:17" x14ac:dyDescent="0.15">
      <c r="A4" s="292" t="s">
        <v>114</v>
      </c>
      <c r="B4" s="289" t="s">
        <v>626</v>
      </c>
      <c r="C4" s="285"/>
      <c r="D4" s="285"/>
      <c r="E4" s="285"/>
      <c r="F4" s="285"/>
      <c r="G4" s="285"/>
      <c r="H4" s="285"/>
      <c r="I4" s="285" t="s">
        <v>626</v>
      </c>
      <c r="J4" s="285"/>
      <c r="K4" s="285"/>
      <c r="L4" s="285"/>
      <c r="M4" s="286"/>
      <c r="N4" s="285" t="s">
        <v>246</v>
      </c>
      <c r="O4" s="285"/>
      <c r="P4" s="285"/>
      <c r="Q4" s="285"/>
    </row>
    <row r="5" spans="1:17" x14ac:dyDescent="0.15">
      <c r="A5" s="293"/>
      <c r="B5" s="289" t="s">
        <v>227</v>
      </c>
      <c r="C5" s="286"/>
      <c r="D5" s="289" t="s">
        <v>228</v>
      </c>
      <c r="E5" s="286"/>
      <c r="F5" s="289" t="s">
        <v>229</v>
      </c>
      <c r="G5" s="286"/>
      <c r="H5" s="35" t="s">
        <v>247</v>
      </c>
      <c r="I5" s="178" t="s">
        <v>225</v>
      </c>
      <c r="J5" s="289" t="s">
        <v>235</v>
      </c>
      <c r="K5" s="290"/>
      <c r="L5" s="289" t="s">
        <v>236</v>
      </c>
      <c r="M5" s="290"/>
      <c r="N5" s="289" t="s">
        <v>248</v>
      </c>
      <c r="O5" s="290"/>
      <c r="P5" s="289" t="s">
        <v>221</v>
      </c>
      <c r="Q5" s="300"/>
    </row>
    <row r="6" spans="1:17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35" t="s">
        <v>129</v>
      </c>
      <c r="I6" s="173" t="s">
        <v>130</v>
      </c>
      <c r="J6" s="174" t="s">
        <v>131</v>
      </c>
      <c r="K6" s="175" t="s">
        <v>130</v>
      </c>
      <c r="L6" s="176" t="s">
        <v>129</v>
      </c>
      <c r="M6" s="175" t="s">
        <v>130</v>
      </c>
      <c r="N6" s="35" t="s">
        <v>129</v>
      </c>
      <c r="O6" s="175" t="s">
        <v>130</v>
      </c>
      <c r="P6" s="35" t="s">
        <v>129</v>
      </c>
      <c r="Q6" s="166" t="s">
        <v>132</v>
      </c>
    </row>
    <row r="7" spans="1:17" ht="12.4" customHeight="1" x14ac:dyDescent="0.15">
      <c r="A7" s="114" t="s">
        <v>133</v>
      </c>
      <c r="B7" s="157">
        <v>277996.91218437499</v>
      </c>
      <c r="C7" s="23">
        <v>19.355894631254966</v>
      </c>
      <c r="D7" s="157">
        <v>1442689.3942959185</v>
      </c>
      <c r="E7" s="23">
        <v>13.031549243907179</v>
      </c>
      <c r="F7" s="157">
        <v>1005033.1824545455</v>
      </c>
      <c r="G7" s="23">
        <v>14.453576620661373</v>
      </c>
      <c r="H7" s="157">
        <v>2002482.2233953488</v>
      </c>
      <c r="I7" s="24">
        <v>12.257379446441123</v>
      </c>
      <c r="J7" s="157">
        <v>11944929.584000001</v>
      </c>
      <c r="K7" s="23">
        <v>25.788957591621354</v>
      </c>
      <c r="L7" s="157">
        <v>17944052.623750001</v>
      </c>
      <c r="M7" s="23">
        <v>14.948249708785127</v>
      </c>
      <c r="N7" s="157">
        <v>831527.42111645569</v>
      </c>
      <c r="O7" s="23">
        <v>18.0831842623199</v>
      </c>
      <c r="P7" s="157">
        <v>114300.53552439024</v>
      </c>
      <c r="Q7" s="23">
        <v>32.835765352540086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134</v>
      </c>
      <c r="B9" s="157">
        <v>192514.94406562502</v>
      </c>
      <c r="C9" s="23">
        <v>13.4041020204023</v>
      </c>
      <c r="D9" s="157">
        <v>927666.86181632651</v>
      </c>
      <c r="E9" s="23">
        <v>8.3794449723532534</v>
      </c>
      <c r="F9" s="157">
        <v>714889.12614545447</v>
      </c>
      <c r="G9" s="23">
        <v>10.280958818479903</v>
      </c>
      <c r="H9" s="157">
        <v>1199824.4306976744</v>
      </c>
      <c r="I9" s="24">
        <v>7.3442366400813031</v>
      </c>
      <c r="J9" s="157">
        <v>2687234.5196296298</v>
      </c>
      <c r="K9" s="23">
        <v>5.8017066218872317</v>
      </c>
      <c r="L9" s="157">
        <v>5102783.2192500001</v>
      </c>
      <c r="M9" s="23">
        <v>4.2508612391266336</v>
      </c>
      <c r="N9" s="157">
        <v>372445.69928607595</v>
      </c>
      <c r="O9" s="23">
        <v>8.0995575574115186</v>
      </c>
      <c r="P9" s="157">
        <v>55990.924024390246</v>
      </c>
      <c r="Q9" s="23">
        <v>16.084831402600599</v>
      </c>
    </row>
    <row r="10" spans="1:17" ht="12.4" customHeight="1" x14ac:dyDescent="0.15">
      <c r="A10" s="114" t="s">
        <v>135</v>
      </c>
      <c r="B10" s="157">
        <v>130667.437275</v>
      </c>
      <c r="C10" s="23">
        <v>9.097889353366611</v>
      </c>
      <c r="D10" s="157">
        <v>534386.84437755099</v>
      </c>
      <c r="E10" s="23">
        <v>4.8270185566872019</v>
      </c>
      <c r="F10" s="157">
        <v>450571.65305454546</v>
      </c>
      <c r="G10" s="23">
        <v>6.479758105714545</v>
      </c>
      <c r="H10" s="157">
        <v>641592.3216511627</v>
      </c>
      <c r="I10" s="24">
        <v>3.9272461171051161</v>
      </c>
      <c r="J10" s="157">
        <v>1829891.5443703705</v>
      </c>
      <c r="K10" s="23">
        <v>3.9507135729159426</v>
      </c>
      <c r="L10" s="157">
        <v>5102783.2192500001</v>
      </c>
      <c r="M10" s="23">
        <v>4.2508612391266336</v>
      </c>
      <c r="N10" s="157">
        <v>208772.6291493671</v>
      </c>
      <c r="O10" s="23">
        <v>4.5401676793389312</v>
      </c>
      <c r="P10" s="157">
        <v>42905.485939024387</v>
      </c>
      <c r="Q10" s="23">
        <v>12.325703131372345</v>
      </c>
    </row>
    <row r="11" spans="1:17" ht="12.4" customHeight="1" x14ac:dyDescent="0.15">
      <c r="A11" s="116" t="s">
        <v>136</v>
      </c>
      <c r="B11" s="157">
        <v>119668.437921875</v>
      </c>
      <c r="C11" s="23">
        <v>8.3320697949567997</v>
      </c>
      <c r="D11" s="157">
        <v>473857.65353061224</v>
      </c>
      <c r="E11" s="23">
        <v>4.2802694543964108</v>
      </c>
      <c r="F11" s="157">
        <v>411335.60081818182</v>
      </c>
      <c r="G11" s="23">
        <v>5.9154968482846657</v>
      </c>
      <c r="H11" s="157">
        <v>553827.72095348837</v>
      </c>
      <c r="I11" s="24">
        <v>3.390030854892824</v>
      </c>
      <c r="J11" s="157">
        <v>1646590.7184814815</v>
      </c>
      <c r="K11" s="23">
        <v>3.5549693207531137</v>
      </c>
      <c r="L11" s="157">
        <v>3910197.4109999998</v>
      </c>
      <c r="M11" s="23">
        <v>3.2573805112960001</v>
      </c>
      <c r="N11" s="157">
        <v>194681.0495341772</v>
      </c>
      <c r="O11" s="23">
        <v>4.2337188187752064</v>
      </c>
      <c r="P11" s="157">
        <v>42632.828024390241</v>
      </c>
      <c r="Q11" s="23">
        <v>12.247375140472169</v>
      </c>
    </row>
    <row r="12" spans="1:17" ht="12.4" customHeight="1" x14ac:dyDescent="0.15">
      <c r="A12" s="116" t="s">
        <v>137</v>
      </c>
      <c r="B12" s="157">
        <v>7353.5147531249995</v>
      </c>
      <c r="C12" s="23">
        <v>0.51199797728856333</v>
      </c>
      <c r="D12" s="157">
        <v>34125.893928571422</v>
      </c>
      <c r="E12" s="23">
        <v>0.30825295381031526</v>
      </c>
      <c r="F12" s="157">
        <v>16629.27249090909</v>
      </c>
      <c r="G12" s="23">
        <v>0.23914878462640343</v>
      </c>
      <c r="H12" s="157">
        <v>56505.293441860464</v>
      </c>
      <c r="I12" s="24">
        <v>0.34587414278016482</v>
      </c>
      <c r="J12" s="157">
        <v>46130.607185185188</v>
      </c>
      <c r="K12" s="23">
        <v>9.959541946300049E-2</v>
      </c>
      <c r="L12" s="157">
        <v>211920.61499999999</v>
      </c>
      <c r="M12" s="23">
        <v>0.1765399566019156</v>
      </c>
      <c r="N12" s="157">
        <v>5251.5209012658224</v>
      </c>
      <c r="O12" s="23">
        <v>0.11420455622198221</v>
      </c>
      <c r="P12" s="157">
        <v>155.27682926829266</v>
      </c>
      <c r="Q12" s="23">
        <v>4.4607258462512671E-2</v>
      </c>
    </row>
    <row r="13" spans="1:17" ht="12.4" customHeight="1" x14ac:dyDescent="0.15">
      <c r="A13" s="116" t="s">
        <v>138</v>
      </c>
      <c r="B13" s="157">
        <v>1369.7682</v>
      </c>
      <c r="C13" s="23">
        <v>9.537188287494211E-2</v>
      </c>
      <c r="D13" s="157">
        <v>5415.362040816327</v>
      </c>
      <c r="E13" s="23">
        <v>4.8915974143501947E-2</v>
      </c>
      <c r="F13" s="157">
        <v>3925.0925090909091</v>
      </c>
      <c r="G13" s="23">
        <v>5.6447514682825155E-2</v>
      </c>
      <c r="H13" s="157">
        <v>7321.5207441860466</v>
      </c>
      <c r="I13" s="24">
        <v>4.481570764424235E-2</v>
      </c>
      <c r="J13" s="157">
        <v>25289.839444444446</v>
      </c>
      <c r="K13" s="23">
        <v>5.4600455561102504E-2</v>
      </c>
      <c r="L13" s="157">
        <v>256501.12275000001</v>
      </c>
      <c r="M13" s="23">
        <v>0.21367764093468505</v>
      </c>
      <c r="N13" s="157">
        <v>1677.9106886075949</v>
      </c>
      <c r="O13" s="23">
        <v>3.6489437855300511E-2</v>
      </c>
      <c r="P13" s="157">
        <v>86.589658536585361</v>
      </c>
      <c r="Q13" s="23">
        <v>2.487510401083971E-2</v>
      </c>
    </row>
    <row r="14" spans="1:17" ht="12.4" customHeight="1" x14ac:dyDescent="0.15">
      <c r="A14" s="116" t="s">
        <v>139</v>
      </c>
      <c r="B14" s="157">
        <v>2275.7163999999998</v>
      </c>
      <c r="C14" s="23">
        <v>0.15844969824630539</v>
      </c>
      <c r="D14" s="157">
        <v>20987.934877551019</v>
      </c>
      <c r="E14" s="23">
        <v>0.18958017433697361</v>
      </c>
      <c r="F14" s="157">
        <v>18681.687236363639</v>
      </c>
      <c r="G14" s="23">
        <v>0.26866495812064939</v>
      </c>
      <c r="H14" s="157">
        <v>23937.78651162791</v>
      </c>
      <c r="I14" s="24">
        <v>0.14652541178788522</v>
      </c>
      <c r="J14" s="157">
        <v>111880.37925925925</v>
      </c>
      <c r="K14" s="23">
        <v>0.24154837713872535</v>
      </c>
      <c r="L14" s="157">
        <v>724164.07050000003</v>
      </c>
      <c r="M14" s="23">
        <v>0.60326313029403278</v>
      </c>
      <c r="N14" s="157">
        <v>7162.1480253164555</v>
      </c>
      <c r="O14" s="23">
        <v>0.15575486648644091</v>
      </c>
      <c r="P14" s="157">
        <v>30.791426829268293</v>
      </c>
      <c r="Q14" s="23">
        <v>8.8456284268240721E-3</v>
      </c>
    </row>
    <row r="15" spans="1:17" ht="12.4" customHeight="1" x14ac:dyDescent="0.15">
      <c r="A15" s="114" t="s">
        <v>140</v>
      </c>
      <c r="B15" s="157">
        <v>61847.506790624997</v>
      </c>
      <c r="C15" s="23">
        <v>4.3062126670356884</v>
      </c>
      <c r="D15" s="157">
        <v>393280.01743877551</v>
      </c>
      <c r="E15" s="23">
        <v>3.5524264156660519</v>
      </c>
      <c r="F15" s="157">
        <v>264317.47309090907</v>
      </c>
      <c r="G15" s="23">
        <v>3.8012007127653584</v>
      </c>
      <c r="H15" s="157">
        <v>558232.1090465117</v>
      </c>
      <c r="I15" s="24">
        <v>3.4169905229761879</v>
      </c>
      <c r="J15" s="157">
        <v>857342.97525925923</v>
      </c>
      <c r="K15" s="23">
        <v>1.8509930489712889</v>
      </c>
      <c r="L15" s="157">
        <v>0</v>
      </c>
      <c r="M15" s="23">
        <v>0</v>
      </c>
      <c r="N15" s="157">
        <v>163673.07013670885</v>
      </c>
      <c r="O15" s="23">
        <v>3.5593898780725879</v>
      </c>
      <c r="P15" s="157">
        <v>13085.438085365855</v>
      </c>
      <c r="Q15" s="23">
        <v>3.7591282712282528</v>
      </c>
    </row>
    <row r="16" spans="1:17" ht="12.4" customHeight="1" x14ac:dyDescent="0.15">
      <c r="A16" s="116" t="s">
        <v>136</v>
      </c>
      <c r="B16" s="157">
        <v>58497.540634375</v>
      </c>
      <c r="C16" s="23">
        <v>4.0729669398470332</v>
      </c>
      <c r="D16" s="157">
        <v>341002.67469387758</v>
      </c>
      <c r="E16" s="23">
        <v>3.0802147469490815</v>
      </c>
      <c r="F16" s="157">
        <v>245212.97281818182</v>
      </c>
      <c r="G16" s="23">
        <v>3.5264551985755341</v>
      </c>
      <c r="H16" s="157">
        <v>463524.38639534882</v>
      </c>
      <c r="I16" s="24">
        <v>2.8372757672190669</v>
      </c>
      <c r="J16" s="157">
        <v>685083.0795555556</v>
      </c>
      <c r="K16" s="23">
        <v>1.4790860307005038</v>
      </c>
      <c r="L16" s="157">
        <v>0</v>
      </c>
      <c r="M16" s="23">
        <v>0</v>
      </c>
      <c r="N16" s="157">
        <v>128943.07585822785</v>
      </c>
      <c r="O16" s="23">
        <v>2.8041184702772073</v>
      </c>
      <c r="P16" s="157">
        <v>12166.882134146343</v>
      </c>
      <c r="Q16" s="23">
        <v>3.495249475393678</v>
      </c>
    </row>
    <row r="17" spans="1:38" ht="12.4" customHeight="1" x14ac:dyDescent="0.15">
      <c r="A17" s="116" t="s">
        <v>137</v>
      </c>
      <c r="B17" s="157">
        <v>848.44225937500005</v>
      </c>
      <c r="C17" s="23">
        <v>5.9073889864915657E-2</v>
      </c>
      <c r="D17" s="157">
        <v>2619.1997755102038</v>
      </c>
      <c r="E17" s="23">
        <v>2.3658752181268748E-2</v>
      </c>
      <c r="F17" s="157">
        <v>3.1985999999999999</v>
      </c>
      <c r="G17" s="23">
        <v>4.5999685369530929E-5</v>
      </c>
      <c r="H17" s="157">
        <v>5965.2477906976746</v>
      </c>
      <c r="I17" s="24">
        <v>3.6513835083463952E-2</v>
      </c>
      <c r="J17" s="157">
        <v>15588.716666666665</v>
      </c>
      <c r="K17" s="23">
        <v>3.3655849555024681E-2</v>
      </c>
      <c r="L17" s="157">
        <v>0</v>
      </c>
      <c r="M17" s="23">
        <v>0</v>
      </c>
      <c r="N17" s="157">
        <v>12707.964832911393</v>
      </c>
      <c r="O17" s="23">
        <v>0.27635946071877576</v>
      </c>
      <c r="P17" s="157">
        <v>200.60975609756099</v>
      </c>
      <c r="Q17" s="23">
        <v>5.7630306353588283E-2</v>
      </c>
    </row>
    <row r="18" spans="1:38" ht="12.4" customHeight="1" x14ac:dyDescent="0.15">
      <c r="A18" s="116" t="s">
        <v>138</v>
      </c>
      <c r="B18" s="157">
        <v>971.35996250000005</v>
      </c>
      <c r="C18" s="23">
        <v>6.7632193952931727E-2</v>
      </c>
      <c r="D18" s="157">
        <v>8788.8799387755098</v>
      </c>
      <c r="E18" s="23">
        <v>7.9388343862357727E-2</v>
      </c>
      <c r="F18" s="157">
        <v>4141.613072727273</v>
      </c>
      <c r="G18" s="23">
        <v>5.9561338794407177E-2</v>
      </c>
      <c r="H18" s="157">
        <v>14733.058488372093</v>
      </c>
      <c r="I18" s="24">
        <v>9.0182417695766723E-2</v>
      </c>
      <c r="J18" s="157">
        <v>62196.542888888885</v>
      </c>
      <c r="K18" s="23">
        <v>0.13428157911081529</v>
      </c>
      <c r="L18" s="157">
        <v>0</v>
      </c>
      <c r="M18" s="23">
        <v>0</v>
      </c>
      <c r="N18" s="157">
        <v>8400.2185594936709</v>
      </c>
      <c r="O18" s="23">
        <v>0.18267912301813252</v>
      </c>
      <c r="P18" s="157">
        <v>8.6339512195121948</v>
      </c>
      <c r="Q18" s="23">
        <v>2.480324304768319E-3</v>
      </c>
    </row>
    <row r="19" spans="1:38" ht="12.4" customHeight="1" x14ac:dyDescent="0.15">
      <c r="A19" s="114" t="s">
        <v>139</v>
      </c>
      <c r="B19" s="157">
        <v>1530.1639343750001</v>
      </c>
      <c r="C19" s="23">
        <v>0.10653964337080764</v>
      </c>
      <c r="D19" s="157">
        <v>40869.263030612245</v>
      </c>
      <c r="E19" s="23">
        <v>0.36916457267334424</v>
      </c>
      <c r="F19" s="157">
        <v>14959.688599999999</v>
      </c>
      <c r="G19" s="23">
        <v>0.21513817571004773</v>
      </c>
      <c r="H19" s="157">
        <v>74009.416372093023</v>
      </c>
      <c r="I19" s="24">
        <v>0.4530185029778892</v>
      </c>
      <c r="J19" s="157">
        <v>94474.636148148144</v>
      </c>
      <c r="K19" s="23">
        <v>0.20396958960494527</v>
      </c>
      <c r="L19" s="157">
        <v>0</v>
      </c>
      <c r="M19" s="23">
        <v>0</v>
      </c>
      <c r="N19" s="157">
        <v>13621.810886075949</v>
      </c>
      <c r="O19" s="23">
        <v>0.29623282405847262</v>
      </c>
      <c r="P19" s="157">
        <v>709.31224390243904</v>
      </c>
      <c r="Q19" s="23">
        <v>0.2037681651762184</v>
      </c>
    </row>
    <row r="20" spans="1:38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38" ht="12.4" customHeight="1" x14ac:dyDescent="0.15">
      <c r="A21" s="116" t="s">
        <v>141</v>
      </c>
      <c r="B21" s="157">
        <v>755958.70304062497</v>
      </c>
      <c r="C21" s="23">
        <v>52.634602617204592</v>
      </c>
      <c r="D21" s="157">
        <v>7212997.6634387746</v>
      </c>
      <c r="E21" s="23">
        <v>65.153687702239822</v>
      </c>
      <c r="F21" s="157">
        <v>4256326.8999454547</v>
      </c>
      <c r="G21" s="23">
        <v>61.211060535034669</v>
      </c>
      <c r="H21" s="157">
        <v>10994785.849302325</v>
      </c>
      <c r="I21" s="24">
        <v>67.300104097180295</v>
      </c>
      <c r="J21" s="157">
        <v>25052246.065703705</v>
      </c>
      <c r="K21" s="23">
        <v>54.087494348120359</v>
      </c>
      <c r="L21" s="157">
        <v>86310243.610499993</v>
      </c>
      <c r="M21" s="23">
        <v>71.900540026738</v>
      </c>
      <c r="N21" s="157">
        <v>2906266.6891341773</v>
      </c>
      <c r="O21" s="23">
        <v>63.202432920964888</v>
      </c>
      <c r="P21" s="157">
        <v>129009.40864634146</v>
      </c>
      <c r="Q21" s="23">
        <v>37.061267046096127</v>
      </c>
    </row>
    <row r="22" spans="1:38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38" ht="12.4" customHeight="1" x14ac:dyDescent="0.15">
      <c r="A23" s="114" t="s">
        <v>142</v>
      </c>
      <c r="B23" s="157">
        <v>209768.464946875</v>
      </c>
      <c r="C23" s="23">
        <v>14.605400731138133</v>
      </c>
      <c r="D23" s="157">
        <v>1487389.6067448978</v>
      </c>
      <c r="E23" s="23">
        <v>13.435318081499744</v>
      </c>
      <c r="F23" s="157">
        <v>977276.61300000001</v>
      </c>
      <c r="G23" s="23">
        <v>14.054404025824061</v>
      </c>
      <c r="H23" s="157">
        <v>2139859.7150232559</v>
      </c>
      <c r="I23" s="24">
        <v>13.098279816297287</v>
      </c>
      <c r="J23" s="157">
        <v>6633590.6322222222</v>
      </c>
      <c r="K23" s="23">
        <v>14.321841438371056</v>
      </c>
      <c r="L23" s="157">
        <v>10684082.377</v>
      </c>
      <c r="M23" s="23">
        <v>8.9003490253502306</v>
      </c>
      <c r="N23" s="157">
        <v>488106.4167367089</v>
      </c>
      <c r="O23" s="23">
        <v>10.614825259303693</v>
      </c>
      <c r="P23" s="157">
        <v>48796.806085365854</v>
      </c>
      <c r="Q23" s="23">
        <v>14.018136198763194</v>
      </c>
      <c r="S23" s="117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-1.9984014443252818E-15</v>
      </c>
      <c r="U23" s="8">
        <f t="shared" si="0"/>
        <v>0</v>
      </c>
      <c r="V23" s="8">
        <f t="shared" si="0"/>
        <v>0</v>
      </c>
      <c r="W23" s="8">
        <f t="shared" si="0"/>
        <v>1.1641532182693481E-10</v>
      </c>
      <c r="X23" s="8">
        <f t="shared" si="0"/>
        <v>1.9984014443252818E-15</v>
      </c>
      <c r="Y23" s="8">
        <f t="shared" si="0"/>
        <v>0</v>
      </c>
      <c r="Z23" s="8">
        <f t="shared" si="0"/>
        <v>0</v>
      </c>
      <c r="AA23" s="8">
        <f t="shared" si="0"/>
        <v>2.1536834537982941E-9</v>
      </c>
      <c r="AB23" s="8">
        <f t="shared" si="0"/>
        <v>0</v>
      </c>
      <c r="AC23" s="8">
        <f t="shared" si="0"/>
        <v>-2.0954757928848267E-9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-1.9984014443252818E-15</v>
      </c>
      <c r="AL23" s="8">
        <f t="shared" si="0"/>
        <v>0</v>
      </c>
    </row>
    <row r="24" spans="1:38" ht="12.4" customHeight="1" x14ac:dyDescent="0.15">
      <c r="A24" s="114" t="s">
        <v>143</v>
      </c>
      <c r="B24" s="157">
        <v>863.61250625000002</v>
      </c>
      <c r="C24" s="23">
        <v>6.0130137928016004E-2</v>
      </c>
      <c r="D24" s="157">
        <v>7112.2787857142857</v>
      </c>
      <c r="E24" s="23">
        <v>6.4243912514283796E-2</v>
      </c>
      <c r="F24" s="157">
        <v>3949.9443454545453</v>
      </c>
      <c r="G24" s="23">
        <v>5.6804913749161155E-2</v>
      </c>
      <c r="H24" s="157">
        <v>11157.125162790697</v>
      </c>
      <c r="I24" s="24">
        <v>6.8293798094187563E-2</v>
      </c>
      <c r="J24" s="157">
        <v>26272.981111111112</v>
      </c>
      <c r="K24" s="23">
        <v>5.6723046453742348E-2</v>
      </c>
      <c r="L24" s="157">
        <v>0</v>
      </c>
      <c r="M24" s="23">
        <v>0</v>
      </c>
      <c r="N24" s="157">
        <v>4040.9644683544307</v>
      </c>
      <c r="O24" s="23">
        <v>8.7878647442110963E-2</v>
      </c>
      <c r="P24" s="157">
        <v>240.19076829268292</v>
      </c>
      <c r="Q24" s="23">
        <v>6.900096899215237E-2</v>
      </c>
    </row>
    <row r="25" spans="1:38" ht="12.4" customHeight="1" x14ac:dyDescent="0.15">
      <c r="A25" s="114" t="s">
        <v>144</v>
      </c>
      <c r="B25" s="157">
        <v>1968.2970156250001</v>
      </c>
      <c r="C25" s="23">
        <v>0.13704522592748583</v>
      </c>
      <c r="D25" s="157">
        <v>42408.103306122452</v>
      </c>
      <c r="E25" s="23">
        <v>0.38306463522880912</v>
      </c>
      <c r="F25" s="157">
        <v>26954.618945454546</v>
      </c>
      <c r="G25" s="23">
        <v>0.38763958942865839</v>
      </c>
      <c r="H25" s="157">
        <v>62174.18795348837</v>
      </c>
      <c r="I25" s="24">
        <v>0.38057397195170806</v>
      </c>
      <c r="J25" s="157">
        <v>110187.71725925925</v>
      </c>
      <c r="K25" s="23">
        <v>0.23789394048190152</v>
      </c>
      <c r="L25" s="157">
        <v>428793.8505</v>
      </c>
      <c r="M25" s="23">
        <v>0.35720568175228395</v>
      </c>
      <c r="N25" s="157">
        <v>8235.4285164556968</v>
      </c>
      <c r="O25" s="23">
        <v>0.17909544238755237</v>
      </c>
      <c r="P25" s="157">
        <v>553.62314634146344</v>
      </c>
      <c r="Q25" s="23">
        <v>0.15904247205494648</v>
      </c>
    </row>
    <row r="26" spans="1:38" ht="12.4" customHeight="1" x14ac:dyDescent="0.15">
      <c r="A26" s="114" t="s">
        <v>145</v>
      </c>
      <c r="B26" s="157">
        <v>4263.904125</v>
      </c>
      <c r="C26" s="23">
        <v>0.29687984054490568</v>
      </c>
      <c r="D26" s="157">
        <v>13251.205724489795</v>
      </c>
      <c r="E26" s="23">
        <v>0.11969571594730478</v>
      </c>
      <c r="F26" s="157">
        <v>15102.805672727272</v>
      </c>
      <c r="G26" s="23">
        <v>0.21719637001895251</v>
      </c>
      <c r="H26" s="157">
        <v>10882.880209302324</v>
      </c>
      <c r="I26" s="24">
        <v>6.661511929399383E-2</v>
      </c>
      <c r="J26" s="157">
        <v>101377.97566666667</v>
      </c>
      <c r="K26" s="23">
        <v>0.21887381560575034</v>
      </c>
      <c r="L26" s="157">
        <v>3999.3477499999999</v>
      </c>
      <c r="M26" s="23">
        <v>3.331646985928994E-3</v>
      </c>
      <c r="N26" s="157">
        <v>6177.3642481012657</v>
      </c>
      <c r="O26" s="23">
        <v>0.13433882409301556</v>
      </c>
      <c r="P26" s="157">
        <v>2072.6007195121952</v>
      </c>
      <c r="Q26" s="23">
        <v>0.59540780437451279</v>
      </c>
    </row>
    <row r="27" spans="1:38" ht="12.4" customHeight="1" x14ac:dyDescent="0.15">
      <c r="A27" s="114" t="s">
        <v>146</v>
      </c>
      <c r="B27" s="157">
        <v>86415.912775000004</v>
      </c>
      <c r="C27" s="23">
        <v>6.016819715707018</v>
      </c>
      <c r="D27" s="157">
        <v>285331.68941836734</v>
      </c>
      <c r="E27" s="23">
        <v>2.5773489263899014</v>
      </c>
      <c r="F27" s="157">
        <v>248686.34303636363</v>
      </c>
      <c r="G27" s="23">
        <v>3.5764064076070676</v>
      </c>
      <c r="H27" s="157">
        <v>332203.64409302326</v>
      </c>
      <c r="I27" s="24">
        <v>2.0334493218293819</v>
      </c>
      <c r="J27" s="157">
        <v>1688559.4035185184</v>
      </c>
      <c r="K27" s="23">
        <v>3.645579200952493</v>
      </c>
      <c r="L27" s="157">
        <v>236161.52575</v>
      </c>
      <c r="M27" s="23">
        <v>0.19673378876777597</v>
      </c>
      <c r="N27" s="157">
        <v>83464.20017215189</v>
      </c>
      <c r="O27" s="23">
        <v>1.8150916887307282</v>
      </c>
      <c r="P27" s="157">
        <v>18112.768902439024</v>
      </c>
      <c r="Q27" s="23">
        <v>5.2033582068245137</v>
      </c>
    </row>
    <row r="28" spans="1:38" ht="12.4" customHeight="1" x14ac:dyDescent="0.15">
      <c r="A28" s="114" t="s">
        <v>147</v>
      </c>
      <c r="B28" s="157">
        <v>80730.742112499996</v>
      </c>
      <c r="C28" s="23">
        <v>5.620982353919814</v>
      </c>
      <c r="D28" s="157">
        <v>269728.55812244897</v>
      </c>
      <c r="E28" s="23">
        <v>2.4364086972277241</v>
      </c>
      <c r="F28" s="157">
        <v>237342.94965454546</v>
      </c>
      <c r="G28" s="23">
        <v>3.4132748730024107</v>
      </c>
      <c r="H28" s="157">
        <v>311152.01081395347</v>
      </c>
      <c r="I28" s="24">
        <v>1.904590321707341</v>
      </c>
      <c r="J28" s="157">
        <v>1573687.3661851853</v>
      </c>
      <c r="K28" s="23">
        <v>3.3975718704429356</v>
      </c>
      <c r="L28" s="157">
        <v>72098.05</v>
      </c>
      <c r="M28" s="23">
        <v>6.0061106457636237E-2</v>
      </c>
      <c r="N28" s="157">
        <v>74655.717387341763</v>
      </c>
      <c r="O28" s="23">
        <v>1.6235340645031009</v>
      </c>
      <c r="P28" s="157">
        <v>16414.78623170732</v>
      </c>
      <c r="Q28" s="23">
        <v>4.7155690613665886</v>
      </c>
    </row>
    <row r="29" spans="1:38" ht="12.4" customHeight="1" x14ac:dyDescent="0.15">
      <c r="A29" s="114" t="s">
        <v>148</v>
      </c>
      <c r="B29" s="157">
        <v>40.476462500000004</v>
      </c>
      <c r="C29" s="23">
        <v>2.818226062440336E-3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4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0.22705316455696203</v>
      </c>
      <c r="O29" s="23">
        <v>4.9377135470934297E-6</v>
      </c>
      <c r="P29" s="157">
        <v>0</v>
      </c>
      <c r="Q29" s="23">
        <v>0</v>
      </c>
    </row>
    <row r="30" spans="1:38" ht="12.4" customHeight="1" x14ac:dyDescent="0.15">
      <c r="A30" s="114" t="s">
        <v>149</v>
      </c>
      <c r="B30" s="157">
        <v>185.56057812500001</v>
      </c>
      <c r="C30" s="23">
        <v>1.2919895295528137E-2</v>
      </c>
      <c r="D30" s="157">
        <v>8665.9336020408155</v>
      </c>
      <c r="E30" s="23">
        <v>7.8277792105443972E-2</v>
      </c>
      <c r="F30" s="157">
        <v>7693.5564545454545</v>
      </c>
      <c r="G30" s="23">
        <v>0.11064252369218244</v>
      </c>
      <c r="H30" s="157">
        <v>9909.6718139534896</v>
      </c>
      <c r="I30" s="24">
        <v>6.0658020427954297E-2</v>
      </c>
      <c r="J30" s="157">
        <v>32744.318555555557</v>
      </c>
      <c r="K30" s="23">
        <v>7.0694585234464299E-2</v>
      </c>
      <c r="L30" s="157">
        <v>4905.4282499999999</v>
      </c>
      <c r="M30" s="23">
        <v>4.0864551585451511E-3</v>
      </c>
      <c r="N30" s="157">
        <v>2568.6294354430383</v>
      </c>
      <c r="O30" s="23">
        <v>5.5859852848111909E-2</v>
      </c>
      <c r="P30" s="157">
        <v>14.160890243902438</v>
      </c>
      <c r="Q30" s="23">
        <v>4.0680795334736919E-3</v>
      </c>
    </row>
    <row r="31" spans="1:38" ht="12.4" customHeight="1" x14ac:dyDescent="0.15">
      <c r="A31" s="114" t="s">
        <v>150</v>
      </c>
      <c r="B31" s="157">
        <v>525.21549062500003</v>
      </c>
      <c r="C31" s="23">
        <v>3.6568807960348879E-2</v>
      </c>
      <c r="D31" s="157">
        <v>555.87745918367352</v>
      </c>
      <c r="E31" s="23">
        <v>5.0211393468136889E-3</v>
      </c>
      <c r="F31" s="157">
        <v>9.5952000000000002</v>
      </c>
      <c r="G31" s="23">
        <v>1.3799042739252274E-4</v>
      </c>
      <c r="H31" s="157">
        <v>1254.6105813953488</v>
      </c>
      <c r="I31" s="24">
        <v>7.6795877506507983E-3</v>
      </c>
      <c r="J31" s="157">
        <v>36080.664296296301</v>
      </c>
      <c r="K31" s="23">
        <v>7.789771508247946E-2</v>
      </c>
      <c r="L31" s="157">
        <v>0</v>
      </c>
      <c r="M31" s="23">
        <v>0</v>
      </c>
      <c r="N31" s="157">
        <v>792.18550886075946</v>
      </c>
      <c r="O31" s="23">
        <v>1.7227617710351507E-2</v>
      </c>
      <c r="P31" s="157">
        <v>243.90243902439025</v>
      </c>
      <c r="Q31" s="23">
        <v>7.0067241767280589E-2</v>
      </c>
    </row>
    <row r="32" spans="1:38" ht="12.4" customHeight="1" x14ac:dyDescent="0.15">
      <c r="A32" s="114" t="s">
        <v>151</v>
      </c>
      <c r="B32" s="157">
        <v>4933.9181312499995</v>
      </c>
      <c r="C32" s="23">
        <v>0.34353043246888648</v>
      </c>
      <c r="D32" s="157">
        <v>6381.320234693877</v>
      </c>
      <c r="E32" s="23">
        <v>5.7641297709919562E-2</v>
      </c>
      <c r="F32" s="157">
        <v>3640.2417272727271</v>
      </c>
      <c r="G32" s="23">
        <v>5.2351020485081994E-2</v>
      </c>
      <c r="H32" s="157">
        <v>9887.3508837209301</v>
      </c>
      <c r="I32" s="24">
        <v>6.0521391943435664E-2</v>
      </c>
      <c r="J32" s="157">
        <v>46047.054481481486</v>
      </c>
      <c r="K32" s="23">
        <v>9.9415030192613635E-2</v>
      </c>
      <c r="L32" s="157">
        <v>159158.04749999999</v>
      </c>
      <c r="M32" s="23">
        <v>0.13258622715159457</v>
      </c>
      <c r="N32" s="157">
        <v>5447.4407873417722</v>
      </c>
      <c r="O32" s="23">
        <v>0.11846521595561708</v>
      </c>
      <c r="P32" s="157">
        <v>1439.9193414634146</v>
      </c>
      <c r="Q32" s="23">
        <v>0.41365382415717211</v>
      </c>
    </row>
    <row r="33" spans="1:17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153</v>
      </c>
      <c r="B34" s="157">
        <v>3.0894093750000002</v>
      </c>
      <c r="C34" s="23">
        <v>2.151041242344859E-4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0</v>
      </c>
      <c r="K34" s="23">
        <v>0</v>
      </c>
      <c r="L34" s="157">
        <v>0</v>
      </c>
      <c r="M34" s="23">
        <v>0</v>
      </c>
      <c r="N34" s="157">
        <v>9.957255696202532</v>
      </c>
      <c r="O34" s="23">
        <v>2.1653992992763557E-4</v>
      </c>
      <c r="P34" s="157">
        <v>0</v>
      </c>
      <c r="Q34" s="23">
        <v>0</v>
      </c>
    </row>
    <row r="35" spans="1:17" ht="12.4" customHeight="1" x14ac:dyDescent="0.15">
      <c r="A35" s="114" t="s">
        <v>154</v>
      </c>
      <c r="B35" s="157">
        <v>310.90270000000004</v>
      </c>
      <c r="C35" s="23">
        <v>2.1647002675272552E-2</v>
      </c>
      <c r="D35" s="157">
        <v>139450.92783673469</v>
      </c>
      <c r="E35" s="23">
        <v>1.2596347075108567</v>
      </c>
      <c r="F35" s="157">
        <v>43717.131272727274</v>
      </c>
      <c r="G35" s="23">
        <v>0.6287045219170686</v>
      </c>
      <c r="H35" s="157">
        <v>261901.13274418603</v>
      </c>
      <c r="I35" s="24">
        <v>1.6031211283639153</v>
      </c>
      <c r="J35" s="157">
        <v>421337.91985185188</v>
      </c>
      <c r="K35" s="23">
        <v>0.90966344090935269</v>
      </c>
      <c r="L35" s="157">
        <v>0</v>
      </c>
      <c r="M35" s="23">
        <v>0</v>
      </c>
      <c r="N35" s="157">
        <v>5810.9770962025323</v>
      </c>
      <c r="O35" s="23">
        <v>0.12637102145550819</v>
      </c>
      <c r="P35" s="157">
        <v>35.092987804878049</v>
      </c>
      <c r="Q35" s="23">
        <v>1.008136232952854E-2</v>
      </c>
    </row>
    <row r="36" spans="1:17" ht="12.4" customHeight="1" x14ac:dyDescent="0.15">
      <c r="A36" s="114" t="s">
        <v>155</v>
      </c>
      <c r="B36" s="157">
        <v>136.21718124999998</v>
      </c>
      <c r="C36" s="23">
        <v>9.4842974568469032E-3</v>
      </c>
      <c r="D36" s="157">
        <v>468.03255102040816</v>
      </c>
      <c r="E36" s="23">
        <v>4.2276523695875369E-3</v>
      </c>
      <c r="F36" s="157">
        <v>34.854545454545459</v>
      </c>
      <c r="G36" s="23">
        <v>5.0124996079756949E-4</v>
      </c>
      <c r="H36" s="157">
        <v>1022.0974418604651</v>
      </c>
      <c r="I36" s="24">
        <v>6.2563532548508783E-3</v>
      </c>
      <c r="J36" s="157">
        <v>867.68396296296294</v>
      </c>
      <c r="K36" s="23">
        <v>1.8733191155647251E-3</v>
      </c>
      <c r="L36" s="157">
        <v>0</v>
      </c>
      <c r="M36" s="23">
        <v>0</v>
      </c>
      <c r="N36" s="157">
        <v>297.04902278481012</v>
      </c>
      <c r="O36" s="23">
        <v>6.4599098929865491E-3</v>
      </c>
      <c r="P36" s="157">
        <v>18.292682926829269</v>
      </c>
      <c r="Q36" s="23">
        <v>5.2550431325460436E-3</v>
      </c>
    </row>
    <row r="37" spans="1:17" ht="12.4" customHeight="1" x14ac:dyDescent="0.15">
      <c r="A37" s="114" t="s">
        <v>156</v>
      </c>
      <c r="B37" s="157">
        <v>491.45423749999998</v>
      </c>
      <c r="C37" s="23">
        <v>3.421813703752502E-2</v>
      </c>
      <c r="D37" s="157">
        <v>4113.1712040816328</v>
      </c>
      <c r="E37" s="23">
        <v>3.7153522654659765E-2</v>
      </c>
      <c r="F37" s="157">
        <v>2555.8280545454545</v>
      </c>
      <c r="G37" s="23">
        <v>3.6755857677643736E-2</v>
      </c>
      <c r="H37" s="157">
        <v>6105.1217441860463</v>
      </c>
      <c r="I37" s="24">
        <v>3.7370016527948281E-2</v>
      </c>
      <c r="J37" s="157">
        <v>17461.29351851852</v>
      </c>
      <c r="K37" s="23">
        <v>3.7698720187275644E-2</v>
      </c>
      <c r="L37" s="157">
        <v>0</v>
      </c>
      <c r="M37" s="23">
        <v>0</v>
      </c>
      <c r="N37" s="157">
        <v>2058.8946607594935</v>
      </c>
      <c r="O37" s="23">
        <v>4.4774676795663097E-2</v>
      </c>
      <c r="P37" s="157">
        <v>106.09756097560975</v>
      </c>
      <c r="Q37" s="23">
        <v>3.0479250168767055E-2</v>
      </c>
    </row>
    <row r="38" spans="1:17" ht="12.4" customHeight="1" x14ac:dyDescent="0.15">
      <c r="A38" s="114" t="s">
        <v>157</v>
      </c>
      <c r="B38" s="157">
        <v>7628.5284656250005</v>
      </c>
      <c r="C38" s="23">
        <v>0.53114616278268789</v>
      </c>
      <c r="D38" s="157">
        <v>85209.997887755089</v>
      </c>
      <c r="E38" s="23">
        <v>0.76968631497386797</v>
      </c>
      <c r="F38" s="157">
        <v>43017.981509090911</v>
      </c>
      <c r="G38" s="23">
        <v>0.61864991391561353</v>
      </c>
      <c r="H38" s="157">
        <v>139176.53046511629</v>
      </c>
      <c r="I38" s="24">
        <v>0.85191245346366329</v>
      </c>
      <c r="J38" s="157">
        <v>369965.91922222223</v>
      </c>
      <c r="K38" s="23">
        <v>0.79875191679213664</v>
      </c>
      <c r="L38" s="157">
        <v>510453.37599999999</v>
      </c>
      <c r="M38" s="23">
        <v>0.42523195228713973</v>
      </c>
      <c r="N38" s="157">
        <v>28053.010526582279</v>
      </c>
      <c r="O38" s="23">
        <v>0.61006738392808979</v>
      </c>
      <c r="P38" s="157">
        <v>1816.5618536585366</v>
      </c>
      <c r="Q38" s="23">
        <v>0.52185406220059938</v>
      </c>
    </row>
    <row r="39" spans="1:17" ht="12.4" customHeight="1" x14ac:dyDescent="0.15">
      <c r="A39" s="114" t="s">
        <v>158</v>
      </c>
      <c r="B39" s="157">
        <v>12376.306156250001</v>
      </c>
      <c r="C39" s="23">
        <v>0.86171632627936623</v>
      </c>
      <c r="D39" s="157">
        <v>109827.54036734694</v>
      </c>
      <c r="E39" s="23">
        <v>0.99205207045468757</v>
      </c>
      <c r="F39" s="157">
        <v>58452.290854545448</v>
      </c>
      <c r="G39" s="23">
        <v>0.8406137023814797</v>
      </c>
      <c r="H39" s="157">
        <v>175540.06881395349</v>
      </c>
      <c r="I39" s="24">
        <v>1.0744970449019624</v>
      </c>
      <c r="J39" s="157">
        <v>330156.02125925926</v>
      </c>
      <c r="K39" s="23">
        <v>0.71280283161135749</v>
      </c>
      <c r="L39" s="157">
        <v>1499681.4035</v>
      </c>
      <c r="M39" s="23">
        <v>1.2493059719111794</v>
      </c>
      <c r="N39" s="157">
        <v>45864.266326582278</v>
      </c>
      <c r="O39" s="23">
        <v>0.99740785207797433</v>
      </c>
      <c r="P39" s="157">
        <v>2494.8804024390242</v>
      </c>
      <c r="Q39" s="23">
        <v>0.71671849218639616</v>
      </c>
    </row>
    <row r="40" spans="1:17" ht="12.4" customHeight="1" x14ac:dyDescent="0.15">
      <c r="A40" s="114" t="s">
        <v>159</v>
      </c>
      <c r="B40" s="157">
        <v>15319.830112500002</v>
      </c>
      <c r="C40" s="23">
        <v>1.06666298951411</v>
      </c>
      <c r="D40" s="157">
        <v>143609.48823469388</v>
      </c>
      <c r="E40" s="23">
        <v>1.2971982224462495</v>
      </c>
      <c r="F40" s="157">
        <v>100192.25390909091</v>
      </c>
      <c r="G40" s="23">
        <v>1.4408841856694607</v>
      </c>
      <c r="H40" s="157">
        <v>199143.16004651162</v>
      </c>
      <c r="I40" s="24">
        <v>1.2189737558391931</v>
      </c>
      <c r="J40" s="157">
        <v>481938.96818518522</v>
      </c>
      <c r="K40" s="23">
        <v>1.040500366693287</v>
      </c>
      <c r="L40" s="157">
        <v>928609.63450000004</v>
      </c>
      <c r="M40" s="23">
        <v>0.77357601371037321</v>
      </c>
      <c r="N40" s="157">
        <v>53305.9565670886</v>
      </c>
      <c r="O40" s="23">
        <v>1.1592419088087829</v>
      </c>
      <c r="P40" s="157">
        <v>2469.6559268292681</v>
      </c>
      <c r="Q40" s="23">
        <v>0.70947211351928929</v>
      </c>
    </row>
    <row r="41" spans="1:17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0</v>
      </c>
      <c r="O41" s="23">
        <v>0</v>
      </c>
      <c r="P41" s="157">
        <v>0</v>
      </c>
      <c r="Q41" s="23">
        <v>0</v>
      </c>
    </row>
    <row r="42" spans="1:17" ht="12.4" customHeight="1" x14ac:dyDescent="0.15">
      <c r="A42" s="114" t="s">
        <v>161</v>
      </c>
      <c r="B42" s="157">
        <v>1098.3357812500001</v>
      </c>
      <c r="C42" s="23">
        <v>7.6473049590969511E-2</v>
      </c>
      <c r="D42" s="157">
        <v>8009.0057346938775</v>
      </c>
      <c r="E42" s="23">
        <v>7.2343882916900651E-2</v>
      </c>
      <c r="F42" s="157">
        <v>13952.606327272728</v>
      </c>
      <c r="G42" s="23">
        <v>0.20065513072577754</v>
      </c>
      <c r="H42" s="157">
        <v>406.72590697674417</v>
      </c>
      <c r="I42" s="24">
        <v>2.4896070058783261E-3</v>
      </c>
      <c r="J42" s="157">
        <v>118516.30744444445</v>
      </c>
      <c r="K42" s="23">
        <v>0.25587526532549343</v>
      </c>
      <c r="L42" s="157">
        <v>603422</v>
      </c>
      <c r="M42" s="23">
        <v>0.50267924001938702</v>
      </c>
      <c r="N42" s="157">
        <v>3126.4135974683541</v>
      </c>
      <c r="O42" s="23">
        <v>6.7989956467502791E-2</v>
      </c>
      <c r="P42" s="157">
        <v>485.36082926829272</v>
      </c>
      <c r="Q42" s="23">
        <v>0.13943236773170797</v>
      </c>
    </row>
    <row r="43" spans="1:17" ht="12.4" customHeight="1" x14ac:dyDescent="0.15">
      <c r="A43" s="114" t="s">
        <v>162</v>
      </c>
      <c r="B43" s="157">
        <v>7815.6270999999997</v>
      </c>
      <c r="C43" s="23">
        <v>0.54417314723427179</v>
      </c>
      <c r="D43" s="157">
        <v>31591.462010204079</v>
      </c>
      <c r="E43" s="23">
        <v>0.28535989416759655</v>
      </c>
      <c r="F43" s="157">
        <v>26223.763145454544</v>
      </c>
      <c r="G43" s="23">
        <v>0.37712901078472139</v>
      </c>
      <c r="H43" s="157">
        <v>38457.123348837209</v>
      </c>
      <c r="I43" s="24">
        <v>0.23539961943133975</v>
      </c>
      <c r="J43" s="157">
        <v>214460.83966666667</v>
      </c>
      <c r="K43" s="23">
        <v>0.46301834266444453</v>
      </c>
      <c r="L43" s="157">
        <v>488163.91824999999</v>
      </c>
      <c r="M43" s="23">
        <v>0.40666377333076392</v>
      </c>
      <c r="N43" s="157">
        <v>19745.833607594937</v>
      </c>
      <c r="O43" s="23">
        <v>0.4294116327033799</v>
      </c>
      <c r="P43" s="157">
        <v>2727.3365609756097</v>
      </c>
      <c r="Q43" s="23">
        <v>0.78349749581434858</v>
      </c>
    </row>
    <row r="44" spans="1:17" ht="12.4" customHeight="1" x14ac:dyDescent="0.15">
      <c r="A44" s="114" t="s">
        <v>163</v>
      </c>
      <c r="B44" s="157">
        <v>11455.027746874999</v>
      </c>
      <c r="C44" s="23">
        <v>0.79757112524891038</v>
      </c>
      <c r="D44" s="157">
        <v>69793.437122448988</v>
      </c>
      <c r="E44" s="23">
        <v>0.63043134326679406</v>
      </c>
      <c r="F44" s="157">
        <v>68998.38352727273</v>
      </c>
      <c r="G44" s="23">
        <v>0.99227910125078822</v>
      </c>
      <c r="H44" s="157">
        <v>70810.36613953489</v>
      </c>
      <c r="I44" s="24">
        <v>0.43343681974965859</v>
      </c>
      <c r="J44" s="157">
        <v>184948.13103703703</v>
      </c>
      <c r="K44" s="23">
        <v>0.39930076392853658</v>
      </c>
      <c r="L44" s="157">
        <v>388854.75750000001</v>
      </c>
      <c r="M44" s="23">
        <v>0.32393451676939694</v>
      </c>
      <c r="N44" s="157">
        <v>23824.629620253163</v>
      </c>
      <c r="O44" s="23">
        <v>0.51811300080292277</v>
      </c>
      <c r="P44" s="157">
        <v>3901.7479634146339</v>
      </c>
      <c r="Q44" s="23">
        <v>1.120877343257028</v>
      </c>
    </row>
    <row r="45" spans="1:17" ht="12.4" customHeight="1" x14ac:dyDescent="0.15">
      <c r="A45" s="114" t="s">
        <v>164</v>
      </c>
      <c r="B45" s="157">
        <v>3175.1217562500001</v>
      </c>
      <c r="C45" s="23">
        <v>0.22107195965766724</v>
      </c>
      <c r="D45" s="157">
        <v>30031.530071428569</v>
      </c>
      <c r="E45" s="23">
        <v>0.27126931447825359</v>
      </c>
      <c r="F45" s="157">
        <v>13324.379872727273</v>
      </c>
      <c r="G45" s="23">
        <v>0.19162048455248082</v>
      </c>
      <c r="H45" s="157">
        <v>51401.140790697675</v>
      </c>
      <c r="I45" s="24">
        <v>0.3146311509238976</v>
      </c>
      <c r="J45" s="157">
        <v>55339.304185185189</v>
      </c>
      <c r="K45" s="23">
        <v>0.11947688420810826</v>
      </c>
      <c r="L45" s="157">
        <v>80711.340500000006</v>
      </c>
      <c r="M45" s="23">
        <v>6.723638731018422E-2</v>
      </c>
      <c r="N45" s="157">
        <v>6769.1714987341775</v>
      </c>
      <c r="O45" s="23">
        <v>0.14720882607876257</v>
      </c>
      <c r="P45" s="157">
        <v>902.28685365853653</v>
      </c>
      <c r="Q45" s="23">
        <v>0.25920507958679956</v>
      </c>
    </row>
    <row r="46" spans="1:17" ht="12.4" customHeight="1" x14ac:dyDescent="0.15">
      <c r="A46" s="116" t="s">
        <v>165</v>
      </c>
      <c r="B46" s="157">
        <v>2887.5846593749998</v>
      </c>
      <c r="C46" s="23">
        <v>0.20105181732602062</v>
      </c>
      <c r="D46" s="157">
        <v>53191.445948979592</v>
      </c>
      <c r="E46" s="23">
        <v>0.48046859565155642</v>
      </c>
      <c r="F46" s="157">
        <v>36560.16447272728</v>
      </c>
      <c r="G46" s="23">
        <v>0.52577879785023374</v>
      </c>
      <c r="H46" s="157">
        <v>74464.015279069761</v>
      </c>
      <c r="I46" s="24">
        <v>0.45580114505762925</v>
      </c>
      <c r="J46" s="157">
        <v>443061.09477777779</v>
      </c>
      <c r="K46" s="23">
        <v>0.95656351118439864</v>
      </c>
      <c r="L46" s="157">
        <v>85937.104500000001</v>
      </c>
      <c r="M46" s="23">
        <v>7.1589697391753443E-2</v>
      </c>
      <c r="N46" s="157">
        <v>13692.8112</v>
      </c>
      <c r="O46" s="23">
        <v>0.29777686425097444</v>
      </c>
      <c r="P46" s="157">
        <v>1191.6821341463415</v>
      </c>
      <c r="Q46" s="23">
        <v>0.34234130883222047</v>
      </c>
    </row>
    <row r="47" spans="1:17" ht="12.4" customHeight="1" x14ac:dyDescent="0.15">
      <c r="A47" s="114" t="s">
        <v>166</v>
      </c>
      <c r="B47" s="157">
        <v>989.20953750000001</v>
      </c>
      <c r="C47" s="23">
        <v>6.8874993702748868E-2</v>
      </c>
      <c r="D47" s="157">
        <v>3504.3224897959185</v>
      </c>
      <c r="E47" s="23">
        <v>3.1653903655813491E-2</v>
      </c>
      <c r="F47" s="157">
        <v>1926.952</v>
      </c>
      <c r="G47" s="23">
        <v>2.7711869481081838E-2</v>
      </c>
      <c r="H47" s="157">
        <v>5521.8893953488378</v>
      </c>
      <c r="I47" s="24">
        <v>3.3799997218106267E-2</v>
      </c>
      <c r="J47" s="157">
        <v>14.094444444444445</v>
      </c>
      <c r="K47" s="23">
        <v>3.0429734013846065E-5</v>
      </c>
      <c r="L47" s="157">
        <v>0</v>
      </c>
      <c r="M47" s="23">
        <v>0</v>
      </c>
      <c r="N47" s="157">
        <v>1550.4689265822785</v>
      </c>
      <c r="O47" s="23">
        <v>3.3717968380097524E-2</v>
      </c>
      <c r="P47" s="157">
        <v>661.48535365853661</v>
      </c>
      <c r="Q47" s="23">
        <v>0.19002866222126191</v>
      </c>
    </row>
    <row r="48" spans="1:17" ht="12.4" customHeight="1" x14ac:dyDescent="0.15">
      <c r="A48" s="114" t="s">
        <v>167</v>
      </c>
      <c r="B48" s="157">
        <v>610.75727500000005</v>
      </c>
      <c r="C48" s="23">
        <v>4.2524765355422045E-2</v>
      </c>
      <c r="D48" s="157">
        <v>8836.320377551021</v>
      </c>
      <c r="E48" s="23">
        <v>7.9816864662815498E-2</v>
      </c>
      <c r="F48" s="157">
        <v>3731.667418181818</v>
      </c>
      <c r="G48" s="23">
        <v>5.3665831032355858E-2</v>
      </c>
      <c r="H48" s="157">
        <v>15365.527651162791</v>
      </c>
      <c r="I48" s="24">
        <v>9.4053820111191788E-2</v>
      </c>
      <c r="J48" s="157">
        <v>10608.717629629629</v>
      </c>
      <c r="K48" s="23">
        <v>2.2904092245003248E-2</v>
      </c>
      <c r="L48" s="157">
        <v>14095.07825</v>
      </c>
      <c r="M48" s="23">
        <v>1.1741870900835224E-2</v>
      </c>
      <c r="N48" s="157">
        <v>5736.2722556962026</v>
      </c>
      <c r="O48" s="23">
        <v>0.12474641911305101</v>
      </c>
      <c r="P48" s="157">
        <v>216.12576829268292</v>
      </c>
      <c r="Q48" s="23">
        <v>6.2087679482320988E-2</v>
      </c>
    </row>
    <row r="49" spans="1:17" ht="12.4" customHeight="1" x14ac:dyDescent="0.15">
      <c r="A49" s="114" t="s">
        <v>168</v>
      </c>
      <c r="B49" s="157">
        <v>20619.894859374999</v>
      </c>
      <c r="C49" s="23">
        <v>1.4356868537479066</v>
      </c>
      <c r="D49" s="157">
        <v>252268.43060204084</v>
      </c>
      <c r="E49" s="23">
        <v>2.278694561054885</v>
      </c>
      <c r="F49" s="157">
        <v>140968.25856363637</v>
      </c>
      <c r="G49" s="23">
        <v>2.0272917967291808</v>
      </c>
      <c r="H49" s="157">
        <v>394629.11576744186</v>
      </c>
      <c r="I49" s="24">
        <v>2.4155614247468336</v>
      </c>
      <c r="J49" s="157">
        <v>1277145.5793333333</v>
      </c>
      <c r="K49" s="23">
        <v>2.7573417618025542</v>
      </c>
      <c r="L49" s="157">
        <v>3439077.4672500002</v>
      </c>
      <c r="M49" s="23">
        <v>2.8649151797664465</v>
      </c>
      <c r="N49" s="157">
        <v>89264.920212658224</v>
      </c>
      <c r="O49" s="23">
        <v>1.9412396505210552</v>
      </c>
      <c r="P49" s="157">
        <v>2734.1549268292683</v>
      </c>
      <c r="Q49" s="23">
        <v>0.78545624657812563</v>
      </c>
    </row>
    <row r="50" spans="1:17" ht="12.4" customHeight="1" x14ac:dyDescent="0.15">
      <c r="A50" s="114" t="s">
        <v>169</v>
      </c>
      <c r="B50" s="157">
        <v>353.55724062499996</v>
      </c>
      <c r="C50" s="23">
        <v>2.4616880244756174E-2</v>
      </c>
      <c r="D50" s="157">
        <v>5612.3947142857141</v>
      </c>
      <c r="E50" s="23">
        <v>5.0695734220152479E-2</v>
      </c>
      <c r="F50" s="157">
        <v>992.28527272727274</v>
      </c>
      <c r="G50" s="23">
        <v>1.4270246464788888E-2</v>
      </c>
      <c r="H50" s="157">
        <v>11521.837023255814</v>
      </c>
      <c r="I50" s="24">
        <v>7.0526233224002852E-2</v>
      </c>
      <c r="J50" s="157">
        <v>7256.1066296296294</v>
      </c>
      <c r="K50" s="23">
        <v>1.5665845900209793E-2</v>
      </c>
      <c r="L50" s="157">
        <v>123121.24625</v>
      </c>
      <c r="M50" s="23">
        <v>0.10256585688819733</v>
      </c>
      <c r="N50" s="157">
        <v>558.0284683544304</v>
      </c>
      <c r="O50" s="23">
        <v>1.2135416536624446E-2</v>
      </c>
      <c r="P50" s="157">
        <v>277.4485243902439</v>
      </c>
      <c r="Q50" s="23">
        <v>7.9704216629348498E-2</v>
      </c>
    </row>
    <row r="51" spans="1:17" ht="12.4" customHeight="1" x14ac:dyDescent="0.15">
      <c r="A51" s="114" t="s">
        <v>170</v>
      </c>
      <c r="B51" s="157">
        <v>1038.216490625</v>
      </c>
      <c r="C51" s="23">
        <v>7.2287166210108347E-2</v>
      </c>
      <c r="D51" s="157">
        <v>7655.8623163265311</v>
      </c>
      <c r="E51" s="23">
        <v>6.9154003054463786E-2</v>
      </c>
      <c r="F51" s="157">
        <v>5626.0336909090902</v>
      </c>
      <c r="G51" s="23">
        <v>8.090907886581597E-2</v>
      </c>
      <c r="H51" s="157">
        <v>10252.154744186046</v>
      </c>
      <c r="I51" s="24">
        <v>6.2754390213785191E-2</v>
      </c>
      <c r="J51" s="157">
        <v>60617.32474074074</v>
      </c>
      <c r="K51" s="23">
        <v>0.13087206634942877</v>
      </c>
      <c r="L51" s="157">
        <v>22907.486499999999</v>
      </c>
      <c r="M51" s="23">
        <v>1.9083026314211892E-2</v>
      </c>
      <c r="N51" s="157">
        <v>4628.7023392405063</v>
      </c>
      <c r="O51" s="23">
        <v>0.10066015283480927</v>
      </c>
      <c r="P51" s="157">
        <v>10.019853658536585</v>
      </c>
      <c r="Q51" s="23">
        <v>2.8784603859383605E-3</v>
      </c>
    </row>
    <row r="52" spans="1:17" ht="12.4" customHeight="1" x14ac:dyDescent="0.15">
      <c r="A52" s="114" t="s">
        <v>171</v>
      </c>
      <c r="B52" s="157">
        <v>385.81781874999996</v>
      </c>
      <c r="C52" s="23">
        <v>2.6863064729412349E-2</v>
      </c>
      <c r="D52" s="157">
        <v>506.26374489795916</v>
      </c>
      <c r="E52" s="23">
        <v>4.5729877464458467E-3</v>
      </c>
      <c r="F52" s="157">
        <v>0</v>
      </c>
      <c r="G52" s="23">
        <v>0</v>
      </c>
      <c r="H52" s="157">
        <v>1153.8103953488371</v>
      </c>
      <c r="I52" s="24">
        <v>7.0625804612931926E-3</v>
      </c>
      <c r="J52" s="157">
        <v>0</v>
      </c>
      <c r="K52" s="23">
        <v>0</v>
      </c>
      <c r="L52" s="157">
        <v>0</v>
      </c>
      <c r="M52" s="23">
        <v>0</v>
      </c>
      <c r="N52" s="157">
        <v>1090.317324050633</v>
      </c>
      <c r="O52" s="23">
        <v>2.3711075034344376E-2</v>
      </c>
      <c r="P52" s="157">
        <v>197.5609756097561</v>
      </c>
      <c r="Q52" s="23">
        <v>5.6754465831497278E-2</v>
      </c>
    </row>
    <row r="53" spans="1:17" ht="12.4" customHeight="1" x14ac:dyDescent="0.15">
      <c r="A53" s="114" t="s">
        <v>172</v>
      </c>
      <c r="B53" s="157">
        <v>2101.2149624999997</v>
      </c>
      <c r="C53" s="23">
        <v>0.1462998099230409</v>
      </c>
      <c r="D53" s="157">
        <v>5857.3472244897957</v>
      </c>
      <c r="E53" s="23">
        <v>5.2908345411282101E-2</v>
      </c>
      <c r="F53" s="157">
        <v>6446.4232545454552</v>
      </c>
      <c r="G53" s="23">
        <v>9.2707259884924204E-2</v>
      </c>
      <c r="H53" s="157">
        <v>5103.8778837209311</v>
      </c>
      <c r="I53" s="24">
        <v>3.1241309979267232E-2</v>
      </c>
      <c r="J53" s="157">
        <v>16916.365185185186</v>
      </c>
      <c r="K53" s="23">
        <v>3.6522226547863135E-2</v>
      </c>
      <c r="L53" s="157">
        <v>0</v>
      </c>
      <c r="M53" s="23">
        <v>0</v>
      </c>
      <c r="N53" s="157">
        <v>4185.0601974683541</v>
      </c>
      <c r="O53" s="23">
        <v>9.1012289887097128E-2</v>
      </c>
      <c r="P53" s="157">
        <v>463.26807317073172</v>
      </c>
      <c r="Q53" s="23">
        <v>0.13308565595225516</v>
      </c>
    </row>
    <row r="54" spans="1:17" ht="12.4" customHeight="1" x14ac:dyDescent="0.15">
      <c r="A54" s="114" t="s">
        <v>173</v>
      </c>
      <c r="B54" s="157">
        <v>586.961009375</v>
      </c>
      <c r="C54" s="23">
        <v>4.0867919578122996E-2</v>
      </c>
      <c r="D54" s="157">
        <v>251.18208163265305</v>
      </c>
      <c r="E54" s="23">
        <v>2.2688817696483511E-3</v>
      </c>
      <c r="F54" s="157">
        <v>321.41509090909091</v>
      </c>
      <c r="G54" s="23">
        <v>4.6223326001492409E-3</v>
      </c>
      <c r="H54" s="157">
        <v>161.34916279069768</v>
      </c>
      <c r="I54" s="24">
        <v>9.8763319273707253E-4</v>
      </c>
      <c r="J54" s="157">
        <v>0</v>
      </c>
      <c r="K54" s="23">
        <v>0</v>
      </c>
      <c r="L54" s="157">
        <v>0</v>
      </c>
      <c r="M54" s="23">
        <v>0</v>
      </c>
      <c r="N54" s="157">
        <v>455.76291898734178</v>
      </c>
      <c r="O54" s="23">
        <v>9.9114528693656067E-3</v>
      </c>
      <c r="P54" s="157">
        <v>76.679756097560983</v>
      </c>
      <c r="Q54" s="23">
        <v>2.2028229937490044E-2</v>
      </c>
    </row>
    <row r="55" spans="1:17" ht="12.4" customHeight="1" x14ac:dyDescent="0.15">
      <c r="A55" s="114" t="s">
        <v>174</v>
      </c>
      <c r="B55" s="157">
        <v>1093.179875</v>
      </c>
      <c r="C55" s="23">
        <v>7.6114062948565944E-2</v>
      </c>
      <c r="D55" s="157">
        <v>13946.618255102041</v>
      </c>
      <c r="E55" s="23">
        <v>0.12597725005529364</v>
      </c>
      <c r="F55" s="157">
        <v>15876.034272727273</v>
      </c>
      <c r="G55" s="23">
        <v>0.22831632009671243</v>
      </c>
      <c r="H55" s="157">
        <v>11478.760558139535</v>
      </c>
      <c r="I55" s="24">
        <v>7.026255818510721E-2</v>
      </c>
      <c r="J55" s="157">
        <v>15881.822222222221</v>
      </c>
      <c r="K55" s="23">
        <v>3.4288660882118301E-2</v>
      </c>
      <c r="L55" s="157">
        <v>20572.439999999999</v>
      </c>
      <c r="M55" s="23">
        <v>1.7137821465814038E-2</v>
      </c>
      <c r="N55" s="157">
        <v>1262.9397848101266</v>
      </c>
      <c r="O55" s="23">
        <v>2.7465086852184156E-2</v>
      </c>
      <c r="P55" s="157">
        <v>30.62979268292683</v>
      </c>
      <c r="Q55" s="23">
        <v>8.7991948657048964E-3</v>
      </c>
    </row>
    <row r="56" spans="1:17" ht="12.4" customHeight="1" x14ac:dyDescent="0.15">
      <c r="A56" s="114" t="s">
        <v>175</v>
      </c>
      <c r="B56" s="157">
        <v>596.30607499999996</v>
      </c>
      <c r="C56" s="23">
        <v>4.1518581861161939E-2</v>
      </c>
      <c r="D56" s="157">
        <v>19840.832081632652</v>
      </c>
      <c r="E56" s="23">
        <v>0.17921860473513343</v>
      </c>
      <c r="F56" s="157">
        <v>5169.355927272728</v>
      </c>
      <c r="G56" s="23">
        <v>7.4341507602596543E-2</v>
      </c>
      <c r="H56" s="157">
        <v>38606.673674418606</v>
      </c>
      <c r="I56" s="24">
        <v>0.23631503084701858</v>
      </c>
      <c r="J56" s="157">
        <v>199098.27499999999</v>
      </c>
      <c r="K56" s="23">
        <v>0.42985075252495225</v>
      </c>
      <c r="L56" s="157">
        <v>417558.39275</v>
      </c>
      <c r="M56" s="23">
        <v>0.34784601080385991</v>
      </c>
      <c r="N56" s="157">
        <v>9190.8658810126581</v>
      </c>
      <c r="O56" s="23">
        <v>0.19987328984710012</v>
      </c>
      <c r="P56" s="157">
        <v>28.048780487804876</v>
      </c>
      <c r="Q56" s="23">
        <v>8.0577328032372664E-3</v>
      </c>
    </row>
    <row r="57" spans="1:17" ht="12.4" customHeight="1" x14ac:dyDescent="0.15">
      <c r="A57" s="114" t="s">
        <v>176</v>
      </c>
      <c r="B57" s="157">
        <v>25183.598074999998</v>
      </c>
      <c r="C57" s="23">
        <v>1.7534405938015771</v>
      </c>
      <c r="D57" s="157">
        <v>145710.71665306122</v>
      </c>
      <c r="E57" s="23">
        <v>1.3161782341625028</v>
      </c>
      <c r="F57" s="157">
        <v>94494.838018181821</v>
      </c>
      <c r="G57" s="23">
        <v>1.3589485455765502</v>
      </c>
      <c r="H57" s="157">
        <v>211219.39862790698</v>
      </c>
      <c r="I57" s="24">
        <v>1.2928935324287356</v>
      </c>
      <c r="J57" s="157">
        <v>481600.78637037036</v>
      </c>
      <c r="K57" s="23">
        <v>1.0397702362710699</v>
      </c>
      <c r="L57" s="157">
        <v>1391962.00725</v>
      </c>
      <c r="M57" s="23">
        <v>1.1595705889746986</v>
      </c>
      <c r="N57" s="157">
        <v>65706.150043037967</v>
      </c>
      <c r="O57" s="23">
        <v>1.4289082815820813</v>
      </c>
      <c r="P57" s="157">
        <v>6973.2049878048783</v>
      </c>
      <c r="Q57" s="23">
        <v>2.0032322830706581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177</v>
      </c>
      <c r="B59" s="157">
        <v>1436239.0242375</v>
      </c>
      <c r="C59" s="24">
        <v>100</v>
      </c>
      <c r="D59" s="157">
        <v>11070743.526295917</v>
      </c>
      <c r="E59" s="24">
        <v>100</v>
      </c>
      <c r="F59" s="157">
        <v>6953525.8215454547</v>
      </c>
      <c r="G59" s="24">
        <v>100</v>
      </c>
      <c r="H59" s="157">
        <v>16336952.218418604</v>
      </c>
      <c r="I59" s="24">
        <v>100</v>
      </c>
      <c r="J59" s="157">
        <v>46318000.801555559</v>
      </c>
      <c r="K59" s="24">
        <v>100</v>
      </c>
      <c r="L59" s="157">
        <v>120041161.83050001</v>
      </c>
      <c r="M59" s="24">
        <v>100</v>
      </c>
      <c r="N59" s="157">
        <v>4598346.2262734175</v>
      </c>
      <c r="O59" s="24">
        <v>100</v>
      </c>
      <c r="P59" s="157">
        <v>348097.67428048776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4">
    <mergeCell ref="A2:H2"/>
    <mergeCell ref="I2:Q2"/>
    <mergeCell ref="P3:Q3"/>
    <mergeCell ref="A4:A6"/>
    <mergeCell ref="B4:H4"/>
    <mergeCell ref="I4:M4"/>
    <mergeCell ref="N4:Q4"/>
    <mergeCell ref="B5:C5"/>
    <mergeCell ref="D5:E5"/>
    <mergeCell ref="F5:G5"/>
    <mergeCell ref="J5:K5"/>
    <mergeCell ref="L5:M5"/>
    <mergeCell ref="N5:O5"/>
    <mergeCell ref="P5:Q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0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Q63"/>
  <sheetViews>
    <sheetView view="pageBreakPreview" topLeftCell="A4" zoomScale="130" zoomScaleNormal="100" zoomScaleSheetLayoutView="130" workbookViewId="0">
      <selection activeCell="D30" sqref="D30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91" t="s">
        <v>215</v>
      </c>
      <c r="B2" s="291"/>
      <c r="C2" s="291"/>
      <c r="D2" s="291"/>
      <c r="E2" s="291"/>
      <c r="F2" s="291"/>
      <c r="G2" s="291"/>
      <c r="H2" s="282" t="s">
        <v>249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3" t="s">
        <v>113</v>
      </c>
      <c r="O3" s="284"/>
    </row>
    <row r="4" spans="1:15" x14ac:dyDescent="0.15">
      <c r="A4" s="292" t="s">
        <v>114</v>
      </c>
      <c r="B4" s="289" t="s">
        <v>250</v>
      </c>
      <c r="C4" s="285"/>
      <c r="D4" s="285"/>
      <c r="E4" s="285"/>
      <c r="F4" s="285"/>
      <c r="G4" s="285"/>
      <c r="H4" s="285" t="s">
        <v>251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93"/>
      <c r="B5" s="295" t="s">
        <v>222</v>
      </c>
      <c r="C5" s="301"/>
      <c r="D5" s="295" t="s">
        <v>240</v>
      </c>
      <c r="E5" s="301"/>
      <c r="F5" s="289" t="s">
        <v>227</v>
      </c>
      <c r="G5" s="285"/>
      <c r="H5" s="285" t="s">
        <v>228</v>
      </c>
      <c r="I5" s="290"/>
      <c r="J5" s="289" t="s">
        <v>229</v>
      </c>
      <c r="K5" s="290"/>
      <c r="L5" s="289" t="s">
        <v>252</v>
      </c>
      <c r="M5" s="290"/>
      <c r="N5" s="289" t="s">
        <v>253</v>
      </c>
      <c r="O5" s="300"/>
    </row>
    <row r="6" spans="1:15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245810.2555167464</v>
      </c>
      <c r="C7" s="23">
        <v>22.855787314561425</v>
      </c>
      <c r="D7" s="157">
        <v>678983.0550294118</v>
      </c>
      <c r="E7" s="23">
        <v>19.31325425579659</v>
      </c>
      <c r="F7" s="157">
        <v>257945.88057538462</v>
      </c>
      <c r="G7" s="23">
        <v>22.484122744069367</v>
      </c>
      <c r="H7" s="157">
        <v>1302353.6879821429</v>
      </c>
      <c r="I7" s="23">
        <v>12.292584351264962</v>
      </c>
      <c r="J7" s="157">
        <v>750335.82078787871</v>
      </c>
      <c r="K7" s="23">
        <v>10.866813304699532</v>
      </c>
      <c r="L7" s="157">
        <v>2094379.3235217393</v>
      </c>
      <c r="M7" s="23">
        <v>13.181584087119713</v>
      </c>
      <c r="N7" s="157">
        <v>11761764.368538462</v>
      </c>
      <c r="O7" s="23">
        <v>20.789960801452764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146315.68571770334</v>
      </c>
      <c r="C9" s="23">
        <v>13.604640646574698</v>
      </c>
      <c r="D9" s="157">
        <v>456441.13820588239</v>
      </c>
      <c r="E9" s="23">
        <v>12.983186678485726</v>
      </c>
      <c r="F9" s="157">
        <v>155969.94702769231</v>
      </c>
      <c r="G9" s="23">
        <v>13.595283729804539</v>
      </c>
      <c r="H9" s="157">
        <v>830396.64826785715</v>
      </c>
      <c r="I9" s="23">
        <v>7.8379022058563077</v>
      </c>
      <c r="J9" s="157">
        <v>537063.2813939394</v>
      </c>
      <c r="K9" s="23">
        <v>7.7780724977105216</v>
      </c>
      <c r="L9" s="157">
        <v>1251266.2616086958</v>
      </c>
      <c r="M9" s="23">
        <v>7.8752073502313458</v>
      </c>
      <c r="N9" s="157">
        <v>3287392.6036923076</v>
      </c>
      <c r="O9" s="23">
        <v>5.810757742483279</v>
      </c>
    </row>
    <row r="10" spans="1:15" ht="12.4" customHeight="1" x14ac:dyDescent="0.15">
      <c r="A10" s="114" t="s">
        <v>135</v>
      </c>
      <c r="B10" s="157">
        <v>107727.45459808611</v>
      </c>
      <c r="C10" s="23">
        <v>10.01665201094584</v>
      </c>
      <c r="D10" s="157">
        <v>329541.43908823532</v>
      </c>
      <c r="E10" s="23">
        <v>9.373602999056434</v>
      </c>
      <c r="F10" s="157">
        <v>114577.52857538461</v>
      </c>
      <c r="G10" s="23">
        <v>9.9872702384490175</v>
      </c>
      <c r="H10" s="157">
        <v>516506.76705357141</v>
      </c>
      <c r="I10" s="23">
        <v>4.8751756612618786</v>
      </c>
      <c r="J10" s="157">
        <v>335650.64012121211</v>
      </c>
      <c r="K10" s="23">
        <v>4.8610938472458249</v>
      </c>
      <c r="L10" s="157">
        <v>775995.99265217385</v>
      </c>
      <c r="M10" s="23">
        <v>4.8839559832994057</v>
      </c>
      <c r="N10" s="157">
        <v>1205146.4097692308</v>
      </c>
      <c r="O10" s="23">
        <v>2.1302030744752294</v>
      </c>
    </row>
    <row r="11" spans="1:15" ht="12.4" customHeight="1" x14ac:dyDescent="0.15">
      <c r="A11" s="116" t="s">
        <v>136</v>
      </c>
      <c r="B11" s="157">
        <v>103066.27926315789</v>
      </c>
      <c r="C11" s="23">
        <v>9.5832492960467413</v>
      </c>
      <c r="D11" s="157">
        <v>318521.01829411765</v>
      </c>
      <c r="E11" s="23">
        <v>9.0601339261155154</v>
      </c>
      <c r="F11" s="157">
        <v>110358.33503384616</v>
      </c>
      <c r="G11" s="23">
        <v>9.6194998159971217</v>
      </c>
      <c r="H11" s="157">
        <v>478765.55101785716</v>
      </c>
      <c r="I11" s="23">
        <v>4.5189459473834983</v>
      </c>
      <c r="J11" s="157">
        <v>310529.96012121212</v>
      </c>
      <c r="K11" s="23">
        <v>4.4972810955629061</v>
      </c>
      <c r="L11" s="157">
        <v>720147.05099999998</v>
      </c>
      <c r="M11" s="23">
        <v>4.5324544609644368</v>
      </c>
      <c r="N11" s="157">
        <v>1058250.1483076923</v>
      </c>
      <c r="O11" s="23">
        <v>1.870550914988478</v>
      </c>
    </row>
    <row r="12" spans="1:15" ht="12.4" customHeight="1" x14ac:dyDescent="0.15">
      <c r="A12" s="116" t="s">
        <v>137</v>
      </c>
      <c r="B12" s="157">
        <v>3661.844038277512</v>
      </c>
      <c r="C12" s="23">
        <v>0.34048346901565169</v>
      </c>
      <c r="D12" s="157">
        <v>3456.7849999999999</v>
      </c>
      <c r="E12" s="23">
        <v>9.8326117445938138E-2</v>
      </c>
      <c r="F12" s="157">
        <v>2755.6578276923074</v>
      </c>
      <c r="G12" s="23">
        <v>0.24019979966449601</v>
      </c>
      <c r="H12" s="157">
        <v>5596.1684464285718</v>
      </c>
      <c r="I12" s="23">
        <v>5.2820806902459397E-2</v>
      </c>
      <c r="J12" s="157">
        <v>0</v>
      </c>
      <c r="K12" s="23">
        <v>0</v>
      </c>
      <c r="L12" s="157">
        <v>13625.453608695652</v>
      </c>
      <c r="M12" s="23">
        <v>8.5755746559873919E-2</v>
      </c>
      <c r="N12" s="157">
        <v>53353.844538461533</v>
      </c>
      <c r="O12" s="23">
        <v>9.4307648223975957E-2</v>
      </c>
    </row>
    <row r="13" spans="1:15" ht="12.4" customHeight="1" x14ac:dyDescent="0.15">
      <c r="A13" s="116" t="s">
        <v>138</v>
      </c>
      <c r="B13" s="157">
        <v>429.30166028708135</v>
      </c>
      <c r="C13" s="23">
        <v>3.99170792149523E-2</v>
      </c>
      <c r="D13" s="157">
        <v>1868.4265588235294</v>
      </c>
      <c r="E13" s="23">
        <v>5.3146241163969522E-2</v>
      </c>
      <c r="F13" s="157">
        <v>493.38739076923076</v>
      </c>
      <c r="G13" s="23">
        <v>4.3006628482246546E-2</v>
      </c>
      <c r="H13" s="157">
        <v>6162.3735714285722</v>
      </c>
      <c r="I13" s="23">
        <v>5.8165072690937326E-2</v>
      </c>
      <c r="J13" s="157">
        <v>7443.7855757575762</v>
      </c>
      <c r="K13" s="23">
        <v>0.10780536646515869</v>
      </c>
      <c r="L13" s="157">
        <v>4323.8259130434781</v>
      </c>
      <c r="M13" s="23">
        <v>2.7213253210985576E-2</v>
      </c>
      <c r="N13" s="157">
        <v>12102.376923076923</v>
      </c>
      <c r="O13" s="23">
        <v>2.1392023675308586E-2</v>
      </c>
    </row>
    <row r="14" spans="1:15" ht="12.4" customHeight="1" x14ac:dyDescent="0.15">
      <c r="A14" s="116" t="s">
        <v>139</v>
      </c>
      <c r="B14" s="157">
        <v>570.02963636363631</v>
      </c>
      <c r="C14" s="23">
        <v>5.3002166668495519E-2</v>
      </c>
      <c r="D14" s="157">
        <v>5695.2092352941172</v>
      </c>
      <c r="E14" s="23">
        <v>0.16199671433101012</v>
      </c>
      <c r="F14" s="157">
        <v>970.14832307692302</v>
      </c>
      <c r="G14" s="23">
        <v>8.4563994305153392E-2</v>
      </c>
      <c r="H14" s="157">
        <v>25982.674017857142</v>
      </c>
      <c r="I14" s="23">
        <v>0.24524383428498325</v>
      </c>
      <c r="J14" s="157">
        <v>17676.894424242426</v>
      </c>
      <c r="K14" s="23">
        <v>0.25600738521775995</v>
      </c>
      <c r="L14" s="157">
        <v>37899.662130434779</v>
      </c>
      <c r="M14" s="23">
        <v>0.23853252256410903</v>
      </c>
      <c r="N14" s="157">
        <v>81440.039999999994</v>
      </c>
      <c r="O14" s="23">
        <v>0.14395248758746704</v>
      </c>
    </row>
    <row r="15" spans="1:15" ht="12.4" customHeight="1" x14ac:dyDescent="0.15">
      <c r="A15" s="114" t="s">
        <v>140</v>
      </c>
      <c r="B15" s="157">
        <v>38588.231119617223</v>
      </c>
      <c r="C15" s="23">
        <v>3.5879886356288573</v>
      </c>
      <c r="D15" s="157">
        <v>126899.69911764705</v>
      </c>
      <c r="E15" s="23">
        <v>3.6095836794292895</v>
      </c>
      <c r="F15" s="157">
        <v>41392.418452307691</v>
      </c>
      <c r="G15" s="23">
        <v>3.6080134913555217</v>
      </c>
      <c r="H15" s="157">
        <v>313889.88121428574</v>
      </c>
      <c r="I15" s="23">
        <v>2.96272654459443</v>
      </c>
      <c r="J15" s="157">
        <v>201412.64127272728</v>
      </c>
      <c r="K15" s="23">
        <v>2.9169786504646971</v>
      </c>
      <c r="L15" s="157">
        <v>475270.26895652176</v>
      </c>
      <c r="M15" s="23">
        <v>2.9912513669319392</v>
      </c>
      <c r="N15" s="157">
        <v>2082246.1939230768</v>
      </c>
      <c r="O15" s="23">
        <v>3.6805546680080492</v>
      </c>
    </row>
    <row r="16" spans="1:15" ht="12.4" customHeight="1" x14ac:dyDescent="0.15">
      <c r="A16" s="116" t="s">
        <v>136</v>
      </c>
      <c r="B16" s="157">
        <v>37643.962272727273</v>
      </c>
      <c r="C16" s="23">
        <v>3.5001891746710028</v>
      </c>
      <c r="D16" s="157">
        <v>122449.02547058824</v>
      </c>
      <c r="E16" s="23">
        <v>3.4829870123718223</v>
      </c>
      <c r="F16" s="157">
        <v>40087.813280000002</v>
      </c>
      <c r="G16" s="23">
        <v>3.4942962156181361</v>
      </c>
      <c r="H16" s="157">
        <v>262523.68325</v>
      </c>
      <c r="I16" s="23">
        <v>2.4778941007610813</v>
      </c>
      <c r="J16" s="157">
        <v>188235.89142424244</v>
      </c>
      <c r="K16" s="23">
        <v>2.7261450575597772</v>
      </c>
      <c r="L16" s="157">
        <v>369110.51500000001</v>
      </c>
      <c r="M16" s="23">
        <v>2.323104146545524</v>
      </c>
      <c r="N16" s="157">
        <v>1453798.9355384614</v>
      </c>
      <c r="O16" s="23">
        <v>2.5697184483550495</v>
      </c>
    </row>
    <row r="17" spans="1:17" ht="12.4" customHeight="1" x14ac:dyDescent="0.15">
      <c r="A17" s="116" t="s">
        <v>137</v>
      </c>
      <c r="B17" s="157">
        <v>110.95388995215312</v>
      </c>
      <c r="C17" s="23">
        <v>1.0316650560972624E-2</v>
      </c>
      <c r="D17" s="157">
        <v>37.5</v>
      </c>
      <c r="E17" s="23">
        <v>1.066664372884828E-3</v>
      </c>
      <c r="F17" s="157">
        <v>125.8903476923077</v>
      </c>
      <c r="G17" s="23">
        <v>1.0973363961050711E-2</v>
      </c>
      <c r="H17" s="157">
        <v>8446.5709464285701</v>
      </c>
      <c r="I17" s="23">
        <v>7.9725029226730915E-2</v>
      </c>
      <c r="J17" s="157">
        <v>409.1789393939394</v>
      </c>
      <c r="K17" s="23">
        <v>5.9259747694571678E-3</v>
      </c>
      <c r="L17" s="157">
        <v>19978.481217391305</v>
      </c>
      <c r="M17" s="23">
        <v>0.12574036954163609</v>
      </c>
      <c r="N17" s="157">
        <v>263839.07438461541</v>
      </c>
      <c r="O17" s="23">
        <v>0.46635894432812347</v>
      </c>
    </row>
    <row r="18" spans="1:17" ht="12.4" customHeight="1" x14ac:dyDescent="0.15">
      <c r="A18" s="116" t="s">
        <v>138</v>
      </c>
      <c r="B18" s="157">
        <v>323.03514354066988</v>
      </c>
      <c r="C18" s="23">
        <v>3.0036267284183238E-2</v>
      </c>
      <c r="D18" s="157">
        <v>2071.7647058823532</v>
      </c>
      <c r="E18" s="23">
        <v>5.8930069353731206E-2</v>
      </c>
      <c r="F18" s="157">
        <v>426.65332000000001</v>
      </c>
      <c r="G18" s="23">
        <v>3.7189683334528677E-2</v>
      </c>
      <c r="H18" s="157">
        <v>6465.6420535714278</v>
      </c>
      <c r="I18" s="23">
        <v>6.1027546558230013E-2</v>
      </c>
      <c r="J18" s="157">
        <v>5457.9284242424237</v>
      </c>
      <c r="K18" s="23">
        <v>7.9044992353393795E-2</v>
      </c>
      <c r="L18" s="157">
        <v>7911.4920434782607</v>
      </c>
      <c r="M18" s="23">
        <v>4.9793271187536528E-2</v>
      </c>
      <c r="N18" s="157">
        <v>172229.06084615385</v>
      </c>
      <c r="O18" s="23">
        <v>0.3044301272894398</v>
      </c>
    </row>
    <row r="19" spans="1:17" ht="12.4" customHeight="1" x14ac:dyDescent="0.15">
      <c r="A19" s="114" t="s">
        <v>139</v>
      </c>
      <c r="B19" s="157">
        <v>510.2798133971292</v>
      </c>
      <c r="C19" s="23">
        <v>4.7446543112699045E-2</v>
      </c>
      <c r="D19" s="157">
        <v>2341.4089411764703</v>
      </c>
      <c r="E19" s="23">
        <v>6.6599933330851444E-2</v>
      </c>
      <c r="F19" s="157">
        <v>752.06150461538459</v>
      </c>
      <c r="G19" s="23">
        <v>6.5554228441806875E-2</v>
      </c>
      <c r="H19" s="157">
        <v>36453.984964285715</v>
      </c>
      <c r="I19" s="23">
        <v>0.34407986804838769</v>
      </c>
      <c r="J19" s="157">
        <v>7309.6424848484839</v>
      </c>
      <c r="K19" s="23">
        <v>0.10586262578206856</v>
      </c>
      <c r="L19" s="157">
        <v>78269.780695652167</v>
      </c>
      <c r="M19" s="23">
        <v>0.49261357965724267</v>
      </c>
      <c r="N19" s="157">
        <v>192379.12315384616</v>
      </c>
      <c r="O19" s="23">
        <v>0.34004714803543606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547415.10919617221</v>
      </c>
      <c r="C21" s="23">
        <v>50.899435754879427</v>
      </c>
      <c r="D21" s="157">
        <v>1927298.1415294118</v>
      </c>
      <c r="E21" s="23">
        <v>54.820807026575061</v>
      </c>
      <c r="F21" s="157">
        <v>586205.12659384625</v>
      </c>
      <c r="G21" s="23">
        <v>51.097183603545936</v>
      </c>
      <c r="H21" s="157">
        <v>7190390.8599821422</v>
      </c>
      <c r="I21" s="23">
        <v>67.868265725759613</v>
      </c>
      <c r="J21" s="157">
        <v>4817778.822636364</v>
      </c>
      <c r="K21" s="23">
        <v>69.773961949398966</v>
      </c>
      <c r="L21" s="157">
        <v>10594573.348347826</v>
      </c>
      <c r="M21" s="23">
        <v>66.680022042795315</v>
      </c>
      <c r="N21" s="157">
        <v>36535404.758000001</v>
      </c>
      <c r="O21" s="23">
        <v>64.579565529794436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135942.59899999999</v>
      </c>
      <c r="C23" s="23">
        <v>12.640136283984432</v>
      </c>
      <c r="D23" s="157">
        <v>452910.22532352945</v>
      </c>
      <c r="E23" s="23">
        <v>12.88275203914263</v>
      </c>
      <c r="F23" s="157">
        <v>147114.73523384615</v>
      </c>
      <c r="G23" s="23">
        <v>12.823409922580156</v>
      </c>
      <c r="H23" s="157">
        <v>1271487.6528928571</v>
      </c>
      <c r="I23" s="23">
        <v>12.001247717119114</v>
      </c>
      <c r="J23" s="157">
        <v>799659.76539393933</v>
      </c>
      <c r="K23" s="23">
        <v>11.581152248190982</v>
      </c>
      <c r="L23" s="157">
        <v>1948458.1001739129</v>
      </c>
      <c r="M23" s="23">
        <v>12.26318651985363</v>
      </c>
      <c r="N23" s="157">
        <v>4989688.1246153852</v>
      </c>
      <c r="O23" s="23">
        <v>8.8197159262695344</v>
      </c>
      <c r="P23" s="8" t="s">
        <v>623</v>
      </c>
      <c r="Q23" s="8" t="s">
        <v>623</v>
      </c>
    </row>
    <row r="24" spans="1:17" ht="12.4" customHeight="1" x14ac:dyDescent="0.15">
      <c r="A24" s="114" t="s">
        <v>143</v>
      </c>
      <c r="B24" s="157">
        <v>590.57046889952153</v>
      </c>
      <c r="C24" s="23">
        <v>5.4912082504664651E-2</v>
      </c>
      <c r="D24" s="157">
        <v>3216.7390588235298</v>
      </c>
      <c r="E24" s="23">
        <v>9.1498158691043524E-2</v>
      </c>
      <c r="F24" s="157">
        <v>776.90461230769233</v>
      </c>
      <c r="G24" s="23">
        <v>6.7719703933999273E-2</v>
      </c>
      <c r="H24" s="157">
        <v>14466.329874999999</v>
      </c>
      <c r="I24" s="23">
        <v>0.13654399867150382</v>
      </c>
      <c r="J24" s="157">
        <v>14431.431212121213</v>
      </c>
      <c r="K24" s="23">
        <v>0.20900464079812239</v>
      </c>
      <c r="L24" s="157">
        <v>14516.401869565218</v>
      </c>
      <c r="M24" s="23">
        <v>9.1363188003755882E-2</v>
      </c>
      <c r="N24" s="157">
        <v>30546.220230769231</v>
      </c>
      <c r="O24" s="23">
        <v>5.3993151140567248E-2</v>
      </c>
    </row>
    <row r="25" spans="1:17" ht="12.4" customHeight="1" x14ac:dyDescent="0.15">
      <c r="A25" s="114" t="s">
        <v>144</v>
      </c>
      <c r="B25" s="157">
        <v>1919.9213684210526</v>
      </c>
      <c r="C25" s="23">
        <v>0.17851702063880645</v>
      </c>
      <c r="D25" s="157">
        <v>4470.145882352941</v>
      </c>
      <c r="E25" s="23">
        <v>0.1271505427814319</v>
      </c>
      <c r="F25" s="157">
        <v>1841.9865353846153</v>
      </c>
      <c r="G25" s="23">
        <v>0.16055868487656313</v>
      </c>
      <c r="H25" s="157">
        <v>20326.325375</v>
      </c>
      <c r="I25" s="23">
        <v>0.19185500185481941</v>
      </c>
      <c r="J25" s="157">
        <v>11549.921</v>
      </c>
      <c r="K25" s="23">
        <v>0.16727288197335133</v>
      </c>
      <c r="L25" s="157">
        <v>32918.557739130432</v>
      </c>
      <c r="M25" s="23">
        <v>0.20718249649992268</v>
      </c>
      <c r="N25" s="157">
        <v>114610.74746153847</v>
      </c>
      <c r="O25" s="23">
        <v>0.20258465247987889</v>
      </c>
    </row>
    <row r="26" spans="1:17" ht="12.4" customHeight="1" x14ac:dyDescent="0.15">
      <c r="A26" s="114" t="s">
        <v>145</v>
      </c>
      <c r="B26" s="157">
        <v>2830.2112105263159</v>
      </c>
      <c r="C26" s="23">
        <v>0.2631570653839948</v>
      </c>
      <c r="D26" s="157">
        <v>25600.597970588238</v>
      </c>
      <c r="E26" s="23">
        <v>0.72819322079397608</v>
      </c>
      <c r="F26" s="157">
        <v>5021.1930246153843</v>
      </c>
      <c r="G26" s="23">
        <v>0.43767754707027806</v>
      </c>
      <c r="H26" s="157">
        <v>12604.402107142856</v>
      </c>
      <c r="I26" s="23">
        <v>0.11896973727573139</v>
      </c>
      <c r="J26" s="157">
        <v>8273.1037878787884</v>
      </c>
      <c r="K26" s="23">
        <v>0.11981605012390427</v>
      </c>
      <c r="L26" s="157">
        <v>18818.873608695652</v>
      </c>
      <c r="M26" s="23">
        <v>0.11844204252397686</v>
      </c>
      <c r="N26" s="157">
        <v>7493.2379230769229</v>
      </c>
      <c r="O26" s="23">
        <v>1.3244962049523405E-2</v>
      </c>
    </row>
    <row r="27" spans="1:17" ht="12.4" customHeight="1" x14ac:dyDescent="0.15">
      <c r="A27" s="114" t="s">
        <v>146</v>
      </c>
      <c r="B27" s="157">
        <v>49897.404392344499</v>
      </c>
      <c r="C27" s="23">
        <v>4.6395316580369181</v>
      </c>
      <c r="D27" s="157">
        <v>162470.15599999999</v>
      </c>
      <c r="E27" s="23">
        <v>4.6213633883264045</v>
      </c>
      <c r="F27" s="157">
        <v>53654.738067692313</v>
      </c>
      <c r="G27" s="23">
        <v>4.6768714190119471</v>
      </c>
      <c r="H27" s="157">
        <v>212800.78808928569</v>
      </c>
      <c r="I27" s="23">
        <v>2.0085723730365568</v>
      </c>
      <c r="J27" s="157">
        <v>174168.34015151515</v>
      </c>
      <c r="K27" s="23">
        <v>2.5224103442490131</v>
      </c>
      <c r="L27" s="157">
        <v>268229.95252173912</v>
      </c>
      <c r="M27" s="23">
        <v>1.6881830498135801</v>
      </c>
      <c r="N27" s="157">
        <v>201462.66530769231</v>
      </c>
      <c r="O27" s="23">
        <v>0.35610311373918291</v>
      </c>
    </row>
    <row r="28" spans="1:17" ht="12.4" customHeight="1" x14ac:dyDescent="0.15">
      <c r="A28" s="114" t="s">
        <v>147</v>
      </c>
      <c r="B28" s="157">
        <v>44139.153559808612</v>
      </c>
      <c r="C28" s="23">
        <v>4.1041213023718743</v>
      </c>
      <c r="D28" s="157">
        <v>140007.66694117646</v>
      </c>
      <c r="E28" s="23">
        <v>3.9824317401834093</v>
      </c>
      <c r="F28" s="157">
        <v>47173.403818461535</v>
      </c>
      <c r="G28" s="23">
        <v>4.111919133362024</v>
      </c>
      <c r="H28" s="157">
        <v>198083.12723214287</v>
      </c>
      <c r="I28" s="23">
        <v>1.8696561253158235</v>
      </c>
      <c r="J28" s="157">
        <v>164663.8165151515</v>
      </c>
      <c r="K28" s="23">
        <v>2.3847601334433817</v>
      </c>
      <c r="L28" s="157">
        <v>246032.57304347825</v>
      </c>
      <c r="M28" s="23">
        <v>1.5484774001157047</v>
      </c>
      <c r="N28" s="157">
        <v>173012.9693846154</v>
      </c>
      <c r="O28" s="23">
        <v>0.30581575509797965</v>
      </c>
    </row>
    <row r="29" spans="1:17" ht="12.4" customHeight="1" x14ac:dyDescent="0.15">
      <c r="A29" s="114" t="s">
        <v>148</v>
      </c>
      <c r="B29" s="157">
        <v>0.42911961722488035</v>
      </c>
      <c r="C29" s="23">
        <v>3.9900152592004815E-5</v>
      </c>
      <c r="D29" s="157">
        <v>0</v>
      </c>
      <c r="E29" s="23">
        <v>0</v>
      </c>
      <c r="F29" s="157">
        <v>0.2759569230769231</v>
      </c>
      <c r="G29" s="23">
        <v>2.4054074120884984E-5</v>
      </c>
      <c r="H29" s="157">
        <v>0</v>
      </c>
      <c r="I29" s="23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0</v>
      </c>
      <c r="O29" s="23">
        <v>0</v>
      </c>
    </row>
    <row r="30" spans="1:17" ht="12.4" customHeight="1" x14ac:dyDescent="0.15">
      <c r="A30" s="114" t="s">
        <v>149</v>
      </c>
      <c r="B30" s="157">
        <v>160.35426794258373</v>
      </c>
      <c r="C30" s="23">
        <v>1.4909967996954468E-2</v>
      </c>
      <c r="D30" s="157">
        <v>3102.5182941176472</v>
      </c>
      <c r="E30" s="23">
        <v>8.82492194815655E-2</v>
      </c>
      <c r="F30" s="157">
        <v>431.26417538461538</v>
      </c>
      <c r="G30" s="23">
        <v>3.759159337159379E-2</v>
      </c>
      <c r="H30" s="157">
        <v>10380.120839285715</v>
      </c>
      <c r="I30" s="23">
        <v>9.7975313596219082E-2</v>
      </c>
      <c r="J30" s="157">
        <v>9481.6145454545458</v>
      </c>
      <c r="K30" s="23">
        <v>0.13731842761336893</v>
      </c>
      <c r="L30" s="157">
        <v>11669.282043478262</v>
      </c>
      <c r="M30" s="23">
        <v>7.344401310922713E-2</v>
      </c>
      <c r="N30" s="157">
        <v>8790.6914615384612</v>
      </c>
      <c r="O30" s="23">
        <v>1.5538326153847272E-2</v>
      </c>
    </row>
    <row r="31" spans="1:17" ht="12.4" customHeight="1" x14ac:dyDescent="0.15">
      <c r="A31" s="114" t="s">
        <v>150</v>
      </c>
      <c r="B31" s="157">
        <v>359.2617033492823</v>
      </c>
      <c r="C31" s="23">
        <v>3.340466436095807E-2</v>
      </c>
      <c r="D31" s="157">
        <v>6368.120147058823</v>
      </c>
      <c r="E31" s="23">
        <v>0.18113725021647301</v>
      </c>
      <c r="F31" s="157">
        <v>958.77471076923075</v>
      </c>
      <c r="G31" s="23">
        <v>8.3572601480429151E-2</v>
      </c>
      <c r="H31" s="157">
        <v>23.419553571428573</v>
      </c>
      <c r="I31" s="23">
        <v>2.210511940053735E-4</v>
      </c>
      <c r="J31" s="157">
        <v>3.8181818181818179</v>
      </c>
      <c r="K31" s="23">
        <v>5.5297198710322193E-5</v>
      </c>
      <c r="L31" s="157">
        <v>51.543260869565216</v>
      </c>
      <c r="M31" s="23">
        <v>3.2440247076831339E-4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5238.2057416267944</v>
      </c>
      <c r="C32" s="23">
        <v>0.4870558231545391</v>
      </c>
      <c r="D32" s="157">
        <v>12991.85061764706</v>
      </c>
      <c r="E32" s="23">
        <v>0.36954517844495643</v>
      </c>
      <c r="F32" s="157">
        <v>5091.0194061538468</v>
      </c>
      <c r="G32" s="23">
        <v>0.44376403672377795</v>
      </c>
      <c r="H32" s="157">
        <v>4314.1204642857147</v>
      </c>
      <c r="I32" s="23">
        <v>4.0719882930509772E-2</v>
      </c>
      <c r="J32" s="157">
        <v>19.090909090909093</v>
      </c>
      <c r="K32" s="23">
        <v>2.7648599355161103E-4</v>
      </c>
      <c r="L32" s="157">
        <v>10476.554173913042</v>
      </c>
      <c r="M32" s="23">
        <v>6.5937234117879856E-2</v>
      </c>
      <c r="N32" s="157">
        <v>19659.004461538461</v>
      </c>
      <c r="O32" s="23">
        <v>3.4749032487356037E-2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115.67988235294118</v>
      </c>
      <c r="E34" s="23">
        <v>3.2904429110770851E-3</v>
      </c>
      <c r="F34" s="157">
        <v>12.101895384615386</v>
      </c>
      <c r="G34" s="23">
        <v>1.054874381620751E-3</v>
      </c>
      <c r="H34" s="157">
        <v>0</v>
      </c>
      <c r="I34" s="23">
        <v>0</v>
      </c>
      <c r="J34" s="157">
        <v>0</v>
      </c>
      <c r="K34" s="23">
        <v>0</v>
      </c>
      <c r="L34" s="157">
        <v>0</v>
      </c>
      <c r="M34" s="23">
        <v>0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255.13166985645933</v>
      </c>
      <c r="C35" s="23">
        <v>2.37225056830506E-2</v>
      </c>
      <c r="D35" s="157">
        <v>0</v>
      </c>
      <c r="E35" s="23">
        <v>0</v>
      </c>
      <c r="F35" s="157">
        <v>172.92352</v>
      </c>
      <c r="G35" s="23">
        <v>1.5073059667957198E-2</v>
      </c>
      <c r="H35" s="157">
        <v>39169.156214285715</v>
      </c>
      <c r="I35" s="23">
        <v>0.36970767708885488</v>
      </c>
      <c r="J35" s="157">
        <v>41335.284757575755</v>
      </c>
      <c r="K35" s="23">
        <v>0.5986423810681335</v>
      </c>
      <c r="L35" s="157">
        <v>36061.232652173916</v>
      </c>
      <c r="M35" s="23">
        <v>0.22696183310791912</v>
      </c>
      <c r="N35" s="157">
        <v>3512.5431538461539</v>
      </c>
      <c r="O35" s="23">
        <v>6.2087312918127358E-3</v>
      </c>
    </row>
    <row r="36" spans="1:15" ht="12.4" customHeight="1" x14ac:dyDescent="0.15">
      <c r="A36" s="114" t="s">
        <v>155</v>
      </c>
      <c r="B36" s="157">
        <v>69.765550239234443</v>
      </c>
      <c r="C36" s="23">
        <v>6.4869001287159896E-3</v>
      </c>
      <c r="D36" s="157">
        <v>43.970588235294116</v>
      </c>
      <c r="E36" s="23">
        <v>1.2507162646767198E-3</v>
      </c>
      <c r="F36" s="157">
        <v>54.08</v>
      </c>
      <c r="G36" s="23">
        <v>4.7139398205815223E-3</v>
      </c>
      <c r="H36" s="157">
        <v>681.73310714285719</v>
      </c>
      <c r="I36" s="23">
        <v>6.4347049514543479E-3</v>
      </c>
      <c r="J36" s="157">
        <v>757.57575757575762</v>
      </c>
      <c r="K36" s="23">
        <v>1.0971666410778215E-2</v>
      </c>
      <c r="L36" s="157">
        <v>572.91539130434774</v>
      </c>
      <c r="M36" s="23">
        <v>3.605809282238632E-3</v>
      </c>
      <c r="N36" s="157">
        <v>4737.0238461538456</v>
      </c>
      <c r="O36" s="23">
        <v>8.3731094240007357E-3</v>
      </c>
    </row>
    <row r="37" spans="1:15" ht="12.4" customHeight="1" x14ac:dyDescent="0.15">
      <c r="A37" s="114" t="s">
        <v>156</v>
      </c>
      <c r="B37" s="157">
        <v>551.01793301435407</v>
      </c>
      <c r="C37" s="23">
        <v>5.1234431439852346E-2</v>
      </c>
      <c r="D37" s="157">
        <v>3899.398411764706</v>
      </c>
      <c r="E37" s="23">
        <v>0.11091598297368252</v>
      </c>
      <c r="F37" s="157">
        <v>789.05321230769232</v>
      </c>
      <c r="G37" s="23">
        <v>6.8778649372318729E-2</v>
      </c>
      <c r="H37" s="157">
        <v>9943.2338749999999</v>
      </c>
      <c r="I37" s="23">
        <v>9.3851648949658126E-2</v>
      </c>
      <c r="J37" s="157">
        <v>3590.703606060606</v>
      </c>
      <c r="K37" s="23">
        <v>5.200272283229148E-2</v>
      </c>
      <c r="L37" s="157">
        <v>19057.733826086958</v>
      </c>
      <c r="M37" s="23">
        <v>0.11994537862229016</v>
      </c>
      <c r="N37" s="157">
        <v>0</v>
      </c>
      <c r="O37" s="23">
        <v>0</v>
      </c>
    </row>
    <row r="38" spans="1:15" ht="12.4" customHeight="1" x14ac:dyDescent="0.15">
      <c r="A38" s="114" t="s">
        <v>157</v>
      </c>
      <c r="B38" s="157">
        <v>4679.8892440191385</v>
      </c>
      <c r="C38" s="23">
        <v>0.43514276079387587</v>
      </c>
      <c r="D38" s="157">
        <v>37337.596088235296</v>
      </c>
      <c r="E38" s="23">
        <v>1.0620448937729203</v>
      </c>
      <c r="F38" s="157">
        <v>7373.9482800000005</v>
      </c>
      <c r="G38" s="23">
        <v>0.64275792218936079</v>
      </c>
      <c r="H38" s="157">
        <v>55451.921071428573</v>
      </c>
      <c r="I38" s="23">
        <v>0.52339654235276301</v>
      </c>
      <c r="J38" s="157">
        <v>36952.185818181817</v>
      </c>
      <c r="K38" s="23">
        <v>0.53516371384895833</v>
      </c>
      <c r="L38" s="157">
        <v>81995.019478260874</v>
      </c>
      <c r="M38" s="23">
        <v>0.51605945104551909</v>
      </c>
      <c r="N38" s="157">
        <v>390343.31861538463</v>
      </c>
      <c r="O38" s="23">
        <v>0.68996640630127204</v>
      </c>
    </row>
    <row r="39" spans="1:15" ht="12.4" customHeight="1" x14ac:dyDescent="0.15">
      <c r="A39" s="114" t="s">
        <v>158</v>
      </c>
      <c r="B39" s="157">
        <v>10516.251435406697</v>
      </c>
      <c r="C39" s="23">
        <v>0.97781602174744042</v>
      </c>
      <c r="D39" s="157">
        <v>29913.151470588236</v>
      </c>
      <c r="E39" s="23">
        <v>0.85086114545023661</v>
      </c>
      <c r="F39" s="157">
        <v>10521.61197846154</v>
      </c>
      <c r="G39" s="23">
        <v>0.91712732400106123</v>
      </c>
      <c r="H39" s="157">
        <v>85437.270571428569</v>
      </c>
      <c r="I39" s="23">
        <v>0.80642060980252983</v>
      </c>
      <c r="J39" s="157">
        <v>53206.417666666661</v>
      </c>
      <c r="K39" s="23">
        <v>0.77056724652758812</v>
      </c>
      <c r="L39" s="157">
        <v>131681.53778260871</v>
      </c>
      <c r="M39" s="23">
        <v>0.8287759736301995</v>
      </c>
      <c r="N39" s="157">
        <v>658869.31930769223</v>
      </c>
      <c r="O39" s="23">
        <v>1.1646099082147237</v>
      </c>
    </row>
    <row r="40" spans="1:15" ht="12.4" customHeight="1" x14ac:dyDescent="0.15">
      <c r="A40" s="114" t="s">
        <v>159</v>
      </c>
      <c r="B40" s="157">
        <v>7908.9347464114826</v>
      </c>
      <c r="C40" s="23">
        <v>0.73538400612585764</v>
      </c>
      <c r="D40" s="157">
        <v>34237.519205882352</v>
      </c>
      <c r="E40" s="23">
        <v>0.97386511874332682</v>
      </c>
      <c r="F40" s="157">
        <v>9290.9378492307696</v>
      </c>
      <c r="G40" s="23">
        <v>0.80985432503766586</v>
      </c>
      <c r="H40" s="157">
        <v>147654.13810714288</v>
      </c>
      <c r="I40" s="23">
        <v>1.3936697567214682</v>
      </c>
      <c r="J40" s="157">
        <v>82564.609939393937</v>
      </c>
      <c r="K40" s="23">
        <v>1.1957501920201907</v>
      </c>
      <c r="L40" s="157">
        <v>241043.46113043479</v>
      </c>
      <c r="M40" s="23">
        <v>1.5170769763895724</v>
      </c>
      <c r="N40" s="157">
        <v>619323.35453846154</v>
      </c>
      <c r="O40" s="23">
        <v>1.0947089110814083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3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1911.7066459330144</v>
      </c>
      <c r="C42" s="23">
        <v>0.17775320405336725</v>
      </c>
      <c r="D42" s="157">
        <v>802.05882352941182</v>
      </c>
      <c r="E42" s="23">
        <v>2.2814068587113146E-2</v>
      </c>
      <c r="F42" s="157">
        <v>1435.7423907692307</v>
      </c>
      <c r="G42" s="23">
        <v>0.12514798868239635</v>
      </c>
      <c r="H42" s="157">
        <v>13719.948107142856</v>
      </c>
      <c r="I42" s="23">
        <v>0.12949909149744282</v>
      </c>
      <c r="J42" s="157">
        <v>17859.218303030306</v>
      </c>
      <c r="K42" s="23">
        <v>0.2586479089631093</v>
      </c>
      <c r="L42" s="157">
        <v>7780.9952173913043</v>
      </c>
      <c r="M42" s="23">
        <v>4.897195154078076E-2</v>
      </c>
      <c r="N42" s="157">
        <v>0</v>
      </c>
      <c r="O42" s="23">
        <v>0</v>
      </c>
    </row>
    <row r="43" spans="1:15" ht="12.4" customHeight="1" x14ac:dyDescent="0.15">
      <c r="A43" s="114" t="s">
        <v>162</v>
      </c>
      <c r="B43" s="157">
        <v>6485.4449282296655</v>
      </c>
      <c r="C43" s="23">
        <v>0.60302589738701851</v>
      </c>
      <c r="D43" s="157">
        <v>19795.362088235292</v>
      </c>
      <c r="E43" s="23">
        <v>0.56306686634334924</v>
      </c>
      <c r="F43" s="157">
        <v>6929.667381538462</v>
      </c>
      <c r="G43" s="23">
        <v>0.60403171252254162</v>
      </c>
      <c r="H43" s="157">
        <v>49644.281267857143</v>
      </c>
      <c r="I43" s="23">
        <v>0.46857971123695585</v>
      </c>
      <c r="J43" s="157">
        <v>21808.81578787879</v>
      </c>
      <c r="K43" s="23">
        <v>0.31584834816310947</v>
      </c>
      <c r="L43" s="157">
        <v>89582.123043478263</v>
      </c>
      <c r="M43" s="23">
        <v>0.56381108920361078</v>
      </c>
      <c r="N43" s="157">
        <v>177980.09599999999</v>
      </c>
      <c r="O43" s="23">
        <v>0.31459559155737388</v>
      </c>
    </row>
    <row r="44" spans="1:15" ht="12.4" customHeight="1" x14ac:dyDescent="0.15">
      <c r="A44" s="114" t="s">
        <v>163</v>
      </c>
      <c r="B44" s="157">
        <v>8146.4365358851674</v>
      </c>
      <c r="C44" s="23">
        <v>0.75746726044584856</v>
      </c>
      <c r="D44" s="157">
        <v>42507.864941176471</v>
      </c>
      <c r="E44" s="23">
        <v>1.2091100026707458</v>
      </c>
      <c r="F44" s="157">
        <v>10670.203006153846</v>
      </c>
      <c r="G44" s="23">
        <v>0.93007941650142911</v>
      </c>
      <c r="H44" s="157">
        <v>73406.287196428573</v>
      </c>
      <c r="I44" s="23">
        <v>0.69286322571357584</v>
      </c>
      <c r="J44" s="157">
        <v>32889.569000000003</v>
      </c>
      <c r="K44" s="23">
        <v>0.47632646089019964</v>
      </c>
      <c r="L44" s="157">
        <v>131538.96982608695</v>
      </c>
      <c r="M44" s="23">
        <v>0.82787868082086247</v>
      </c>
      <c r="N44" s="157">
        <v>131454.63146153846</v>
      </c>
      <c r="O44" s="23">
        <v>0.23235771008685863</v>
      </c>
    </row>
    <row r="45" spans="1:15" ht="12.4" customHeight="1" x14ac:dyDescent="0.15">
      <c r="A45" s="114" t="s">
        <v>164</v>
      </c>
      <c r="B45" s="157">
        <v>1853.0758421052631</v>
      </c>
      <c r="C45" s="23">
        <v>0.17230162848931366</v>
      </c>
      <c r="D45" s="157">
        <v>6818.8508235294121</v>
      </c>
      <c r="E45" s="23">
        <v>0.19395800633267182</v>
      </c>
      <c r="F45" s="157">
        <v>2132.680926153846</v>
      </c>
      <c r="G45" s="23">
        <v>0.18589736579865562</v>
      </c>
      <c r="H45" s="157">
        <v>14399.669</v>
      </c>
      <c r="I45" s="23">
        <v>0.13591480367138351</v>
      </c>
      <c r="J45" s="157">
        <v>11566.840303030303</v>
      </c>
      <c r="K45" s="23">
        <v>0.16751791746570313</v>
      </c>
      <c r="L45" s="157">
        <v>18464.162347826084</v>
      </c>
      <c r="M45" s="23">
        <v>0.11620956426214116</v>
      </c>
      <c r="N45" s="157">
        <v>76238.736307692307</v>
      </c>
      <c r="O45" s="23">
        <v>0.13475872239278433</v>
      </c>
    </row>
    <row r="46" spans="1:15" ht="12.4" customHeight="1" x14ac:dyDescent="0.15">
      <c r="A46" s="116" t="s">
        <v>165</v>
      </c>
      <c r="B46" s="157">
        <v>3755.3692870813397</v>
      </c>
      <c r="C46" s="23">
        <v>0.3491795797239215</v>
      </c>
      <c r="D46" s="157">
        <v>4717.2640294117646</v>
      </c>
      <c r="E46" s="23">
        <v>0.13417966607105752</v>
      </c>
      <c r="F46" s="157">
        <v>3209.1602861538458</v>
      </c>
      <c r="G46" s="23">
        <v>0.27972981626348759</v>
      </c>
      <c r="H46" s="157">
        <v>42574.434803571428</v>
      </c>
      <c r="I46" s="23">
        <v>0.40184923332248307</v>
      </c>
      <c r="J46" s="157">
        <v>17684.979303030304</v>
      </c>
      <c r="K46" s="23">
        <v>0.25612447528056248</v>
      </c>
      <c r="L46" s="157">
        <v>78285.392695652175</v>
      </c>
      <c r="M46" s="23">
        <v>0.49271183831003634</v>
      </c>
      <c r="N46" s="157">
        <v>149166.63915384613</v>
      </c>
      <c r="O46" s="23">
        <v>0.2636652532496081</v>
      </c>
    </row>
    <row r="47" spans="1:15" ht="12.4" customHeight="1" x14ac:dyDescent="0.15">
      <c r="A47" s="114" t="s">
        <v>166</v>
      </c>
      <c r="B47" s="157">
        <v>971.21932535885173</v>
      </c>
      <c r="C47" s="23">
        <v>9.0305354792983655E-2</v>
      </c>
      <c r="D47" s="157">
        <v>1897.3210294117648</v>
      </c>
      <c r="E47" s="23">
        <v>5.3968126559965239E-2</v>
      </c>
      <c r="F47" s="157">
        <v>989.95554769230773</v>
      </c>
      <c r="G47" s="23">
        <v>8.6290511776485945E-2</v>
      </c>
      <c r="H47" s="157">
        <v>4866.5178571428569</v>
      </c>
      <c r="I47" s="23">
        <v>4.5933821056362706E-2</v>
      </c>
      <c r="J47" s="157">
        <v>6511.0308181818182</v>
      </c>
      <c r="K47" s="23">
        <v>9.4296652728151173E-2</v>
      </c>
      <c r="L47" s="157">
        <v>2506.9992608695652</v>
      </c>
      <c r="M47" s="23">
        <v>1.5778527410178631E-2</v>
      </c>
      <c r="N47" s="157">
        <v>1398.0517692307692</v>
      </c>
      <c r="O47" s="23">
        <v>2.4711803918174482E-3</v>
      </c>
    </row>
    <row r="48" spans="1:15" ht="12.4" customHeight="1" x14ac:dyDescent="0.15">
      <c r="A48" s="114" t="s">
        <v>167</v>
      </c>
      <c r="B48" s="157">
        <v>370.30320095693781</v>
      </c>
      <c r="C48" s="23">
        <v>3.4431318519159461E-2</v>
      </c>
      <c r="D48" s="157">
        <v>1364.9701176470587</v>
      </c>
      <c r="E48" s="23">
        <v>3.8825733187907462E-2</v>
      </c>
      <c r="F48" s="157">
        <v>435.46051076923078</v>
      </c>
      <c r="G48" s="23">
        <v>3.7957371338865495E-2</v>
      </c>
      <c r="H48" s="157">
        <v>31288.993410714287</v>
      </c>
      <c r="I48" s="23">
        <v>0.29532882988438441</v>
      </c>
      <c r="J48" s="157">
        <v>3829.5866060606058</v>
      </c>
      <c r="K48" s="23">
        <v>5.5462369687403305E-2</v>
      </c>
      <c r="L48" s="157">
        <v>70687.272739130436</v>
      </c>
      <c r="M48" s="23">
        <v>0.44489086529617911</v>
      </c>
      <c r="N48" s="157">
        <v>24124.354846153848</v>
      </c>
      <c r="O48" s="23">
        <v>4.2641934993482476E-2</v>
      </c>
    </row>
    <row r="49" spans="1:17" ht="12.4" customHeight="1" x14ac:dyDescent="0.15">
      <c r="A49" s="114" t="s">
        <v>168</v>
      </c>
      <c r="B49" s="157">
        <v>12813.031923444974</v>
      </c>
      <c r="C49" s="23">
        <v>1.1913739395506751</v>
      </c>
      <c r="D49" s="157">
        <v>34053.320117647061</v>
      </c>
      <c r="E49" s="23">
        <v>0.96862568927830128</v>
      </c>
      <c r="F49" s="157">
        <v>12492.114646153846</v>
      </c>
      <c r="G49" s="23">
        <v>1.0888882521038141</v>
      </c>
      <c r="H49" s="157">
        <v>240108.68828571431</v>
      </c>
      <c r="I49" s="23">
        <v>2.2663246792788279</v>
      </c>
      <c r="J49" s="157">
        <v>101264.34515151515</v>
      </c>
      <c r="K49" s="23">
        <v>1.4665709708869963</v>
      </c>
      <c r="L49" s="157">
        <v>439320.1371304348</v>
      </c>
      <c r="M49" s="23">
        <v>2.7649887791158192</v>
      </c>
      <c r="N49" s="157">
        <v>1283922.2262307692</v>
      </c>
      <c r="O49" s="23">
        <v>2.2694463108657343</v>
      </c>
    </row>
    <row r="50" spans="1:17" ht="12.4" customHeight="1" x14ac:dyDescent="0.15">
      <c r="A50" s="114" t="s">
        <v>169</v>
      </c>
      <c r="B50" s="157">
        <v>505.47880861244016</v>
      </c>
      <c r="C50" s="23">
        <v>4.7000138856601731E-2</v>
      </c>
      <c r="D50" s="157">
        <v>788.01470588235293</v>
      </c>
      <c r="E50" s="23">
        <v>2.2414592321973924E-2</v>
      </c>
      <c r="F50" s="157">
        <v>477.50261538461535</v>
      </c>
      <c r="G50" s="23">
        <v>4.1622015404832867E-2</v>
      </c>
      <c r="H50" s="157">
        <v>1164.8731250000001</v>
      </c>
      <c r="I50" s="23">
        <v>1.0994940375813219E-2</v>
      </c>
      <c r="J50" s="157">
        <v>943.90909090909099</v>
      </c>
      <c r="K50" s="23">
        <v>1.3670257481173224E-2</v>
      </c>
      <c r="L50" s="157">
        <v>1481.9084782608695</v>
      </c>
      <c r="M50" s="23">
        <v>9.3268210759284206E-3</v>
      </c>
      <c r="N50" s="157">
        <v>0</v>
      </c>
      <c r="O50" s="23">
        <v>0</v>
      </c>
    </row>
    <row r="51" spans="1:17" ht="12.4" customHeight="1" x14ac:dyDescent="0.15">
      <c r="A51" s="114" t="s">
        <v>170</v>
      </c>
      <c r="B51" s="157">
        <v>49.062200956937801</v>
      </c>
      <c r="C51" s="23">
        <v>4.5618732542249338E-3</v>
      </c>
      <c r="D51" s="157">
        <v>909.96764705882345</v>
      </c>
      <c r="E51" s="23">
        <v>2.5883468522546197E-2</v>
      </c>
      <c r="F51" s="157">
        <v>129.27547076923076</v>
      </c>
      <c r="G51" s="23">
        <v>1.1268431758200805E-2</v>
      </c>
      <c r="H51" s="157">
        <v>10352.270910714285</v>
      </c>
      <c r="I51" s="23">
        <v>9.7712445222366329E-2</v>
      </c>
      <c r="J51" s="157">
        <v>11068.606151515152</v>
      </c>
      <c r="K51" s="23">
        <v>0.16030219171125973</v>
      </c>
      <c r="L51" s="157">
        <v>9324.4855652173901</v>
      </c>
      <c r="M51" s="23">
        <v>5.8686355984630796E-2</v>
      </c>
      <c r="N51" s="157">
        <v>83036.594230769231</v>
      </c>
      <c r="O51" s="23">
        <v>0.14677453867054027</v>
      </c>
    </row>
    <row r="52" spans="1:17" ht="12.4" customHeight="1" x14ac:dyDescent="0.15">
      <c r="A52" s="114" t="s">
        <v>171</v>
      </c>
      <c r="B52" s="157">
        <v>420.9728612440191</v>
      </c>
      <c r="C52" s="23">
        <v>3.9142655629110561E-2</v>
      </c>
      <c r="D52" s="157">
        <v>2150.4117647058824</v>
      </c>
      <c r="E52" s="23">
        <v>6.1167136438510843E-2</v>
      </c>
      <c r="F52" s="157">
        <v>545.53023999999994</v>
      </c>
      <c r="G52" s="23">
        <v>4.755171452787342E-2</v>
      </c>
      <c r="H52" s="157">
        <v>4524.6074107142858</v>
      </c>
      <c r="I52" s="23">
        <v>4.2706615542157184E-2</v>
      </c>
      <c r="J52" s="157">
        <v>7678.1216666666669</v>
      </c>
      <c r="K52" s="23">
        <v>0.11119916225620634</v>
      </c>
      <c r="L52" s="157">
        <v>0</v>
      </c>
      <c r="M52" s="23">
        <v>0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2020.2959425837321</v>
      </c>
      <c r="C53" s="23">
        <v>0.18784999136465796</v>
      </c>
      <c r="D53" s="157">
        <v>8905.2243235294118</v>
      </c>
      <c r="E53" s="23">
        <v>0.2533036138254991</v>
      </c>
      <c r="F53" s="157">
        <v>2347.7152646153845</v>
      </c>
      <c r="G53" s="23">
        <v>0.20464105904692212</v>
      </c>
      <c r="H53" s="157">
        <v>10637.837803571429</v>
      </c>
      <c r="I53" s="23">
        <v>0.10040783830242432</v>
      </c>
      <c r="J53" s="157">
        <v>9899.8344848484849</v>
      </c>
      <c r="K53" s="23">
        <v>0.14337533956637227</v>
      </c>
      <c r="L53" s="157">
        <v>11696.712130434784</v>
      </c>
      <c r="M53" s="23">
        <v>7.361665232203525E-2</v>
      </c>
      <c r="N53" s="157">
        <v>19131.655384615384</v>
      </c>
      <c r="O53" s="23">
        <v>3.3816896262348878E-2</v>
      </c>
    </row>
    <row r="54" spans="1:17" ht="12.4" customHeight="1" x14ac:dyDescent="0.15">
      <c r="A54" s="114" t="s">
        <v>173</v>
      </c>
      <c r="B54" s="157">
        <v>509.56473684210528</v>
      </c>
      <c r="C54" s="23">
        <v>4.7380054277150266E-2</v>
      </c>
      <c r="D54" s="157">
        <v>56.667058823529416</v>
      </c>
      <c r="E54" s="23">
        <v>1.6118595403527378E-3</v>
      </c>
      <c r="F54" s="157">
        <v>352.96446153846153</v>
      </c>
      <c r="G54" s="23">
        <v>3.0766516836099652E-2</v>
      </c>
      <c r="H54" s="157">
        <v>1166.3018392857143</v>
      </c>
      <c r="I54" s="23">
        <v>1.1008425645623612E-2</v>
      </c>
      <c r="J54" s="157">
        <v>0</v>
      </c>
      <c r="K54" s="23">
        <v>0</v>
      </c>
      <c r="L54" s="157">
        <v>2839.6914347826087</v>
      </c>
      <c r="M54" s="23">
        <v>1.7872422158044691E-2</v>
      </c>
      <c r="N54" s="157">
        <v>0</v>
      </c>
      <c r="O54" s="23">
        <v>0</v>
      </c>
    </row>
    <row r="55" spans="1:17" ht="12.4" customHeight="1" x14ac:dyDescent="0.15">
      <c r="A55" s="114" t="s">
        <v>174</v>
      </c>
      <c r="B55" s="157">
        <v>290.78047368421051</v>
      </c>
      <c r="C55" s="23">
        <v>2.7037182186651954E-2</v>
      </c>
      <c r="D55" s="157">
        <v>173.09023529411766</v>
      </c>
      <c r="E55" s="23">
        <v>4.9234449941996617E-3</v>
      </c>
      <c r="F55" s="157">
        <v>212.83024615384616</v>
      </c>
      <c r="G55" s="23">
        <v>1.855157123462986E-2</v>
      </c>
      <c r="H55" s="157">
        <v>3549.7500357142858</v>
      </c>
      <c r="I55" s="23">
        <v>3.3505185375205061E-2</v>
      </c>
      <c r="J55" s="157">
        <v>3578.2061515151513</v>
      </c>
      <c r="K55" s="23">
        <v>5.182172720131277E-2</v>
      </c>
      <c r="L55" s="157">
        <v>3508.9216956521736</v>
      </c>
      <c r="M55" s="23">
        <v>2.2084417023647013E-2</v>
      </c>
      <c r="N55" s="157">
        <v>13758.293538461538</v>
      </c>
      <c r="O55" s="23">
        <v>2.4319003033644294E-2</v>
      </c>
    </row>
    <row r="56" spans="1:17" ht="12.4" customHeight="1" x14ac:dyDescent="0.15">
      <c r="A56" s="114" t="s">
        <v>175</v>
      </c>
      <c r="B56" s="157">
        <v>629.46505741626788</v>
      </c>
      <c r="C56" s="23">
        <v>5.8528556686986033E-2</v>
      </c>
      <c r="D56" s="157">
        <v>372.43641176470589</v>
      </c>
      <c r="E56" s="23">
        <v>1.059372404251935E-2</v>
      </c>
      <c r="F56" s="157">
        <v>450.83395384615386</v>
      </c>
      <c r="G56" s="23">
        <v>3.929741360032539E-2</v>
      </c>
      <c r="H56" s="157">
        <v>25379.830589285713</v>
      </c>
      <c r="I56" s="23">
        <v>0.23955374889212669</v>
      </c>
      <c r="J56" s="157">
        <v>7385.4141212121212</v>
      </c>
      <c r="K56" s="23">
        <v>0.10695999605727496</v>
      </c>
      <c r="L56" s="157">
        <v>51197.90639130435</v>
      </c>
      <c r="M56" s="23">
        <v>0.32222888213327849</v>
      </c>
      <c r="N56" s="157">
        <v>147109.88407692307</v>
      </c>
      <c r="O56" s="23">
        <v>0.2600297563898174</v>
      </c>
    </row>
    <row r="57" spans="1:17" ht="12.4" customHeight="1" x14ac:dyDescent="0.15">
      <c r="A57" s="114" t="s">
        <v>176</v>
      </c>
      <c r="B57" s="157">
        <v>15991.293210526315</v>
      </c>
      <c r="C57" s="23">
        <v>1.4868931962835843</v>
      </c>
      <c r="D57" s="157">
        <v>26292.446647058823</v>
      </c>
      <c r="E57" s="23">
        <v>0.7478724297171413</v>
      </c>
      <c r="F57" s="157">
        <v>14793.619310769231</v>
      </c>
      <c r="G57" s="23">
        <v>1.2895013158202451</v>
      </c>
      <c r="H57" s="157">
        <v>146168.06285714285</v>
      </c>
      <c r="I57" s="23">
        <v>1.3796430713966421</v>
      </c>
      <c r="J57" s="157">
        <v>118861.71475757576</v>
      </c>
      <c r="K57" s="23">
        <v>1.7214266299998175</v>
      </c>
      <c r="L57" s="157">
        <v>185346.7362173913</v>
      </c>
      <c r="M57" s="23">
        <v>1.1665334742774833</v>
      </c>
      <c r="N57" s="157">
        <v>851468.53123076924</v>
      </c>
      <c r="O57" s="23">
        <v>1.5050460826531533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1075483.6494306221</v>
      </c>
      <c r="C59" s="24">
        <v>100</v>
      </c>
      <c r="D59" s="157">
        <v>3515632.5600882354</v>
      </c>
      <c r="E59" s="24">
        <v>100</v>
      </c>
      <c r="F59" s="157">
        <v>1147235.6894307693</v>
      </c>
      <c r="G59" s="24">
        <v>100</v>
      </c>
      <c r="H59" s="157">
        <v>10594628.849125</v>
      </c>
      <c r="I59" s="24">
        <v>100</v>
      </c>
      <c r="J59" s="157">
        <v>6904837.6902121212</v>
      </c>
      <c r="K59" s="24">
        <v>100</v>
      </c>
      <c r="L59" s="157">
        <v>15888677.033652173</v>
      </c>
      <c r="M59" s="24">
        <v>100</v>
      </c>
      <c r="N59" s="157">
        <v>56574249.85484615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pageSetUpPr fitToPage="1"/>
  </sheetPr>
  <dimension ref="A1:Q63"/>
  <sheetViews>
    <sheetView view="pageBreakPreview" topLeftCell="A7" zoomScale="130" zoomScaleNormal="100" zoomScaleSheetLayoutView="130" workbookViewId="0">
      <selection activeCell="D7" sqref="D7:O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91" t="s">
        <v>215</v>
      </c>
      <c r="B2" s="291"/>
      <c r="C2" s="291"/>
      <c r="D2" s="291"/>
      <c r="E2" s="291"/>
      <c r="F2" s="291"/>
      <c r="G2" s="291"/>
      <c r="H2" s="282" t="s">
        <v>254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3" t="s">
        <v>113</v>
      </c>
      <c r="O3" s="284"/>
    </row>
    <row r="4" spans="1:15" x14ac:dyDescent="0.15">
      <c r="A4" s="292" t="s">
        <v>114</v>
      </c>
      <c r="B4" s="289" t="s">
        <v>255</v>
      </c>
      <c r="C4" s="286"/>
      <c r="D4" s="285" t="s">
        <v>256</v>
      </c>
      <c r="E4" s="285"/>
      <c r="F4" s="285"/>
      <c r="G4" s="285"/>
      <c r="H4" s="285" t="s">
        <v>257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93"/>
      <c r="B5" s="295" t="s">
        <v>236</v>
      </c>
      <c r="C5" s="301"/>
      <c r="D5" s="295" t="s">
        <v>248</v>
      </c>
      <c r="E5" s="301"/>
      <c r="F5" s="289" t="s">
        <v>221</v>
      </c>
      <c r="G5" s="285"/>
      <c r="H5" s="285" t="s">
        <v>222</v>
      </c>
      <c r="I5" s="290"/>
      <c r="J5" s="289" t="s">
        <v>240</v>
      </c>
      <c r="K5" s="290"/>
      <c r="L5" s="289" t="s">
        <v>227</v>
      </c>
      <c r="M5" s="290"/>
      <c r="N5" s="289" t="s">
        <v>228</v>
      </c>
      <c r="O5" s="300"/>
    </row>
    <row r="6" spans="1:15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18786176.835999999</v>
      </c>
      <c r="C7" s="23">
        <v>16.374150410219563</v>
      </c>
      <c r="D7" s="157">
        <v>660333.6644583334</v>
      </c>
      <c r="E7" s="23">
        <v>21.33706238147461</v>
      </c>
      <c r="F7" s="157">
        <v>207000</v>
      </c>
      <c r="G7" s="23">
        <v>59.863069734836962</v>
      </c>
      <c r="H7" s="157">
        <v>428857.38221052627</v>
      </c>
      <c r="I7" s="23">
        <v>45.82303261075473</v>
      </c>
      <c r="J7" s="157">
        <v>920370.83400000003</v>
      </c>
      <c r="K7" s="23">
        <v>20.160625321980717</v>
      </c>
      <c r="L7" s="157">
        <v>441698.14742857142</v>
      </c>
      <c r="M7" s="23">
        <v>40.874433608623036</v>
      </c>
      <c r="N7" s="157">
        <v>2190782.2836666666</v>
      </c>
      <c r="O7" s="23">
        <v>12.74167680529456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7187502.2829999998</v>
      </c>
      <c r="C9" s="23">
        <v>6.2646723962541602</v>
      </c>
      <c r="D9" s="157">
        <v>210442.98458333334</v>
      </c>
      <c r="E9" s="23">
        <v>6.7999487705682666</v>
      </c>
      <c r="F9" s="157">
        <v>34016.196000000004</v>
      </c>
      <c r="G9" s="23">
        <v>9.8372652814583681</v>
      </c>
      <c r="H9" s="157">
        <v>64420.482789473681</v>
      </c>
      <c r="I9" s="23">
        <v>6.8832717031637962</v>
      </c>
      <c r="J9" s="157">
        <v>181738.147</v>
      </c>
      <c r="K9" s="23">
        <v>3.9809547988979994</v>
      </c>
      <c r="L9" s="157">
        <v>68559.215047619044</v>
      </c>
      <c r="M9" s="23">
        <v>6.3444211845520311</v>
      </c>
      <c r="N9" s="157">
        <v>1203629.3713333332</v>
      </c>
      <c r="O9" s="23">
        <v>7.0003562459073896</v>
      </c>
    </row>
    <row r="10" spans="1:15" ht="12.4" customHeight="1" x14ac:dyDescent="0.15">
      <c r="A10" s="114" t="s">
        <v>135</v>
      </c>
      <c r="B10" s="157">
        <v>636209.44499999995</v>
      </c>
      <c r="C10" s="23">
        <v>0.55452417145725164</v>
      </c>
      <c r="D10" s="157">
        <v>125400.49020833333</v>
      </c>
      <c r="E10" s="23">
        <v>4.0520091981642974</v>
      </c>
      <c r="F10" s="157">
        <v>1950</v>
      </c>
      <c r="G10" s="23">
        <v>0.56392746851658004</v>
      </c>
      <c r="H10" s="157">
        <v>48868.795526315786</v>
      </c>
      <c r="I10" s="23">
        <v>5.2215876511399113</v>
      </c>
      <c r="J10" s="157">
        <v>0</v>
      </c>
      <c r="K10" s="23">
        <v>0</v>
      </c>
      <c r="L10" s="157">
        <v>44307.481666666667</v>
      </c>
      <c r="M10" s="23">
        <v>4.1001829604511064</v>
      </c>
      <c r="N10" s="157">
        <v>693051.55</v>
      </c>
      <c r="O10" s="23">
        <v>4.0308153509114506</v>
      </c>
    </row>
    <row r="11" spans="1:15" ht="12.4" customHeight="1" x14ac:dyDescent="0.15">
      <c r="A11" s="116" t="s">
        <v>136</v>
      </c>
      <c r="B11" s="157">
        <v>464432.89500000002</v>
      </c>
      <c r="C11" s="23">
        <v>0.40480264529453469</v>
      </c>
      <c r="D11" s="157">
        <v>119554.30687499999</v>
      </c>
      <c r="E11" s="23">
        <v>3.8631041260910846</v>
      </c>
      <c r="F11" s="157">
        <v>1950</v>
      </c>
      <c r="G11" s="23">
        <v>0.56392746851658004</v>
      </c>
      <c r="H11" s="157">
        <v>47958.393684210525</v>
      </c>
      <c r="I11" s="23">
        <v>5.1243120181902109</v>
      </c>
      <c r="J11" s="157">
        <v>0</v>
      </c>
      <c r="K11" s="23">
        <v>0</v>
      </c>
      <c r="L11" s="157">
        <v>43483.784761904761</v>
      </c>
      <c r="M11" s="23">
        <v>4.0239586324947316</v>
      </c>
      <c r="N11" s="157">
        <v>652047.96166666667</v>
      </c>
      <c r="O11" s="23">
        <v>3.7923368520227987</v>
      </c>
    </row>
    <row r="12" spans="1:15" ht="12.4" customHeight="1" x14ac:dyDescent="0.15">
      <c r="A12" s="116" t="s">
        <v>137</v>
      </c>
      <c r="B12" s="157">
        <v>171776.55</v>
      </c>
      <c r="C12" s="23">
        <v>0.14972152616271697</v>
      </c>
      <c r="D12" s="157">
        <v>0</v>
      </c>
      <c r="E12" s="23">
        <v>0</v>
      </c>
      <c r="F12" s="157">
        <v>0</v>
      </c>
      <c r="G12" s="23">
        <v>0</v>
      </c>
      <c r="H12" s="157">
        <v>0</v>
      </c>
      <c r="I12" s="23">
        <v>0</v>
      </c>
      <c r="J12" s="157">
        <v>0</v>
      </c>
      <c r="K12" s="23">
        <v>0</v>
      </c>
      <c r="L12" s="157">
        <v>0</v>
      </c>
      <c r="M12" s="23">
        <v>0</v>
      </c>
      <c r="N12" s="157">
        <v>0</v>
      </c>
      <c r="O12" s="23">
        <v>0</v>
      </c>
    </row>
    <row r="13" spans="1:15" ht="12.4" customHeight="1" x14ac:dyDescent="0.15">
      <c r="A13" s="116" t="s">
        <v>138</v>
      </c>
      <c r="B13" s="157">
        <v>0</v>
      </c>
      <c r="C13" s="23">
        <v>0</v>
      </c>
      <c r="D13" s="157">
        <v>0</v>
      </c>
      <c r="E13" s="23">
        <v>0</v>
      </c>
      <c r="F13" s="157">
        <v>0</v>
      </c>
      <c r="G13" s="23">
        <v>0</v>
      </c>
      <c r="H13" s="157">
        <v>0</v>
      </c>
      <c r="I13" s="23">
        <v>0</v>
      </c>
      <c r="J13" s="157">
        <v>0</v>
      </c>
      <c r="K13" s="23">
        <v>0</v>
      </c>
      <c r="L13" s="157">
        <v>0</v>
      </c>
      <c r="M13" s="23">
        <v>0</v>
      </c>
      <c r="N13" s="157">
        <v>0</v>
      </c>
      <c r="O13" s="23">
        <v>0</v>
      </c>
    </row>
    <row r="14" spans="1:15" ht="12.4" customHeight="1" x14ac:dyDescent="0.15">
      <c r="A14" s="116" t="s">
        <v>139</v>
      </c>
      <c r="B14" s="157">
        <v>0</v>
      </c>
      <c r="C14" s="23">
        <v>0</v>
      </c>
      <c r="D14" s="157">
        <v>5846.1833333333334</v>
      </c>
      <c r="E14" s="23">
        <v>0.18890507207321325</v>
      </c>
      <c r="F14" s="157">
        <v>0</v>
      </c>
      <c r="G14" s="23">
        <v>0</v>
      </c>
      <c r="H14" s="157">
        <v>910.4018421052632</v>
      </c>
      <c r="I14" s="23">
        <v>9.7275632949700694E-2</v>
      </c>
      <c r="J14" s="157">
        <v>0</v>
      </c>
      <c r="K14" s="23">
        <v>0</v>
      </c>
      <c r="L14" s="157">
        <v>823.69690476190476</v>
      </c>
      <c r="M14" s="23">
        <v>7.6224327956375154E-2</v>
      </c>
      <c r="N14" s="157">
        <v>41003.588333333333</v>
      </c>
      <c r="O14" s="23">
        <v>0.23847849888865214</v>
      </c>
    </row>
    <row r="15" spans="1:15" ht="12.4" customHeight="1" x14ac:dyDescent="0.15">
      <c r="A15" s="114" t="s">
        <v>140</v>
      </c>
      <c r="B15" s="157">
        <v>6551292.8380000005</v>
      </c>
      <c r="C15" s="23">
        <v>5.7101482247969093</v>
      </c>
      <c r="D15" s="157">
        <v>85042.494374999995</v>
      </c>
      <c r="E15" s="23">
        <v>2.7479395724039688</v>
      </c>
      <c r="F15" s="157">
        <v>32066.196</v>
      </c>
      <c r="G15" s="23">
        <v>9.2733378129417865</v>
      </c>
      <c r="H15" s="157">
        <v>15551.687263157895</v>
      </c>
      <c r="I15" s="23">
        <v>1.6616840520238849</v>
      </c>
      <c r="J15" s="157">
        <v>181738.147</v>
      </c>
      <c r="K15" s="23">
        <v>3.9809547988979994</v>
      </c>
      <c r="L15" s="157">
        <v>24251.733380952381</v>
      </c>
      <c r="M15" s="23">
        <v>2.2442382241009242</v>
      </c>
      <c r="N15" s="157">
        <v>510577.82133333333</v>
      </c>
      <c r="O15" s="23">
        <v>2.9695408949959408</v>
      </c>
    </row>
    <row r="16" spans="1:15" ht="12.4" customHeight="1" x14ac:dyDescent="0.15">
      <c r="A16" s="116" t="s">
        <v>136</v>
      </c>
      <c r="B16" s="157">
        <v>4303263.2240000004</v>
      </c>
      <c r="C16" s="23">
        <v>3.7507514115120708</v>
      </c>
      <c r="D16" s="157">
        <v>77057.713416666666</v>
      </c>
      <c r="E16" s="23">
        <v>2.4899309646645413</v>
      </c>
      <c r="F16" s="157">
        <v>29820</v>
      </c>
      <c r="G16" s="23">
        <v>8.623752364699703</v>
      </c>
      <c r="H16" s="157">
        <v>15074.452947368422</v>
      </c>
      <c r="I16" s="23">
        <v>1.6106919867767553</v>
      </c>
      <c r="J16" s="157">
        <v>167748.00899999999</v>
      </c>
      <c r="K16" s="23">
        <v>3.6745023125724661</v>
      </c>
      <c r="L16" s="157">
        <v>23046.79119047619</v>
      </c>
      <c r="M16" s="23">
        <v>2.1327337275265696</v>
      </c>
      <c r="N16" s="157">
        <v>455134.16899999999</v>
      </c>
      <c r="O16" s="23">
        <v>2.6470784101550979</v>
      </c>
    </row>
    <row r="17" spans="1:17" ht="12.4" customHeight="1" x14ac:dyDescent="0.15">
      <c r="A17" s="116" t="s">
        <v>137</v>
      </c>
      <c r="B17" s="157">
        <v>1075815.8060000001</v>
      </c>
      <c r="C17" s="23">
        <v>0.9376878528780177</v>
      </c>
      <c r="D17" s="157">
        <v>0</v>
      </c>
      <c r="E17" s="23">
        <v>0</v>
      </c>
      <c r="F17" s="157">
        <v>0</v>
      </c>
      <c r="G17" s="23">
        <v>0</v>
      </c>
      <c r="H17" s="157">
        <v>0</v>
      </c>
      <c r="I17" s="23">
        <v>0</v>
      </c>
      <c r="J17" s="157">
        <v>0</v>
      </c>
      <c r="K17" s="23">
        <v>0</v>
      </c>
      <c r="L17" s="157">
        <v>0</v>
      </c>
      <c r="M17" s="23">
        <v>0</v>
      </c>
      <c r="N17" s="157">
        <v>0</v>
      </c>
      <c r="O17" s="23">
        <v>0</v>
      </c>
    </row>
    <row r="18" spans="1:17" ht="12.4" customHeight="1" x14ac:dyDescent="0.15">
      <c r="A18" s="116" t="s">
        <v>138</v>
      </c>
      <c r="B18" s="157">
        <v>578370.25600000005</v>
      </c>
      <c r="C18" s="23">
        <v>0.50411116893104047</v>
      </c>
      <c r="D18" s="157">
        <v>79.086583333333323</v>
      </c>
      <c r="E18" s="23">
        <v>2.5554889186291088E-3</v>
      </c>
      <c r="F18" s="157">
        <v>0</v>
      </c>
      <c r="G18" s="23">
        <v>0</v>
      </c>
      <c r="H18" s="157">
        <v>99.898842105263157</v>
      </c>
      <c r="I18" s="23">
        <v>1.0674103068882074E-2</v>
      </c>
      <c r="J18" s="157">
        <v>0</v>
      </c>
      <c r="K18" s="23">
        <v>0</v>
      </c>
      <c r="L18" s="157">
        <v>90.384666666666675</v>
      </c>
      <c r="M18" s="23">
        <v>8.364133013488876E-3</v>
      </c>
      <c r="N18" s="157">
        <v>0</v>
      </c>
      <c r="O18" s="23">
        <v>0</v>
      </c>
    </row>
    <row r="19" spans="1:17" ht="12.4" customHeight="1" x14ac:dyDescent="0.15">
      <c r="A19" s="114" t="s">
        <v>139</v>
      </c>
      <c r="B19" s="157">
        <v>593843.55200000003</v>
      </c>
      <c r="C19" s="23">
        <v>0.51759779147577933</v>
      </c>
      <c r="D19" s="157">
        <v>7905.694375</v>
      </c>
      <c r="E19" s="23">
        <v>0.25545311882079846</v>
      </c>
      <c r="F19" s="157">
        <v>2246.1959999999999</v>
      </c>
      <c r="G19" s="23">
        <v>0.64958544824208619</v>
      </c>
      <c r="H19" s="157">
        <v>377.33547368421051</v>
      </c>
      <c r="I19" s="23">
        <v>4.0317962178247339E-2</v>
      </c>
      <c r="J19" s="157">
        <v>13990.138000000001</v>
      </c>
      <c r="K19" s="23">
        <v>0.30645248632553329</v>
      </c>
      <c r="L19" s="157">
        <v>1114.5575238095239</v>
      </c>
      <c r="M19" s="23">
        <v>0.10314036356086562</v>
      </c>
      <c r="N19" s="157">
        <v>55443.652333333339</v>
      </c>
      <c r="O19" s="23">
        <v>0.32246248484084261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17" ht="12.4" customHeight="1" x14ac:dyDescent="0.15">
      <c r="A21" s="116" t="s">
        <v>141</v>
      </c>
      <c r="B21" s="157">
        <v>79836526.052000001</v>
      </c>
      <c r="C21" s="23">
        <v>69.586020466908636</v>
      </c>
      <c r="D21" s="157">
        <v>1897510.6692083334</v>
      </c>
      <c r="E21" s="23">
        <v>61.313402144389016</v>
      </c>
      <c r="F21" s="157">
        <v>100000</v>
      </c>
      <c r="G21" s="23">
        <v>28.91935735982462</v>
      </c>
      <c r="H21" s="157">
        <v>379157.63447368419</v>
      </c>
      <c r="I21" s="23">
        <v>40.512658449645791</v>
      </c>
      <c r="J21" s="157">
        <v>3367861.8309999998</v>
      </c>
      <c r="K21" s="23">
        <v>73.772655545700331</v>
      </c>
      <c r="L21" s="157">
        <v>508183.6612380952</v>
      </c>
      <c r="M21" s="23">
        <v>47.026955949872018</v>
      </c>
      <c r="N21" s="157">
        <v>11622799.725</v>
      </c>
      <c r="O21" s="23">
        <v>67.598664994111019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17" ht="12.4" customHeight="1" x14ac:dyDescent="0.15">
      <c r="A23" s="114" t="s">
        <v>142</v>
      </c>
      <c r="B23" s="157">
        <v>8920491.4780000001</v>
      </c>
      <c r="C23" s="23">
        <v>7.775156726617638</v>
      </c>
      <c r="D23" s="157">
        <v>326485.77025</v>
      </c>
      <c r="E23" s="23">
        <v>10.549586703568105</v>
      </c>
      <c r="F23" s="157">
        <v>4772.9539999999997</v>
      </c>
      <c r="G23" s="23">
        <v>1.3803076238800436</v>
      </c>
      <c r="H23" s="157">
        <v>63463.671263157899</v>
      </c>
      <c r="I23" s="23">
        <v>6.7810372364356679</v>
      </c>
      <c r="J23" s="157">
        <v>95219.103000000003</v>
      </c>
      <c r="K23" s="23">
        <v>2.0857643334209461</v>
      </c>
      <c r="L23" s="157">
        <v>62181.03861904762</v>
      </c>
      <c r="M23" s="23">
        <v>5.7541892569529081</v>
      </c>
      <c r="N23" s="157">
        <v>2176618.8916666666</v>
      </c>
      <c r="O23" s="23">
        <v>12.659301954687017</v>
      </c>
      <c r="Q23" s="8" t="e">
        <f>#REF!-#REF!-#REF!-#REF!-#REF!-#REF!-#REF!-#REF!-#REF!-#REF!-#REF!-#REF!-#REF!-#REF!-#REF!-#REF!-#REF!-#REF!-#REF!-#REF!-#REF!-#REF!-#REF!-#REF!-#REF!-#REF!-#REF!-#REF!-#REF!-#REF!</f>
        <v>#REF!</v>
      </c>
    </row>
    <row r="24" spans="1:17" ht="12.4" customHeight="1" x14ac:dyDescent="0.15">
      <c r="A24" s="114" t="s">
        <v>143</v>
      </c>
      <c r="B24" s="157">
        <v>136471.63</v>
      </c>
      <c r="C24" s="23">
        <v>0.11894953485509886</v>
      </c>
      <c r="D24" s="157">
        <v>17.791</v>
      </c>
      <c r="E24" s="23">
        <v>5.7487251863829174E-4</v>
      </c>
      <c r="F24" s="157">
        <v>0</v>
      </c>
      <c r="G24" s="23">
        <v>0</v>
      </c>
      <c r="H24" s="157">
        <v>22.472842105263158</v>
      </c>
      <c r="I24" s="23">
        <v>2.4012033355655265E-3</v>
      </c>
      <c r="J24" s="157">
        <v>0</v>
      </c>
      <c r="K24" s="23">
        <v>0</v>
      </c>
      <c r="L24" s="157">
        <v>20.332571428571427</v>
      </c>
      <c r="M24" s="23">
        <v>1.8815617538539163E-3</v>
      </c>
      <c r="N24" s="157">
        <v>0</v>
      </c>
      <c r="O24" s="23">
        <v>0</v>
      </c>
    </row>
    <row r="25" spans="1:17" ht="12.4" customHeight="1" x14ac:dyDescent="0.15">
      <c r="A25" s="114" t="s">
        <v>144</v>
      </c>
      <c r="B25" s="157">
        <v>26134.702000000001</v>
      </c>
      <c r="C25" s="23">
        <v>2.2779171366800719E-2</v>
      </c>
      <c r="D25" s="157">
        <v>2257.131625</v>
      </c>
      <c r="E25" s="23">
        <v>7.2933671078741505E-2</v>
      </c>
      <c r="F25" s="157">
        <v>1E-3</v>
      </c>
      <c r="G25" s="23">
        <v>2.8919357359824619E-7</v>
      </c>
      <c r="H25" s="157">
        <v>153.1702105263158</v>
      </c>
      <c r="I25" s="23">
        <v>1.6366101746379737E-2</v>
      </c>
      <c r="J25" s="157">
        <v>792.20899999999995</v>
      </c>
      <c r="K25" s="23">
        <v>1.7353253966434383E-2</v>
      </c>
      <c r="L25" s="157">
        <v>176.30685714285713</v>
      </c>
      <c r="M25" s="23">
        <v>1.6315311642089422E-2</v>
      </c>
      <c r="N25" s="157">
        <v>16822.904999999999</v>
      </c>
      <c r="O25" s="23">
        <v>9.7842683882497616E-2</v>
      </c>
    </row>
    <row r="26" spans="1:17" ht="12.4" customHeight="1" x14ac:dyDescent="0.15">
      <c r="A26" s="114" t="s">
        <v>145</v>
      </c>
      <c r="B26" s="157">
        <v>4912.5339999999997</v>
      </c>
      <c r="C26" s="23">
        <v>4.2817956688863332E-3</v>
      </c>
      <c r="D26" s="157">
        <v>4157.4827916666663</v>
      </c>
      <c r="E26" s="23">
        <v>0.13433885692995182</v>
      </c>
      <c r="F26" s="157">
        <v>0</v>
      </c>
      <c r="G26" s="23">
        <v>0</v>
      </c>
      <c r="H26" s="157">
        <v>654.90473684210531</v>
      </c>
      <c r="I26" s="23">
        <v>6.9975992854710262E-2</v>
      </c>
      <c r="J26" s="157">
        <v>14.5</v>
      </c>
      <c r="K26" s="23">
        <v>3.1762095925860296E-4</v>
      </c>
      <c r="L26" s="157">
        <v>593.22333333333336</v>
      </c>
      <c r="M26" s="23">
        <v>5.4896466952786042E-2</v>
      </c>
      <c r="N26" s="157">
        <v>29107.298999999999</v>
      </c>
      <c r="O26" s="23">
        <v>0.1692892074662693</v>
      </c>
    </row>
    <row r="27" spans="1:17" ht="12.4" customHeight="1" x14ac:dyDescent="0.15">
      <c r="A27" s="114" t="s">
        <v>146</v>
      </c>
      <c r="B27" s="157">
        <v>994710.41399999999</v>
      </c>
      <c r="C27" s="23">
        <v>0.86699588083488721</v>
      </c>
      <c r="D27" s="157">
        <v>19092.355708333333</v>
      </c>
      <c r="E27" s="23">
        <v>0.61692263575896522</v>
      </c>
      <c r="F27" s="157">
        <v>3000</v>
      </c>
      <c r="G27" s="23">
        <v>0.86758072079473858</v>
      </c>
      <c r="H27" s="157">
        <v>21220.208263157892</v>
      </c>
      <c r="I27" s="23">
        <v>2.2673605156045844</v>
      </c>
      <c r="J27" s="157">
        <v>50</v>
      </c>
      <c r="K27" s="23">
        <v>1.0952446870986308E-3</v>
      </c>
      <c r="L27" s="157">
        <v>19344.474142857143</v>
      </c>
      <c r="M27" s="23">
        <v>1.7901239311260764</v>
      </c>
      <c r="N27" s="157">
        <v>17327.526666666668</v>
      </c>
      <c r="O27" s="23">
        <v>0.10077758354530413</v>
      </c>
    </row>
    <row r="28" spans="1:17" ht="12.4" customHeight="1" x14ac:dyDescent="0.15">
      <c r="A28" s="114" t="s">
        <v>147</v>
      </c>
      <c r="B28" s="157">
        <v>815828.4</v>
      </c>
      <c r="C28" s="23">
        <v>0.71108118736164827</v>
      </c>
      <c r="D28" s="157">
        <v>18699.315333333332</v>
      </c>
      <c r="E28" s="23">
        <v>0.60422250028019564</v>
      </c>
      <c r="F28" s="157">
        <v>3000</v>
      </c>
      <c r="G28" s="23">
        <v>0.86758072079473858</v>
      </c>
      <c r="H28" s="157">
        <v>20929.877263157894</v>
      </c>
      <c r="I28" s="23">
        <v>2.2363389046150779</v>
      </c>
      <c r="J28" s="157">
        <v>0</v>
      </c>
      <c r="K28" s="23">
        <v>0</v>
      </c>
      <c r="L28" s="157">
        <v>19079.412761904761</v>
      </c>
      <c r="M28" s="23">
        <v>1.7655953387355001</v>
      </c>
      <c r="N28" s="157">
        <v>16038.633333333333</v>
      </c>
      <c r="O28" s="23">
        <v>9.328132870872316E-2</v>
      </c>
    </row>
    <row r="29" spans="1:17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7">
        <v>0</v>
      </c>
      <c r="I29" s="23">
        <v>0</v>
      </c>
      <c r="J29" s="157">
        <v>0</v>
      </c>
      <c r="K29" s="23">
        <v>0</v>
      </c>
      <c r="L29" s="157">
        <v>0</v>
      </c>
      <c r="M29" s="23">
        <v>0</v>
      </c>
      <c r="N29" s="157">
        <v>0</v>
      </c>
      <c r="O29" s="23">
        <v>0</v>
      </c>
    </row>
    <row r="30" spans="1:17" ht="12.4" customHeight="1" x14ac:dyDescent="0.15">
      <c r="A30" s="114" t="s">
        <v>149</v>
      </c>
      <c r="B30" s="157">
        <v>178882.014</v>
      </c>
      <c r="C30" s="23">
        <v>0.15591469347323894</v>
      </c>
      <c r="D30" s="157">
        <v>166.22533333333334</v>
      </c>
      <c r="E30" s="23">
        <v>5.3711638488462103E-3</v>
      </c>
      <c r="F30" s="157">
        <v>0</v>
      </c>
      <c r="G30" s="23">
        <v>0</v>
      </c>
      <c r="H30" s="157">
        <v>3.8277894736842102</v>
      </c>
      <c r="I30" s="23">
        <v>4.0899592534851331E-4</v>
      </c>
      <c r="J30" s="157">
        <v>50</v>
      </c>
      <c r="K30" s="23">
        <v>1.0952446870986308E-3</v>
      </c>
      <c r="L30" s="157">
        <v>5.8441904761904757</v>
      </c>
      <c r="M30" s="23">
        <v>5.4081724590847302E-4</v>
      </c>
      <c r="N30" s="157">
        <v>1288.8933333333332</v>
      </c>
      <c r="O30" s="23">
        <v>7.4962548365809564E-3</v>
      </c>
    </row>
    <row r="31" spans="1:17" ht="12.4" customHeight="1" x14ac:dyDescent="0.15">
      <c r="A31" s="114" t="s">
        <v>150</v>
      </c>
      <c r="B31" s="157">
        <v>0</v>
      </c>
      <c r="C31" s="23">
        <v>0</v>
      </c>
      <c r="D31" s="157">
        <v>226.81504166666664</v>
      </c>
      <c r="E31" s="23">
        <v>7.3289716299233185E-3</v>
      </c>
      <c r="F31" s="157">
        <v>0</v>
      </c>
      <c r="G31" s="23">
        <v>0</v>
      </c>
      <c r="H31" s="157">
        <v>286.5032105263158</v>
      </c>
      <c r="I31" s="23">
        <v>3.0612615064157939E-2</v>
      </c>
      <c r="J31" s="157">
        <v>0</v>
      </c>
      <c r="K31" s="23">
        <v>0</v>
      </c>
      <c r="L31" s="157">
        <v>259.21719047619047</v>
      </c>
      <c r="M31" s="23">
        <v>2.3987775144667666E-2</v>
      </c>
      <c r="N31" s="157">
        <v>0</v>
      </c>
      <c r="O31" s="23">
        <v>0</v>
      </c>
    </row>
    <row r="32" spans="1:17" ht="12.4" customHeight="1" x14ac:dyDescent="0.15">
      <c r="A32" s="114" t="s">
        <v>151</v>
      </c>
      <c r="B32" s="157">
        <v>0</v>
      </c>
      <c r="C32" s="23">
        <v>0</v>
      </c>
      <c r="D32" s="157">
        <v>0</v>
      </c>
      <c r="E32" s="23">
        <v>0</v>
      </c>
      <c r="F32" s="157">
        <v>0</v>
      </c>
      <c r="G32" s="23">
        <v>0</v>
      </c>
      <c r="H32" s="157">
        <v>0</v>
      </c>
      <c r="I32" s="23">
        <v>0</v>
      </c>
      <c r="J32" s="157">
        <v>0</v>
      </c>
      <c r="K32" s="23">
        <v>0</v>
      </c>
      <c r="L32" s="157">
        <v>0</v>
      </c>
      <c r="M32" s="23">
        <v>0</v>
      </c>
      <c r="N32" s="157">
        <v>0</v>
      </c>
      <c r="O32" s="23">
        <v>0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53.487000000000002</v>
      </c>
      <c r="E34" s="23">
        <v>1.7283011862405887E-3</v>
      </c>
      <c r="F34" s="157">
        <v>0</v>
      </c>
      <c r="G34" s="23">
        <v>0</v>
      </c>
      <c r="H34" s="157">
        <v>67.562526315789484</v>
      </c>
      <c r="I34" s="23">
        <v>7.2189962795454633E-3</v>
      </c>
      <c r="J34" s="157">
        <v>0</v>
      </c>
      <c r="K34" s="23">
        <v>0</v>
      </c>
      <c r="L34" s="157">
        <v>61.128</v>
      </c>
      <c r="M34" s="23">
        <v>5.6567418092509933E-3</v>
      </c>
      <c r="N34" s="157">
        <v>0</v>
      </c>
      <c r="O34" s="23">
        <v>0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42309.960583333333</v>
      </c>
      <c r="E35" s="23">
        <v>1.3671425779342186</v>
      </c>
      <c r="F35" s="157">
        <v>0</v>
      </c>
      <c r="G35" s="23">
        <v>0</v>
      </c>
      <c r="H35" s="157">
        <v>0</v>
      </c>
      <c r="I35" s="23">
        <v>0</v>
      </c>
      <c r="J35" s="157">
        <v>0</v>
      </c>
      <c r="K35" s="23">
        <v>0</v>
      </c>
      <c r="L35" s="157">
        <v>0</v>
      </c>
      <c r="M35" s="23">
        <v>0</v>
      </c>
      <c r="N35" s="157">
        <v>338479.68466666667</v>
      </c>
      <c r="O35" s="23">
        <v>1.9686112943922671</v>
      </c>
    </row>
    <row r="36" spans="1:15" ht="12.4" customHeight="1" x14ac:dyDescent="0.15">
      <c r="A36" s="114" t="s">
        <v>155</v>
      </c>
      <c r="B36" s="157">
        <v>0</v>
      </c>
      <c r="C36" s="23">
        <v>0</v>
      </c>
      <c r="D36" s="157">
        <v>0</v>
      </c>
      <c r="E36" s="23">
        <v>0</v>
      </c>
      <c r="F36" s="157">
        <v>0</v>
      </c>
      <c r="G36" s="23">
        <v>0</v>
      </c>
      <c r="H36" s="157">
        <v>0</v>
      </c>
      <c r="I36" s="23">
        <v>0</v>
      </c>
      <c r="J36" s="157">
        <v>0</v>
      </c>
      <c r="K36" s="23">
        <v>0</v>
      </c>
      <c r="L36" s="157">
        <v>0</v>
      </c>
      <c r="M36" s="23">
        <v>0</v>
      </c>
      <c r="N36" s="157">
        <v>0</v>
      </c>
      <c r="O36" s="23">
        <v>0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13.986499999999999</v>
      </c>
      <c r="E37" s="23">
        <v>4.5193943465428961E-4</v>
      </c>
      <c r="F37" s="157">
        <v>0</v>
      </c>
      <c r="G37" s="23">
        <v>0</v>
      </c>
      <c r="H37" s="157">
        <v>17.667157894736842</v>
      </c>
      <c r="I37" s="23">
        <v>1.8877202210604935E-3</v>
      </c>
      <c r="J37" s="157">
        <v>0</v>
      </c>
      <c r="K37" s="23">
        <v>0</v>
      </c>
      <c r="L37" s="157">
        <v>15.98457142857143</v>
      </c>
      <c r="M37" s="23">
        <v>1.4792009145229502E-3</v>
      </c>
      <c r="N37" s="157">
        <v>0</v>
      </c>
      <c r="O37" s="23">
        <v>0</v>
      </c>
    </row>
    <row r="38" spans="1:15" ht="12.4" customHeight="1" x14ac:dyDescent="0.15">
      <c r="A38" s="114" t="s">
        <v>157</v>
      </c>
      <c r="B38" s="157">
        <v>504635.245</v>
      </c>
      <c r="C38" s="23">
        <v>0.43984326752922093</v>
      </c>
      <c r="D38" s="157">
        <v>5498.4955833333333</v>
      </c>
      <c r="E38" s="23">
        <v>0.17767039540848498</v>
      </c>
      <c r="F38" s="157">
        <v>0</v>
      </c>
      <c r="G38" s="23">
        <v>0</v>
      </c>
      <c r="H38" s="157">
        <v>1199.6500000000001</v>
      </c>
      <c r="I38" s="23">
        <v>0.12818154321640271</v>
      </c>
      <c r="J38" s="157">
        <v>5250</v>
      </c>
      <c r="K38" s="23">
        <v>0.11500069214535624</v>
      </c>
      <c r="L38" s="157">
        <v>1335.3976190476189</v>
      </c>
      <c r="M38" s="23">
        <v>0.12357674950335194</v>
      </c>
      <c r="N38" s="157">
        <v>34640.181333333334</v>
      </c>
      <c r="O38" s="23">
        <v>0.20146867094771848</v>
      </c>
    </row>
    <row r="39" spans="1:15" ht="12.4" customHeight="1" x14ac:dyDescent="0.15">
      <c r="A39" s="114" t="s">
        <v>158</v>
      </c>
      <c r="B39" s="157">
        <v>1347073.003</v>
      </c>
      <c r="C39" s="23">
        <v>1.1741173394258659</v>
      </c>
      <c r="D39" s="157">
        <v>17658.929250000001</v>
      </c>
      <c r="E39" s="23">
        <v>0.57060497635899621</v>
      </c>
      <c r="F39" s="157">
        <v>258.17399999999998</v>
      </c>
      <c r="G39" s="23">
        <v>7.4662261670153607E-2</v>
      </c>
      <c r="H39" s="157">
        <v>5198.5605263157895</v>
      </c>
      <c r="I39" s="23">
        <v>0.55546160193975957</v>
      </c>
      <c r="J39" s="157">
        <v>36212.669000000002</v>
      </c>
      <c r="K39" s="23">
        <v>0.79323466655822572</v>
      </c>
      <c r="L39" s="157">
        <v>6440.1663333333327</v>
      </c>
      <c r="M39" s="23">
        <v>0.59596842946435902</v>
      </c>
      <c r="N39" s="157">
        <v>96190.269666666674</v>
      </c>
      <c r="O39" s="23">
        <v>0.55944643018360196</v>
      </c>
    </row>
    <row r="40" spans="1:15" ht="12.4" customHeight="1" x14ac:dyDescent="0.15">
      <c r="A40" s="114" t="s">
        <v>159</v>
      </c>
      <c r="B40" s="157">
        <v>1716462.7</v>
      </c>
      <c r="C40" s="23">
        <v>1.4960797329168494</v>
      </c>
      <c r="D40" s="157">
        <v>42700.772458333333</v>
      </c>
      <c r="E40" s="23">
        <v>1.3797707049026295</v>
      </c>
      <c r="F40" s="157">
        <v>1045.076</v>
      </c>
      <c r="G40" s="23">
        <v>0.30222926312176074</v>
      </c>
      <c r="H40" s="157">
        <v>5310.6828947368422</v>
      </c>
      <c r="I40" s="23">
        <v>0.56744177800218498</v>
      </c>
      <c r="J40" s="157">
        <v>32705.268</v>
      </c>
      <c r="K40" s="23">
        <v>0.71640542034273724</v>
      </c>
      <c r="L40" s="157">
        <v>6412.0628095238098</v>
      </c>
      <c r="M40" s="23">
        <v>0.59336774928309</v>
      </c>
      <c r="N40" s="157">
        <v>296721.74</v>
      </c>
      <c r="O40" s="23">
        <v>1.7257454290970939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3">
        <v>0</v>
      </c>
      <c r="J41" s="157">
        <v>0</v>
      </c>
      <c r="K41" s="23">
        <v>0</v>
      </c>
      <c r="L41" s="157">
        <v>0</v>
      </c>
      <c r="M41" s="23">
        <v>0</v>
      </c>
      <c r="N41" s="157">
        <v>0</v>
      </c>
      <c r="O41" s="23">
        <v>0</v>
      </c>
    </row>
    <row r="42" spans="1:15" ht="12.4" customHeight="1" x14ac:dyDescent="0.15">
      <c r="A42" s="114" t="s">
        <v>161</v>
      </c>
      <c r="B42" s="157">
        <v>0</v>
      </c>
      <c r="C42" s="23">
        <v>0</v>
      </c>
      <c r="D42" s="157">
        <v>0</v>
      </c>
      <c r="E42" s="23">
        <v>0</v>
      </c>
      <c r="F42" s="157">
        <v>0</v>
      </c>
      <c r="G42" s="23">
        <v>0</v>
      </c>
      <c r="H42" s="157">
        <v>0</v>
      </c>
      <c r="I42" s="23">
        <v>0</v>
      </c>
      <c r="J42" s="157">
        <v>0</v>
      </c>
      <c r="K42" s="23">
        <v>0</v>
      </c>
      <c r="L42" s="157">
        <v>0</v>
      </c>
      <c r="M42" s="23">
        <v>0</v>
      </c>
      <c r="N42" s="157">
        <v>0</v>
      </c>
      <c r="O42" s="23">
        <v>0</v>
      </c>
    </row>
    <row r="43" spans="1:15" ht="12.4" customHeight="1" x14ac:dyDescent="0.15">
      <c r="A43" s="114" t="s">
        <v>162</v>
      </c>
      <c r="B43" s="157">
        <v>453641.37699999998</v>
      </c>
      <c r="C43" s="23">
        <v>0.39539669003130201</v>
      </c>
      <c r="D43" s="157">
        <v>7090.0306666666665</v>
      </c>
      <c r="E43" s="23">
        <v>0.22909694714009296</v>
      </c>
      <c r="F43" s="157">
        <v>0</v>
      </c>
      <c r="G43" s="23">
        <v>0</v>
      </c>
      <c r="H43" s="157">
        <v>1638.7202631578948</v>
      </c>
      <c r="I43" s="23">
        <v>0.1750958131384725</v>
      </c>
      <c r="J43" s="157">
        <v>0</v>
      </c>
      <c r="K43" s="23">
        <v>0</v>
      </c>
      <c r="L43" s="157">
        <v>1482.6516666666666</v>
      </c>
      <c r="M43" s="23">
        <v>0.1372035347367655</v>
      </c>
      <c r="N43" s="157">
        <v>46341.683666666664</v>
      </c>
      <c r="O43" s="23">
        <v>0.26952507343888404</v>
      </c>
    </row>
    <row r="44" spans="1:15" ht="12.4" customHeight="1" x14ac:dyDescent="0.15">
      <c r="A44" s="114" t="s">
        <v>163</v>
      </c>
      <c r="B44" s="157">
        <v>123250.431</v>
      </c>
      <c r="C44" s="23">
        <v>0.10742585428297777</v>
      </c>
      <c r="D44" s="157">
        <v>8331.3819999999996</v>
      </c>
      <c r="E44" s="23">
        <v>0.26920817009036746</v>
      </c>
      <c r="F44" s="157">
        <v>1E-3</v>
      </c>
      <c r="G44" s="23">
        <v>2.8919357359824619E-7</v>
      </c>
      <c r="H44" s="157">
        <v>1817.8357894736844</v>
      </c>
      <c r="I44" s="23">
        <v>0.19423414896740268</v>
      </c>
      <c r="J44" s="157">
        <v>0</v>
      </c>
      <c r="K44" s="23">
        <v>0</v>
      </c>
      <c r="L44" s="157">
        <v>1644.7086190476189</v>
      </c>
      <c r="M44" s="23">
        <v>0.15220017028860966</v>
      </c>
      <c r="N44" s="157">
        <v>55138.095666666661</v>
      </c>
      <c r="O44" s="23">
        <v>0.32068535512722551</v>
      </c>
    </row>
    <row r="45" spans="1:15" ht="12.4" customHeight="1" x14ac:dyDescent="0.15">
      <c r="A45" s="114" t="s">
        <v>164</v>
      </c>
      <c r="B45" s="157">
        <v>183216.405</v>
      </c>
      <c r="C45" s="23">
        <v>0.15969257605095954</v>
      </c>
      <c r="D45" s="157">
        <v>5575.0071666666672</v>
      </c>
      <c r="E45" s="23">
        <v>0.18014267951931839</v>
      </c>
      <c r="F45" s="157">
        <v>1E-3</v>
      </c>
      <c r="G45" s="23">
        <v>2.8919357359824619E-7</v>
      </c>
      <c r="H45" s="157">
        <v>821.54368421052629</v>
      </c>
      <c r="I45" s="23">
        <v>8.7781217239856851E-2</v>
      </c>
      <c r="J45" s="157">
        <v>5236.7539999999999</v>
      </c>
      <c r="K45" s="23">
        <v>0.11471053992285006</v>
      </c>
      <c r="L45" s="157">
        <v>992.67071428571433</v>
      </c>
      <c r="M45" s="23">
        <v>9.1861044567449424E-2</v>
      </c>
      <c r="N45" s="157">
        <v>37651.362333333338</v>
      </c>
      <c r="O45" s="23">
        <v>0.21898181928303773</v>
      </c>
    </row>
    <row r="46" spans="1:15" ht="12.4" customHeight="1" x14ac:dyDescent="0.15">
      <c r="A46" s="116" t="s">
        <v>165</v>
      </c>
      <c r="B46" s="157">
        <v>42348.673000000003</v>
      </c>
      <c r="C46" s="23">
        <v>3.6911370920686477E-2</v>
      </c>
      <c r="D46" s="157">
        <v>2505.3210833333333</v>
      </c>
      <c r="E46" s="23">
        <v>8.0953304545750476E-2</v>
      </c>
      <c r="F46" s="157">
        <v>469.7</v>
      </c>
      <c r="G46" s="23">
        <v>0.13583422151909622</v>
      </c>
      <c r="H46" s="157">
        <v>503.48289473684207</v>
      </c>
      <c r="I46" s="23">
        <v>5.3796702730321395E-2</v>
      </c>
      <c r="J46" s="157">
        <v>6047.5810000000001</v>
      </c>
      <c r="K46" s="23">
        <v>0.1324716192009725</v>
      </c>
      <c r="L46" s="157">
        <v>765.87885714285721</v>
      </c>
      <c r="M46" s="23">
        <v>7.0873886795271721E-2</v>
      </c>
      <c r="N46" s="157">
        <v>14681.416666666666</v>
      </c>
      <c r="O46" s="23">
        <v>8.5387702650873837E-2</v>
      </c>
    </row>
    <row r="47" spans="1:15" ht="12.4" customHeight="1" x14ac:dyDescent="0.15">
      <c r="A47" s="114" t="s">
        <v>166</v>
      </c>
      <c r="B47" s="157">
        <v>0</v>
      </c>
      <c r="C47" s="23">
        <v>0</v>
      </c>
      <c r="D47" s="157">
        <v>1673.3333333333333</v>
      </c>
      <c r="E47" s="23">
        <v>5.4069661506084062E-2</v>
      </c>
      <c r="F47" s="157">
        <v>0</v>
      </c>
      <c r="G47" s="23">
        <v>0</v>
      </c>
      <c r="H47" s="157">
        <v>2113.6842105263158</v>
      </c>
      <c r="I47" s="23">
        <v>0.22584529152453381</v>
      </c>
      <c r="J47" s="157">
        <v>0</v>
      </c>
      <c r="K47" s="23">
        <v>0</v>
      </c>
      <c r="L47" s="157">
        <v>1912.3809523809525</v>
      </c>
      <c r="M47" s="23">
        <v>0.17697037836259272</v>
      </c>
      <c r="N47" s="157">
        <v>0</v>
      </c>
      <c r="O47" s="23">
        <v>0</v>
      </c>
    </row>
    <row r="48" spans="1:15" ht="12.4" customHeight="1" x14ac:dyDescent="0.15">
      <c r="A48" s="114" t="s">
        <v>167</v>
      </c>
      <c r="B48" s="157">
        <v>58502.631000000001</v>
      </c>
      <c r="C48" s="23">
        <v>5.0991262764645572E-2</v>
      </c>
      <c r="D48" s="157">
        <v>1546.1363333333334</v>
      </c>
      <c r="E48" s="23">
        <v>4.9959602501349371E-2</v>
      </c>
      <c r="F48" s="157">
        <v>1E-3</v>
      </c>
      <c r="G48" s="23">
        <v>2.8919357359824619E-7</v>
      </c>
      <c r="H48" s="157">
        <v>5.4088421052631572</v>
      </c>
      <c r="I48" s="23">
        <v>5.7793000297294041E-4</v>
      </c>
      <c r="J48" s="157">
        <v>0</v>
      </c>
      <c r="K48" s="23">
        <v>0</v>
      </c>
      <c r="L48" s="157">
        <v>4.893761904761905</v>
      </c>
      <c r="M48" s="23">
        <v>4.528652593113867E-4</v>
      </c>
      <c r="N48" s="157">
        <v>12334.834333333334</v>
      </c>
      <c r="O48" s="23">
        <v>7.1739886566518182E-2</v>
      </c>
    </row>
    <row r="49" spans="1:17" ht="12.4" customHeight="1" x14ac:dyDescent="0.15">
      <c r="A49" s="114" t="s">
        <v>168</v>
      </c>
      <c r="B49" s="157">
        <v>1062630.7390000001</v>
      </c>
      <c r="C49" s="23">
        <v>0.92619566518535734</v>
      </c>
      <c r="D49" s="157">
        <v>36774.242749999998</v>
      </c>
      <c r="E49" s="23">
        <v>1.1882694368337046</v>
      </c>
      <c r="F49" s="157">
        <v>0</v>
      </c>
      <c r="G49" s="23">
        <v>0</v>
      </c>
      <c r="H49" s="157">
        <v>9278.9485789473692</v>
      </c>
      <c r="I49" s="23">
        <v>0.99144746240580239</v>
      </c>
      <c r="J49" s="157">
        <v>147</v>
      </c>
      <c r="K49" s="23">
        <v>3.2200193800699748E-3</v>
      </c>
      <c r="L49" s="157">
        <v>8402.2391904761898</v>
      </c>
      <c r="M49" s="23">
        <v>0.77753726148563485</v>
      </c>
      <c r="N49" s="157">
        <v>235378.26766666665</v>
      </c>
      <c r="O49" s="23">
        <v>1.3689693567264141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1.6666666666666667</v>
      </c>
      <c r="E50" s="23">
        <v>5.3854244527972174E-5</v>
      </c>
      <c r="F50" s="157">
        <v>0</v>
      </c>
      <c r="G50" s="23">
        <v>0</v>
      </c>
      <c r="H50" s="157">
        <v>2.1052631578947367</v>
      </c>
      <c r="I50" s="23">
        <v>2.2494550948658746E-4</v>
      </c>
      <c r="J50" s="157">
        <v>0</v>
      </c>
      <c r="K50" s="23">
        <v>0</v>
      </c>
      <c r="L50" s="157">
        <v>1.9047619047619049</v>
      </c>
      <c r="M50" s="23">
        <v>1.7626531709421587E-4</v>
      </c>
      <c r="N50" s="157">
        <v>0</v>
      </c>
      <c r="O50" s="23">
        <v>0</v>
      </c>
    </row>
    <row r="51" spans="1:17" ht="12.4" customHeight="1" x14ac:dyDescent="0.15">
      <c r="A51" s="114" t="s">
        <v>170</v>
      </c>
      <c r="B51" s="157">
        <v>127120</v>
      </c>
      <c r="C51" s="23">
        <v>0.11079859506902766</v>
      </c>
      <c r="D51" s="157">
        <v>16976.567291666666</v>
      </c>
      <c r="E51" s="23">
        <v>0.54855612370259454</v>
      </c>
      <c r="F51" s="157">
        <v>0</v>
      </c>
      <c r="G51" s="23">
        <v>0</v>
      </c>
      <c r="H51" s="157">
        <v>0</v>
      </c>
      <c r="I51" s="23">
        <v>0</v>
      </c>
      <c r="J51" s="157">
        <v>836.47299999999996</v>
      </c>
      <c r="K51" s="23">
        <v>1.8322852183029058E-2</v>
      </c>
      <c r="L51" s="157">
        <v>39.832047619047621</v>
      </c>
      <c r="M51" s="23">
        <v>3.6860294646437509E-3</v>
      </c>
      <c r="N51" s="157">
        <v>135533.71400000001</v>
      </c>
      <c r="O51" s="23">
        <v>0.7882694656079221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7">
        <v>0</v>
      </c>
      <c r="I52" s="23">
        <v>0</v>
      </c>
      <c r="J52" s="157">
        <v>0</v>
      </c>
      <c r="K52" s="23">
        <v>0</v>
      </c>
      <c r="L52" s="157">
        <v>0</v>
      </c>
      <c r="M52" s="23">
        <v>0</v>
      </c>
      <c r="N52" s="157">
        <v>0</v>
      </c>
      <c r="O52" s="23">
        <v>0</v>
      </c>
    </row>
    <row r="53" spans="1:17" ht="12.4" customHeight="1" x14ac:dyDescent="0.15">
      <c r="A53" s="114" t="s">
        <v>172</v>
      </c>
      <c r="B53" s="157">
        <v>45660.88</v>
      </c>
      <c r="C53" s="23">
        <v>3.9798311466452671E-2</v>
      </c>
      <c r="D53" s="157">
        <v>645.48749999999995</v>
      </c>
      <c r="E53" s="23">
        <v>2.0857344998849663E-2</v>
      </c>
      <c r="F53" s="157">
        <v>0</v>
      </c>
      <c r="G53" s="23">
        <v>0</v>
      </c>
      <c r="H53" s="157">
        <v>0</v>
      </c>
      <c r="I53" s="23">
        <v>0</v>
      </c>
      <c r="J53" s="157">
        <v>0</v>
      </c>
      <c r="K53" s="23">
        <v>0</v>
      </c>
      <c r="L53" s="157">
        <v>0</v>
      </c>
      <c r="M53" s="23">
        <v>0</v>
      </c>
      <c r="N53" s="157">
        <v>5163.8999999999996</v>
      </c>
      <c r="O53" s="23">
        <v>3.0033447570489723E-2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8550.8559583333335</v>
      </c>
      <c r="E54" s="23">
        <v>0.27629993262213071</v>
      </c>
      <c r="F54" s="157">
        <v>0</v>
      </c>
      <c r="G54" s="23">
        <v>0</v>
      </c>
      <c r="H54" s="157">
        <v>10801.081210526316</v>
      </c>
      <c r="I54" s="23">
        <v>1.1540859900562284</v>
      </c>
      <c r="J54" s="157">
        <v>0</v>
      </c>
      <c r="K54" s="23">
        <v>0</v>
      </c>
      <c r="L54" s="157">
        <v>9772.406809523809</v>
      </c>
      <c r="M54" s="23">
        <v>0.90433160215355379</v>
      </c>
      <c r="N54" s="157">
        <v>0</v>
      </c>
      <c r="O54" s="23">
        <v>0</v>
      </c>
    </row>
    <row r="55" spans="1:17" ht="12.4" customHeight="1" x14ac:dyDescent="0.15">
      <c r="A55" s="114" t="s">
        <v>174</v>
      </c>
      <c r="B55" s="157">
        <v>52047.567000000003</v>
      </c>
      <c r="C55" s="23">
        <v>4.5364988202966389E-2</v>
      </c>
      <c r="D55" s="157">
        <v>43.033999999999999</v>
      </c>
      <c r="E55" s="23">
        <v>1.3905381354100527E-3</v>
      </c>
      <c r="F55" s="157">
        <v>0</v>
      </c>
      <c r="G55" s="23">
        <v>0</v>
      </c>
      <c r="H55" s="157">
        <v>54.358736842105259</v>
      </c>
      <c r="I55" s="23">
        <v>5.8081830331474819E-3</v>
      </c>
      <c r="J55" s="157">
        <v>0</v>
      </c>
      <c r="K55" s="23">
        <v>0</v>
      </c>
      <c r="L55" s="157">
        <v>49.181714285714285</v>
      </c>
      <c r="M55" s="23">
        <v>4.5512409934994908E-3</v>
      </c>
      <c r="N55" s="157">
        <v>0</v>
      </c>
      <c r="O55" s="23">
        <v>0</v>
      </c>
    </row>
    <row r="56" spans="1:17" ht="12.4" customHeight="1" x14ac:dyDescent="0.15">
      <c r="A56" s="114" t="s">
        <v>175</v>
      </c>
      <c r="B56" s="157">
        <v>150171.98199999999</v>
      </c>
      <c r="C56" s="23">
        <v>0.13089084820902541</v>
      </c>
      <c r="D56" s="157">
        <v>763.68700000000001</v>
      </c>
      <c r="E56" s="23">
        <v>2.467667186450009E-2</v>
      </c>
      <c r="F56" s="157">
        <v>0</v>
      </c>
      <c r="G56" s="23">
        <v>0</v>
      </c>
      <c r="H56" s="157">
        <v>382.18278947368424</v>
      </c>
      <c r="I56" s="23">
        <v>4.0835893590202468E-2</v>
      </c>
      <c r="J56" s="157">
        <v>0</v>
      </c>
      <c r="K56" s="23">
        <v>0</v>
      </c>
      <c r="L56" s="157">
        <v>345.78442857142858</v>
      </c>
      <c r="M56" s="23">
        <v>3.1998646022902172E-2</v>
      </c>
      <c r="N56" s="157">
        <v>3689.0050000000001</v>
      </c>
      <c r="O56" s="23">
        <v>2.1455399650414309E-2</v>
      </c>
    </row>
    <row r="57" spans="1:17" ht="12.4" customHeight="1" x14ac:dyDescent="0.15">
      <c r="A57" s="114" t="s">
        <v>176</v>
      </c>
      <c r="B57" s="157">
        <v>1891500.5649999999</v>
      </c>
      <c r="C57" s="23">
        <v>1.6486438418366272</v>
      </c>
      <c r="D57" s="157">
        <v>102248.626</v>
      </c>
      <c r="E57" s="23">
        <v>3.3039135043519039</v>
      </c>
      <c r="F57" s="157">
        <v>0</v>
      </c>
      <c r="G57" s="23">
        <v>0</v>
      </c>
      <c r="H57" s="157">
        <v>2199.4398421052633</v>
      </c>
      <c r="I57" s="23">
        <v>0.23500820503704728</v>
      </c>
      <c r="J57" s="157">
        <v>7926.6490000000003</v>
      </c>
      <c r="K57" s="23">
        <v>0.17363240407491351</v>
      </c>
      <c r="L57" s="157">
        <v>2367.4288571428574</v>
      </c>
      <c r="M57" s="23">
        <v>0.21908018905619844</v>
      </c>
      <c r="N57" s="157">
        <v>801417.00600000005</v>
      </c>
      <c r="O57" s="23">
        <v>4.6610731485504857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114730696.649</v>
      </c>
      <c r="C59" s="23">
        <v>100</v>
      </c>
      <c r="D59" s="157">
        <v>3094773.0885000001</v>
      </c>
      <c r="E59" s="24">
        <v>100</v>
      </c>
      <c r="F59" s="157">
        <v>345789.15</v>
      </c>
      <c r="G59" s="24">
        <v>100</v>
      </c>
      <c r="H59" s="157">
        <v>935899.17073684221</v>
      </c>
      <c r="I59" s="24">
        <v>100</v>
      </c>
      <c r="J59" s="157">
        <v>4565189.915</v>
      </c>
      <c r="K59" s="24">
        <v>100</v>
      </c>
      <c r="L59" s="157">
        <v>1080622.0623333333</v>
      </c>
      <c r="M59" s="24">
        <v>100</v>
      </c>
      <c r="N59" s="157">
        <v>17193830.271666668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 t="e">
        <f t="shared" si="0"/>
        <v>#REF!</v>
      </c>
    </row>
  </sheetData>
  <mergeCells count="14">
    <mergeCell ref="A2:G2"/>
    <mergeCell ref="H2:O2"/>
    <mergeCell ref="N3:O3"/>
    <mergeCell ref="A4:A6"/>
    <mergeCell ref="B4:C4"/>
    <mergeCell ref="D4:G4"/>
    <mergeCell ref="H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pageSetUpPr fitToPage="1"/>
  </sheetPr>
  <dimension ref="A1:AH63"/>
  <sheetViews>
    <sheetView view="pageBreakPreview" topLeftCell="A4" zoomScale="130" zoomScaleNormal="100" zoomScaleSheetLayoutView="130" workbookViewId="0">
      <selection activeCell="J7" sqref="J7:O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91" t="s">
        <v>258</v>
      </c>
      <c r="B2" s="291"/>
      <c r="C2" s="291"/>
      <c r="D2" s="291"/>
      <c r="E2" s="291"/>
      <c r="F2" s="291"/>
      <c r="G2" s="291"/>
      <c r="H2" s="282" t="s">
        <v>259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3" t="s">
        <v>113</v>
      </c>
      <c r="O3" s="284"/>
    </row>
    <row r="4" spans="1:15" x14ac:dyDescent="0.15">
      <c r="A4" s="292" t="s">
        <v>114</v>
      </c>
      <c r="B4" s="289" t="s">
        <v>260</v>
      </c>
      <c r="C4" s="285"/>
      <c r="D4" s="285"/>
      <c r="E4" s="285"/>
      <c r="F4" s="285"/>
      <c r="G4" s="285"/>
      <c r="H4" s="285"/>
      <c r="I4" s="286"/>
      <c r="J4" s="289" t="s">
        <v>261</v>
      </c>
      <c r="K4" s="285"/>
      <c r="L4" s="285"/>
      <c r="M4" s="285"/>
      <c r="N4" s="285"/>
      <c r="O4" s="285"/>
    </row>
    <row r="5" spans="1:15" x14ac:dyDescent="0.15">
      <c r="A5" s="293"/>
      <c r="B5" s="295" t="s">
        <v>229</v>
      </c>
      <c r="C5" s="301"/>
      <c r="D5" s="295" t="s">
        <v>230</v>
      </c>
      <c r="E5" s="301"/>
      <c r="F5" s="289" t="s">
        <v>235</v>
      </c>
      <c r="G5" s="285"/>
      <c r="H5" s="285" t="s">
        <v>236</v>
      </c>
      <c r="I5" s="314"/>
      <c r="J5" s="289" t="s">
        <v>263</v>
      </c>
      <c r="K5" s="314"/>
      <c r="L5" s="289" t="s">
        <v>221</v>
      </c>
      <c r="M5" s="314"/>
      <c r="N5" s="289" t="s">
        <v>222</v>
      </c>
      <c r="O5" s="315"/>
    </row>
    <row r="6" spans="1:15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949022.32799999998</v>
      </c>
      <c r="C7" s="23">
        <v>11.948280971750211</v>
      </c>
      <c r="D7" s="157">
        <v>2811662.2615</v>
      </c>
      <c r="E7" s="23">
        <v>12.886083965805589</v>
      </c>
      <c r="F7" s="157">
        <v>0</v>
      </c>
      <c r="G7" s="23">
        <v>0</v>
      </c>
      <c r="H7" s="158">
        <v>0</v>
      </c>
      <c r="I7" s="58">
        <v>0</v>
      </c>
      <c r="J7" s="157">
        <v>1928216.1602809918</v>
      </c>
      <c r="K7" s="23">
        <v>25.326451432644969</v>
      </c>
      <c r="L7" s="157">
        <v>143522.6223305921</v>
      </c>
      <c r="M7" s="23">
        <v>40.562926468198512</v>
      </c>
      <c r="N7" s="157">
        <v>374340.38601497596</v>
      </c>
      <c r="O7" s="23">
        <v>35.223479956644333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8"/>
      <c r="I8" s="58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133018.34</v>
      </c>
      <c r="C9" s="23">
        <v>1.6747134960093373</v>
      </c>
      <c r="D9" s="157">
        <v>1738934.8870000001</v>
      </c>
      <c r="E9" s="23">
        <v>7.9696844360659904</v>
      </c>
      <c r="F9" s="157">
        <v>0</v>
      </c>
      <c r="G9" s="23">
        <v>0</v>
      </c>
      <c r="H9" s="158">
        <v>0</v>
      </c>
      <c r="I9" s="58">
        <v>0</v>
      </c>
      <c r="J9" s="157">
        <v>356412.04884856963</v>
      </c>
      <c r="K9" s="23">
        <v>4.6813488192409736</v>
      </c>
      <c r="L9" s="157">
        <v>57973.456294407893</v>
      </c>
      <c r="M9" s="23">
        <v>16.384685609776138</v>
      </c>
      <c r="N9" s="157">
        <v>143440.55323854196</v>
      </c>
      <c r="O9" s="23">
        <v>13.497008713790306</v>
      </c>
    </row>
    <row r="10" spans="1:15" ht="12.4" customHeight="1" x14ac:dyDescent="0.15">
      <c r="A10" s="114" t="s">
        <v>135</v>
      </c>
      <c r="B10" s="157">
        <v>0</v>
      </c>
      <c r="C10" s="23">
        <v>0</v>
      </c>
      <c r="D10" s="157">
        <v>1039577.325</v>
      </c>
      <c r="E10" s="23">
        <v>4.7644700725011191</v>
      </c>
      <c r="F10" s="157">
        <v>0</v>
      </c>
      <c r="G10" s="23">
        <v>0</v>
      </c>
      <c r="H10" s="158">
        <v>0</v>
      </c>
      <c r="I10" s="58">
        <v>0</v>
      </c>
      <c r="J10" s="157">
        <v>257993.48706705234</v>
      </c>
      <c r="K10" s="23">
        <v>3.3886550972533263</v>
      </c>
      <c r="L10" s="157">
        <v>45523.637778980272</v>
      </c>
      <c r="M10" s="23">
        <v>12.866069068472424</v>
      </c>
      <c r="N10" s="157">
        <v>112698.92774296625</v>
      </c>
      <c r="O10" s="23">
        <v>10.604381922956261</v>
      </c>
    </row>
    <row r="11" spans="1:15" ht="12.4" customHeight="1" x14ac:dyDescent="0.15">
      <c r="A11" s="116" t="s">
        <v>136</v>
      </c>
      <c r="B11" s="157">
        <v>0</v>
      </c>
      <c r="C11" s="23">
        <v>0</v>
      </c>
      <c r="D11" s="157">
        <v>978071.9425</v>
      </c>
      <c r="E11" s="23">
        <v>4.4825857458888745</v>
      </c>
      <c r="F11" s="157">
        <v>0</v>
      </c>
      <c r="G11" s="23">
        <v>0</v>
      </c>
      <c r="H11" s="158">
        <v>0</v>
      </c>
      <c r="I11" s="58">
        <v>0</v>
      </c>
      <c r="J11" s="157">
        <v>235808.7245416973</v>
      </c>
      <c r="K11" s="23">
        <v>3.097265925117517</v>
      </c>
      <c r="L11" s="157">
        <v>44665.8137644046</v>
      </c>
      <c r="M11" s="23">
        <v>12.62362748079199</v>
      </c>
      <c r="N11" s="157">
        <v>110816.49158385069</v>
      </c>
      <c r="O11" s="23">
        <v>10.42725448814719</v>
      </c>
    </row>
    <row r="12" spans="1:15" ht="12.4" customHeight="1" x14ac:dyDescent="0.15">
      <c r="A12" s="116" t="s">
        <v>137</v>
      </c>
      <c r="B12" s="157">
        <v>0</v>
      </c>
      <c r="C12" s="23">
        <v>0</v>
      </c>
      <c r="D12" s="157">
        <v>0</v>
      </c>
      <c r="E12" s="23">
        <v>0</v>
      </c>
      <c r="F12" s="157">
        <v>0</v>
      </c>
      <c r="G12" s="23">
        <v>0</v>
      </c>
      <c r="H12" s="158">
        <v>0</v>
      </c>
      <c r="I12" s="58">
        <v>0</v>
      </c>
      <c r="J12" s="157">
        <v>6712.9852808328051</v>
      </c>
      <c r="K12" s="23">
        <v>8.8172736638768123E-2</v>
      </c>
      <c r="L12" s="157">
        <v>573.34234457236846</v>
      </c>
      <c r="M12" s="23">
        <v>0.16204026226906784</v>
      </c>
      <c r="N12" s="157">
        <v>986.37509384006773</v>
      </c>
      <c r="O12" s="23">
        <v>9.2812757173944993E-2</v>
      </c>
    </row>
    <row r="13" spans="1:15" ht="12.4" customHeight="1" x14ac:dyDescent="0.15">
      <c r="A13" s="116" t="s">
        <v>138</v>
      </c>
      <c r="B13" s="157">
        <v>0</v>
      </c>
      <c r="C13" s="23">
        <v>0</v>
      </c>
      <c r="D13" s="157">
        <v>0</v>
      </c>
      <c r="E13" s="23">
        <v>0</v>
      </c>
      <c r="F13" s="157">
        <v>0</v>
      </c>
      <c r="G13" s="23">
        <v>0</v>
      </c>
      <c r="H13" s="158">
        <v>0</v>
      </c>
      <c r="I13" s="58">
        <v>0</v>
      </c>
      <c r="J13" s="157">
        <v>8096.6800802819453</v>
      </c>
      <c r="K13" s="23">
        <v>0.10634708859044205</v>
      </c>
      <c r="L13" s="157">
        <v>190.33203102302633</v>
      </c>
      <c r="M13" s="23">
        <v>5.3792385155467394E-2</v>
      </c>
      <c r="N13" s="157">
        <v>457.41668217293022</v>
      </c>
      <c r="O13" s="23">
        <v>4.3040526585631039E-2</v>
      </c>
    </row>
    <row r="14" spans="1:15" ht="12.4" customHeight="1" x14ac:dyDescent="0.15">
      <c r="A14" s="116" t="s">
        <v>139</v>
      </c>
      <c r="B14" s="157">
        <v>0</v>
      </c>
      <c r="C14" s="23">
        <v>0</v>
      </c>
      <c r="D14" s="157">
        <v>61505.3825</v>
      </c>
      <c r="E14" s="23">
        <v>0.28188432661224511</v>
      </c>
      <c r="F14" s="157">
        <v>0</v>
      </c>
      <c r="G14" s="23">
        <v>0</v>
      </c>
      <c r="H14" s="158">
        <v>0</v>
      </c>
      <c r="I14" s="58">
        <v>0</v>
      </c>
      <c r="J14" s="157">
        <v>7375.0971642403056</v>
      </c>
      <c r="K14" s="23">
        <v>9.6869346906599027E-2</v>
      </c>
      <c r="L14" s="157">
        <v>94.149638980263163</v>
      </c>
      <c r="M14" s="23">
        <v>2.6608940255893217E-2</v>
      </c>
      <c r="N14" s="157">
        <v>438.6443831025714</v>
      </c>
      <c r="O14" s="23">
        <v>4.1274151049494084E-2</v>
      </c>
    </row>
    <row r="15" spans="1:15" ht="12.4" customHeight="1" x14ac:dyDescent="0.15">
      <c r="A15" s="114" t="s">
        <v>140</v>
      </c>
      <c r="B15" s="157">
        <v>133018.34</v>
      </c>
      <c r="C15" s="23">
        <v>1.6747134960093373</v>
      </c>
      <c r="D15" s="157">
        <v>699357.56200000003</v>
      </c>
      <c r="E15" s="23">
        <v>3.2052143635648713</v>
      </c>
      <c r="F15" s="157">
        <v>0</v>
      </c>
      <c r="G15" s="23">
        <v>0</v>
      </c>
      <c r="H15" s="158">
        <v>0</v>
      </c>
      <c r="I15" s="58">
        <v>0</v>
      </c>
      <c r="J15" s="157">
        <v>98418.561781517215</v>
      </c>
      <c r="K15" s="23">
        <v>1.2926937219876466</v>
      </c>
      <c r="L15" s="157">
        <v>12449.818515427633</v>
      </c>
      <c r="M15" s="23">
        <v>3.5186165413037158</v>
      </c>
      <c r="N15" s="157">
        <v>30741.625495575699</v>
      </c>
      <c r="O15" s="23">
        <v>2.8926267908340435</v>
      </c>
    </row>
    <row r="16" spans="1:15" ht="12.4" customHeight="1" x14ac:dyDescent="0.15">
      <c r="A16" s="116" t="s">
        <v>136</v>
      </c>
      <c r="B16" s="157">
        <v>113233.86900000001</v>
      </c>
      <c r="C16" s="23">
        <v>1.4256251327422471</v>
      </c>
      <c r="D16" s="157">
        <v>626084.31900000002</v>
      </c>
      <c r="E16" s="23">
        <v>2.8693969452803758</v>
      </c>
      <c r="F16" s="157">
        <v>0</v>
      </c>
      <c r="G16" s="23">
        <v>0</v>
      </c>
      <c r="H16" s="158">
        <v>0</v>
      </c>
      <c r="I16" s="58">
        <v>0</v>
      </c>
      <c r="J16" s="157">
        <v>84384.012054112609</v>
      </c>
      <c r="K16" s="23">
        <v>1.1083547721479381</v>
      </c>
      <c r="L16" s="157">
        <v>12116.35203575987</v>
      </c>
      <c r="M16" s="23">
        <v>3.4243709368496975</v>
      </c>
      <c r="N16" s="157">
        <v>29780.748705480968</v>
      </c>
      <c r="O16" s="23">
        <v>2.8022132911926971</v>
      </c>
    </row>
    <row r="17" spans="1:34" ht="12.4" customHeight="1" x14ac:dyDescent="0.15">
      <c r="A17" s="116" t="s">
        <v>137</v>
      </c>
      <c r="B17" s="157">
        <v>0</v>
      </c>
      <c r="C17" s="23">
        <v>0</v>
      </c>
      <c r="D17" s="157">
        <v>0</v>
      </c>
      <c r="E17" s="23">
        <v>0</v>
      </c>
      <c r="F17" s="157">
        <v>0</v>
      </c>
      <c r="G17" s="23">
        <v>0</v>
      </c>
      <c r="H17" s="158">
        <v>0</v>
      </c>
      <c r="I17" s="58">
        <v>0</v>
      </c>
      <c r="J17" s="157">
        <v>5031.6414541178783</v>
      </c>
      <c r="K17" s="23">
        <v>6.6088867803923562E-2</v>
      </c>
      <c r="L17" s="157">
        <v>103.80168832236842</v>
      </c>
      <c r="M17" s="23">
        <v>2.9336840299618847E-2</v>
      </c>
      <c r="N17" s="157">
        <v>320.24950067880866</v>
      </c>
      <c r="O17" s="23">
        <v>3.0133809467819721E-2</v>
      </c>
    </row>
    <row r="18" spans="1:34" ht="12.4" customHeight="1" x14ac:dyDescent="0.15">
      <c r="A18" s="116" t="s">
        <v>138</v>
      </c>
      <c r="B18" s="157">
        <v>0</v>
      </c>
      <c r="C18" s="23">
        <v>0</v>
      </c>
      <c r="D18" s="157">
        <v>0</v>
      </c>
      <c r="E18" s="23">
        <v>0</v>
      </c>
      <c r="F18" s="157">
        <v>0</v>
      </c>
      <c r="G18" s="23">
        <v>0</v>
      </c>
      <c r="H18" s="158">
        <v>0</v>
      </c>
      <c r="I18" s="58">
        <v>0</v>
      </c>
      <c r="J18" s="157">
        <v>3658.2733647604664</v>
      </c>
      <c r="K18" s="23">
        <v>4.8050153612675325E-2</v>
      </c>
      <c r="L18" s="157">
        <v>139.86404216776313</v>
      </c>
      <c r="M18" s="23">
        <v>3.9528924192369072E-2</v>
      </c>
      <c r="N18" s="157">
        <v>386.8243181096762</v>
      </c>
      <c r="O18" s="23">
        <v>3.6398152923670102E-2</v>
      </c>
    </row>
    <row r="19" spans="1:34" ht="12.4" customHeight="1" x14ac:dyDescent="0.15">
      <c r="A19" s="114" t="s">
        <v>139</v>
      </c>
      <c r="B19" s="157">
        <v>19784.471000000001</v>
      </c>
      <c r="C19" s="23">
        <v>0.2490883632670905</v>
      </c>
      <c r="D19" s="157">
        <v>73273.243000000002</v>
      </c>
      <c r="E19" s="23">
        <v>0.33581741828449574</v>
      </c>
      <c r="F19" s="157">
        <v>0</v>
      </c>
      <c r="G19" s="23">
        <v>0</v>
      </c>
      <c r="H19" s="158">
        <v>0</v>
      </c>
      <c r="I19" s="58">
        <v>0</v>
      </c>
      <c r="J19" s="157">
        <v>5344.6349085262555</v>
      </c>
      <c r="K19" s="23">
        <v>7.0199928423109723E-2</v>
      </c>
      <c r="L19" s="157">
        <v>89.800749177631573</v>
      </c>
      <c r="M19" s="23">
        <v>2.5379839962030745E-2</v>
      </c>
      <c r="N19" s="157">
        <v>253.80297130624467</v>
      </c>
      <c r="O19" s="23">
        <v>2.3881537249856435E-2</v>
      </c>
    </row>
    <row r="20" spans="1:34" ht="6" customHeight="1" x14ac:dyDescent="0.15">
      <c r="A20" s="114"/>
      <c r="B20" s="157"/>
      <c r="C20" s="23"/>
      <c r="D20" s="157"/>
      <c r="E20" s="23"/>
      <c r="F20" s="157"/>
      <c r="G20" s="23"/>
      <c r="H20" s="158"/>
      <c r="I20" s="58"/>
      <c r="J20" s="157"/>
      <c r="K20" s="23"/>
      <c r="L20" s="157"/>
      <c r="M20" s="23"/>
      <c r="N20" s="157"/>
      <c r="O20" s="23"/>
    </row>
    <row r="21" spans="1:34" ht="12.4" customHeight="1" x14ac:dyDescent="0.15">
      <c r="A21" s="116" t="s">
        <v>141</v>
      </c>
      <c r="B21" s="157">
        <v>6728745</v>
      </c>
      <c r="C21" s="23">
        <v>84.715536689943278</v>
      </c>
      <c r="D21" s="157">
        <v>14069827.0875</v>
      </c>
      <c r="E21" s="23">
        <v>64.483197614626064</v>
      </c>
      <c r="F21" s="157">
        <v>0</v>
      </c>
      <c r="G21" s="23">
        <v>0</v>
      </c>
      <c r="H21" s="158">
        <v>0</v>
      </c>
      <c r="I21" s="58">
        <v>0</v>
      </c>
      <c r="J21" s="157">
        <v>4527320.4263790529</v>
      </c>
      <c r="K21" s="23">
        <v>59.46478577484875</v>
      </c>
      <c r="L21" s="157">
        <v>115167.75936842104</v>
      </c>
      <c r="M21" s="23">
        <v>32.549163880297186</v>
      </c>
      <c r="N21" s="157">
        <v>446960.39345210511</v>
      </c>
      <c r="O21" s="23">
        <v>42.056644295772699</v>
      </c>
    </row>
    <row r="22" spans="1:34" ht="6" customHeight="1" x14ac:dyDescent="0.15">
      <c r="A22" s="114"/>
      <c r="B22" s="157"/>
      <c r="C22" s="23"/>
      <c r="D22" s="157"/>
      <c r="E22" s="23"/>
      <c r="F22" s="157"/>
      <c r="G22" s="23"/>
      <c r="H22" s="158"/>
      <c r="I22" s="58"/>
      <c r="J22" s="157"/>
      <c r="K22" s="23"/>
      <c r="L22" s="157"/>
      <c r="M22" s="23"/>
      <c r="N22" s="157"/>
      <c r="O22" s="23"/>
    </row>
    <row r="23" spans="1:34" ht="12.4" customHeight="1" x14ac:dyDescent="0.15">
      <c r="A23" s="114" t="s">
        <v>142</v>
      </c>
      <c r="B23" s="157">
        <v>131966.35</v>
      </c>
      <c r="C23" s="23">
        <v>1.6614688422971737</v>
      </c>
      <c r="D23" s="157">
        <v>3198945.1625000001</v>
      </c>
      <c r="E23" s="23">
        <v>14.661033983502364</v>
      </c>
      <c r="F23" s="157">
        <v>0</v>
      </c>
      <c r="G23" s="23">
        <v>0</v>
      </c>
      <c r="H23" s="158">
        <v>0</v>
      </c>
      <c r="I23" s="58">
        <v>0</v>
      </c>
      <c r="J23" s="157">
        <v>801499.16790368722</v>
      </c>
      <c r="K23" s="23">
        <v>10.527413973265306</v>
      </c>
      <c r="L23" s="157">
        <v>37163.251980263158</v>
      </c>
      <c r="M23" s="23">
        <v>10.503224041728169</v>
      </c>
      <c r="N23" s="157">
        <v>98016.766368465658</v>
      </c>
      <c r="O23" s="23">
        <v>9.2228670337926584</v>
      </c>
      <c r="Q23" s="8">
        <f>B24+B25+B26+B27+B33+B34+B35+B36+B37+B38+B39+B40+B41+B42+B43+B44+B45+B46+B47+B48+B49+B50+B51+B52+B53+B54+B55+B56+B57</f>
        <v>131966.35</v>
      </c>
      <c r="R23" s="8">
        <f t="shared" ref="R23:AH23" si="0">C24+C25+C26+C27+C33+C34+C35+C36+C37+C38+C39+C40+C41+C42+C43+C44+C45+C46+C47+C48+C49+C50+C51+C52+C53+C54+C55+C56+C57</f>
        <v>1.6614688422971737</v>
      </c>
      <c r="S23" s="8">
        <f t="shared" si="0"/>
        <v>3198945.1625000001</v>
      </c>
      <c r="T23" s="8">
        <f t="shared" si="0"/>
        <v>14.661033983502364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801499.16790368722</v>
      </c>
      <c r="Z23" s="8">
        <f t="shared" si="0"/>
        <v>10.527413973265304</v>
      </c>
      <c r="AA23" s="8">
        <f t="shared" si="0"/>
        <v>37163.25198026315</v>
      </c>
      <c r="AB23" s="8">
        <f t="shared" si="0"/>
        <v>10.503224041728172</v>
      </c>
      <c r="AC23" s="8">
        <f t="shared" si="0"/>
        <v>98016.766368465702</v>
      </c>
      <c r="AD23" s="8">
        <f t="shared" si="0"/>
        <v>9.2228670337926584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143</v>
      </c>
      <c r="B24" s="157">
        <v>0</v>
      </c>
      <c r="C24" s="23">
        <v>0</v>
      </c>
      <c r="D24" s="157">
        <v>0</v>
      </c>
      <c r="E24" s="23">
        <v>0</v>
      </c>
      <c r="F24" s="157">
        <v>0</v>
      </c>
      <c r="G24" s="23">
        <v>0</v>
      </c>
      <c r="H24" s="158">
        <v>0</v>
      </c>
      <c r="I24" s="58">
        <v>0</v>
      </c>
      <c r="J24" s="157">
        <v>7636.9276439923706</v>
      </c>
      <c r="K24" s="23">
        <v>0.10030839957383758</v>
      </c>
      <c r="L24" s="157">
        <v>221.62320888157896</v>
      </c>
      <c r="M24" s="23">
        <v>6.2636020576621806E-2</v>
      </c>
      <c r="N24" s="157">
        <v>669.73846849392487</v>
      </c>
      <c r="O24" s="23">
        <v>6.3018900451327908E-2</v>
      </c>
    </row>
    <row r="25" spans="1:34" ht="12.4" customHeight="1" x14ac:dyDescent="0.15">
      <c r="A25" s="114" t="s">
        <v>144</v>
      </c>
      <c r="B25" s="157">
        <v>0</v>
      </c>
      <c r="C25" s="23">
        <v>0</v>
      </c>
      <c r="D25" s="157">
        <v>25234.357499999998</v>
      </c>
      <c r="E25" s="23">
        <v>0.11565117689301674</v>
      </c>
      <c r="F25" s="157">
        <v>0</v>
      </c>
      <c r="G25" s="23">
        <v>0</v>
      </c>
      <c r="H25" s="158">
        <v>0</v>
      </c>
      <c r="I25" s="58">
        <v>0</v>
      </c>
      <c r="J25" s="157">
        <v>12356.335880959949</v>
      </c>
      <c r="K25" s="23">
        <v>0.16229619221165362</v>
      </c>
      <c r="L25" s="157">
        <v>262.88384210526317</v>
      </c>
      <c r="M25" s="23">
        <v>7.4297262576705228E-2</v>
      </c>
      <c r="N25" s="157">
        <v>925.48148601299806</v>
      </c>
      <c r="O25" s="23">
        <v>8.7082985941891136E-2</v>
      </c>
    </row>
    <row r="26" spans="1:34" ht="12.4" customHeight="1" x14ac:dyDescent="0.15">
      <c r="A26" s="114" t="s">
        <v>145</v>
      </c>
      <c r="B26" s="157">
        <v>0</v>
      </c>
      <c r="C26" s="23">
        <v>0</v>
      </c>
      <c r="D26" s="157">
        <v>43660.948499999999</v>
      </c>
      <c r="E26" s="23">
        <v>0.20010178893163397</v>
      </c>
      <c r="F26" s="157">
        <v>0</v>
      </c>
      <c r="G26" s="23">
        <v>0</v>
      </c>
      <c r="H26" s="158">
        <v>0</v>
      </c>
      <c r="I26" s="58">
        <v>0</v>
      </c>
      <c r="J26" s="157">
        <v>8122.4186191989829</v>
      </c>
      <c r="K26" s="23">
        <v>0.10668515538464142</v>
      </c>
      <c r="L26" s="157">
        <v>1236.2950106907895</v>
      </c>
      <c r="M26" s="23">
        <v>0.34940654509600683</v>
      </c>
      <c r="N26" s="157">
        <v>2792.7282260525571</v>
      </c>
      <c r="O26" s="23">
        <v>0.26278117555497132</v>
      </c>
    </row>
    <row r="27" spans="1:34" ht="12.4" customHeight="1" x14ac:dyDescent="0.15">
      <c r="A27" s="114" t="s">
        <v>146</v>
      </c>
      <c r="B27" s="157">
        <v>0</v>
      </c>
      <c r="C27" s="23">
        <v>0</v>
      </c>
      <c r="D27" s="157">
        <v>25991.29</v>
      </c>
      <c r="E27" s="23">
        <v>0.11912026202639389</v>
      </c>
      <c r="F27" s="157">
        <v>0</v>
      </c>
      <c r="G27" s="23">
        <v>0</v>
      </c>
      <c r="H27" s="158">
        <v>0</v>
      </c>
      <c r="I27" s="58">
        <v>0</v>
      </c>
      <c r="J27" s="157">
        <v>93831.311270184364</v>
      </c>
      <c r="K27" s="23">
        <v>1.2324417753035588</v>
      </c>
      <c r="L27" s="157">
        <v>13237.641209703947</v>
      </c>
      <c r="M27" s="23">
        <v>3.7412740812718703</v>
      </c>
      <c r="N27" s="157">
        <v>29281.296210511442</v>
      </c>
      <c r="O27" s="23">
        <v>2.7552174136355498</v>
      </c>
    </row>
    <row r="28" spans="1:34" ht="12.4" customHeight="1" x14ac:dyDescent="0.15">
      <c r="A28" s="114" t="s">
        <v>147</v>
      </c>
      <c r="B28" s="157">
        <v>0</v>
      </c>
      <c r="C28" s="23">
        <v>0</v>
      </c>
      <c r="D28" s="157">
        <v>24057.95</v>
      </c>
      <c r="E28" s="23">
        <v>0.11025960265219166</v>
      </c>
      <c r="F28" s="157">
        <v>0</v>
      </c>
      <c r="G28" s="23">
        <v>0</v>
      </c>
      <c r="H28" s="158">
        <v>0</v>
      </c>
      <c r="I28" s="58">
        <v>0</v>
      </c>
      <c r="J28" s="157">
        <v>74344.669191671972</v>
      </c>
      <c r="K28" s="23">
        <v>0.97649148075003733</v>
      </c>
      <c r="L28" s="157">
        <v>12010.150625822369</v>
      </c>
      <c r="M28" s="23">
        <v>3.3943558778146752</v>
      </c>
      <c r="N28" s="157">
        <v>26087.358573325797</v>
      </c>
      <c r="O28" s="23">
        <v>2.4546845228518133</v>
      </c>
    </row>
    <row r="29" spans="1:34" ht="12.4" customHeight="1" x14ac:dyDescent="0.15">
      <c r="A29" s="114" t="s">
        <v>148</v>
      </c>
      <c r="B29" s="157">
        <v>0</v>
      </c>
      <c r="C29" s="23">
        <v>0</v>
      </c>
      <c r="D29" s="157">
        <v>0</v>
      </c>
      <c r="E29" s="23">
        <v>0</v>
      </c>
      <c r="F29" s="157">
        <v>0</v>
      </c>
      <c r="G29" s="23">
        <v>0</v>
      </c>
      <c r="H29" s="158">
        <v>0</v>
      </c>
      <c r="I29" s="58">
        <v>0</v>
      </c>
      <c r="J29" s="157">
        <v>57.376069771137956</v>
      </c>
      <c r="K29" s="23">
        <v>7.5361480439154447E-4</v>
      </c>
      <c r="L29" s="157">
        <v>30.39780592105263</v>
      </c>
      <c r="M29" s="23">
        <v>8.5911471400659176E-3</v>
      </c>
      <c r="N29" s="157">
        <v>55.929521898841479</v>
      </c>
      <c r="O29" s="23">
        <v>5.2626766098107557E-3</v>
      </c>
    </row>
    <row r="30" spans="1:34" ht="12.4" customHeight="1" x14ac:dyDescent="0.15">
      <c r="A30" s="114" t="s">
        <v>149</v>
      </c>
      <c r="B30" s="157">
        <v>0</v>
      </c>
      <c r="C30" s="23">
        <v>0</v>
      </c>
      <c r="D30" s="157">
        <v>1933.34</v>
      </c>
      <c r="E30" s="23">
        <v>8.860659374202216E-3</v>
      </c>
      <c r="F30" s="157">
        <v>0</v>
      </c>
      <c r="G30" s="23">
        <v>0</v>
      </c>
      <c r="H30" s="158">
        <v>0</v>
      </c>
      <c r="I30" s="58">
        <v>0</v>
      </c>
      <c r="J30" s="157">
        <v>905.81210934520027</v>
      </c>
      <c r="K30" s="23">
        <v>1.1897528330583954E-2</v>
      </c>
      <c r="L30" s="157">
        <v>65.114176809210534</v>
      </c>
      <c r="M30" s="23">
        <v>1.840282405003342E-2</v>
      </c>
      <c r="N30" s="157">
        <v>195.20048968635209</v>
      </c>
      <c r="O30" s="23">
        <v>1.8367349056800174E-2</v>
      </c>
    </row>
    <row r="31" spans="1:34" ht="12.4" customHeight="1" x14ac:dyDescent="0.15">
      <c r="A31" s="114" t="s">
        <v>150</v>
      </c>
      <c r="B31" s="157">
        <v>0</v>
      </c>
      <c r="C31" s="23">
        <v>0</v>
      </c>
      <c r="D31" s="157">
        <v>0</v>
      </c>
      <c r="E31" s="23">
        <v>0</v>
      </c>
      <c r="F31" s="157">
        <v>0</v>
      </c>
      <c r="G31" s="23">
        <v>0</v>
      </c>
      <c r="H31" s="158">
        <v>0</v>
      </c>
      <c r="I31" s="58">
        <v>0</v>
      </c>
      <c r="J31" s="157">
        <v>301.74052368086461</v>
      </c>
      <c r="K31" s="23">
        <v>3.9632572715035405E-3</v>
      </c>
      <c r="L31" s="157">
        <v>166.77631414473686</v>
      </c>
      <c r="M31" s="23">
        <v>4.7134976057695531E-2</v>
      </c>
      <c r="N31" s="157">
        <v>328.27091946877647</v>
      </c>
      <c r="O31" s="23">
        <v>3.0888583183207668E-2</v>
      </c>
    </row>
    <row r="32" spans="1:34" ht="12.4" customHeight="1" x14ac:dyDescent="0.15">
      <c r="A32" s="114" t="s">
        <v>151</v>
      </c>
      <c r="B32" s="157">
        <v>0</v>
      </c>
      <c r="C32" s="23">
        <v>0</v>
      </c>
      <c r="D32" s="157">
        <v>0</v>
      </c>
      <c r="E32" s="23">
        <v>0</v>
      </c>
      <c r="F32" s="157">
        <v>0</v>
      </c>
      <c r="G32" s="23">
        <v>0</v>
      </c>
      <c r="H32" s="158">
        <v>0</v>
      </c>
      <c r="I32" s="58">
        <v>0</v>
      </c>
      <c r="J32" s="157">
        <v>18221.713375715193</v>
      </c>
      <c r="K32" s="23">
        <v>0.23933589414704243</v>
      </c>
      <c r="L32" s="157">
        <v>965.20228700657901</v>
      </c>
      <c r="M32" s="23">
        <v>0.27278925620940042</v>
      </c>
      <c r="N32" s="157">
        <v>2614.5367061316756</v>
      </c>
      <c r="O32" s="23">
        <v>0.24601428193391792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8">
        <v>0</v>
      </c>
      <c r="I33" s="58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0</v>
      </c>
      <c r="C34" s="23">
        <v>0</v>
      </c>
      <c r="D34" s="157">
        <v>0</v>
      </c>
      <c r="E34" s="23">
        <v>0</v>
      </c>
      <c r="F34" s="157">
        <v>0</v>
      </c>
      <c r="G34" s="23">
        <v>0</v>
      </c>
      <c r="H34" s="158">
        <v>0</v>
      </c>
      <c r="I34" s="58">
        <v>0</v>
      </c>
      <c r="J34" s="157">
        <v>258.12339160839161</v>
      </c>
      <c r="K34" s="23">
        <v>3.3903613484117176E-3</v>
      </c>
      <c r="L34" s="157">
        <v>17.131230263157892</v>
      </c>
      <c r="M34" s="23">
        <v>4.8416954915555003E-3</v>
      </c>
      <c r="N34" s="157">
        <v>44.017283413393614</v>
      </c>
      <c r="O34" s="23">
        <v>4.1417970328095337E-3</v>
      </c>
    </row>
    <row r="35" spans="1:15" ht="12.4" customHeight="1" x14ac:dyDescent="0.15">
      <c r="A35" s="114" t="s">
        <v>154</v>
      </c>
      <c r="B35" s="157">
        <v>0</v>
      </c>
      <c r="C35" s="23">
        <v>0</v>
      </c>
      <c r="D35" s="157">
        <v>507719.527</v>
      </c>
      <c r="E35" s="23">
        <v>2.3269211759845994</v>
      </c>
      <c r="F35" s="157">
        <v>0</v>
      </c>
      <c r="G35" s="23">
        <v>0</v>
      </c>
      <c r="H35" s="158">
        <v>0</v>
      </c>
      <c r="I35" s="58">
        <v>0</v>
      </c>
      <c r="J35" s="157">
        <v>4075.093206929434</v>
      </c>
      <c r="K35" s="23">
        <v>5.3524937875097815E-2</v>
      </c>
      <c r="L35" s="157">
        <v>6.4796266447368422</v>
      </c>
      <c r="M35" s="23">
        <v>1.8312974976615736E-3</v>
      </c>
      <c r="N35" s="157">
        <v>82.627517660356034</v>
      </c>
      <c r="O35" s="23">
        <v>7.7748189105633688E-3</v>
      </c>
    </row>
    <row r="36" spans="1:15" ht="12.4" customHeight="1" x14ac:dyDescent="0.15">
      <c r="A36" s="114" t="s">
        <v>155</v>
      </c>
      <c r="B36" s="157">
        <v>0</v>
      </c>
      <c r="C36" s="23">
        <v>0</v>
      </c>
      <c r="D36" s="157">
        <v>0</v>
      </c>
      <c r="E36" s="23">
        <v>0</v>
      </c>
      <c r="F36" s="157">
        <v>0</v>
      </c>
      <c r="G36" s="23">
        <v>0</v>
      </c>
      <c r="H36" s="158">
        <v>0</v>
      </c>
      <c r="I36" s="58">
        <v>0</v>
      </c>
      <c r="J36" s="157">
        <v>209.67469342021616</v>
      </c>
      <c r="K36" s="23">
        <v>2.754004477790486E-3</v>
      </c>
      <c r="L36" s="157">
        <v>7.3499169407894733</v>
      </c>
      <c r="M36" s="23">
        <v>2.0772623547100711E-3</v>
      </c>
      <c r="N36" s="157">
        <v>47.645096637468207</v>
      </c>
      <c r="O36" s="23">
        <v>4.4831553557651786E-3</v>
      </c>
    </row>
    <row r="37" spans="1:15" ht="12.4" customHeight="1" x14ac:dyDescent="0.15">
      <c r="A37" s="114" t="s">
        <v>156</v>
      </c>
      <c r="B37" s="157">
        <v>0</v>
      </c>
      <c r="C37" s="23">
        <v>0</v>
      </c>
      <c r="D37" s="157">
        <v>0</v>
      </c>
      <c r="E37" s="23">
        <v>0</v>
      </c>
      <c r="F37" s="157">
        <v>0</v>
      </c>
      <c r="G37" s="23">
        <v>0</v>
      </c>
      <c r="H37" s="158">
        <v>0</v>
      </c>
      <c r="I37" s="58">
        <v>0</v>
      </c>
      <c r="J37" s="157">
        <v>4382.3109729815642</v>
      </c>
      <c r="K37" s="23">
        <v>5.75601368281193E-2</v>
      </c>
      <c r="L37" s="157">
        <v>398.52994654605266</v>
      </c>
      <c r="M37" s="23">
        <v>0.11263409666447338</v>
      </c>
      <c r="N37" s="157">
        <v>978.62441169821989</v>
      </c>
      <c r="O37" s="23">
        <v>9.2083458366568186E-2</v>
      </c>
    </row>
    <row r="38" spans="1:15" ht="12.4" customHeight="1" x14ac:dyDescent="0.15">
      <c r="A38" s="114" t="s">
        <v>157</v>
      </c>
      <c r="B38" s="157">
        <v>4200</v>
      </c>
      <c r="C38" s="23">
        <v>5.2878397694928518E-2</v>
      </c>
      <c r="D38" s="157">
        <v>49860.271999999997</v>
      </c>
      <c r="E38" s="23">
        <v>0.22851380848535296</v>
      </c>
      <c r="F38" s="157">
        <v>0</v>
      </c>
      <c r="G38" s="23">
        <v>0</v>
      </c>
      <c r="H38" s="158">
        <v>0</v>
      </c>
      <c r="I38" s="58">
        <v>0</v>
      </c>
      <c r="J38" s="157">
        <v>36978.591561029883</v>
      </c>
      <c r="K38" s="23">
        <v>0.48570099271523609</v>
      </c>
      <c r="L38" s="157">
        <v>1050.5477047697368</v>
      </c>
      <c r="M38" s="23">
        <v>0.29690991293172919</v>
      </c>
      <c r="N38" s="157">
        <v>2851.4257900536877</v>
      </c>
      <c r="O38" s="23">
        <v>0.26830431050470915</v>
      </c>
    </row>
    <row r="39" spans="1:15" ht="12.4" customHeight="1" x14ac:dyDescent="0.15">
      <c r="A39" s="114" t="s">
        <v>158</v>
      </c>
      <c r="B39" s="157">
        <v>67733.729000000007</v>
      </c>
      <c r="C39" s="23">
        <v>0.852774061767265</v>
      </c>
      <c r="D39" s="157">
        <v>110418.54</v>
      </c>
      <c r="E39" s="23">
        <v>0.50605742990716707</v>
      </c>
      <c r="F39" s="157">
        <v>0</v>
      </c>
      <c r="G39" s="23">
        <v>0</v>
      </c>
      <c r="H39" s="158">
        <v>0</v>
      </c>
      <c r="I39" s="58">
        <v>0</v>
      </c>
      <c r="J39" s="157">
        <v>52562.011656706927</v>
      </c>
      <c r="K39" s="23">
        <v>0.69038381839498453</v>
      </c>
      <c r="L39" s="157">
        <v>3045.5609144736841</v>
      </c>
      <c r="M39" s="23">
        <v>0.86074837138676896</v>
      </c>
      <c r="N39" s="157">
        <v>8755.5220454930768</v>
      </c>
      <c r="O39" s="23">
        <v>0.82384900694910601</v>
      </c>
    </row>
    <row r="40" spans="1:15" ht="12.4" customHeight="1" x14ac:dyDescent="0.15">
      <c r="A40" s="114" t="s">
        <v>159</v>
      </c>
      <c r="B40" s="157">
        <v>42449.326999999997</v>
      </c>
      <c r="C40" s="23">
        <v>0.53444104642573009</v>
      </c>
      <c r="D40" s="157">
        <v>423857.94650000002</v>
      </c>
      <c r="E40" s="23">
        <v>1.9425765188664832</v>
      </c>
      <c r="F40" s="157">
        <v>0</v>
      </c>
      <c r="G40" s="23">
        <v>0</v>
      </c>
      <c r="H40" s="158">
        <v>0</v>
      </c>
      <c r="I40" s="58">
        <v>0</v>
      </c>
      <c r="J40" s="157">
        <v>50332.729125079466</v>
      </c>
      <c r="K40" s="23">
        <v>0.66110296444825745</v>
      </c>
      <c r="L40" s="157">
        <v>2667.461393092105</v>
      </c>
      <c r="M40" s="23">
        <v>0.75388840161743886</v>
      </c>
      <c r="N40" s="157">
        <v>7777.0670387115006</v>
      </c>
      <c r="O40" s="23">
        <v>0.73178148870256998</v>
      </c>
    </row>
    <row r="41" spans="1:15" ht="12.4" customHeight="1" x14ac:dyDescent="0.15">
      <c r="A41" s="114" t="s">
        <v>160</v>
      </c>
      <c r="B41" s="157">
        <v>0</v>
      </c>
      <c r="C41" s="23">
        <v>0</v>
      </c>
      <c r="D41" s="157">
        <v>0</v>
      </c>
      <c r="E41" s="23">
        <v>0</v>
      </c>
      <c r="F41" s="157">
        <v>0</v>
      </c>
      <c r="G41" s="23">
        <v>0</v>
      </c>
      <c r="H41" s="158">
        <v>0</v>
      </c>
      <c r="I41" s="58">
        <v>0</v>
      </c>
      <c r="J41" s="157">
        <v>7.8752558804831532</v>
      </c>
      <c r="K41" s="23">
        <v>1.0343875841577991E-4</v>
      </c>
      <c r="L41" s="157">
        <v>6.0002467105263156E-2</v>
      </c>
      <c r="M41" s="23">
        <v>1.6958132603618857E-5</v>
      </c>
      <c r="N41" s="157">
        <v>2.2973306018649335</v>
      </c>
      <c r="O41" s="23">
        <v>2.1616684021193974E-4</v>
      </c>
    </row>
    <row r="42" spans="1:15" ht="12.4" customHeight="1" x14ac:dyDescent="0.15">
      <c r="A42" s="114" t="s">
        <v>161</v>
      </c>
      <c r="B42" s="157">
        <v>0</v>
      </c>
      <c r="C42" s="23">
        <v>0</v>
      </c>
      <c r="D42" s="157">
        <v>0</v>
      </c>
      <c r="E42" s="23">
        <v>0</v>
      </c>
      <c r="F42" s="157">
        <v>0</v>
      </c>
      <c r="G42" s="23">
        <v>0</v>
      </c>
      <c r="H42" s="158">
        <v>0</v>
      </c>
      <c r="I42" s="58">
        <v>0</v>
      </c>
      <c r="J42" s="157">
        <v>7154.7449766369991</v>
      </c>
      <c r="K42" s="23">
        <v>9.3975097240835956E-2</v>
      </c>
      <c r="L42" s="157">
        <v>1113.1475625</v>
      </c>
      <c r="M42" s="23">
        <v>0.31460213026164568</v>
      </c>
      <c r="N42" s="157">
        <v>4420.0022998022041</v>
      </c>
      <c r="O42" s="23">
        <v>0.41589918756234945</v>
      </c>
    </row>
    <row r="43" spans="1:15" ht="12.4" customHeight="1" x14ac:dyDescent="0.15">
      <c r="A43" s="114" t="s">
        <v>162</v>
      </c>
      <c r="B43" s="157">
        <v>0</v>
      </c>
      <c r="C43" s="23">
        <v>0</v>
      </c>
      <c r="D43" s="157">
        <v>69512.525500000003</v>
      </c>
      <c r="E43" s="23">
        <v>0.31858173456093891</v>
      </c>
      <c r="F43" s="157">
        <v>0</v>
      </c>
      <c r="G43" s="23">
        <v>0</v>
      </c>
      <c r="H43" s="158">
        <v>0</v>
      </c>
      <c r="I43" s="58">
        <v>0</v>
      </c>
      <c r="J43" s="157">
        <v>22908.254676732358</v>
      </c>
      <c r="K43" s="23">
        <v>0.30089199096452751</v>
      </c>
      <c r="L43" s="157">
        <v>992.62696299342099</v>
      </c>
      <c r="M43" s="23">
        <v>0.28054012570582076</v>
      </c>
      <c r="N43" s="157">
        <v>2403.9136948290475</v>
      </c>
      <c r="O43" s="23">
        <v>0.22619575394658667</v>
      </c>
    </row>
    <row r="44" spans="1:15" ht="12.4" customHeight="1" x14ac:dyDescent="0.15">
      <c r="A44" s="114" t="s">
        <v>163</v>
      </c>
      <c r="B44" s="157">
        <v>288.637</v>
      </c>
      <c r="C44" s="23">
        <v>3.6339671608264477E-3</v>
      </c>
      <c r="D44" s="157">
        <v>82562.824999999997</v>
      </c>
      <c r="E44" s="23">
        <v>0.37839235173164942</v>
      </c>
      <c r="F44" s="157">
        <v>0</v>
      </c>
      <c r="G44" s="23">
        <v>0</v>
      </c>
      <c r="H44" s="158">
        <v>0</v>
      </c>
      <c r="I44" s="58">
        <v>0</v>
      </c>
      <c r="J44" s="157">
        <v>21744.351395581692</v>
      </c>
      <c r="K44" s="23">
        <v>0.28560452448148399</v>
      </c>
      <c r="L44" s="157">
        <v>2701.6109259868422</v>
      </c>
      <c r="M44" s="23">
        <v>0.76353987655037214</v>
      </c>
      <c r="N44" s="157">
        <v>7513.6596114721669</v>
      </c>
      <c r="O44" s="23">
        <v>0.70699622219000968</v>
      </c>
    </row>
    <row r="45" spans="1:15" ht="12.4" customHeight="1" x14ac:dyDescent="0.15">
      <c r="A45" s="114" t="s">
        <v>164</v>
      </c>
      <c r="B45" s="157">
        <v>5551.07</v>
      </c>
      <c r="C45" s="23">
        <v>6.9888496926758761E-2</v>
      </c>
      <c r="D45" s="157">
        <v>53701.508500000004</v>
      </c>
      <c r="E45" s="23">
        <v>0.24611851753924557</v>
      </c>
      <c r="F45" s="157">
        <v>0</v>
      </c>
      <c r="G45" s="23">
        <v>0</v>
      </c>
      <c r="H45" s="158">
        <v>0</v>
      </c>
      <c r="I45" s="58">
        <v>0</v>
      </c>
      <c r="J45" s="157">
        <v>5811.9742801970751</v>
      </c>
      <c r="K45" s="23">
        <v>7.6338269208231571E-2</v>
      </c>
      <c r="L45" s="157">
        <v>763.04940296052632</v>
      </c>
      <c r="M45" s="23">
        <v>0.21565601520711092</v>
      </c>
      <c r="N45" s="157">
        <v>1730.0179279457473</v>
      </c>
      <c r="O45" s="23">
        <v>0.16278567337694233</v>
      </c>
    </row>
    <row r="46" spans="1:15" ht="12.4" customHeight="1" x14ac:dyDescent="0.15">
      <c r="A46" s="116" t="s">
        <v>165</v>
      </c>
      <c r="B46" s="157">
        <v>4246.7979999999998</v>
      </c>
      <c r="C46" s="23">
        <v>5.3467588946196909E-2</v>
      </c>
      <c r="D46" s="157">
        <v>19898.725999999999</v>
      </c>
      <c r="E46" s="23">
        <v>9.119753021536893E-2</v>
      </c>
      <c r="F46" s="157">
        <v>0</v>
      </c>
      <c r="G46" s="23">
        <v>0</v>
      </c>
      <c r="H46" s="158">
        <v>0</v>
      </c>
      <c r="I46" s="58">
        <v>0</v>
      </c>
      <c r="J46" s="157">
        <v>71406.44572298156</v>
      </c>
      <c r="K46" s="23">
        <v>0.93789893313483574</v>
      </c>
      <c r="L46" s="157">
        <v>940.57397779605253</v>
      </c>
      <c r="M46" s="23">
        <v>0.2658287068596154</v>
      </c>
      <c r="N46" s="157">
        <v>2374.1092150324953</v>
      </c>
      <c r="O46" s="23">
        <v>0.2233913076833666</v>
      </c>
    </row>
    <row r="47" spans="1:15" ht="12.4" customHeight="1" x14ac:dyDescent="0.15">
      <c r="A47" s="114" t="s">
        <v>166</v>
      </c>
      <c r="B47" s="157">
        <v>0</v>
      </c>
      <c r="C47" s="23">
        <v>0</v>
      </c>
      <c r="D47" s="157">
        <v>0</v>
      </c>
      <c r="E47" s="23">
        <v>0</v>
      </c>
      <c r="F47" s="157">
        <v>0</v>
      </c>
      <c r="G47" s="23">
        <v>0</v>
      </c>
      <c r="H47" s="158">
        <v>0</v>
      </c>
      <c r="I47" s="58">
        <v>0</v>
      </c>
      <c r="J47" s="157">
        <v>5319.6193709472345</v>
      </c>
      <c r="K47" s="23">
        <v>6.9871358001075592E-2</v>
      </c>
      <c r="L47" s="157">
        <v>646.15477055921053</v>
      </c>
      <c r="M47" s="23">
        <v>0.18261879569686656</v>
      </c>
      <c r="N47" s="157">
        <v>1894.7411901667137</v>
      </c>
      <c r="O47" s="23">
        <v>0.17828527411999751</v>
      </c>
    </row>
    <row r="48" spans="1:15" ht="12.4" customHeight="1" x14ac:dyDescent="0.15">
      <c r="A48" s="114" t="s">
        <v>167</v>
      </c>
      <c r="B48" s="157">
        <v>0</v>
      </c>
      <c r="C48" s="23">
        <v>0</v>
      </c>
      <c r="D48" s="157">
        <v>18502.251499999998</v>
      </c>
      <c r="E48" s="23">
        <v>8.4797370455958088E-2</v>
      </c>
      <c r="F48" s="157">
        <v>0</v>
      </c>
      <c r="G48" s="23">
        <v>0</v>
      </c>
      <c r="H48" s="158">
        <v>0</v>
      </c>
      <c r="I48" s="58">
        <v>0</v>
      </c>
      <c r="J48" s="157">
        <v>1236.382034965035</v>
      </c>
      <c r="K48" s="23">
        <v>1.623944981156758E-2</v>
      </c>
      <c r="L48" s="157">
        <v>96.350260690789483</v>
      </c>
      <c r="M48" s="23">
        <v>2.7230888595317988E-2</v>
      </c>
      <c r="N48" s="157">
        <v>232.76034190449278</v>
      </c>
      <c r="O48" s="23">
        <v>2.1901535458283647E-2</v>
      </c>
    </row>
    <row r="49" spans="1:17" ht="12.4" customHeight="1" x14ac:dyDescent="0.15">
      <c r="A49" s="114" t="s">
        <v>168</v>
      </c>
      <c r="B49" s="157">
        <v>3</v>
      </c>
      <c r="C49" s="23">
        <v>3.7770284067806081E-5</v>
      </c>
      <c r="D49" s="157">
        <v>353065.90149999998</v>
      </c>
      <c r="E49" s="23">
        <v>1.6181306391204502</v>
      </c>
      <c r="F49" s="157">
        <v>0</v>
      </c>
      <c r="G49" s="23">
        <v>0</v>
      </c>
      <c r="H49" s="158">
        <v>0</v>
      </c>
      <c r="I49" s="58">
        <v>0</v>
      </c>
      <c r="J49" s="157">
        <v>129831.45288048315</v>
      </c>
      <c r="K49" s="23">
        <v>1.7052911667995343</v>
      </c>
      <c r="L49" s="157">
        <v>2647.2811751644736</v>
      </c>
      <c r="M49" s="23">
        <v>0.74818498927297072</v>
      </c>
      <c r="N49" s="157">
        <v>9637.9654602995197</v>
      </c>
      <c r="O49" s="23">
        <v>0.90688233462501455</v>
      </c>
    </row>
    <row r="50" spans="1:17" ht="12.4" customHeight="1" x14ac:dyDescent="0.15">
      <c r="A50" s="114" t="s">
        <v>169</v>
      </c>
      <c r="B50" s="157">
        <v>0</v>
      </c>
      <c r="C50" s="23">
        <v>0</v>
      </c>
      <c r="D50" s="157">
        <v>0</v>
      </c>
      <c r="E50" s="23">
        <v>0</v>
      </c>
      <c r="F50" s="157">
        <v>0</v>
      </c>
      <c r="G50" s="23">
        <v>0</v>
      </c>
      <c r="H50" s="158">
        <v>0</v>
      </c>
      <c r="I50" s="58">
        <v>0</v>
      </c>
      <c r="J50" s="157">
        <v>824.27134233947868</v>
      </c>
      <c r="K50" s="23">
        <v>1.0826518597396114E-2</v>
      </c>
      <c r="L50" s="157">
        <v>59.912292763157893</v>
      </c>
      <c r="M50" s="23">
        <v>1.6932647177358259E-2</v>
      </c>
      <c r="N50" s="157">
        <v>137.70493500988979</v>
      </c>
      <c r="O50" s="23">
        <v>1.2957316921871784E-2</v>
      </c>
    </row>
    <row r="51" spans="1:17" ht="12.4" customHeight="1" x14ac:dyDescent="0.15">
      <c r="A51" s="114" t="s">
        <v>170</v>
      </c>
      <c r="B51" s="157">
        <v>0</v>
      </c>
      <c r="C51" s="23">
        <v>0</v>
      </c>
      <c r="D51" s="157">
        <v>203300.571</v>
      </c>
      <c r="E51" s="23">
        <v>0.93174356823518545</v>
      </c>
      <c r="F51" s="157">
        <v>0</v>
      </c>
      <c r="G51" s="23">
        <v>0</v>
      </c>
      <c r="H51" s="158">
        <v>0</v>
      </c>
      <c r="I51" s="58">
        <v>0</v>
      </c>
      <c r="J51" s="157">
        <v>5163.0806892879846</v>
      </c>
      <c r="K51" s="23">
        <v>6.781527663424608E-2</v>
      </c>
      <c r="L51" s="157">
        <v>44.621848684210526</v>
      </c>
      <c r="M51" s="23">
        <v>1.2611201897381364E-2</v>
      </c>
      <c r="N51" s="157">
        <v>182.27989036450975</v>
      </c>
      <c r="O51" s="23">
        <v>1.7151587978799527E-2</v>
      </c>
    </row>
    <row r="52" spans="1:17" ht="12.4" customHeight="1" x14ac:dyDescent="0.15">
      <c r="A52" s="114" t="s">
        <v>171</v>
      </c>
      <c r="B52" s="157">
        <v>0</v>
      </c>
      <c r="C52" s="23">
        <v>0</v>
      </c>
      <c r="D52" s="157">
        <v>0</v>
      </c>
      <c r="E52" s="23">
        <v>0</v>
      </c>
      <c r="F52" s="157">
        <v>0</v>
      </c>
      <c r="G52" s="23">
        <v>0</v>
      </c>
      <c r="H52" s="158">
        <v>0</v>
      </c>
      <c r="I52" s="58">
        <v>0</v>
      </c>
      <c r="J52" s="157">
        <v>872.63848728544178</v>
      </c>
      <c r="K52" s="23">
        <v>1.146180429442664E-2</v>
      </c>
      <c r="L52" s="157">
        <v>59.431511513157893</v>
      </c>
      <c r="M52" s="23">
        <v>1.6796766894693706E-2</v>
      </c>
      <c r="N52" s="157">
        <v>100.66025713478383</v>
      </c>
      <c r="O52" s="23">
        <v>9.4716057419352989E-3</v>
      </c>
    </row>
    <row r="53" spans="1:17" ht="12.4" customHeight="1" x14ac:dyDescent="0.15">
      <c r="A53" s="114" t="s">
        <v>172</v>
      </c>
      <c r="B53" s="157">
        <v>0</v>
      </c>
      <c r="C53" s="23">
        <v>0</v>
      </c>
      <c r="D53" s="157">
        <v>7745.85</v>
      </c>
      <c r="E53" s="23">
        <v>3.5499880214377319E-2</v>
      </c>
      <c r="F53" s="157">
        <v>0</v>
      </c>
      <c r="G53" s="23">
        <v>0</v>
      </c>
      <c r="H53" s="158">
        <v>0</v>
      </c>
      <c r="I53" s="58">
        <v>0</v>
      </c>
      <c r="J53" s="157">
        <v>4023.5503571201525</v>
      </c>
      <c r="K53" s="23">
        <v>5.2847940394584715E-2</v>
      </c>
      <c r="L53" s="157">
        <v>22.828836348684209</v>
      </c>
      <c r="M53" s="23">
        <v>6.4519752714191836E-3</v>
      </c>
      <c r="N53" s="157">
        <v>78.206478666289911</v>
      </c>
      <c r="O53" s="23">
        <v>7.3588221754721118E-3</v>
      </c>
    </row>
    <row r="54" spans="1:17" ht="12.4" customHeight="1" x14ac:dyDescent="0.15">
      <c r="A54" s="114" t="s">
        <v>173</v>
      </c>
      <c r="B54" s="157">
        <v>0</v>
      </c>
      <c r="C54" s="23">
        <v>0</v>
      </c>
      <c r="D54" s="157">
        <v>0</v>
      </c>
      <c r="E54" s="23">
        <v>0</v>
      </c>
      <c r="F54" s="157">
        <v>0</v>
      </c>
      <c r="G54" s="23">
        <v>0</v>
      </c>
      <c r="H54" s="158">
        <v>0</v>
      </c>
      <c r="I54" s="58">
        <v>0</v>
      </c>
      <c r="J54" s="157">
        <v>5431.6295882072473</v>
      </c>
      <c r="K54" s="23">
        <v>7.1342573410338797E-2</v>
      </c>
      <c r="L54" s="157">
        <v>131.23598355263158</v>
      </c>
      <c r="M54" s="23">
        <v>3.7090428424344853E-2</v>
      </c>
      <c r="N54" s="157">
        <v>937.64667561458043</v>
      </c>
      <c r="O54" s="23">
        <v>8.8227666901008833E-2</v>
      </c>
    </row>
    <row r="55" spans="1:17" ht="12.4" customHeight="1" x14ac:dyDescent="0.15">
      <c r="A55" s="114" t="s">
        <v>174</v>
      </c>
      <c r="B55" s="157">
        <v>0</v>
      </c>
      <c r="C55" s="23">
        <v>0</v>
      </c>
      <c r="D55" s="157">
        <v>0</v>
      </c>
      <c r="E55" s="23">
        <v>0</v>
      </c>
      <c r="F55" s="157">
        <v>0</v>
      </c>
      <c r="G55" s="23">
        <v>0</v>
      </c>
      <c r="H55" s="158">
        <v>0</v>
      </c>
      <c r="I55" s="58">
        <v>0</v>
      </c>
      <c r="J55" s="157">
        <v>2032.9345425937699</v>
      </c>
      <c r="K55" s="23">
        <v>2.6701891115384291E-2</v>
      </c>
      <c r="L55" s="157">
        <v>105.92097121710526</v>
      </c>
      <c r="M55" s="23">
        <v>2.9935800343886366E-2</v>
      </c>
      <c r="N55" s="157">
        <v>250.4977465385702</v>
      </c>
      <c r="O55" s="23">
        <v>2.3570532819915689E-2</v>
      </c>
    </row>
    <row r="56" spans="1:17" ht="12.4" customHeight="1" x14ac:dyDescent="0.15">
      <c r="A56" s="114" t="s">
        <v>175</v>
      </c>
      <c r="B56" s="157">
        <v>0</v>
      </c>
      <c r="C56" s="23">
        <v>0</v>
      </c>
      <c r="D56" s="157">
        <v>5533.5074999999997</v>
      </c>
      <c r="E56" s="23">
        <v>2.536052898201727E-2</v>
      </c>
      <c r="F56" s="157">
        <v>0</v>
      </c>
      <c r="G56" s="23">
        <v>0</v>
      </c>
      <c r="H56" s="158">
        <v>0</v>
      </c>
      <c r="I56" s="58">
        <v>0</v>
      </c>
      <c r="J56" s="157">
        <v>27587.715018912902</v>
      </c>
      <c r="K56" s="23">
        <v>0.36235508184016518</v>
      </c>
      <c r="L56" s="157">
        <v>131.59910197368421</v>
      </c>
      <c r="M56" s="23">
        <v>3.7193054376778181E-2</v>
      </c>
      <c r="N56" s="157">
        <v>312.28043204295</v>
      </c>
      <c r="O56" s="23">
        <v>2.9383961629181599E-2</v>
      </c>
    </row>
    <row r="57" spans="1:17" ht="12.4" customHeight="1" x14ac:dyDescent="0.15">
      <c r="A57" s="114" t="s">
        <v>176</v>
      </c>
      <c r="B57" s="157">
        <v>7493.7889999999998</v>
      </c>
      <c r="C57" s="23">
        <v>9.4347513091400145E-2</v>
      </c>
      <c r="D57" s="157">
        <v>1198378.6144999999</v>
      </c>
      <c r="E57" s="23">
        <v>5.4922697013525239</v>
      </c>
      <c r="F57" s="157">
        <v>0</v>
      </c>
      <c r="G57" s="23">
        <v>0</v>
      </c>
      <c r="H57" s="158">
        <v>0</v>
      </c>
      <c r="I57" s="58">
        <v>0</v>
      </c>
      <c r="J57" s="157">
        <v>219396.7192614431</v>
      </c>
      <c r="K57" s="23">
        <v>2.8816999200166684</v>
      </c>
      <c r="L57" s="157">
        <v>4555.3423889802625</v>
      </c>
      <c r="M57" s="23">
        <v>1.2874487335944418</v>
      </c>
      <c r="N57" s="157">
        <v>11601.849306301216</v>
      </c>
      <c r="O57" s="23">
        <v>1.0916735724158813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3"/>
      <c r="H58" s="158"/>
      <c r="I58" s="58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7942752.0180000002</v>
      </c>
      <c r="C59" s="24">
        <v>100</v>
      </c>
      <c r="D59" s="157">
        <v>21819369.398499999</v>
      </c>
      <c r="E59" s="24">
        <v>100</v>
      </c>
      <c r="F59" s="157">
        <v>0</v>
      </c>
      <c r="G59" s="23">
        <v>0</v>
      </c>
      <c r="H59" s="158">
        <v>0</v>
      </c>
      <c r="I59" s="58">
        <v>0</v>
      </c>
      <c r="J59" s="157">
        <v>7613447.8034123015</v>
      </c>
      <c r="K59" s="24">
        <v>100</v>
      </c>
      <c r="L59" s="157">
        <v>353827.08997368417</v>
      </c>
      <c r="M59" s="24">
        <v>100</v>
      </c>
      <c r="N59" s="157">
        <v>1062758.0990740887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131966.35</v>
      </c>
    </row>
  </sheetData>
  <mergeCells count="14">
    <mergeCell ref="A2:G2"/>
    <mergeCell ref="H2:O2"/>
    <mergeCell ref="N3:O3"/>
    <mergeCell ref="A4:A6"/>
    <mergeCell ref="B4:G4"/>
    <mergeCell ref="H4:I4"/>
    <mergeCell ref="J4:O4"/>
    <mergeCell ref="B5:C5"/>
    <mergeCell ref="D5:E5"/>
    <mergeCell ref="F5:G5"/>
    <mergeCell ref="H5:I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0000"/>
    <pageSetUpPr fitToPage="1"/>
  </sheetPr>
  <dimension ref="A1:AG63"/>
  <sheetViews>
    <sheetView view="pageBreakPreview" zoomScale="130" zoomScaleNormal="100" zoomScaleSheetLayoutView="130" workbookViewId="0">
      <selection activeCell="B7" sqref="B7:O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15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70"/>
    </row>
    <row r="2" spans="1:15" ht="18.75" customHeight="1" x14ac:dyDescent="0.15">
      <c r="A2" s="291" t="s">
        <v>258</v>
      </c>
      <c r="B2" s="291"/>
      <c r="C2" s="291"/>
      <c r="D2" s="291"/>
      <c r="E2" s="291"/>
      <c r="F2" s="291"/>
      <c r="G2" s="291"/>
      <c r="H2" s="282" t="s">
        <v>264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34"/>
      <c r="C3" s="163"/>
      <c r="D3" s="34"/>
      <c r="E3" s="163"/>
      <c r="F3" s="34"/>
      <c r="G3" s="163"/>
      <c r="H3" s="34"/>
      <c r="I3" s="163"/>
      <c r="J3" s="34"/>
      <c r="K3" s="163"/>
      <c r="L3" s="34"/>
      <c r="M3" s="163"/>
      <c r="N3" s="283" t="s">
        <v>113</v>
      </c>
      <c r="O3" s="284"/>
    </row>
    <row r="4" spans="1:15" x14ac:dyDescent="0.15">
      <c r="A4" s="292" t="s">
        <v>114</v>
      </c>
      <c r="B4" s="289" t="s">
        <v>265</v>
      </c>
      <c r="C4" s="285"/>
      <c r="D4" s="285"/>
      <c r="E4" s="285"/>
      <c r="F4" s="285"/>
      <c r="G4" s="285"/>
      <c r="H4" s="285" t="s">
        <v>265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93"/>
      <c r="B5" s="295" t="s">
        <v>240</v>
      </c>
      <c r="C5" s="301"/>
      <c r="D5" s="295" t="s">
        <v>227</v>
      </c>
      <c r="E5" s="301"/>
      <c r="F5" s="289" t="s">
        <v>228</v>
      </c>
      <c r="G5" s="285"/>
      <c r="H5" s="285" t="s">
        <v>229</v>
      </c>
      <c r="I5" s="290"/>
      <c r="J5" s="289" t="s">
        <v>230</v>
      </c>
      <c r="K5" s="290"/>
      <c r="L5" s="289" t="s">
        <v>235</v>
      </c>
      <c r="M5" s="290"/>
      <c r="N5" s="289" t="s">
        <v>236</v>
      </c>
      <c r="O5" s="300"/>
    </row>
    <row r="6" spans="1:15" x14ac:dyDescent="0.15">
      <c r="A6" s="294"/>
      <c r="B6" s="164" t="s">
        <v>129</v>
      </c>
      <c r="C6" s="165" t="s">
        <v>130</v>
      </c>
      <c r="D6" s="164" t="s">
        <v>129</v>
      </c>
      <c r="E6" s="165" t="s">
        <v>130</v>
      </c>
      <c r="F6" s="35" t="s">
        <v>129</v>
      </c>
      <c r="G6" s="166" t="s">
        <v>130</v>
      </c>
      <c r="H6" s="174" t="s">
        <v>131</v>
      </c>
      <c r="I6" s="175" t="s">
        <v>130</v>
      </c>
      <c r="J6" s="176" t="s">
        <v>129</v>
      </c>
      <c r="K6" s="175" t="s">
        <v>130</v>
      </c>
      <c r="L6" s="35" t="s">
        <v>129</v>
      </c>
      <c r="M6" s="175" t="s">
        <v>130</v>
      </c>
      <c r="N6" s="35" t="s">
        <v>129</v>
      </c>
      <c r="O6" s="166" t="s">
        <v>132</v>
      </c>
    </row>
    <row r="7" spans="1:15" ht="12.4" customHeight="1" x14ac:dyDescent="0.15">
      <c r="A7" s="114" t="s">
        <v>133</v>
      </c>
      <c r="B7" s="157">
        <v>1014000.4644244445</v>
      </c>
      <c r="C7" s="23">
        <v>28.841913987612056</v>
      </c>
      <c r="D7" s="157">
        <v>375718.41380441881</v>
      </c>
      <c r="E7" s="23">
        <v>33.872672748842994</v>
      </c>
      <c r="F7" s="157">
        <v>2205407.3516446627</v>
      </c>
      <c r="G7" s="23">
        <v>21.173498369114853</v>
      </c>
      <c r="H7" s="157">
        <v>1512699.0790879398</v>
      </c>
      <c r="I7" s="23">
        <v>23.925427753163735</v>
      </c>
      <c r="J7" s="157">
        <v>3083426.117496815</v>
      </c>
      <c r="K7" s="23">
        <v>19.760177306181333</v>
      </c>
      <c r="L7" s="157">
        <v>11470711.160420636</v>
      </c>
      <c r="M7" s="23">
        <v>22.86715483851825</v>
      </c>
      <c r="N7" s="157">
        <v>46470345.445845529</v>
      </c>
      <c r="O7" s="23">
        <v>25.894808332568374</v>
      </c>
    </row>
    <row r="8" spans="1:15" ht="6" customHeight="1" x14ac:dyDescent="0.15">
      <c r="A8" s="114"/>
      <c r="B8" s="157"/>
      <c r="C8" s="23"/>
      <c r="D8" s="157"/>
      <c r="E8" s="23"/>
      <c r="F8" s="157"/>
      <c r="G8" s="23"/>
      <c r="H8" s="157"/>
      <c r="I8" s="23"/>
      <c r="J8" s="157"/>
      <c r="K8" s="23"/>
      <c r="L8" s="157"/>
      <c r="M8" s="23"/>
      <c r="N8" s="157"/>
      <c r="O8" s="23"/>
    </row>
    <row r="9" spans="1:15" ht="12.4" customHeight="1" x14ac:dyDescent="0.15">
      <c r="A9" s="114" t="s">
        <v>134</v>
      </c>
      <c r="B9" s="157">
        <v>325931.43901066668</v>
      </c>
      <c r="C9" s="23">
        <v>9.2706925288639503</v>
      </c>
      <c r="D9" s="157">
        <v>139250.91034005763</v>
      </c>
      <c r="E9" s="23">
        <v>12.554083969870563</v>
      </c>
      <c r="F9" s="157">
        <v>698196.49987387646</v>
      </c>
      <c r="G9" s="23">
        <v>6.7031890686211488</v>
      </c>
      <c r="H9" s="157">
        <v>500228.38337386929</v>
      </c>
      <c r="I9" s="23">
        <v>7.9118036177489071</v>
      </c>
      <c r="J9" s="157">
        <v>949124.23989617836</v>
      </c>
      <c r="K9" s="23">
        <v>6.0824753216946323</v>
      </c>
      <c r="L9" s="157">
        <v>1810186.974563492</v>
      </c>
      <c r="M9" s="23">
        <v>3.6086538362887639</v>
      </c>
      <c r="N9" s="157">
        <v>4589110.5490650404</v>
      </c>
      <c r="O9" s="23">
        <v>2.5572036735446879</v>
      </c>
    </row>
    <row r="10" spans="1:15" ht="12.4" customHeight="1" x14ac:dyDescent="0.15">
      <c r="A10" s="114" t="s">
        <v>135</v>
      </c>
      <c r="B10" s="157">
        <v>247551.14104453335</v>
      </c>
      <c r="C10" s="23">
        <v>7.0412676996102679</v>
      </c>
      <c r="D10" s="157">
        <v>108664.02733749041</v>
      </c>
      <c r="E10" s="23">
        <v>9.7965415117773844</v>
      </c>
      <c r="F10" s="157">
        <v>537800.87575176405</v>
      </c>
      <c r="G10" s="23">
        <v>5.1632755994699426</v>
      </c>
      <c r="H10" s="157">
        <v>383985.57434615074</v>
      </c>
      <c r="I10" s="23">
        <v>6.0732628480312778</v>
      </c>
      <c r="J10" s="157">
        <v>732764.2195716179</v>
      </c>
      <c r="K10" s="23">
        <v>4.6959292522681029</v>
      </c>
      <c r="L10" s="157">
        <v>1213893.2722380953</v>
      </c>
      <c r="M10" s="23">
        <v>2.4199271540794514</v>
      </c>
      <c r="N10" s="157">
        <v>2999052.2780081299</v>
      </c>
      <c r="O10" s="23">
        <v>1.6711707901735842</v>
      </c>
    </row>
    <row r="11" spans="1:15" ht="12.4" customHeight="1" x14ac:dyDescent="0.15">
      <c r="A11" s="116" t="s">
        <v>136</v>
      </c>
      <c r="B11" s="157">
        <v>240904.37945342224</v>
      </c>
      <c r="C11" s="23">
        <v>6.85220927919248</v>
      </c>
      <c r="D11" s="157">
        <v>106609.06128853095</v>
      </c>
      <c r="E11" s="23">
        <v>9.611277255544735</v>
      </c>
      <c r="F11" s="157">
        <v>512649.37132381462</v>
      </c>
      <c r="G11" s="23">
        <v>4.9218030490185116</v>
      </c>
      <c r="H11" s="157">
        <v>369532.34013082407</v>
      </c>
      <c r="I11" s="23">
        <v>5.8446649624380322</v>
      </c>
      <c r="J11" s="157">
        <v>694052.48729454784</v>
      </c>
      <c r="K11" s="23">
        <v>4.4478446008202752</v>
      </c>
      <c r="L11" s="157">
        <v>1082589.6661309523</v>
      </c>
      <c r="M11" s="23">
        <v>2.1581700712171417</v>
      </c>
      <c r="N11" s="157">
        <v>2365767.3379024393</v>
      </c>
      <c r="O11" s="23">
        <v>1.318283545919088</v>
      </c>
    </row>
    <row r="12" spans="1:15" ht="12.4" customHeight="1" x14ac:dyDescent="0.15">
      <c r="A12" s="116" t="s">
        <v>137</v>
      </c>
      <c r="B12" s="157">
        <v>3033.3400888888887</v>
      </c>
      <c r="C12" s="23">
        <v>8.6279382513466021E-2</v>
      </c>
      <c r="D12" s="157">
        <v>1066.8527931027859</v>
      </c>
      <c r="E12" s="23">
        <v>9.6181486464943566E-2</v>
      </c>
      <c r="F12" s="157">
        <v>8312.2933804775275</v>
      </c>
      <c r="G12" s="23">
        <v>7.98040009270371E-2</v>
      </c>
      <c r="H12" s="157">
        <v>4416.3125776381912</v>
      </c>
      <c r="I12" s="23">
        <v>6.9850090459087438E-2</v>
      </c>
      <c r="J12" s="157">
        <v>13250.51108598726</v>
      </c>
      <c r="K12" s="23">
        <v>8.4916076623619663E-2</v>
      </c>
      <c r="L12" s="157">
        <v>25566.877892857141</v>
      </c>
      <c r="M12" s="23">
        <v>5.0968222225902027E-2</v>
      </c>
      <c r="N12" s="157">
        <v>197755.51612195122</v>
      </c>
      <c r="O12" s="23">
        <v>0.11019589240311679</v>
      </c>
    </row>
    <row r="13" spans="1:15" ht="12.4" customHeight="1" x14ac:dyDescent="0.15">
      <c r="A13" s="116" t="s">
        <v>138</v>
      </c>
      <c r="B13" s="157">
        <v>2026.8645355555554</v>
      </c>
      <c r="C13" s="23">
        <v>5.7651504757659296E-2</v>
      </c>
      <c r="D13" s="157">
        <v>530.70709489606145</v>
      </c>
      <c r="E13" s="23">
        <v>4.7845586190143861E-2</v>
      </c>
      <c r="F13" s="157">
        <v>8331.3535887640446</v>
      </c>
      <c r="G13" s="23">
        <v>7.9986992649073677E-2</v>
      </c>
      <c r="H13" s="157">
        <v>5520.8738346733662</v>
      </c>
      <c r="I13" s="23">
        <v>8.7320254168099964E-2</v>
      </c>
      <c r="J13" s="157">
        <v>11893.681429936307</v>
      </c>
      <c r="K13" s="23">
        <v>7.6220815717022133E-2</v>
      </c>
      <c r="L13" s="157">
        <v>46871.373757936504</v>
      </c>
      <c r="M13" s="23">
        <v>9.3439277323542264E-2</v>
      </c>
      <c r="N13" s="157">
        <v>247467.24141463413</v>
      </c>
      <c r="O13" s="23">
        <v>0.13789690443530511</v>
      </c>
    </row>
    <row r="14" spans="1:15" ht="12.4" customHeight="1" x14ac:dyDescent="0.15">
      <c r="A14" s="116" t="s">
        <v>139</v>
      </c>
      <c r="B14" s="157">
        <v>1586.5569666666665</v>
      </c>
      <c r="C14" s="23">
        <v>4.512753314666388E-2</v>
      </c>
      <c r="D14" s="157">
        <v>457.40616096061484</v>
      </c>
      <c r="E14" s="23">
        <v>4.1237183577562772E-2</v>
      </c>
      <c r="F14" s="157">
        <v>8507.8574587078656</v>
      </c>
      <c r="G14" s="23">
        <v>8.168155687532011E-2</v>
      </c>
      <c r="H14" s="157">
        <v>4516.0478030150744</v>
      </c>
      <c r="I14" s="23">
        <v>7.1427540966057301E-2</v>
      </c>
      <c r="J14" s="157">
        <v>13567.539761146498</v>
      </c>
      <c r="K14" s="23">
        <v>8.6947759107186343E-2</v>
      </c>
      <c r="L14" s="157">
        <v>58865.354456349211</v>
      </c>
      <c r="M14" s="23">
        <v>0.11734958331286552</v>
      </c>
      <c r="N14" s="157">
        <v>188062.18256910567</v>
      </c>
      <c r="O14" s="23">
        <v>0.10479444741607442</v>
      </c>
    </row>
    <row r="15" spans="1:15" ht="12.4" customHeight="1" x14ac:dyDescent="0.15">
      <c r="A15" s="114" t="s">
        <v>140</v>
      </c>
      <c r="B15" s="157">
        <v>78380.297966133323</v>
      </c>
      <c r="C15" s="23">
        <v>2.2294248292536825</v>
      </c>
      <c r="D15" s="157">
        <v>30586.883002567229</v>
      </c>
      <c r="E15" s="23">
        <v>2.7575424580931811</v>
      </c>
      <c r="F15" s="157">
        <v>160395.62412211235</v>
      </c>
      <c r="G15" s="23">
        <v>1.5399134691512053</v>
      </c>
      <c r="H15" s="157">
        <v>116242.80902771858</v>
      </c>
      <c r="I15" s="23">
        <v>1.8385407697176295</v>
      </c>
      <c r="J15" s="157">
        <v>216360.02032456052</v>
      </c>
      <c r="K15" s="23">
        <v>1.3865460694265295</v>
      </c>
      <c r="L15" s="157">
        <v>596293.70232539682</v>
      </c>
      <c r="M15" s="23">
        <v>1.1887266822093128</v>
      </c>
      <c r="N15" s="157">
        <v>1590058.2710569105</v>
      </c>
      <c r="O15" s="23">
        <v>0.88603288337110364</v>
      </c>
    </row>
    <row r="16" spans="1:15" ht="12.4" customHeight="1" x14ac:dyDescent="0.15">
      <c r="A16" s="116" t="s">
        <v>136</v>
      </c>
      <c r="B16" s="157">
        <v>75358.385135022225</v>
      </c>
      <c r="C16" s="23">
        <v>2.1434704801080544</v>
      </c>
      <c r="D16" s="157">
        <v>29594.395207481492</v>
      </c>
      <c r="E16" s="23">
        <v>2.6680653043126377</v>
      </c>
      <c r="F16" s="157">
        <v>150357.9751749094</v>
      </c>
      <c r="G16" s="23">
        <v>1.4435448126058033</v>
      </c>
      <c r="H16" s="157">
        <v>109828.78148908014</v>
      </c>
      <c r="I16" s="23">
        <v>1.7370940546346654</v>
      </c>
      <c r="J16" s="157">
        <v>201729.37354102425</v>
      </c>
      <c r="K16" s="23">
        <v>1.2927853748192304</v>
      </c>
      <c r="L16" s="157">
        <v>503450.94193253969</v>
      </c>
      <c r="M16" s="23">
        <v>1.0036422748131579</v>
      </c>
      <c r="N16" s="157">
        <v>1162446.025186992</v>
      </c>
      <c r="O16" s="23">
        <v>0.64775324414689028</v>
      </c>
    </row>
    <row r="17" spans="1:33" ht="12.4" customHeight="1" x14ac:dyDescent="0.15">
      <c r="A17" s="116" t="s">
        <v>137</v>
      </c>
      <c r="B17" s="157">
        <v>502.4730088888889</v>
      </c>
      <c r="C17" s="23">
        <v>1.429218606097573E-2</v>
      </c>
      <c r="D17" s="157">
        <v>285.4368280311823</v>
      </c>
      <c r="E17" s="23">
        <v>2.5733389451071675E-2</v>
      </c>
      <c r="F17" s="157">
        <v>931.9601382126292</v>
      </c>
      <c r="G17" s="23">
        <v>8.9474882958966995E-3</v>
      </c>
      <c r="H17" s="157">
        <v>867.46488348486434</v>
      </c>
      <c r="I17" s="23">
        <v>1.37201566954991E-2</v>
      </c>
      <c r="J17" s="157">
        <v>1013.7089005745734</v>
      </c>
      <c r="K17" s="23">
        <v>6.4963669791022333E-3</v>
      </c>
      <c r="L17" s="157">
        <v>29920.903285714288</v>
      </c>
      <c r="M17" s="23">
        <v>5.9648082736455894E-2</v>
      </c>
      <c r="N17" s="157">
        <v>178615.98449593497</v>
      </c>
      <c r="O17" s="23">
        <v>9.9530714464889744E-2</v>
      </c>
    </row>
    <row r="18" spans="1:33" ht="12.4" customHeight="1" x14ac:dyDescent="0.15">
      <c r="A18" s="116" t="s">
        <v>138</v>
      </c>
      <c r="B18" s="157">
        <v>1264.758628888889</v>
      </c>
      <c r="C18" s="23">
        <v>3.5974401264410427E-2</v>
      </c>
      <c r="D18" s="157">
        <v>405.03118541136297</v>
      </c>
      <c r="E18" s="23">
        <v>3.6515348442987851E-2</v>
      </c>
      <c r="F18" s="157">
        <v>2977.8490098408874</v>
      </c>
      <c r="G18" s="23">
        <v>2.8589494410779136E-2</v>
      </c>
      <c r="H18" s="157">
        <v>2443.4513434872761</v>
      </c>
      <c r="I18" s="23">
        <v>3.8646561894004512E-2</v>
      </c>
      <c r="J18" s="157">
        <v>3655.2065614610706</v>
      </c>
      <c r="K18" s="23">
        <v>2.3424439890203649E-2</v>
      </c>
      <c r="L18" s="157">
        <v>22546.338523809522</v>
      </c>
      <c r="M18" s="23">
        <v>4.4946700065516702E-2</v>
      </c>
      <c r="N18" s="157">
        <v>106567.17795121952</v>
      </c>
      <c r="O18" s="23">
        <v>5.938274443871689E-2</v>
      </c>
    </row>
    <row r="19" spans="1:33" ht="12.4" customHeight="1" x14ac:dyDescent="0.15">
      <c r="A19" s="114" t="s">
        <v>139</v>
      </c>
      <c r="B19" s="157">
        <v>1254.6811933333333</v>
      </c>
      <c r="C19" s="23">
        <v>3.5687761820242109E-2</v>
      </c>
      <c r="D19" s="157">
        <v>302.01978164318928</v>
      </c>
      <c r="E19" s="23">
        <v>2.7228415886483899E-2</v>
      </c>
      <c r="F19" s="157">
        <v>6127.8397991494376</v>
      </c>
      <c r="G19" s="23">
        <v>5.883167383872618E-2</v>
      </c>
      <c r="H19" s="157">
        <v>3103.1113116663319</v>
      </c>
      <c r="I19" s="23">
        <v>4.9079996493461134E-2</v>
      </c>
      <c r="J19" s="157">
        <v>9961.7313215006361</v>
      </c>
      <c r="K19" s="23">
        <v>6.3839887737993123E-2</v>
      </c>
      <c r="L19" s="157">
        <v>40375.518583333338</v>
      </c>
      <c r="M19" s="23">
        <v>8.0489624594182324E-2</v>
      </c>
      <c r="N19" s="157">
        <v>142429.08342276423</v>
      </c>
      <c r="O19" s="23">
        <v>7.9366180320606938E-2</v>
      </c>
    </row>
    <row r="20" spans="1:33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3"/>
      <c r="J20" s="157"/>
      <c r="K20" s="23"/>
      <c r="L20" s="157"/>
      <c r="M20" s="23"/>
      <c r="N20" s="157"/>
      <c r="O20" s="23"/>
    </row>
    <row r="21" spans="1:33" ht="12.4" customHeight="1" x14ac:dyDescent="0.15">
      <c r="A21" s="116" t="s">
        <v>141</v>
      </c>
      <c r="B21" s="157">
        <v>1861312.5711311111</v>
      </c>
      <c r="C21" s="23">
        <v>52.942596146734466</v>
      </c>
      <c r="D21" s="157">
        <v>491724.78094678192</v>
      </c>
      <c r="E21" s="23">
        <v>44.331158589893313</v>
      </c>
      <c r="F21" s="157">
        <v>6699821.2618567422</v>
      </c>
      <c r="G21" s="23">
        <v>64.323107681442579</v>
      </c>
      <c r="H21" s="157">
        <v>3836810.5818693466</v>
      </c>
      <c r="I21" s="23">
        <v>60.684465038768352</v>
      </c>
      <c r="J21" s="157">
        <v>10328732.888082802</v>
      </c>
      <c r="K21" s="23">
        <v>66.191822161249945</v>
      </c>
      <c r="L21" s="157">
        <v>32283651.537904762</v>
      </c>
      <c r="M21" s="23">
        <v>64.358281552524474</v>
      </c>
      <c r="N21" s="157">
        <v>105859509.85329267</v>
      </c>
      <c r="O21" s="23">
        <v>58.98840844695534</v>
      </c>
    </row>
    <row r="22" spans="1:33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3"/>
      <c r="J22" s="157"/>
      <c r="K22" s="23"/>
      <c r="L22" s="157"/>
      <c r="M22" s="23"/>
      <c r="N22" s="157"/>
      <c r="O22" s="23"/>
    </row>
    <row r="23" spans="1:33" ht="12.4" customHeight="1" x14ac:dyDescent="0.15">
      <c r="A23" s="114" t="s">
        <v>142</v>
      </c>
      <c r="B23" s="157">
        <v>314473.88192000001</v>
      </c>
      <c r="C23" s="23">
        <v>8.9447973367895237</v>
      </c>
      <c r="D23" s="157">
        <v>102513.94763688761</v>
      </c>
      <c r="E23" s="23">
        <v>9.2420846913931101</v>
      </c>
      <c r="F23" s="157">
        <v>812460.41105758434</v>
      </c>
      <c r="G23" s="23">
        <v>7.8002048808214219</v>
      </c>
      <c r="H23" s="157">
        <v>472820.09211809043</v>
      </c>
      <c r="I23" s="23">
        <v>7.4783035903190065</v>
      </c>
      <c r="J23" s="157">
        <v>1242959.923598726</v>
      </c>
      <c r="K23" s="23">
        <v>7.9655252108740697</v>
      </c>
      <c r="L23" s="157">
        <v>4597839.3143888889</v>
      </c>
      <c r="M23" s="23">
        <v>9.165909772668515</v>
      </c>
      <c r="N23" s="157">
        <v>22539189.813829269</v>
      </c>
      <c r="O23" s="23">
        <v>12.559579546931577</v>
      </c>
      <c r="Q23" s="8">
        <f>B24+B25+B26+B27+B33+B34+B35+B36+B37+B38+B39+B40+B41+B42+B43+B44+B45+B46+B47+B48+B49+B50+B51+B52+B53+B54+B55+B56+B57</f>
        <v>314473.88191999996</v>
      </c>
      <c r="R23" s="8">
        <f t="shared" ref="R23:AG23" si="0">C24+C25+C26+C27+C33+C34+C35+C36+C37+C38+C39+C40+C41+C42+C43+C44+C45+C46+C47+C48+C49+C50+C51+C52+C53+C54+C55+C56+C57</f>
        <v>8.9447973367895237</v>
      </c>
      <c r="S23" s="8">
        <f t="shared" si="0"/>
        <v>102513.94763688759</v>
      </c>
      <c r="T23" s="8">
        <f t="shared" si="0"/>
        <v>9.2420846913931101</v>
      </c>
      <c r="U23" s="8">
        <f t="shared" si="0"/>
        <v>812460.41105758445</v>
      </c>
      <c r="V23" s="8">
        <f t="shared" si="0"/>
        <v>7.8002048808214193</v>
      </c>
      <c r="W23" s="8">
        <f t="shared" si="0"/>
        <v>472820.09211809048</v>
      </c>
      <c r="X23" s="8">
        <f t="shared" si="0"/>
        <v>7.4783035903190083</v>
      </c>
      <c r="Y23" s="8">
        <f t="shared" si="0"/>
        <v>1242959.923598726</v>
      </c>
      <c r="Z23" s="8">
        <f t="shared" si="0"/>
        <v>7.9655252108740706</v>
      </c>
      <c r="AA23" s="8">
        <f t="shared" si="0"/>
        <v>4597839.3143888898</v>
      </c>
      <c r="AB23" s="8">
        <f t="shared" si="0"/>
        <v>9.165909772668515</v>
      </c>
      <c r="AC23" s="8">
        <f t="shared" si="0"/>
        <v>22539189.813829266</v>
      </c>
      <c r="AD23" s="8">
        <f t="shared" si="0"/>
        <v>12.559579546931575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143</v>
      </c>
      <c r="B24" s="157">
        <v>3195.6463977777776</v>
      </c>
      <c r="C24" s="23">
        <v>9.0895972707314934E-2</v>
      </c>
      <c r="D24" s="157">
        <v>783.42730854947172</v>
      </c>
      <c r="E24" s="23">
        <v>7.0629428502849187E-2</v>
      </c>
      <c r="F24" s="157">
        <v>11616.884974719102</v>
      </c>
      <c r="G24" s="23">
        <v>0.11153045938791296</v>
      </c>
      <c r="H24" s="157">
        <v>7560.0788944723618</v>
      </c>
      <c r="I24" s="23">
        <v>0.11957310207855373</v>
      </c>
      <c r="J24" s="157">
        <v>16758.951280254776</v>
      </c>
      <c r="K24" s="23">
        <v>0.10739996229659332</v>
      </c>
      <c r="L24" s="157">
        <v>54234.187527777773</v>
      </c>
      <c r="M24" s="23">
        <v>0.10811723409252436</v>
      </c>
      <c r="N24" s="157">
        <v>179150.99378861787</v>
      </c>
      <c r="O24" s="23">
        <v>9.9828839278838274E-2</v>
      </c>
    </row>
    <row r="25" spans="1:33" ht="12.4" customHeight="1" x14ac:dyDescent="0.15">
      <c r="A25" s="114" t="s">
        <v>144</v>
      </c>
      <c r="B25" s="157">
        <v>2988.934302222222</v>
      </c>
      <c r="C25" s="23">
        <v>8.5016318121952927E-2</v>
      </c>
      <c r="D25" s="157">
        <v>949.08091585014415</v>
      </c>
      <c r="E25" s="23">
        <v>8.5563832097669851E-2</v>
      </c>
      <c r="F25" s="157">
        <v>13553.052053370788</v>
      </c>
      <c r="G25" s="23">
        <v>0.13011905729550285</v>
      </c>
      <c r="H25" s="157">
        <v>4705.8962311557789</v>
      </c>
      <c r="I25" s="23">
        <v>7.4430256386675386E-2</v>
      </c>
      <c r="J25" s="157">
        <v>24766.962936305732</v>
      </c>
      <c r="K25" s="23">
        <v>0.15871941155973823</v>
      </c>
      <c r="L25" s="157">
        <v>101001.4440515873</v>
      </c>
      <c r="M25" s="23">
        <v>0.20134895105813913</v>
      </c>
      <c r="N25" s="157">
        <v>306536.27831707319</v>
      </c>
      <c r="O25" s="23">
        <v>0.17081211895120696</v>
      </c>
    </row>
    <row r="26" spans="1:33" ht="12.4" customHeight="1" x14ac:dyDescent="0.15">
      <c r="A26" s="114" t="s">
        <v>145</v>
      </c>
      <c r="B26" s="157">
        <v>9097.3025422222217</v>
      </c>
      <c r="C26" s="23">
        <v>0.25876084543115968</v>
      </c>
      <c r="D26" s="157">
        <v>2974.1759978866476</v>
      </c>
      <c r="E26" s="23">
        <v>0.26813508886556769</v>
      </c>
      <c r="F26" s="157">
        <v>14251.987587078651</v>
      </c>
      <c r="G26" s="23">
        <v>0.13682934162100113</v>
      </c>
      <c r="H26" s="157">
        <v>11419.99143718593</v>
      </c>
      <c r="I26" s="23">
        <v>0.18062295657433697</v>
      </c>
      <c r="J26" s="157">
        <v>17841.587802547772</v>
      </c>
      <c r="K26" s="23">
        <v>0.11433805285672144</v>
      </c>
      <c r="L26" s="157">
        <v>30083.60792857143</v>
      </c>
      <c r="M26" s="23">
        <v>5.9972438585812284E-2</v>
      </c>
      <c r="N26" s="157">
        <v>145505.58961788617</v>
      </c>
      <c r="O26" s="23">
        <v>8.1080510986590054E-2</v>
      </c>
    </row>
    <row r="27" spans="1:33" ht="12.4" customHeight="1" x14ac:dyDescent="0.15">
      <c r="A27" s="114" t="s">
        <v>146</v>
      </c>
      <c r="B27" s="157">
        <v>73922.199268888886</v>
      </c>
      <c r="C27" s="23">
        <v>2.1026200557990737</v>
      </c>
      <c r="D27" s="157">
        <v>29392.597247070127</v>
      </c>
      <c r="E27" s="23">
        <v>2.6498723278088128</v>
      </c>
      <c r="F27" s="157">
        <v>117639.11753370787</v>
      </c>
      <c r="G27" s="23">
        <v>1.129420223155853</v>
      </c>
      <c r="H27" s="157">
        <v>88579.690836683425</v>
      </c>
      <c r="I27" s="23">
        <v>1.4010103019223459</v>
      </c>
      <c r="J27" s="157">
        <v>154472.40360191083</v>
      </c>
      <c r="K27" s="23">
        <v>0.98993845409980541</v>
      </c>
      <c r="L27" s="157">
        <v>391095.30117857142</v>
      </c>
      <c r="M27" s="23">
        <v>0.77965844345603497</v>
      </c>
      <c r="N27" s="157">
        <v>2073846.1321951221</v>
      </c>
      <c r="O27" s="23">
        <v>1.1556154271978176</v>
      </c>
    </row>
    <row r="28" spans="1:33" ht="12.4" customHeight="1" x14ac:dyDescent="0.15">
      <c r="A28" s="114" t="s">
        <v>147</v>
      </c>
      <c r="B28" s="157">
        <v>65115.060075555557</v>
      </c>
      <c r="C28" s="23">
        <v>1.8521125264605858</v>
      </c>
      <c r="D28" s="157">
        <v>26172.772754274738</v>
      </c>
      <c r="E28" s="23">
        <v>2.3595909432772011</v>
      </c>
      <c r="F28" s="157">
        <v>108433.51885814607</v>
      </c>
      <c r="G28" s="23">
        <v>1.0410398482566865</v>
      </c>
      <c r="H28" s="157">
        <v>80511.580429648238</v>
      </c>
      <c r="I28" s="23">
        <v>1.2734019789474584</v>
      </c>
      <c r="J28" s="157">
        <v>143825.02043312101</v>
      </c>
      <c r="K28" s="23">
        <v>0.92170455737425661</v>
      </c>
      <c r="L28" s="157">
        <v>359904.25491269841</v>
      </c>
      <c r="M28" s="23">
        <v>0.71747829834017196</v>
      </c>
      <c r="N28" s="157">
        <v>1330462.1032764227</v>
      </c>
      <c r="O28" s="23">
        <v>0.74137734134637878</v>
      </c>
    </row>
    <row r="29" spans="1:33" ht="12.4" customHeight="1" x14ac:dyDescent="0.15">
      <c r="A29" s="114" t="s">
        <v>148</v>
      </c>
      <c r="B29" s="157">
        <v>1.6312066666666667</v>
      </c>
      <c r="C29" s="23">
        <v>4.6397535333204933E-5</v>
      </c>
      <c r="D29" s="157">
        <v>45.270384822286267</v>
      </c>
      <c r="E29" s="23">
        <v>4.0813249336715297E-3</v>
      </c>
      <c r="F29" s="157">
        <v>176.09252528089888</v>
      </c>
      <c r="G29" s="23">
        <v>1.6906150213328783E-3</v>
      </c>
      <c r="H29" s="157">
        <v>309.72164321608039</v>
      </c>
      <c r="I29" s="23">
        <v>4.8986760822419314E-3</v>
      </c>
      <c r="J29" s="157">
        <v>6.7154904458598734</v>
      </c>
      <c r="K29" s="23">
        <v>4.3036309887614782E-5</v>
      </c>
      <c r="L29" s="157">
        <v>0</v>
      </c>
      <c r="M29" s="23">
        <v>0</v>
      </c>
      <c r="N29" s="157">
        <v>0</v>
      </c>
      <c r="O29" s="23">
        <v>0</v>
      </c>
    </row>
    <row r="30" spans="1:33" ht="12.4" customHeight="1" x14ac:dyDescent="0.15">
      <c r="A30" s="114" t="s">
        <v>149</v>
      </c>
      <c r="B30" s="157">
        <v>497.07827555555554</v>
      </c>
      <c r="C30" s="23">
        <v>1.413873994310396E-2</v>
      </c>
      <c r="D30" s="157">
        <v>190.90847185398655</v>
      </c>
      <c r="E30" s="23">
        <v>1.7211241063787696E-2</v>
      </c>
      <c r="F30" s="157">
        <v>2362.6149396067417</v>
      </c>
      <c r="G30" s="23">
        <v>2.2682804395888208E-2</v>
      </c>
      <c r="H30" s="157">
        <v>599.64825376884414</v>
      </c>
      <c r="I30" s="23">
        <v>9.4842663495951201E-3</v>
      </c>
      <c r="J30" s="157">
        <v>4597.2032866242034</v>
      </c>
      <c r="K30" s="23">
        <v>2.9461238438883285E-2</v>
      </c>
      <c r="L30" s="157">
        <v>4691.5126269841267</v>
      </c>
      <c r="M30" s="23">
        <v>9.3526499070329203E-3</v>
      </c>
      <c r="N30" s="157">
        <v>14969.497373983739</v>
      </c>
      <c r="O30" s="23">
        <v>8.3414973918350555E-3</v>
      </c>
    </row>
    <row r="31" spans="1:33" ht="12.4" customHeight="1" x14ac:dyDescent="0.15">
      <c r="A31" s="114" t="s">
        <v>150</v>
      </c>
      <c r="B31" s="157">
        <v>330.94713777777781</v>
      </c>
      <c r="C31" s="23">
        <v>9.413357505364631E-3</v>
      </c>
      <c r="D31" s="157">
        <v>290.77367800192121</v>
      </c>
      <c r="E31" s="23">
        <v>2.6214530023177394E-2</v>
      </c>
      <c r="F31" s="157">
        <v>523.9579789325843</v>
      </c>
      <c r="G31" s="23">
        <v>5.0303738237475809E-3</v>
      </c>
      <c r="H31" s="157">
        <v>600.9812085427136</v>
      </c>
      <c r="I31" s="23">
        <v>9.5053488726040431E-3</v>
      </c>
      <c r="J31" s="157">
        <v>426.32980891719745</v>
      </c>
      <c r="K31" s="23">
        <v>2.7321402537620332E-3</v>
      </c>
      <c r="L31" s="157">
        <v>47.683730158730157</v>
      </c>
      <c r="M31" s="23">
        <v>9.5058730497910978E-5</v>
      </c>
      <c r="N31" s="157">
        <v>0</v>
      </c>
      <c r="O31" s="23">
        <v>0</v>
      </c>
    </row>
    <row r="32" spans="1:33" ht="12.4" customHeight="1" x14ac:dyDescent="0.15">
      <c r="A32" s="114" t="s">
        <v>151</v>
      </c>
      <c r="B32" s="157">
        <v>7977.4825733333337</v>
      </c>
      <c r="C32" s="23">
        <v>0.22690903435468629</v>
      </c>
      <c r="D32" s="157">
        <v>2692.8719581171949</v>
      </c>
      <c r="E32" s="23">
        <v>0.24277428851097482</v>
      </c>
      <c r="F32" s="157">
        <v>6142.9332317415729</v>
      </c>
      <c r="G32" s="23">
        <v>5.8976581658197989E-2</v>
      </c>
      <c r="H32" s="157">
        <v>6557.7593015075372</v>
      </c>
      <c r="I32" s="23">
        <v>0.1037200316704463</v>
      </c>
      <c r="J32" s="157">
        <v>5617.1345828025478</v>
      </c>
      <c r="K32" s="23">
        <v>3.5997481723015826E-2</v>
      </c>
      <c r="L32" s="157">
        <v>26451.849908730161</v>
      </c>
      <c r="M32" s="23">
        <v>5.2732436478332208E-2</v>
      </c>
      <c r="N32" s="157">
        <v>728414.5315447154</v>
      </c>
      <c r="O32" s="23">
        <v>0.4058965884596038</v>
      </c>
    </row>
    <row r="33" spans="1:15" ht="12.4" customHeight="1" x14ac:dyDescent="0.15">
      <c r="A33" s="114" t="s">
        <v>152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3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</row>
    <row r="34" spans="1:15" ht="12.4" customHeight="1" x14ac:dyDescent="0.15">
      <c r="A34" s="114" t="s">
        <v>153</v>
      </c>
      <c r="B34" s="157">
        <v>23.5</v>
      </c>
      <c r="C34" s="23">
        <v>6.6842669455146654E-4</v>
      </c>
      <c r="D34" s="157">
        <v>35.962294332372714</v>
      </c>
      <c r="E34" s="23">
        <v>3.2421595068591385E-3</v>
      </c>
      <c r="F34" s="157">
        <v>702.71157022471914</v>
      </c>
      <c r="G34" s="23">
        <v>6.746536994635231E-3</v>
      </c>
      <c r="H34" s="157">
        <v>300.44490954773869</v>
      </c>
      <c r="I34" s="23">
        <v>4.751951711059613E-3</v>
      </c>
      <c r="J34" s="157">
        <v>1212.5909681528663</v>
      </c>
      <c r="K34" s="23">
        <v>7.7709053557692299E-3</v>
      </c>
      <c r="L34" s="157">
        <v>3672.6190476190477</v>
      </c>
      <c r="M34" s="23">
        <v>7.3214596070185177E-3</v>
      </c>
      <c r="N34" s="157">
        <v>90.227642276422756</v>
      </c>
      <c r="O34" s="23">
        <v>5.0277816543676851E-5</v>
      </c>
    </row>
    <row r="35" spans="1:15" ht="12.4" customHeight="1" x14ac:dyDescent="0.15">
      <c r="A35" s="114" t="s">
        <v>154</v>
      </c>
      <c r="B35" s="157">
        <v>92.743368888888881</v>
      </c>
      <c r="C35" s="23">
        <v>2.637963553530524E-3</v>
      </c>
      <c r="D35" s="157">
        <v>65.712301056676267</v>
      </c>
      <c r="E35" s="23">
        <v>5.9242538760022499E-3</v>
      </c>
      <c r="F35" s="157">
        <v>8395.6711671348312</v>
      </c>
      <c r="G35" s="23">
        <v>8.0604487707174252E-2</v>
      </c>
      <c r="H35" s="157">
        <v>3983.2958919597991</v>
      </c>
      <c r="I35" s="23">
        <v>6.3001332783265182E-2</v>
      </c>
      <c r="J35" s="157">
        <v>13988.427089171973</v>
      </c>
      <c r="K35" s="23">
        <v>8.9645021149728832E-2</v>
      </c>
      <c r="L35" s="157">
        <v>44131.507095238099</v>
      </c>
      <c r="M35" s="23">
        <v>8.797728335153808E-2</v>
      </c>
      <c r="N35" s="157">
        <v>66663.384325203253</v>
      </c>
      <c r="O35" s="23">
        <v>3.7147035240208383E-2</v>
      </c>
    </row>
    <row r="36" spans="1:15" ht="12.4" customHeight="1" x14ac:dyDescent="0.15">
      <c r="A36" s="114" t="s">
        <v>155</v>
      </c>
      <c r="B36" s="157">
        <v>21.333333333333332</v>
      </c>
      <c r="C36" s="23">
        <v>6.067987014367923E-4</v>
      </c>
      <c r="D36" s="157">
        <v>35.956483381364073</v>
      </c>
      <c r="E36" s="23">
        <v>3.2416356239866376E-3</v>
      </c>
      <c r="F36" s="157">
        <v>1211.5828848314607</v>
      </c>
      <c r="G36" s="23">
        <v>1.1632067979140256E-2</v>
      </c>
      <c r="H36" s="157">
        <v>1152.9393417085428</v>
      </c>
      <c r="I36" s="23">
        <v>1.8235330017163504E-2</v>
      </c>
      <c r="J36" s="157">
        <v>1285.9145095541401</v>
      </c>
      <c r="K36" s="23">
        <v>8.2408002465806651E-3</v>
      </c>
      <c r="L36" s="157">
        <v>769.14708730158736</v>
      </c>
      <c r="M36" s="23">
        <v>1.533314307451862E-3</v>
      </c>
      <c r="N36" s="157">
        <v>615.02109756097559</v>
      </c>
      <c r="O36" s="23">
        <v>3.4271002913861652E-4</v>
      </c>
    </row>
    <row r="37" spans="1:15" ht="12.4" customHeight="1" x14ac:dyDescent="0.15">
      <c r="A37" s="114" t="s">
        <v>156</v>
      </c>
      <c r="B37" s="157">
        <v>3346.6637066666667</v>
      </c>
      <c r="C37" s="23">
        <v>9.5191462094576976E-2</v>
      </c>
      <c r="D37" s="157">
        <v>1047.8314843419789</v>
      </c>
      <c r="E37" s="23">
        <v>9.4466631554359096E-2</v>
      </c>
      <c r="F37" s="157">
        <v>10979.030203651686</v>
      </c>
      <c r="G37" s="23">
        <v>0.10540659435914337</v>
      </c>
      <c r="H37" s="157">
        <v>4333.068969849247</v>
      </c>
      <c r="I37" s="23">
        <v>6.8533477689502159E-2</v>
      </c>
      <c r="J37" s="157">
        <v>19402.891894904456</v>
      </c>
      <c r="K37" s="23">
        <v>0.1243436909093953</v>
      </c>
      <c r="L37" s="157">
        <v>53010.821722222223</v>
      </c>
      <c r="M37" s="23">
        <v>0.10567842320202665</v>
      </c>
      <c r="N37" s="157">
        <v>7672.6925772357727</v>
      </c>
      <c r="O37" s="23">
        <v>4.2754772269506074E-3</v>
      </c>
    </row>
    <row r="38" spans="1:15" ht="12.4" customHeight="1" x14ac:dyDescent="0.15">
      <c r="A38" s="114" t="s">
        <v>157</v>
      </c>
      <c r="B38" s="157">
        <v>11952.904859999999</v>
      </c>
      <c r="C38" s="23">
        <v>0.33998471003650887</v>
      </c>
      <c r="D38" s="157">
        <v>3217.5733077809796</v>
      </c>
      <c r="E38" s="23">
        <v>0.29007843026988639</v>
      </c>
      <c r="F38" s="157">
        <v>53413.812299157304</v>
      </c>
      <c r="G38" s="23">
        <v>0.51281105359561474</v>
      </c>
      <c r="H38" s="157">
        <v>28516.318856783921</v>
      </c>
      <c r="I38" s="23">
        <v>0.45102501616218771</v>
      </c>
      <c r="J38" s="157">
        <v>84971.781694267513</v>
      </c>
      <c r="K38" s="23">
        <v>0.5445427937361933</v>
      </c>
      <c r="L38" s="157">
        <v>253370.9387063492</v>
      </c>
      <c r="M38" s="23">
        <v>0.50510141925379459</v>
      </c>
      <c r="N38" s="157">
        <v>927168.44003252033</v>
      </c>
      <c r="O38" s="23">
        <v>0.51664881800001616</v>
      </c>
    </row>
    <row r="39" spans="1:15" ht="12.4" customHeight="1" x14ac:dyDescent="0.15">
      <c r="A39" s="114" t="s">
        <v>158</v>
      </c>
      <c r="B39" s="157">
        <v>31316.311686666668</v>
      </c>
      <c r="C39" s="23">
        <v>0.89075143430902382</v>
      </c>
      <c r="D39" s="157">
        <v>9372.0528049951972</v>
      </c>
      <c r="E39" s="23">
        <v>0.84493191173145754</v>
      </c>
      <c r="F39" s="157">
        <v>81976.489324438196</v>
      </c>
      <c r="G39" s="23">
        <v>0.78703331687107536</v>
      </c>
      <c r="H39" s="157">
        <v>48929.206361809047</v>
      </c>
      <c r="I39" s="23">
        <v>0.77388305976554816</v>
      </c>
      <c r="J39" s="157">
        <v>123864.44671019109</v>
      </c>
      <c r="K39" s="23">
        <v>0.79378695504869778</v>
      </c>
      <c r="L39" s="157">
        <v>331998.90351190476</v>
      </c>
      <c r="M39" s="23">
        <v>0.66184826961910959</v>
      </c>
      <c r="N39" s="157">
        <v>1137460.6374796748</v>
      </c>
      <c r="O39" s="23">
        <v>0.63383056249715164</v>
      </c>
    </row>
    <row r="40" spans="1:15" ht="12.4" customHeight="1" x14ac:dyDescent="0.15">
      <c r="A40" s="114" t="s">
        <v>159</v>
      </c>
      <c r="B40" s="157">
        <v>22296.101844444445</v>
      </c>
      <c r="C40" s="23">
        <v>0.63418338967084498</v>
      </c>
      <c r="D40" s="157">
        <v>7838.6011784822285</v>
      </c>
      <c r="E40" s="23">
        <v>0.70668448170772324</v>
      </c>
      <c r="F40" s="157">
        <v>66717.892641853934</v>
      </c>
      <c r="G40" s="23">
        <v>0.64053980322029946</v>
      </c>
      <c r="H40" s="157">
        <v>40769.520517587938</v>
      </c>
      <c r="I40" s="23">
        <v>0.64482634461759392</v>
      </c>
      <c r="J40" s="157">
        <v>99607.867499999993</v>
      </c>
      <c r="K40" s="23">
        <v>0.63833834438961556</v>
      </c>
      <c r="L40" s="157">
        <v>364146.80539285712</v>
      </c>
      <c r="M40" s="23">
        <v>0.72593593077317808</v>
      </c>
      <c r="N40" s="157">
        <v>1110776.2439105692</v>
      </c>
      <c r="O40" s="23">
        <v>0.61896113877513403</v>
      </c>
    </row>
    <row r="41" spans="1:15" ht="12.4" customHeight="1" x14ac:dyDescent="0.15">
      <c r="A41" s="114" t="s">
        <v>160</v>
      </c>
      <c r="B41" s="157">
        <v>1.30606</v>
      </c>
      <c r="C41" s="23">
        <v>3.7149164624931416E-5</v>
      </c>
      <c r="D41" s="157">
        <v>1.6889419788664746</v>
      </c>
      <c r="E41" s="23">
        <v>1.5226557134276545E-4</v>
      </c>
      <c r="F41" s="157">
        <v>0</v>
      </c>
      <c r="G41" s="23">
        <v>0</v>
      </c>
      <c r="H41" s="157">
        <v>0</v>
      </c>
      <c r="I41" s="23">
        <v>0</v>
      </c>
      <c r="J41" s="157">
        <v>0</v>
      </c>
      <c r="K41" s="23">
        <v>0</v>
      </c>
      <c r="L41" s="157">
        <v>51.892404761904764</v>
      </c>
      <c r="M41" s="23">
        <v>1.0344883050738624E-4</v>
      </c>
      <c r="N41" s="157">
        <v>225.06732520325201</v>
      </c>
      <c r="O41" s="23">
        <v>1.2541493273067716E-4</v>
      </c>
    </row>
    <row r="42" spans="1:15" ht="12.4" customHeight="1" x14ac:dyDescent="0.15">
      <c r="A42" s="114" t="s">
        <v>161</v>
      </c>
      <c r="B42" s="157">
        <v>11085.024842222223</v>
      </c>
      <c r="C42" s="23">
        <v>0.31529900060882943</v>
      </c>
      <c r="D42" s="157">
        <v>4223.6766097982709</v>
      </c>
      <c r="E42" s="23">
        <v>0.38078308207463446</v>
      </c>
      <c r="F42" s="157">
        <v>13536.222130617978</v>
      </c>
      <c r="G42" s="23">
        <v>0.12995747792029436</v>
      </c>
      <c r="H42" s="157">
        <v>6958.6144824120611</v>
      </c>
      <c r="I42" s="23">
        <v>0.11006011067412699</v>
      </c>
      <c r="J42" s="157">
        <v>21873.444563694269</v>
      </c>
      <c r="K42" s="23">
        <v>0.14017626056382179</v>
      </c>
      <c r="L42" s="157">
        <v>37286.467706349205</v>
      </c>
      <c r="M42" s="23">
        <v>7.4331522997849703E-2</v>
      </c>
      <c r="N42" s="157">
        <v>32515.761138211379</v>
      </c>
      <c r="O42" s="23">
        <v>1.8118853956934231E-2</v>
      </c>
    </row>
    <row r="43" spans="1:15" ht="12.4" customHeight="1" x14ac:dyDescent="0.15">
      <c r="A43" s="114" t="s">
        <v>162</v>
      </c>
      <c r="B43" s="157">
        <v>7866.1065666666664</v>
      </c>
      <c r="C43" s="23">
        <v>0.22374108984453556</v>
      </c>
      <c r="D43" s="157">
        <v>2546.4424414985588</v>
      </c>
      <c r="E43" s="23">
        <v>0.2295730215116516</v>
      </c>
      <c r="F43" s="157">
        <v>22580.822094101124</v>
      </c>
      <c r="G43" s="23">
        <v>0.21679214927173102</v>
      </c>
      <c r="H43" s="157">
        <v>13409.290999999999</v>
      </c>
      <c r="I43" s="23">
        <v>0.21208648003876907</v>
      </c>
      <c r="J43" s="157">
        <v>34205.883799363051</v>
      </c>
      <c r="K43" s="23">
        <v>0.21920886151758026</v>
      </c>
      <c r="L43" s="157">
        <v>160349.79229761905</v>
      </c>
      <c r="M43" s="23">
        <v>0.31966139479179723</v>
      </c>
      <c r="N43" s="157">
        <v>604868.39453658531</v>
      </c>
      <c r="O43" s="23">
        <v>0.33705260833935763</v>
      </c>
    </row>
    <row r="44" spans="1:15" ht="12.4" customHeight="1" x14ac:dyDescent="0.15">
      <c r="A44" s="114" t="s">
        <v>163</v>
      </c>
      <c r="B44" s="157">
        <v>21358.603764444444</v>
      </c>
      <c r="C44" s="23">
        <v>0.60751748572349407</v>
      </c>
      <c r="D44" s="157">
        <v>7586.430729106628</v>
      </c>
      <c r="E44" s="23">
        <v>0.68395020307033172</v>
      </c>
      <c r="F44" s="157">
        <v>50814.902983146065</v>
      </c>
      <c r="G44" s="23">
        <v>0.48785965306500317</v>
      </c>
      <c r="H44" s="157">
        <v>29899.143138190953</v>
      </c>
      <c r="I44" s="23">
        <v>0.47289629439425507</v>
      </c>
      <c r="J44" s="157">
        <v>77325.961640127396</v>
      </c>
      <c r="K44" s="23">
        <v>0.49554445417370108</v>
      </c>
      <c r="L44" s="157">
        <v>112651.77695238095</v>
      </c>
      <c r="M44" s="23">
        <v>0.22457418641076243</v>
      </c>
      <c r="N44" s="157">
        <v>266338.44162601628</v>
      </c>
      <c r="O44" s="23">
        <v>0.14841255926401162</v>
      </c>
    </row>
    <row r="45" spans="1:15" ht="12.4" customHeight="1" x14ac:dyDescent="0.15">
      <c r="A45" s="114" t="s">
        <v>164</v>
      </c>
      <c r="B45" s="157">
        <v>4399.5486044444442</v>
      </c>
      <c r="C45" s="23">
        <v>0.12513939281648159</v>
      </c>
      <c r="D45" s="157">
        <v>1734.9084328530259</v>
      </c>
      <c r="E45" s="23">
        <v>0.15640964998279105</v>
      </c>
      <c r="F45" s="157">
        <v>11304.168674157303</v>
      </c>
      <c r="G45" s="23">
        <v>0.10852815776095814</v>
      </c>
      <c r="H45" s="157">
        <v>9238.4985954773874</v>
      </c>
      <c r="I45" s="23">
        <v>0.14611963063206782</v>
      </c>
      <c r="J45" s="157">
        <v>13922.438391719745</v>
      </c>
      <c r="K45" s="23">
        <v>8.9222131703972113E-2</v>
      </c>
      <c r="L45" s="157">
        <v>36592.7266547619</v>
      </c>
      <c r="M45" s="23">
        <v>7.2948532543062453E-2</v>
      </c>
      <c r="N45" s="157">
        <v>83486.248495934968</v>
      </c>
      <c r="O45" s="23">
        <v>4.6521289705641344E-2</v>
      </c>
    </row>
    <row r="46" spans="1:15" ht="12.4" customHeight="1" x14ac:dyDescent="0.15">
      <c r="A46" s="116" t="s">
        <v>165</v>
      </c>
      <c r="B46" s="157">
        <v>9397.2913311111115</v>
      </c>
      <c r="C46" s="23">
        <v>0.26729363328475536</v>
      </c>
      <c r="D46" s="157">
        <v>2646.396074543708</v>
      </c>
      <c r="E46" s="23">
        <v>0.23858428254598224</v>
      </c>
      <c r="F46" s="157">
        <v>45701.135386235954</v>
      </c>
      <c r="G46" s="23">
        <v>0.43876380245379415</v>
      </c>
      <c r="H46" s="157">
        <v>21459.606771356783</v>
      </c>
      <c r="I46" s="23">
        <v>0.33941335624330876</v>
      </c>
      <c r="J46" s="157">
        <v>76427.658917197448</v>
      </c>
      <c r="K46" s="23">
        <v>0.48978766921978389</v>
      </c>
      <c r="L46" s="157">
        <v>598031.21758730162</v>
      </c>
      <c r="M46" s="23">
        <v>1.1921904631355871</v>
      </c>
      <c r="N46" s="157">
        <v>2050990.160113821</v>
      </c>
      <c r="O46" s="23">
        <v>1.1428793261290289</v>
      </c>
    </row>
    <row r="47" spans="1:15" ht="12.4" customHeight="1" x14ac:dyDescent="0.15">
      <c r="A47" s="114" t="s">
        <v>166</v>
      </c>
      <c r="B47" s="157">
        <v>7824.5853377777776</v>
      </c>
      <c r="C47" s="23">
        <v>0.22256007291773067</v>
      </c>
      <c r="D47" s="157">
        <v>2115.7111767531219</v>
      </c>
      <c r="E47" s="23">
        <v>0.19074069752283504</v>
      </c>
      <c r="F47" s="157">
        <v>19358.621713483146</v>
      </c>
      <c r="G47" s="23">
        <v>0.18585670577958088</v>
      </c>
      <c r="H47" s="157">
        <v>11321.759140703518</v>
      </c>
      <c r="I47" s="23">
        <v>0.17906927696613997</v>
      </c>
      <c r="J47" s="157">
        <v>29545.473000000002</v>
      </c>
      <c r="K47" s="23">
        <v>0.18934255689218615</v>
      </c>
      <c r="L47" s="157">
        <v>22838.932396825396</v>
      </c>
      <c r="M47" s="23">
        <v>4.5529993403260409E-2</v>
      </c>
      <c r="N47" s="157">
        <v>23739.990105691057</v>
      </c>
      <c r="O47" s="23">
        <v>1.3228705052781092E-2</v>
      </c>
    </row>
    <row r="48" spans="1:15" ht="12.4" customHeight="1" x14ac:dyDescent="0.15">
      <c r="A48" s="114" t="s">
        <v>167</v>
      </c>
      <c r="B48" s="157">
        <v>467.73916222222226</v>
      </c>
      <c r="C48" s="23">
        <v>1.3304227324105201E-2</v>
      </c>
      <c r="D48" s="157">
        <v>221.20718347742553</v>
      </c>
      <c r="E48" s="23">
        <v>1.9942803600583019E-2</v>
      </c>
      <c r="F48" s="157">
        <v>1269.9386587078652</v>
      </c>
      <c r="G48" s="23">
        <v>1.2192325421865772E-2</v>
      </c>
      <c r="H48" s="157">
        <v>761.54366834170844</v>
      </c>
      <c r="I48" s="23">
        <v>1.2044866206155472E-2</v>
      </c>
      <c r="J48" s="157">
        <v>1914.3374044585987</v>
      </c>
      <c r="K48" s="23">
        <v>1.2268056731213684E-2</v>
      </c>
      <c r="L48" s="157">
        <v>7111.0375873015873</v>
      </c>
      <c r="M48" s="23">
        <v>1.4176034536762382E-2</v>
      </c>
      <c r="N48" s="157">
        <v>31965.484365853659</v>
      </c>
      <c r="O48" s="23">
        <v>1.7812221600033141E-2</v>
      </c>
    </row>
    <row r="49" spans="1:17" ht="12.4" customHeight="1" x14ac:dyDescent="0.15">
      <c r="A49" s="114" t="s">
        <v>168</v>
      </c>
      <c r="B49" s="157">
        <v>37732.592448888892</v>
      </c>
      <c r="C49" s="23">
        <v>1.0732541296795077</v>
      </c>
      <c r="D49" s="157">
        <v>10433.721474543707</v>
      </c>
      <c r="E49" s="23">
        <v>0.94064602658459873</v>
      </c>
      <c r="F49" s="157">
        <v>114666.7997261236</v>
      </c>
      <c r="G49" s="23">
        <v>1.1008838322689525</v>
      </c>
      <c r="H49" s="157">
        <v>64650.349909547738</v>
      </c>
      <c r="I49" s="23">
        <v>1.0225346847637755</v>
      </c>
      <c r="J49" s="157">
        <v>178063.44630891719</v>
      </c>
      <c r="K49" s="23">
        <v>1.1411219652217071</v>
      </c>
      <c r="L49" s="157">
        <v>861870.83413492062</v>
      </c>
      <c r="M49" s="23">
        <v>1.7181614582860258</v>
      </c>
      <c r="N49" s="157">
        <v>3770388.3710731706</v>
      </c>
      <c r="O49" s="23">
        <v>2.1009846875802154</v>
      </c>
    </row>
    <row r="50" spans="1:17" ht="12.4" customHeight="1" x14ac:dyDescent="0.15">
      <c r="A50" s="114" t="s">
        <v>169</v>
      </c>
      <c r="B50" s="157">
        <v>413.24626888888889</v>
      </c>
      <c r="C50" s="23">
        <v>1.1754248406345811E-2</v>
      </c>
      <c r="D50" s="157">
        <v>143.35291719500478</v>
      </c>
      <c r="E50" s="23">
        <v>1.2923897986714212E-2</v>
      </c>
      <c r="F50" s="157">
        <v>1607.2985463483144</v>
      </c>
      <c r="G50" s="23">
        <v>1.5431223227041277E-2</v>
      </c>
      <c r="H50" s="157">
        <v>418.92519597989951</v>
      </c>
      <c r="I50" s="23">
        <v>6.6258812799967117E-3</v>
      </c>
      <c r="J50" s="157">
        <v>3113.5806910828028</v>
      </c>
      <c r="K50" s="23">
        <v>1.995342329228433E-2</v>
      </c>
      <c r="L50" s="157">
        <v>5085.5431626984127</v>
      </c>
      <c r="M50" s="23">
        <v>1.0138159815291516E-2</v>
      </c>
      <c r="N50" s="157">
        <v>16375.690325203253</v>
      </c>
      <c r="O50" s="23">
        <v>9.1250744580497287E-3</v>
      </c>
    </row>
    <row r="51" spans="1:17" ht="12.4" customHeight="1" x14ac:dyDescent="0.15">
      <c r="A51" s="114" t="s">
        <v>170</v>
      </c>
      <c r="B51" s="157">
        <v>1455.0499266666668</v>
      </c>
      <c r="C51" s="23">
        <v>4.1386987782517183E-2</v>
      </c>
      <c r="D51" s="157">
        <v>260.1577650336215</v>
      </c>
      <c r="E51" s="23">
        <v>2.3454370385587446E-2</v>
      </c>
      <c r="F51" s="157">
        <v>7744.7899915730341</v>
      </c>
      <c r="G51" s="23">
        <v>7.4355559816837849E-2</v>
      </c>
      <c r="H51" s="157">
        <v>2804.5822060301507</v>
      </c>
      <c r="I51" s="23">
        <v>4.4358345870508777E-2</v>
      </c>
      <c r="J51" s="157">
        <v>14006.582025477708</v>
      </c>
      <c r="K51" s="23">
        <v>8.9761367300638051E-2</v>
      </c>
      <c r="L51" s="157">
        <v>41686.973527777773</v>
      </c>
      <c r="M51" s="23">
        <v>8.3104043426541055E-2</v>
      </c>
      <c r="N51" s="157">
        <v>122866.46119512194</v>
      </c>
      <c r="O51" s="23">
        <v>6.8465242352379996E-2</v>
      </c>
    </row>
    <row r="52" spans="1:17" ht="12.4" customHeight="1" x14ac:dyDescent="0.15">
      <c r="A52" s="114" t="s">
        <v>171</v>
      </c>
      <c r="B52" s="157">
        <v>245.98014444444445</v>
      </c>
      <c r="C52" s="23">
        <v>6.9965827606932891E-3</v>
      </c>
      <c r="D52" s="157">
        <v>103.59201402497598</v>
      </c>
      <c r="E52" s="23">
        <v>9.3392771329226156E-3</v>
      </c>
      <c r="F52" s="157">
        <v>733.20221488764048</v>
      </c>
      <c r="G52" s="23">
        <v>7.0392691352813485E-3</v>
      </c>
      <c r="H52" s="157">
        <v>222.45404271356784</v>
      </c>
      <c r="I52" s="23">
        <v>3.5184183033625414E-3</v>
      </c>
      <c r="J52" s="157">
        <v>1380.5836560509554</v>
      </c>
      <c r="K52" s="23">
        <v>8.8474887317001264E-3</v>
      </c>
      <c r="L52" s="157">
        <v>12819.691186507936</v>
      </c>
      <c r="M52" s="23">
        <v>2.555638087683439E-2</v>
      </c>
      <c r="N52" s="157">
        <v>9746.6892113821141</v>
      </c>
      <c r="O52" s="23">
        <v>5.4311765187967957E-3</v>
      </c>
    </row>
    <row r="53" spans="1:17" ht="12.4" customHeight="1" x14ac:dyDescent="0.15">
      <c r="A53" s="114" t="s">
        <v>172</v>
      </c>
      <c r="B53" s="157">
        <v>584.22256666666669</v>
      </c>
      <c r="C53" s="23">
        <v>1.6617445068909522E-2</v>
      </c>
      <c r="D53" s="157">
        <v>109.01685840537945</v>
      </c>
      <c r="E53" s="23">
        <v>9.8283507893084342E-3</v>
      </c>
      <c r="F53" s="157">
        <v>9282.8384803370773</v>
      </c>
      <c r="G53" s="23">
        <v>8.9121932634167636E-2</v>
      </c>
      <c r="H53" s="157">
        <v>1466.2587587939699</v>
      </c>
      <c r="I53" s="23">
        <v>2.3190909868286671E-2</v>
      </c>
      <c r="J53" s="157">
        <v>19190.477745222928</v>
      </c>
      <c r="K53" s="23">
        <v>0.1229824320044937</v>
      </c>
      <c r="L53" s="157">
        <v>39638.941218253967</v>
      </c>
      <c r="M53" s="23">
        <v>7.9021238857477916E-2</v>
      </c>
      <c r="N53" s="157">
        <v>66263.023691056907</v>
      </c>
      <c r="O53" s="23">
        <v>3.6923941097359664E-2</v>
      </c>
    </row>
    <row r="54" spans="1:17" ht="12.4" customHeight="1" x14ac:dyDescent="0.15">
      <c r="A54" s="114" t="s">
        <v>173</v>
      </c>
      <c r="B54" s="157">
        <v>638.45884222222219</v>
      </c>
      <c r="C54" s="23">
        <v>1.8160124830372607E-2</v>
      </c>
      <c r="D54" s="157">
        <v>723.38540249759842</v>
      </c>
      <c r="E54" s="23">
        <v>6.5216385755440573E-2</v>
      </c>
      <c r="F54" s="157">
        <v>17869.414997191012</v>
      </c>
      <c r="G54" s="23">
        <v>0.1715592491418437</v>
      </c>
      <c r="H54" s="157">
        <v>6531.8999447236183</v>
      </c>
      <c r="I54" s="23">
        <v>0.10331103018361393</v>
      </c>
      <c r="J54" s="157">
        <v>32239.895859872613</v>
      </c>
      <c r="K54" s="23">
        <v>0.20660980164528375</v>
      </c>
      <c r="L54" s="157">
        <v>39851.055242063492</v>
      </c>
      <c r="M54" s="23">
        <v>7.9444093566138865E-2</v>
      </c>
      <c r="N54" s="157">
        <v>62155.308536585369</v>
      </c>
      <c r="O54" s="23">
        <v>3.463498680641762E-2</v>
      </c>
    </row>
    <row r="55" spans="1:17" ht="12.4" customHeight="1" x14ac:dyDescent="0.15">
      <c r="A55" s="114" t="s">
        <v>174</v>
      </c>
      <c r="B55" s="157">
        <v>366.30396666666667</v>
      </c>
      <c r="C55" s="23">
        <v>1.0419036154897471E-2</v>
      </c>
      <c r="D55" s="157">
        <v>226.7335659942363</v>
      </c>
      <c r="E55" s="23">
        <v>2.0441031367972411E-2</v>
      </c>
      <c r="F55" s="157">
        <v>3060.7568623595507</v>
      </c>
      <c r="G55" s="23">
        <v>2.9385469484854054E-2</v>
      </c>
      <c r="H55" s="157">
        <v>1937.5120979899498</v>
      </c>
      <c r="I55" s="23">
        <v>3.0644433094577414E-2</v>
      </c>
      <c r="J55" s="157">
        <v>4484.4874872611463</v>
      </c>
      <c r="K55" s="23">
        <v>2.8738897738717552E-2</v>
      </c>
      <c r="L55" s="157">
        <v>11394.101908730159</v>
      </c>
      <c r="M55" s="23">
        <v>2.2714432344161161E-2</v>
      </c>
      <c r="N55" s="157">
        <v>53337.425723577238</v>
      </c>
      <c r="O55" s="23">
        <v>2.9721371830002424E-2</v>
      </c>
    </row>
    <row r="56" spans="1:17" ht="12.4" customHeight="1" x14ac:dyDescent="0.15">
      <c r="A56" s="114" t="s">
        <v>175</v>
      </c>
      <c r="B56" s="157">
        <v>1704.66632</v>
      </c>
      <c r="C56" s="23">
        <v>4.8486998876204793E-2</v>
      </c>
      <c r="D56" s="157">
        <v>390.44856887608069</v>
      </c>
      <c r="E56" s="23">
        <v>3.5200661220927416E-2</v>
      </c>
      <c r="F56" s="157">
        <v>13312.96926264045</v>
      </c>
      <c r="G56" s="23">
        <v>0.1278140896557648</v>
      </c>
      <c r="H56" s="157">
        <v>3589.2572537688438</v>
      </c>
      <c r="I56" s="23">
        <v>5.6769066828772155E-2</v>
      </c>
      <c r="J56" s="157">
        <v>25637.929070063696</v>
      </c>
      <c r="K56" s="23">
        <v>0.16430100961816954</v>
      </c>
      <c r="L56" s="157">
        <v>162666.62225793651</v>
      </c>
      <c r="M56" s="23">
        <v>0.32428005432355334</v>
      </c>
      <c r="N56" s="157">
        <v>984380.44856910571</v>
      </c>
      <c r="O56" s="23">
        <v>0.54852923509531437</v>
      </c>
    </row>
    <row r="57" spans="1:17" ht="12.4" customHeight="1" x14ac:dyDescent="0.15">
      <c r="A57" s="114" t="s">
        <v>176</v>
      </c>
      <c r="B57" s="157">
        <v>50679.51445555556</v>
      </c>
      <c r="C57" s="23">
        <v>1.4415123544255435</v>
      </c>
      <c r="D57" s="157">
        <v>13334.106156580212</v>
      </c>
      <c r="E57" s="23">
        <v>1.2021285027443129</v>
      </c>
      <c r="F57" s="157">
        <v>99158.297095505623</v>
      </c>
      <c r="G57" s="23">
        <v>0.95199104159609782</v>
      </c>
      <c r="H57" s="157">
        <v>57899.943663316582</v>
      </c>
      <c r="I57" s="23">
        <v>0.91576767526305813</v>
      </c>
      <c r="J57" s="157">
        <v>151453.91705095541</v>
      </c>
      <c r="K57" s="23">
        <v>0.97059444286997765</v>
      </c>
      <c r="L57" s="157">
        <v>820396.42491269833</v>
      </c>
      <c r="M57" s="23">
        <v>1.6354811672162743</v>
      </c>
      <c r="N57" s="157">
        <v>8404061.2068130076</v>
      </c>
      <c r="O57" s="23">
        <v>4.6830199362129248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</row>
    <row r="59" spans="1:17" ht="12.4" customHeight="1" x14ac:dyDescent="0.15">
      <c r="A59" s="116" t="s">
        <v>177</v>
      </c>
      <c r="B59" s="157">
        <v>3515718.3564862222</v>
      </c>
      <c r="C59" s="24">
        <v>100</v>
      </c>
      <c r="D59" s="157">
        <v>1109208.0527281461</v>
      </c>
      <c r="E59" s="24">
        <v>100</v>
      </c>
      <c r="F59" s="157">
        <v>10415885.524432866</v>
      </c>
      <c r="G59" s="24">
        <v>100</v>
      </c>
      <c r="H59" s="157">
        <v>6322558.1364492457</v>
      </c>
      <c r="I59" s="24">
        <v>100</v>
      </c>
      <c r="J59" s="157">
        <v>15604243.169074524</v>
      </c>
      <c r="K59" s="24">
        <v>100</v>
      </c>
      <c r="L59" s="157">
        <v>50162388.987277776</v>
      </c>
      <c r="M59" s="24">
        <v>100</v>
      </c>
      <c r="N59" s="157">
        <v>179458155.66203254</v>
      </c>
      <c r="O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</row>
    <row r="61" spans="1:17" x14ac:dyDescent="0.15">
      <c r="H61" s="40"/>
      <c r="I61" s="170"/>
      <c r="J61" s="40"/>
      <c r="K61" s="170"/>
      <c r="L61" s="40"/>
      <c r="M61" s="170"/>
      <c r="N61" s="40"/>
      <c r="O61" s="170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314473.88191999996</v>
      </c>
    </row>
  </sheetData>
  <mergeCells count="13">
    <mergeCell ref="N5:O5"/>
    <mergeCell ref="A2:G2"/>
    <mergeCell ref="H2:O2"/>
    <mergeCell ref="N3:O3"/>
    <mergeCell ref="A4:A6"/>
    <mergeCell ref="B4:G4"/>
    <mergeCell ref="H4:O4"/>
    <mergeCell ref="B5:C5"/>
    <mergeCell ref="D5:E5"/>
    <mergeCell ref="F5:G5"/>
    <mergeCell ref="H5:I5"/>
    <mergeCell ref="J5:K5"/>
    <mergeCell ref="L5:M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Q63"/>
  <sheetViews>
    <sheetView view="pageBreakPreview" zoomScale="130" zoomScaleNormal="100" zoomScaleSheetLayoutView="130" workbookViewId="0">
      <selection activeCell="I33" sqref="I33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  <c r="H1" s="33"/>
    </row>
    <row r="2" spans="1:8" ht="18.75" customHeight="1" x14ac:dyDescent="0.15">
      <c r="A2" s="291" t="s">
        <v>267</v>
      </c>
      <c r="B2" s="291"/>
      <c r="C2" s="291"/>
      <c r="D2" s="291"/>
      <c r="E2" s="291"/>
      <c r="F2" s="291"/>
      <c r="G2" s="291"/>
      <c r="H2" s="291"/>
    </row>
    <row r="3" spans="1:8" ht="12" customHeight="1" x14ac:dyDescent="0.15">
      <c r="A3" s="102"/>
      <c r="B3" s="34"/>
      <c r="C3" s="163"/>
      <c r="D3" s="34"/>
      <c r="E3" s="163"/>
      <c r="F3" s="34"/>
      <c r="G3" s="163"/>
      <c r="H3" s="34"/>
    </row>
    <row r="4" spans="1:8" x14ac:dyDescent="0.15">
      <c r="A4" s="292" t="s">
        <v>268</v>
      </c>
      <c r="B4" s="295" t="s">
        <v>639</v>
      </c>
      <c r="C4" s="312"/>
      <c r="D4" s="312"/>
      <c r="E4" s="312"/>
      <c r="F4" s="312"/>
      <c r="G4" s="312"/>
      <c r="H4" s="312"/>
    </row>
    <row r="5" spans="1:8" x14ac:dyDescent="0.15">
      <c r="A5" s="293"/>
      <c r="B5" s="289" t="s">
        <v>269</v>
      </c>
      <c r="C5" s="286"/>
      <c r="D5" s="289" t="s">
        <v>270</v>
      </c>
      <c r="E5" s="286"/>
      <c r="F5" s="289" t="s">
        <v>271</v>
      </c>
      <c r="G5" s="286"/>
      <c r="H5" s="35" t="s">
        <v>272</v>
      </c>
    </row>
    <row r="6" spans="1:8" x14ac:dyDescent="0.15">
      <c r="A6" s="294"/>
      <c r="B6" s="164" t="s">
        <v>273</v>
      </c>
      <c r="C6" s="165" t="s">
        <v>274</v>
      </c>
      <c r="D6" s="164" t="s">
        <v>273</v>
      </c>
      <c r="E6" s="165" t="s">
        <v>274</v>
      </c>
      <c r="F6" s="35" t="s">
        <v>273</v>
      </c>
      <c r="G6" s="166" t="s">
        <v>274</v>
      </c>
      <c r="H6" s="35" t="s">
        <v>273</v>
      </c>
    </row>
    <row r="7" spans="1:8" ht="12.4" customHeight="1" x14ac:dyDescent="0.15">
      <c r="A7" s="114" t="s">
        <v>275</v>
      </c>
      <c r="B7" s="151">
        <v>342106.90182977525</v>
      </c>
      <c r="C7" s="23">
        <v>31.453905513728913</v>
      </c>
      <c r="D7" s="151">
        <v>125096.75545833333</v>
      </c>
      <c r="E7" s="23">
        <v>36.268483349198995</v>
      </c>
      <c r="F7" s="151">
        <v>328063.21139748202</v>
      </c>
      <c r="G7" s="23">
        <v>33.309905743671827</v>
      </c>
      <c r="H7" s="151">
        <v>971422.28758419235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  <c r="H8" s="151"/>
    </row>
    <row r="9" spans="1:8" ht="12.4" customHeight="1" x14ac:dyDescent="0.15">
      <c r="A9" s="114" t="s">
        <v>276</v>
      </c>
      <c r="B9" s="151">
        <v>160433.9460904251</v>
      </c>
      <c r="C9" s="23">
        <v>14.750576952796536</v>
      </c>
      <c r="D9" s="151">
        <v>63923.372487179491</v>
      </c>
      <c r="E9" s="23">
        <v>18.532884903222914</v>
      </c>
      <c r="F9" s="151">
        <v>157970.0823781385</v>
      </c>
      <c r="G9" s="23">
        <v>16.039495961528143</v>
      </c>
      <c r="H9" s="151">
        <v>428768.11480756017</v>
      </c>
    </row>
    <row r="10" spans="1:8" ht="12.4" customHeight="1" x14ac:dyDescent="0.15">
      <c r="A10" s="114" t="s">
        <v>277</v>
      </c>
      <c r="B10" s="151">
        <v>121775.3459136086</v>
      </c>
      <c r="C10" s="23">
        <v>11.196237795208749</v>
      </c>
      <c r="D10" s="151">
        <v>49047.096104641023</v>
      </c>
      <c r="E10" s="23">
        <v>14.219903480951842</v>
      </c>
      <c r="F10" s="151">
        <v>121610.142142515</v>
      </c>
      <c r="G10" s="23">
        <v>12.347688590214169</v>
      </c>
      <c r="H10" s="151">
        <v>327535.63988316146</v>
      </c>
    </row>
    <row r="11" spans="1:8" ht="12.4" customHeight="1" x14ac:dyDescent="0.15">
      <c r="A11" s="116" t="s">
        <v>278</v>
      </c>
      <c r="B11" s="151">
        <v>119648.57655494758</v>
      </c>
      <c r="C11" s="23">
        <v>11.000698909266884</v>
      </c>
      <c r="D11" s="151">
        <v>48198.811415074357</v>
      </c>
      <c r="E11" s="23">
        <v>13.973965854302714</v>
      </c>
      <c r="F11" s="151">
        <v>120285.13004373622</v>
      </c>
      <c r="G11" s="23">
        <v>12.213153456172362</v>
      </c>
      <c r="H11" s="151">
        <v>321988.53257044673</v>
      </c>
    </row>
    <row r="12" spans="1:8" ht="12.4" customHeight="1" x14ac:dyDescent="0.15">
      <c r="A12" s="116" t="s">
        <v>279</v>
      </c>
      <c r="B12" s="151">
        <v>1211.1038964419477</v>
      </c>
      <c r="C12" s="23">
        <v>0.11135100555483282</v>
      </c>
      <c r="D12" s="151">
        <v>562.55805961538465</v>
      </c>
      <c r="E12" s="23">
        <v>0.16309877537082931</v>
      </c>
      <c r="F12" s="151">
        <v>609.26530605515597</v>
      </c>
      <c r="G12" s="23">
        <v>6.1861766917222775E-2</v>
      </c>
      <c r="H12" s="151">
        <v>1818.8422336769761</v>
      </c>
    </row>
    <row r="13" spans="1:8" ht="12.4" customHeight="1" x14ac:dyDescent="0.15">
      <c r="A13" s="116" t="s">
        <v>280</v>
      </c>
      <c r="B13" s="151">
        <v>525.20650774906369</v>
      </c>
      <c r="C13" s="23">
        <v>4.8288402781638304E-2</v>
      </c>
      <c r="D13" s="151">
        <v>200.44367995128204</v>
      </c>
      <c r="E13" s="23">
        <v>5.8113323899808361E-2</v>
      </c>
      <c r="F13" s="151">
        <v>430.83438658752999</v>
      </c>
      <c r="G13" s="23">
        <v>4.374477938940715E-2</v>
      </c>
      <c r="H13" s="151">
        <v>1668.2360034364262</v>
      </c>
    </row>
    <row r="14" spans="1:8" ht="12.4" customHeight="1" x14ac:dyDescent="0.15">
      <c r="A14" s="116" t="s">
        <v>281</v>
      </c>
      <c r="B14" s="151">
        <v>390.4589544700375</v>
      </c>
      <c r="C14" s="23">
        <v>3.5899477605397502E-2</v>
      </c>
      <c r="D14" s="151">
        <v>85.28295</v>
      </c>
      <c r="E14" s="23">
        <v>2.4725527378492245E-2</v>
      </c>
      <c r="F14" s="151">
        <v>284.91240613609108</v>
      </c>
      <c r="G14" s="23">
        <v>2.8928587735176883E-2</v>
      </c>
      <c r="H14" s="151">
        <v>2060.0290756013746</v>
      </c>
    </row>
    <row r="15" spans="1:8" ht="12.4" customHeight="1" x14ac:dyDescent="0.15">
      <c r="A15" s="114" t="s">
        <v>282</v>
      </c>
      <c r="B15" s="151">
        <v>38658.600176816479</v>
      </c>
      <c r="C15" s="23">
        <v>3.5543391575877816</v>
      </c>
      <c r="D15" s="151">
        <v>14876.276382538463</v>
      </c>
      <c r="E15" s="23">
        <v>4.3129814222710676</v>
      </c>
      <c r="F15" s="151">
        <v>36359.9402356235</v>
      </c>
      <c r="G15" s="23">
        <v>3.6918073713139767</v>
      </c>
      <c r="H15" s="151">
        <v>101232.47492439863</v>
      </c>
    </row>
    <row r="16" spans="1:8" ht="12.4" customHeight="1" x14ac:dyDescent="0.15">
      <c r="A16" s="116" t="s">
        <v>278</v>
      </c>
      <c r="B16" s="151">
        <v>37435.890644303363</v>
      </c>
      <c r="C16" s="23">
        <v>3.4419211096013091</v>
      </c>
      <c r="D16" s="151">
        <v>14370.289618258976</v>
      </c>
      <c r="E16" s="23">
        <v>4.1662839922062407</v>
      </c>
      <c r="F16" s="151">
        <v>35458.628106923257</v>
      </c>
      <c r="G16" s="23">
        <v>3.6002926235166148</v>
      </c>
      <c r="H16" s="151">
        <v>96853.771075601369</v>
      </c>
    </row>
    <row r="17" spans="1:13" ht="12.4" customHeight="1" x14ac:dyDescent="0.15">
      <c r="A17" s="116" t="s">
        <v>279</v>
      </c>
      <c r="B17" s="151">
        <v>397.65218464419479</v>
      </c>
      <c r="C17" s="23">
        <v>3.6560835739437803E-2</v>
      </c>
      <c r="D17" s="151">
        <v>141.85777371794873</v>
      </c>
      <c r="E17" s="23">
        <v>4.1127895645203402E-2</v>
      </c>
      <c r="F17" s="151">
        <v>341.66328357314148</v>
      </c>
      <c r="G17" s="23">
        <v>3.4690789386030235E-2</v>
      </c>
      <c r="H17" s="151">
        <v>1268.9213470790378</v>
      </c>
    </row>
    <row r="18" spans="1:13" ht="12.4" customHeight="1" x14ac:dyDescent="0.15">
      <c r="A18" s="116" t="s">
        <v>280</v>
      </c>
      <c r="B18" s="151">
        <v>484.39988513483144</v>
      </c>
      <c r="C18" s="23">
        <v>4.4536570692962379E-2</v>
      </c>
      <c r="D18" s="151">
        <v>126.7842021</v>
      </c>
      <c r="E18" s="23">
        <v>3.6757713706946631E-2</v>
      </c>
      <c r="F18" s="151">
        <v>340.21889578657078</v>
      </c>
      <c r="G18" s="23">
        <v>3.4544133438772287E-2</v>
      </c>
      <c r="H18" s="151">
        <v>1961.9190171821306</v>
      </c>
    </row>
    <row r="19" spans="1:13" ht="12.4" customHeight="1" x14ac:dyDescent="0.15">
      <c r="A19" s="114" t="s">
        <v>281</v>
      </c>
      <c r="B19" s="151">
        <v>340.6574627340824</v>
      </c>
      <c r="C19" s="23">
        <v>3.1320641554071903E-2</v>
      </c>
      <c r="D19" s="151">
        <v>237.34478846153846</v>
      </c>
      <c r="E19" s="23">
        <v>6.8811820712677274E-2</v>
      </c>
      <c r="F19" s="151">
        <v>219.4299493405276</v>
      </c>
      <c r="G19" s="23">
        <v>2.2279824972559415E-2</v>
      </c>
      <c r="H19" s="151">
        <v>1147.8634845360825</v>
      </c>
    </row>
    <row r="20" spans="1:13" ht="6" customHeight="1" x14ac:dyDescent="0.15">
      <c r="A20" s="114"/>
      <c r="B20" s="151"/>
      <c r="C20" s="23"/>
      <c r="D20" s="151"/>
      <c r="E20" s="23"/>
      <c r="F20" s="151"/>
      <c r="G20" s="23"/>
      <c r="H20" s="151"/>
    </row>
    <row r="21" spans="1:13" ht="12.4" customHeight="1" x14ac:dyDescent="0.15">
      <c r="A21" s="116" t="s">
        <v>283</v>
      </c>
      <c r="B21" s="151">
        <v>453128.78782191011</v>
      </c>
      <c r="C21" s="23">
        <v>41.661451439505562</v>
      </c>
      <c r="D21" s="151">
        <v>107311.16095256411</v>
      </c>
      <c r="E21" s="23">
        <v>31.112022369657851</v>
      </c>
      <c r="F21" s="151">
        <v>377132.06975599524</v>
      </c>
      <c r="G21" s="23">
        <v>38.292113410020981</v>
      </c>
      <c r="H21" s="151">
        <v>1676736.2265051545</v>
      </c>
    </row>
    <row r="22" spans="1:13" ht="6" customHeight="1" x14ac:dyDescent="0.15">
      <c r="A22" s="114"/>
      <c r="B22" s="151"/>
      <c r="C22" s="23"/>
      <c r="D22" s="151"/>
      <c r="E22" s="23"/>
      <c r="F22" s="151"/>
      <c r="G22" s="23"/>
      <c r="H22" s="151"/>
    </row>
    <row r="23" spans="1:13" ht="12.4" customHeight="1" x14ac:dyDescent="0.15">
      <c r="A23" s="114" t="s">
        <v>284</v>
      </c>
      <c r="B23" s="151">
        <v>131975.59063670412</v>
      </c>
      <c r="C23" s="23">
        <v>12.134066093969</v>
      </c>
      <c r="D23" s="151">
        <v>48587.339912179486</v>
      </c>
      <c r="E23" s="23">
        <v>14.08660937792024</v>
      </c>
      <c r="F23" s="151">
        <v>121716.47288669065</v>
      </c>
      <c r="G23" s="23">
        <v>12.358484884779042</v>
      </c>
      <c r="H23" s="151">
        <v>408693.98397594498</v>
      </c>
      <c r="J23" s="8" t="s">
        <v>623</v>
      </c>
    </row>
    <row r="24" spans="1:13" ht="12.4" customHeight="1" x14ac:dyDescent="0.15">
      <c r="A24" s="114" t="s">
        <v>285</v>
      </c>
      <c r="B24" s="151">
        <v>796.01496498127335</v>
      </c>
      <c r="C24" s="23">
        <v>7.3187004886833412E-2</v>
      </c>
      <c r="D24" s="151">
        <v>249.09248589743589</v>
      </c>
      <c r="E24" s="23">
        <v>7.221775372256406E-2</v>
      </c>
      <c r="F24" s="151">
        <v>556.79897631894482</v>
      </c>
      <c r="G24" s="23">
        <v>5.6534596916097149E-2</v>
      </c>
      <c r="H24" s="151">
        <v>3171.1400721649484</v>
      </c>
    </row>
    <row r="25" spans="1:13" ht="12.4" customHeight="1" x14ac:dyDescent="0.15">
      <c r="A25" s="114" t="s">
        <v>286</v>
      </c>
      <c r="B25" s="151">
        <v>989.57756928838955</v>
      </c>
      <c r="C25" s="23">
        <v>9.0983488483930591E-2</v>
      </c>
      <c r="D25" s="151">
        <v>254.07802820512822</v>
      </c>
      <c r="E25" s="23">
        <v>7.3663179365385731E-2</v>
      </c>
      <c r="F25" s="151">
        <v>961.81632494004793</v>
      </c>
      <c r="G25" s="23">
        <v>9.7658042759511107E-2</v>
      </c>
      <c r="H25" s="151">
        <v>3076.8561786941577</v>
      </c>
    </row>
    <row r="26" spans="1:13" ht="12.4" customHeight="1" x14ac:dyDescent="0.15">
      <c r="A26" s="114" t="s">
        <v>287</v>
      </c>
      <c r="B26" s="151">
        <v>3773.1050868913858</v>
      </c>
      <c r="C26" s="23">
        <v>0.34690586556918845</v>
      </c>
      <c r="D26" s="151">
        <v>1713.0510467948718</v>
      </c>
      <c r="E26" s="23">
        <v>0.49665367530416582</v>
      </c>
      <c r="F26" s="151">
        <v>3358.9100770383693</v>
      </c>
      <c r="G26" s="23">
        <v>0.34104701222368239</v>
      </c>
      <c r="H26" s="151">
        <v>11188.161109965635</v>
      </c>
    </row>
    <row r="27" spans="1:13" ht="12.4" customHeight="1" x14ac:dyDescent="0.15">
      <c r="A27" s="114" t="s">
        <v>288</v>
      </c>
      <c r="B27" s="151">
        <v>50374.042568352059</v>
      </c>
      <c r="C27" s="23">
        <v>4.6314773739288535</v>
      </c>
      <c r="D27" s="151">
        <v>21941.044941025641</v>
      </c>
      <c r="E27" s="23">
        <v>6.3612235200829508</v>
      </c>
      <c r="F27" s="151">
        <v>48363.460493105515</v>
      </c>
      <c r="G27" s="23">
        <v>4.9105850777985331</v>
      </c>
      <c r="H27" s="151">
        <v>148469.38649828179</v>
      </c>
    </row>
    <row r="28" spans="1:13" ht="12.4" customHeight="1" x14ac:dyDescent="0.15">
      <c r="A28" s="114" t="s">
        <v>289</v>
      </c>
      <c r="B28" s="151">
        <v>46268.756077715356</v>
      </c>
      <c r="C28" s="23">
        <v>4.2540301704593215</v>
      </c>
      <c r="D28" s="151">
        <v>20448.19578269231</v>
      </c>
      <c r="E28" s="23">
        <v>5.9284115367225034</v>
      </c>
      <c r="F28" s="151">
        <v>44729.569872302163</v>
      </c>
      <c r="G28" s="23">
        <v>4.5416179097148346</v>
      </c>
      <c r="H28" s="151">
        <v>130048.26547079037</v>
      </c>
      <c r="M28" s="8">
        <f>H7/H59</f>
        <v>0.27869421129672084</v>
      </c>
    </row>
    <row r="29" spans="1:13" ht="12.4" customHeight="1" x14ac:dyDescent="0.15">
      <c r="A29" s="114" t="s">
        <v>290</v>
      </c>
      <c r="B29" s="151">
        <v>84.478381273408246</v>
      </c>
      <c r="C29" s="23">
        <v>7.7670897848436272E-3</v>
      </c>
      <c r="D29" s="151">
        <v>39.601267948717947</v>
      </c>
      <c r="E29" s="23">
        <v>1.1481336361946122E-2</v>
      </c>
      <c r="F29" s="151">
        <v>73.955622601918463</v>
      </c>
      <c r="G29" s="23">
        <v>7.5090858483968905E-3</v>
      </c>
      <c r="H29" s="151">
        <v>0.92063230240549832</v>
      </c>
    </row>
    <row r="30" spans="1:13" ht="12.4" customHeight="1" x14ac:dyDescent="0.15">
      <c r="A30" s="114" t="s">
        <v>291</v>
      </c>
      <c r="B30" s="151">
        <v>335.83599176029958</v>
      </c>
      <c r="C30" s="23">
        <v>3.0877347099515676E-2</v>
      </c>
      <c r="D30" s="151">
        <v>84.197153846153839</v>
      </c>
      <c r="E30" s="23">
        <v>2.44107296079017E-2</v>
      </c>
      <c r="F30" s="151">
        <v>259.1313723021583</v>
      </c>
      <c r="G30" s="23">
        <v>2.6310909869607754E-2</v>
      </c>
      <c r="H30" s="151">
        <v>1745.8647491408935</v>
      </c>
    </row>
    <row r="31" spans="1:13" ht="12.4" customHeight="1" x14ac:dyDescent="0.15">
      <c r="A31" s="114" t="s">
        <v>292</v>
      </c>
      <c r="B31" s="151">
        <v>512.99329400749059</v>
      </c>
      <c r="C31" s="23">
        <v>4.7165498598788574E-2</v>
      </c>
      <c r="D31" s="151">
        <v>266.49936153846153</v>
      </c>
      <c r="E31" s="23">
        <v>7.7264415220978336E-2</v>
      </c>
      <c r="F31" s="151">
        <v>493.4365257793765</v>
      </c>
      <c r="G31" s="23">
        <v>5.0101089037629526E-2</v>
      </c>
      <c r="H31" s="151">
        <v>1518.1052233676976</v>
      </c>
    </row>
    <row r="32" spans="1:13" ht="12.4" customHeight="1" x14ac:dyDescent="0.15">
      <c r="A32" s="114" t="s">
        <v>293</v>
      </c>
      <c r="B32" s="151">
        <v>3171.9788235955057</v>
      </c>
      <c r="C32" s="23">
        <v>0.2916372679863849</v>
      </c>
      <c r="D32" s="151">
        <v>1102.551375</v>
      </c>
      <c r="E32" s="23">
        <v>0.31965550216962207</v>
      </c>
      <c r="F32" s="151">
        <v>2807.3671001199041</v>
      </c>
      <c r="G32" s="23">
        <v>0.28504608332806514</v>
      </c>
      <c r="H32" s="151">
        <v>15156.230422680412</v>
      </c>
    </row>
    <row r="33" spans="1:8" ht="12.4" customHeight="1" x14ac:dyDescent="0.15">
      <c r="A33" s="114" t="s">
        <v>294</v>
      </c>
      <c r="B33" s="151">
        <v>9.9783333333333335E-2</v>
      </c>
      <c r="C33" s="23">
        <v>9.1742537836119679E-6</v>
      </c>
      <c r="D33" s="151">
        <v>0</v>
      </c>
      <c r="E33" s="23">
        <v>0</v>
      </c>
      <c r="F33" s="151">
        <v>0.15972511990407673</v>
      </c>
      <c r="G33" s="23">
        <v>1.6217693737245151E-5</v>
      </c>
      <c r="H33" s="151">
        <v>0</v>
      </c>
    </row>
    <row r="34" spans="1:8" ht="12.4" customHeight="1" x14ac:dyDescent="0.15">
      <c r="A34" s="114" t="s">
        <v>295</v>
      </c>
      <c r="B34" s="151">
        <v>32.79889962546816</v>
      </c>
      <c r="C34" s="23">
        <v>3.015588064011295E-3</v>
      </c>
      <c r="D34" s="151">
        <v>32.683702564102568</v>
      </c>
      <c r="E34" s="23">
        <v>9.4757719166517484E-3</v>
      </c>
      <c r="F34" s="151">
        <v>30.114098321342926</v>
      </c>
      <c r="G34" s="23">
        <v>3.0576356683415002E-3</v>
      </c>
      <c r="H34" s="151">
        <v>59.790089347079039</v>
      </c>
    </row>
    <row r="35" spans="1:8" ht="12.4" customHeight="1" x14ac:dyDescent="0.15">
      <c r="A35" s="114" t="s">
        <v>296</v>
      </c>
      <c r="B35" s="151">
        <v>150.99245299625468</v>
      </c>
      <c r="C35" s="23">
        <v>1.3882509602783448E-2</v>
      </c>
      <c r="D35" s="151">
        <v>20.635809615384616</v>
      </c>
      <c r="E35" s="23">
        <v>5.9828051869986422E-3</v>
      </c>
      <c r="F35" s="151">
        <v>88.565304256594729</v>
      </c>
      <c r="G35" s="23">
        <v>8.9924802125174539E-3</v>
      </c>
      <c r="H35" s="151">
        <v>323.2083092783505</v>
      </c>
    </row>
    <row r="36" spans="1:8" ht="12.4" customHeight="1" x14ac:dyDescent="0.15">
      <c r="A36" s="114" t="s">
        <v>297</v>
      </c>
      <c r="B36" s="151">
        <v>121.659315917603</v>
      </c>
      <c r="C36" s="23">
        <v>1.1185569794909431E-2</v>
      </c>
      <c r="D36" s="151">
        <v>20.661771153846157</v>
      </c>
      <c r="E36" s="23">
        <v>5.9903320458844873E-3</v>
      </c>
      <c r="F36" s="151">
        <v>80.869585131894496</v>
      </c>
      <c r="G36" s="23">
        <v>8.2110951935097879E-3</v>
      </c>
      <c r="H36" s="151">
        <v>240.00680756013745</v>
      </c>
    </row>
    <row r="37" spans="1:8" ht="12.4" customHeight="1" x14ac:dyDescent="0.15">
      <c r="A37" s="114" t="s">
        <v>298</v>
      </c>
      <c r="B37" s="151">
        <v>752.59370767790267</v>
      </c>
      <c r="C37" s="23">
        <v>6.9194778722430836E-2</v>
      </c>
      <c r="D37" s="151">
        <v>290.43126025641027</v>
      </c>
      <c r="E37" s="23">
        <v>8.4202833943242808E-2</v>
      </c>
      <c r="F37" s="151">
        <v>588.8318875899281</v>
      </c>
      <c r="G37" s="23">
        <v>5.9787059301582547E-2</v>
      </c>
      <c r="H37" s="151">
        <v>3302.0574845360825</v>
      </c>
    </row>
    <row r="38" spans="1:8" ht="12.4" customHeight="1" x14ac:dyDescent="0.15">
      <c r="A38" s="114" t="s">
        <v>299</v>
      </c>
      <c r="B38" s="151">
        <v>4089.3076711610488</v>
      </c>
      <c r="C38" s="23">
        <v>0.37597808292469709</v>
      </c>
      <c r="D38" s="151">
        <v>1216.0866480769232</v>
      </c>
      <c r="E38" s="23">
        <v>0.35257204062060271</v>
      </c>
      <c r="F38" s="151">
        <v>3213.3169661270986</v>
      </c>
      <c r="G38" s="23">
        <v>0.32626421234580616</v>
      </c>
      <c r="H38" s="151">
        <v>16100.438189003436</v>
      </c>
    </row>
    <row r="39" spans="1:8" ht="12.4" customHeight="1" x14ac:dyDescent="0.15">
      <c r="A39" s="114" t="s">
        <v>300</v>
      </c>
      <c r="B39" s="151">
        <v>9554.849273595506</v>
      </c>
      <c r="C39" s="23">
        <v>0.87848951495031524</v>
      </c>
      <c r="D39" s="151">
        <v>3080.8068455128205</v>
      </c>
      <c r="E39" s="23">
        <v>0.8931981598499299</v>
      </c>
      <c r="F39" s="151">
        <v>8883.4038600119911</v>
      </c>
      <c r="G39" s="23">
        <v>0.90197661602919088</v>
      </c>
      <c r="H39" s="151">
        <v>31258.961639175257</v>
      </c>
    </row>
    <row r="40" spans="1:8" ht="12.4" customHeight="1" x14ac:dyDescent="0.15">
      <c r="A40" s="114" t="s">
        <v>301</v>
      </c>
      <c r="B40" s="151">
        <v>8049.3797338951317</v>
      </c>
      <c r="C40" s="23">
        <v>0.74007401850092092</v>
      </c>
      <c r="D40" s="151">
        <v>2759.0863852564103</v>
      </c>
      <c r="E40" s="23">
        <v>0.79992385298916813</v>
      </c>
      <c r="F40" s="151">
        <v>7203.555839928058</v>
      </c>
      <c r="G40" s="23">
        <v>0.73141320852509961</v>
      </c>
      <c r="H40" s="151">
        <v>26240.715587628867</v>
      </c>
    </row>
    <row r="41" spans="1:8" ht="12.4" customHeight="1" x14ac:dyDescent="0.15">
      <c r="A41" s="114" t="s">
        <v>302</v>
      </c>
      <c r="B41" s="151">
        <v>26.788649250936331</v>
      </c>
      <c r="C41" s="23">
        <v>2.4629951569893754E-3</v>
      </c>
      <c r="D41" s="151">
        <v>3.952641025641026</v>
      </c>
      <c r="E41" s="23">
        <v>1.145963336128017E-3</v>
      </c>
      <c r="F41" s="151">
        <v>19.49134892086331</v>
      </c>
      <c r="G41" s="23">
        <v>1.9790545627023622E-3</v>
      </c>
      <c r="H41" s="151">
        <v>2.0196804123711338</v>
      </c>
    </row>
    <row r="42" spans="1:8" ht="12.4" customHeight="1" x14ac:dyDescent="0.15">
      <c r="A42" s="114" t="s">
        <v>303</v>
      </c>
      <c r="B42" s="151">
        <v>3191.3414485018729</v>
      </c>
      <c r="C42" s="23">
        <v>0.29341750150709206</v>
      </c>
      <c r="D42" s="151">
        <v>784.50233269230762</v>
      </c>
      <c r="E42" s="23">
        <v>0.22744562547935648</v>
      </c>
      <c r="F42" s="151">
        <v>3533.7837769784173</v>
      </c>
      <c r="G42" s="23">
        <v>0.35880281738463521</v>
      </c>
      <c r="H42" s="151">
        <v>10017.355975945016</v>
      </c>
    </row>
    <row r="43" spans="1:8" ht="12.4" customHeight="1" x14ac:dyDescent="0.15">
      <c r="A43" s="114" t="s">
        <v>304</v>
      </c>
      <c r="B43" s="151">
        <v>4250.6558685393256</v>
      </c>
      <c r="C43" s="23">
        <v>0.39081271773622167</v>
      </c>
      <c r="D43" s="151">
        <v>1729.0471942307693</v>
      </c>
      <c r="E43" s="23">
        <v>0.50129133360956768</v>
      </c>
      <c r="F43" s="151">
        <v>3879.1280290767386</v>
      </c>
      <c r="G43" s="23">
        <v>0.39386735399485684</v>
      </c>
      <c r="H43" s="151">
        <v>13170.052632302406</v>
      </c>
    </row>
    <row r="44" spans="1:8" ht="12.4" customHeight="1" x14ac:dyDescent="0.15">
      <c r="A44" s="114" t="s">
        <v>305</v>
      </c>
      <c r="B44" s="151">
        <v>8443.4909007490623</v>
      </c>
      <c r="C44" s="23">
        <v>0.77630928688582224</v>
      </c>
      <c r="D44" s="151">
        <v>3371.0065807692308</v>
      </c>
      <c r="E44" s="23">
        <v>0.97733386926562882</v>
      </c>
      <c r="F44" s="151">
        <v>8055.7174070743404</v>
      </c>
      <c r="G44" s="23">
        <v>0.81793745292027642</v>
      </c>
      <c r="H44" s="151">
        <v>23902.050044673539</v>
      </c>
    </row>
    <row r="45" spans="1:8" ht="12.4" customHeight="1" x14ac:dyDescent="0.15">
      <c r="A45" s="114" t="s">
        <v>306</v>
      </c>
      <c r="B45" s="151">
        <v>2170.0477696629214</v>
      </c>
      <c r="C45" s="23">
        <v>0.19951797856805178</v>
      </c>
      <c r="D45" s="151">
        <v>820.6456301282052</v>
      </c>
      <c r="E45" s="23">
        <v>0.23792441508853715</v>
      </c>
      <c r="F45" s="151">
        <v>1875.2068024580337</v>
      </c>
      <c r="G45" s="23">
        <v>0.19039916598295167</v>
      </c>
      <c r="H45" s="151">
        <v>6527.8296391752574</v>
      </c>
    </row>
    <row r="46" spans="1:8" ht="12.4" customHeight="1" x14ac:dyDescent="0.15">
      <c r="A46" s="116" t="s">
        <v>307</v>
      </c>
      <c r="B46" s="151">
        <v>2711.5795554307119</v>
      </c>
      <c r="C46" s="23">
        <v>0.24930735589752859</v>
      </c>
      <c r="D46" s="151">
        <v>970.04865384615391</v>
      </c>
      <c r="E46" s="23">
        <v>0.28123985567036114</v>
      </c>
      <c r="F46" s="151">
        <v>2643.5715758393285</v>
      </c>
      <c r="G46" s="23">
        <v>0.26841510098847338</v>
      </c>
      <c r="H46" s="151">
        <v>8130.7759725085907</v>
      </c>
    </row>
    <row r="47" spans="1:8" ht="12.4" customHeight="1" x14ac:dyDescent="0.15">
      <c r="A47" s="114" t="s">
        <v>308</v>
      </c>
      <c r="B47" s="151">
        <v>1411.1230724719101</v>
      </c>
      <c r="C47" s="23">
        <v>0.12974111762252444</v>
      </c>
      <c r="D47" s="151">
        <v>551.33139038461536</v>
      </c>
      <c r="E47" s="23">
        <v>0.159843900657482</v>
      </c>
      <c r="F47" s="151">
        <v>1229.8171615707433</v>
      </c>
      <c r="G47" s="23">
        <v>0.12486951389449789</v>
      </c>
      <c r="H47" s="151">
        <v>3417.3417835051546</v>
      </c>
    </row>
    <row r="48" spans="1:8" ht="12.4" customHeight="1" x14ac:dyDescent="0.15">
      <c r="A48" s="114" t="s">
        <v>309</v>
      </c>
      <c r="B48" s="151">
        <v>401.19920000000002</v>
      </c>
      <c r="C48" s="23">
        <v>3.6886954520615613E-2</v>
      </c>
      <c r="D48" s="151">
        <v>121.65705705128205</v>
      </c>
      <c r="E48" s="23">
        <v>3.5271234108438645E-2</v>
      </c>
      <c r="F48" s="151">
        <v>330.09033693045563</v>
      </c>
      <c r="G48" s="23">
        <v>3.3515729981465223E-2</v>
      </c>
      <c r="H48" s="151">
        <v>997.41230584192442</v>
      </c>
    </row>
    <row r="49" spans="1:17" ht="12.4" customHeight="1" x14ac:dyDescent="0.15">
      <c r="A49" s="114" t="s">
        <v>310</v>
      </c>
      <c r="B49" s="151">
        <v>11051.469615730337</v>
      </c>
      <c r="C49" s="23">
        <v>1.0160914007341246</v>
      </c>
      <c r="D49" s="151">
        <v>2960.4164621794871</v>
      </c>
      <c r="E49" s="23">
        <v>0.8582941641601054</v>
      </c>
      <c r="F49" s="151">
        <v>9789.1001540767375</v>
      </c>
      <c r="G49" s="23">
        <v>0.99393651015806084</v>
      </c>
      <c r="H49" s="151">
        <v>35782.982553264606</v>
      </c>
    </row>
    <row r="50" spans="1:17" ht="12.4" customHeight="1" x14ac:dyDescent="0.15">
      <c r="A50" s="114" t="s">
        <v>311</v>
      </c>
      <c r="B50" s="151">
        <v>443.04775805243446</v>
      </c>
      <c r="C50" s="23">
        <v>4.0734583971605273E-2</v>
      </c>
      <c r="D50" s="151">
        <v>152.59329807692308</v>
      </c>
      <c r="E50" s="23">
        <v>4.4240375941209699E-2</v>
      </c>
      <c r="F50" s="151">
        <v>338.14424580335731</v>
      </c>
      <c r="G50" s="23">
        <v>3.433348380482653E-2</v>
      </c>
      <c r="H50" s="151">
        <v>1312.7344570446737</v>
      </c>
    </row>
    <row r="51" spans="1:17" ht="12.4" customHeight="1" x14ac:dyDescent="0.15">
      <c r="A51" s="114" t="s">
        <v>312</v>
      </c>
      <c r="B51" s="151">
        <v>265.51046891385766</v>
      </c>
      <c r="C51" s="23">
        <v>2.4411495814480166E-2</v>
      </c>
      <c r="D51" s="151">
        <v>14.47788717948718</v>
      </c>
      <c r="E51" s="23">
        <v>4.1974790487328611E-3</v>
      </c>
      <c r="F51" s="151">
        <v>127.52488189448441</v>
      </c>
      <c r="G51" s="23">
        <v>1.294824182749179E-2</v>
      </c>
      <c r="H51" s="151">
        <v>862.15106872852232</v>
      </c>
    </row>
    <row r="52" spans="1:17" ht="12.4" customHeight="1" x14ac:dyDescent="0.15">
      <c r="A52" s="114" t="s">
        <v>313</v>
      </c>
      <c r="B52" s="151">
        <v>308.77015655430711</v>
      </c>
      <c r="C52" s="23">
        <v>2.8388866982142755E-2</v>
      </c>
      <c r="D52" s="151">
        <v>143.70522628205126</v>
      </c>
      <c r="E52" s="23">
        <v>4.1663515472545008E-2</v>
      </c>
      <c r="F52" s="151">
        <v>269.71279616306953</v>
      </c>
      <c r="G52" s="23">
        <v>2.7385294985632677E-2</v>
      </c>
      <c r="H52" s="151">
        <v>618.50073883161508</v>
      </c>
    </row>
    <row r="53" spans="1:17" ht="12.4" customHeight="1" x14ac:dyDescent="0.15">
      <c r="A53" s="114" t="s">
        <v>314</v>
      </c>
      <c r="B53" s="151">
        <v>1100.9655964419476</v>
      </c>
      <c r="C53" s="23">
        <v>0.10122469806698657</v>
      </c>
      <c r="D53" s="151">
        <v>333.10551666666669</v>
      </c>
      <c r="E53" s="23">
        <v>9.6575101732157165E-2</v>
      </c>
      <c r="F53" s="151">
        <v>848.76922062350127</v>
      </c>
      <c r="G53" s="23">
        <v>8.6179802412662793E-2</v>
      </c>
      <c r="H53" s="151">
        <v>4301.0487800687279</v>
      </c>
    </row>
    <row r="54" spans="1:17" ht="12.4" customHeight="1" x14ac:dyDescent="0.15">
      <c r="A54" s="114" t="s">
        <v>315</v>
      </c>
      <c r="B54" s="151">
        <v>1465.4194101123596</v>
      </c>
      <c r="C54" s="23">
        <v>0.13473321764959142</v>
      </c>
      <c r="D54" s="151">
        <v>120.96406666666667</v>
      </c>
      <c r="E54" s="23">
        <v>3.5070319942971349E-2</v>
      </c>
      <c r="F54" s="151">
        <v>901.25451978417266</v>
      </c>
      <c r="G54" s="23">
        <v>9.1508898474738948E-2</v>
      </c>
      <c r="H54" s="151">
        <v>3576.0148522336772</v>
      </c>
    </row>
    <row r="55" spans="1:17" ht="12.4" customHeight="1" x14ac:dyDescent="0.15">
      <c r="A55" s="114" t="s">
        <v>316</v>
      </c>
      <c r="B55" s="151">
        <v>321.96044307116102</v>
      </c>
      <c r="C55" s="23">
        <v>2.9601604940895112E-2</v>
      </c>
      <c r="D55" s="151">
        <v>136.54214038461541</v>
      </c>
      <c r="E55" s="23">
        <v>3.9586768872297923E-2</v>
      </c>
      <c r="F55" s="151">
        <v>284.80218735011994</v>
      </c>
      <c r="G55" s="23">
        <v>2.8917396668198536E-2</v>
      </c>
      <c r="H55" s="151">
        <v>775.75000343642614</v>
      </c>
    </row>
    <row r="56" spans="1:17" ht="12.4" customHeight="1" x14ac:dyDescent="0.15">
      <c r="A56" s="114" t="s">
        <v>317</v>
      </c>
      <c r="B56" s="151">
        <v>296.32993202247189</v>
      </c>
      <c r="C56" s="23">
        <v>2.7245091031113809E-2</v>
      </c>
      <c r="D56" s="151">
        <v>70.06198333333333</v>
      </c>
      <c r="E56" s="23">
        <v>2.031261215869996E-2</v>
      </c>
      <c r="F56" s="151">
        <v>226.36460911270981</v>
      </c>
      <c r="G56" s="23">
        <v>2.2983935812637579E-2</v>
      </c>
      <c r="H56" s="151">
        <v>813.16126116838495</v>
      </c>
    </row>
    <row r="57" spans="1:17" ht="12.4" customHeight="1" x14ac:dyDescent="0.15">
      <c r="A57" s="114" t="s">
        <v>318</v>
      </c>
      <c r="B57" s="151">
        <v>15431.469763483146</v>
      </c>
      <c r="C57" s="23">
        <v>1.418796257200557</v>
      </c>
      <c r="D57" s="151">
        <v>4725.6229269230762</v>
      </c>
      <c r="E57" s="23">
        <v>1.3700689183484762</v>
      </c>
      <c r="F57" s="151">
        <v>14034.190695143883</v>
      </c>
      <c r="G57" s="23">
        <v>1.4249618762573235</v>
      </c>
      <c r="H57" s="151">
        <v>51056.080261168383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  <c r="H58" s="151"/>
    </row>
    <row r="59" spans="1:17" ht="12.4" customHeight="1" x14ac:dyDescent="0.15">
      <c r="A59" s="116" t="s">
        <v>319</v>
      </c>
      <c r="B59" s="151">
        <v>1087645.2263788146</v>
      </c>
      <c r="C59" s="58">
        <v>100</v>
      </c>
      <c r="D59" s="151">
        <v>344918.62881025643</v>
      </c>
      <c r="E59" s="58">
        <v>100</v>
      </c>
      <c r="F59" s="151">
        <v>984881.83641830646</v>
      </c>
      <c r="G59" s="58">
        <v>100</v>
      </c>
      <c r="H59" s="151">
        <v>3485620.6128728525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H2"/>
    <mergeCell ref="A4:A6"/>
    <mergeCell ref="B4:H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E63"/>
  <sheetViews>
    <sheetView view="pageBreakPreview" zoomScale="140" zoomScaleNormal="100" zoomScaleSheetLayoutView="14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G11" sqref="G11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91" t="s">
        <v>79</v>
      </c>
      <c r="B2" s="291"/>
      <c r="C2" s="291"/>
      <c r="D2" s="291"/>
      <c r="E2" s="291"/>
      <c r="F2" s="291"/>
      <c r="G2" s="291"/>
      <c r="H2" s="282" t="s">
        <v>58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3" t="s">
        <v>60</v>
      </c>
      <c r="O3" s="284"/>
    </row>
    <row r="4" spans="1:15" x14ac:dyDescent="0.15">
      <c r="A4" s="292" t="s">
        <v>0</v>
      </c>
      <c r="B4" s="289" t="s">
        <v>101</v>
      </c>
      <c r="C4" s="285"/>
      <c r="D4" s="285"/>
      <c r="E4" s="285"/>
      <c r="F4" s="285"/>
      <c r="G4" s="285"/>
      <c r="H4" s="285" t="s">
        <v>102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93"/>
      <c r="B5" s="285" t="s">
        <v>104</v>
      </c>
      <c r="C5" s="290"/>
      <c r="D5" s="289" t="s">
        <v>105</v>
      </c>
      <c r="E5" s="290"/>
      <c r="F5" s="285" t="s">
        <v>106</v>
      </c>
      <c r="G5" s="290"/>
      <c r="H5" s="285" t="s">
        <v>107</v>
      </c>
      <c r="I5" s="300"/>
      <c r="J5" s="295" t="s">
        <v>108</v>
      </c>
      <c r="K5" s="301"/>
      <c r="L5" s="289" t="s">
        <v>110</v>
      </c>
      <c r="M5" s="286"/>
      <c r="N5" s="289" t="s">
        <v>109</v>
      </c>
      <c r="O5" s="285"/>
    </row>
    <row r="6" spans="1:15" x14ac:dyDescent="0.15">
      <c r="A6" s="294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05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817245.34085194475</v>
      </c>
      <c r="C7" s="23">
        <v>23.24863784679966</v>
      </c>
      <c r="D7" s="115">
        <v>313759.32296794432</v>
      </c>
      <c r="E7" s="23">
        <v>28.519954124388942</v>
      </c>
      <c r="F7" s="115">
        <v>1849469.3159477352</v>
      </c>
      <c r="G7" s="23">
        <v>18.23826098685679</v>
      </c>
      <c r="H7" s="115">
        <v>1228799.986709489</v>
      </c>
      <c r="I7" s="23">
        <v>19.184686074956748</v>
      </c>
      <c r="J7" s="115">
        <v>2767738.1939784018</v>
      </c>
      <c r="K7" s="23">
        <v>17.66581949199945</v>
      </c>
      <c r="L7" s="115">
        <v>11127348.667672513</v>
      </c>
      <c r="M7" s="23">
        <v>22.329769200163753</v>
      </c>
      <c r="N7" s="115">
        <v>48169476.501962028</v>
      </c>
      <c r="O7" s="23">
        <v>26.427010872352984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379698.5914357591</v>
      </c>
      <c r="C9" s="23">
        <v>10.801499380868455</v>
      </c>
      <c r="D9" s="115">
        <v>151781.62615317933</v>
      </c>
      <c r="E9" s="23">
        <v>13.796578134687284</v>
      </c>
      <c r="F9" s="115">
        <v>796943.59228327533</v>
      </c>
      <c r="G9" s="23">
        <v>7.8589382924758642</v>
      </c>
      <c r="H9" s="115">
        <v>586410.11240846722</v>
      </c>
      <c r="I9" s="23">
        <v>9.1553499669725102</v>
      </c>
      <c r="J9" s="115">
        <v>1108424.0106725702</v>
      </c>
      <c r="K9" s="23">
        <v>7.0748087863734197</v>
      </c>
      <c r="L9" s="115">
        <v>2123228.7039415203</v>
      </c>
      <c r="M9" s="23">
        <v>4.2607820006501047</v>
      </c>
      <c r="N9" s="115">
        <v>5447225.0134430379</v>
      </c>
      <c r="O9" s="23">
        <v>2.9884874220825046</v>
      </c>
    </row>
    <row r="10" spans="1:15" ht="12.4" customHeight="1" x14ac:dyDescent="0.15">
      <c r="A10" s="114" t="s">
        <v>10</v>
      </c>
      <c r="B10" s="115">
        <v>275288.4185082058</v>
      </c>
      <c r="C10" s="23">
        <v>7.8312844691701455</v>
      </c>
      <c r="D10" s="115">
        <v>113753.73616739306</v>
      </c>
      <c r="E10" s="23">
        <v>10.339936057623845</v>
      </c>
      <c r="F10" s="115">
        <v>548877.34579116385</v>
      </c>
      <c r="G10" s="23">
        <v>5.412670648814041</v>
      </c>
      <c r="H10" s="115">
        <v>398956.797163165</v>
      </c>
      <c r="I10" s="23">
        <v>6.2287280223213646</v>
      </c>
      <c r="J10" s="115">
        <v>770682.04516520083</v>
      </c>
      <c r="K10" s="23">
        <v>4.9190815537517745</v>
      </c>
      <c r="L10" s="115">
        <v>1401878.5543918128</v>
      </c>
      <c r="M10" s="23">
        <v>2.8132150345187403</v>
      </c>
      <c r="N10" s="115">
        <v>3717659.5750886076</v>
      </c>
      <c r="O10" s="23">
        <v>2.0396034407094303</v>
      </c>
    </row>
    <row r="11" spans="1:15" ht="12.4" customHeight="1" x14ac:dyDescent="0.15">
      <c r="A11" s="116" t="s">
        <v>11</v>
      </c>
      <c r="B11" s="115">
        <v>268006.23732250941</v>
      </c>
      <c r="C11" s="23">
        <v>7.6241241653322005</v>
      </c>
      <c r="D11" s="115">
        <v>111259.44097144851</v>
      </c>
      <c r="E11" s="23">
        <v>10.11321073233912</v>
      </c>
      <c r="F11" s="115">
        <v>518692.92007888143</v>
      </c>
      <c r="G11" s="23">
        <v>5.1150115153901945</v>
      </c>
      <c r="H11" s="115">
        <v>381603.05147747154</v>
      </c>
      <c r="I11" s="23">
        <v>5.9577920141788336</v>
      </c>
      <c r="J11" s="115">
        <v>721514.8639060217</v>
      </c>
      <c r="K11" s="23">
        <v>4.6052590430299185</v>
      </c>
      <c r="L11" s="115">
        <v>1243659.129868421</v>
      </c>
      <c r="M11" s="23">
        <v>2.4957087409616556</v>
      </c>
      <c r="N11" s="115">
        <v>3025600.9795822781</v>
      </c>
      <c r="O11" s="23">
        <v>1.6599223364938558</v>
      </c>
    </row>
    <row r="12" spans="1:15" ht="12.4" customHeight="1" x14ac:dyDescent="0.15">
      <c r="A12" s="116" t="s">
        <v>12</v>
      </c>
      <c r="B12" s="115">
        <v>2765.8592082810542</v>
      </c>
      <c r="C12" s="23">
        <v>7.8681952474063149E-2</v>
      </c>
      <c r="D12" s="115">
        <v>1364.0112853182752</v>
      </c>
      <c r="E12" s="23">
        <v>0.12398528564647761</v>
      </c>
      <c r="F12" s="115">
        <v>10983.782446777002</v>
      </c>
      <c r="G12" s="23">
        <v>0.10831490371848726</v>
      </c>
      <c r="H12" s="115">
        <v>5715.2184976642338</v>
      </c>
      <c r="I12" s="23">
        <v>8.9229064057107829E-2</v>
      </c>
      <c r="J12" s="115">
        <v>18778.526086393089</v>
      </c>
      <c r="K12" s="23">
        <v>0.11985889882567843</v>
      </c>
      <c r="L12" s="115">
        <v>34756.904906432748</v>
      </c>
      <c r="M12" s="23">
        <v>6.9748301042050542E-2</v>
      </c>
      <c r="N12" s="115">
        <v>188040.3240822785</v>
      </c>
      <c r="O12" s="23">
        <v>0.10316374704136015</v>
      </c>
    </row>
    <row r="13" spans="1:15" ht="12.4" customHeight="1" x14ac:dyDescent="0.15">
      <c r="A13" s="116" t="s">
        <v>13</v>
      </c>
      <c r="B13" s="115">
        <v>2090.1487816813046</v>
      </c>
      <c r="C13" s="23">
        <v>5.9459637935141786E-2</v>
      </c>
      <c r="D13" s="115">
        <v>548.05500324891636</v>
      </c>
      <c r="E13" s="23">
        <v>4.9816857718990679E-2</v>
      </c>
      <c r="F13" s="115">
        <v>7434.5809391455969</v>
      </c>
      <c r="G13" s="23">
        <v>7.3314991671848892E-2</v>
      </c>
      <c r="H13" s="115">
        <v>4838.9422221897803</v>
      </c>
      <c r="I13" s="23">
        <v>7.5548167701528557E-2</v>
      </c>
      <c r="J13" s="115">
        <v>11258.723358531317</v>
      </c>
      <c r="K13" s="23">
        <v>7.1861773268474163E-2</v>
      </c>
      <c r="L13" s="115">
        <v>43675.079859649122</v>
      </c>
      <c r="M13" s="23">
        <v>8.7644818383198694E-2</v>
      </c>
      <c r="N13" s="115">
        <v>220150.77523417721</v>
      </c>
      <c r="O13" s="23">
        <v>0.12078036452053957</v>
      </c>
    </row>
    <row r="14" spans="1:15" ht="12.4" customHeight="1" x14ac:dyDescent="0.15">
      <c r="A14" s="116" t="s">
        <v>14</v>
      </c>
      <c r="B14" s="115">
        <v>2426.1731957340025</v>
      </c>
      <c r="C14" s="23">
        <v>6.9018713428738887E-2</v>
      </c>
      <c r="D14" s="115">
        <v>582.22890737736702</v>
      </c>
      <c r="E14" s="23">
        <v>5.2923181919257559E-2</v>
      </c>
      <c r="F14" s="115">
        <v>11772.538442160279</v>
      </c>
      <c r="G14" s="23">
        <v>0.11609310126667234</v>
      </c>
      <c r="H14" s="115">
        <v>6799.5849658394163</v>
      </c>
      <c r="I14" s="23">
        <v>0.10615877638389409</v>
      </c>
      <c r="J14" s="115">
        <v>19129.931814254862</v>
      </c>
      <c r="K14" s="23">
        <v>0.12210183862770409</v>
      </c>
      <c r="L14" s="115">
        <v>79787.439757309941</v>
      </c>
      <c r="M14" s="23">
        <v>0.16011317413183582</v>
      </c>
      <c r="N14" s="115">
        <v>283867.49618987337</v>
      </c>
      <c r="O14" s="23">
        <v>0.15573699265367441</v>
      </c>
    </row>
    <row r="15" spans="1:15" ht="12.4" customHeight="1" x14ac:dyDescent="0.15">
      <c r="A15" s="114" t="s">
        <v>15</v>
      </c>
      <c r="B15" s="115">
        <v>104410.17292755334</v>
      </c>
      <c r="C15" s="23">
        <v>2.9702149116983092</v>
      </c>
      <c r="D15" s="115">
        <v>38027.889985786263</v>
      </c>
      <c r="E15" s="23">
        <v>3.4566420770634396</v>
      </c>
      <c r="F15" s="115">
        <v>248066.24649211147</v>
      </c>
      <c r="G15" s="23">
        <v>2.4462676436644006</v>
      </c>
      <c r="H15" s="115">
        <v>187453.31524530219</v>
      </c>
      <c r="I15" s="23">
        <v>2.9266219446511452</v>
      </c>
      <c r="J15" s="115">
        <v>337741.96550736926</v>
      </c>
      <c r="K15" s="23">
        <v>2.1557272326216452</v>
      </c>
      <c r="L15" s="115">
        <v>721350.14954970765</v>
      </c>
      <c r="M15" s="23">
        <v>1.4475669661313644</v>
      </c>
      <c r="N15" s="115">
        <v>1729565.4383544305</v>
      </c>
      <c r="O15" s="23">
        <v>0.9488839813730745</v>
      </c>
    </row>
    <row r="16" spans="1:15" ht="12.4" customHeight="1" x14ac:dyDescent="0.15">
      <c r="A16" s="116" t="s">
        <v>11</v>
      </c>
      <c r="B16" s="115">
        <v>98813.171539849442</v>
      </c>
      <c r="C16" s="23">
        <v>2.8109938653536273</v>
      </c>
      <c r="D16" s="115">
        <v>36613.287743500696</v>
      </c>
      <c r="E16" s="23">
        <v>3.3280581973157011</v>
      </c>
      <c r="F16" s="115">
        <v>226176.22484541417</v>
      </c>
      <c r="G16" s="23">
        <v>2.23040251718847</v>
      </c>
      <c r="H16" s="115">
        <v>173990.85345058964</v>
      </c>
      <c r="I16" s="23">
        <v>2.7164387528208218</v>
      </c>
      <c r="J16" s="115">
        <v>303383.5237772821</v>
      </c>
      <c r="K16" s="23">
        <v>1.9364254103067136</v>
      </c>
      <c r="L16" s="115">
        <v>603828.10044152045</v>
      </c>
      <c r="M16" s="23">
        <v>1.21172999266255</v>
      </c>
      <c r="N16" s="115">
        <v>1382449.3886329115</v>
      </c>
      <c r="O16" s="23">
        <v>0.75844720924861186</v>
      </c>
    </row>
    <row r="17" spans="1:31" ht="12.4" customHeight="1" x14ac:dyDescent="0.15">
      <c r="A17" s="116" t="s">
        <v>12</v>
      </c>
      <c r="B17" s="115">
        <v>1249.1393801756587</v>
      </c>
      <c r="C17" s="23">
        <v>3.5534970489529936E-2</v>
      </c>
      <c r="D17" s="115">
        <v>379.77680115244169</v>
      </c>
      <c r="E17" s="23">
        <v>3.4520781227850253E-2</v>
      </c>
      <c r="F17" s="115">
        <v>2337.6578068067934</v>
      </c>
      <c r="G17" s="23">
        <v>2.3052457702796719E-2</v>
      </c>
      <c r="H17" s="115">
        <v>1781.9267717182131</v>
      </c>
      <c r="I17" s="23">
        <v>2.7820398839292278E-2</v>
      </c>
      <c r="J17" s="115">
        <v>3154.802733866989</v>
      </c>
      <c r="K17" s="23">
        <v>2.0136361072956136E-2</v>
      </c>
      <c r="L17" s="115">
        <v>37777.368730994152</v>
      </c>
      <c r="M17" s="23">
        <v>7.5809606578008698E-2</v>
      </c>
      <c r="N17" s="115">
        <v>145858.11328481013</v>
      </c>
      <c r="O17" s="23">
        <v>8.0021503772032182E-2</v>
      </c>
    </row>
    <row r="18" spans="1:31" ht="12.4" customHeight="1" x14ac:dyDescent="0.15">
      <c r="A18" s="116" t="s">
        <v>13</v>
      </c>
      <c r="B18" s="115">
        <v>1914.337452948557</v>
      </c>
      <c r="C18" s="23">
        <v>5.4458234186774902E-2</v>
      </c>
      <c r="D18" s="115">
        <v>519.74699983118228</v>
      </c>
      <c r="E18" s="23">
        <v>4.7243729528918359E-2</v>
      </c>
      <c r="F18" s="115">
        <v>5638.5339050581115</v>
      </c>
      <c r="G18" s="23">
        <v>5.5603546410281042E-2</v>
      </c>
      <c r="H18" s="115">
        <v>5009.4187076028265</v>
      </c>
      <c r="I18" s="23">
        <v>7.8209738250995392E-2</v>
      </c>
      <c r="J18" s="115">
        <v>6569.2982900621519</v>
      </c>
      <c r="K18" s="23">
        <v>4.1930280123252235E-2</v>
      </c>
      <c r="L18" s="115">
        <v>30189.499476608187</v>
      </c>
      <c r="M18" s="23">
        <v>6.058267568622263E-2</v>
      </c>
      <c r="N18" s="115">
        <v>86621.095848101279</v>
      </c>
      <c r="O18" s="23">
        <v>4.752255594182473E-2</v>
      </c>
    </row>
    <row r="19" spans="1:31" ht="12.4" customHeight="1" x14ac:dyDescent="0.15">
      <c r="A19" s="114" t="s">
        <v>14</v>
      </c>
      <c r="B19" s="115">
        <v>2433.5245545796738</v>
      </c>
      <c r="C19" s="23">
        <v>6.9227841668377074E-2</v>
      </c>
      <c r="D19" s="115">
        <v>515.07844130193939</v>
      </c>
      <c r="E19" s="23">
        <v>4.6819368990969869E-2</v>
      </c>
      <c r="F19" s="115">
        <v>13915.866222120558</v>
      </c>
      <c r="G19" s="23">
        <v>0.11609310126667234</v>
      </c>
      <c r="H19" s="115">
        <v>6671.1163153915322</v>
      </c>
      <c r="I19" s="23">
        <v>0.10415305474003581</v>
      </c>
      <c r="J19" s="115">
        <v>24634.340706158102</v>
      </c>
      <c r="K19" s="23">
        <v>0.15723518111872373</v>
      </c>
      <c r="L19" s="115">
        <v>49555.180900584797</v>
      </c>
      <c r="M19" s="23">
        <v>9.9444691204583033E-2</v>
      </c>
      <c r="N19" s="115">
        <v>114636.84058860759</v>
      </c>
      <c r="O19" s="23">
        <v>6.2892712410605733E-2</v>
      </c>
    </row>
    <row r="20" spans="1:31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1" ht="12.4" customHeight="1" x14ac:dyDescent="0.15">
      <c r="A21" s="116" t="s">
        <v>16</v>
      </c>
      <c r="B21" s="115">
        <v>1918244.733119197</v>
      </c>
      <c r="C21" s="23">
        <v>54.5693867833238</v>
      </c>
      <c r="D21" s="115">
        <v>502130.42830800818</v>
      </c>
      <c r="E21" s="23">
        <v>45.642426316897875</v>
      </c>
      <c r="F21" s="115">
        <v>6449622.2707604533</v>
      </c>
      <c r="G21" s="23">
        <v>63.601971239244513</v>
      </c>
      <c r="H21" s="115">
        <v>3905378.3479751823</v>
      </c>
      <c r="I21" s="23">
        <v>60.972866552895191</v>
      </c>
      <c r="J21" s="115">
        <v>10213784.445939526</v>
      </c>
      <c r="K21" s="23">
        <v>65.192174875759704</v>
      </c>
      <c r="L21" s="115">
        <v>31557651.996959064</v>
      </c>
      <c r="M21" s="23">
        <v>63.328211116312424</v>
      </c>
      <c r="N21" s="115">
        <v>105247557.60138609</v>
      </c>
      <c r="O21" s="23">
        <v>57.7415108280684</v>
      </c>
    </row>
    <row r="22" spans="1:31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1" ht="12.4" customHeight="1" x14ac:dyDescent="0.15">
      <c r="A23" s="114" t="s">
        <v>17</v>
      </c>
      <c r="B23" s="115">
        <v>400051.00685821829</v>
      </c>
      <c r="C23" s="23">
        <v>11.380475989008083</v>
      </c>
      <c r="D23" s="115">
        <v>132468.2707606662</v>
      </c>
      <c r="E23" s="23">
        <v>12.041041424025881</v>
      </c>
      <c r="F23" s="115">
        <v>1044566.0399547038</v>
      </c>
      <c r="G23" s="23">
        <v>10.300829481422841</v>
      </c>
      <c r="H23" s="115">
        <v>684520.20002481749</v>
      </c>
      <c r="I23" s="23">
        <v>10.687097405175544</v>
      </c>
      <c r="J23" s="115">
        <v>1577247.2502181425</v>
      </c>
      <c r="K23" s="23">
        <v>10.067196845867436</v>
      </c>
      <c r="L23" s="115">
        <v>5023672.4658216368</v>
      </c>
      <c r="M23" s="23">
        <v>10.081237682873708</v>
      </c>
      <c r="N23" s="115">
        <v>23409387.852322783</v>
      </c>
      <c r="O23" s="23">
        <v>12.842990877496119</v>
      </c>
      <c r="Q23" s="8">
        <f>B24+B25+B26+B27+B33+B34+B35+B36+B37+B38+B39+B40+B41+B42+B43+B44+B45+B46+B47+B48+B49+B50+B51+B52+B53+B54+B55+B56+B57</f>
        <v>400051.00685821834</v>
      </c>
      <c r="R23" s="8">
        <f t="shared" ref="R23:AE23" si="0">C24+C25+C26+C27+C33+C34+C35+C36+C37+C38+C39+C40+C41+C42+C43+C44+C45+C46+C47+C48+C49+C50+C51+C52+C53+C54+C55+C56+C57</f>
        <v>11.380475989008085</v>
      </c>
      <c r="S23" s="8">
        <f t="shared" si="0"/>
        <v>132468.2707606662</v>
      </c>
      <c r="T23" s="8">
        <f t="shared" si="0"/>
        <v>12.041041424025885</v>
      </c>
      <c r="U23" s="8">
        <f t="shared" si="0"/>
        <v>1044566.0399547039</v>
      </c>
      <c r="V23" s="8">
        <f t="shared" si="0"/>
        <v>10.300829481422841</v>
      </c>
      <c r="W23" s="8">
        <f t="shared" si="0"/>
        <v>684520.20002481749</v>
      </c>
      <c r="X23" s="8">
        <f t="shared" si="0"/>
        <v>10.687097405175544</v>
      </c>
      <c r="Y23" s="8">
        <f t="shared" si="0"/>
        <v>1577247.250218143</v>
      </c>
      <c r="Z23" s="8">
        <f t="shared" si="0"/>
        <v>10.067196845867436</v>
      </c>
      <c r="AA23" s="8">
        <f t="shared" si="0"/>
        <v>5023672.4658216368</v>
      </c>
      <c r="AB23" s="8">
        <f t="shared" si="0"/>
        <v>10.081237682873711</v>
      </c>
      <c r="AC23" s="8">
        <f t="shared" si="0"/>
        <v>23409387.852322787</v>
      </c>
      <c r="AD23" s="8">
        <f t="shared" si="0"/>
        <v>12.842990877496119</v>
      </c>
      <c r="AE23" s="8">
        <f t="shared" si="0"/>
        <v>0</v>
      </c>
    </row>
    <row r="24" spans="1:31" ht="12.4" customHeight="1" x14ac:dyDescent="0.15">
      <c r="A24" s="114" t="s">
        <v>18</v>
      </c>
      <c r="B24" s="115">
        <v>3133.3963977415306</v>
      </c>
      <c r="C24" s="23">
        <v>8.9137489613118195E-2</v>
      </c>
      <c r="D24" s="115">
        <v>762.53439436459041</v>
      </c>
      <c r="E24" s="23">
        <v>6.9312509154568394E-2</v>
      </c>
      <c r="F24" s="115">
        <v>10786.762500000001</v>
      </c>
      <c r="G24" s="23">
        <v>0.10637202141276256</v>
      </c>
      <c r="H24" s="115">
        <v>7299.4978642335764</v>
      </c>
      <c r="I24" s="23">
        <v>0.11396368533917156</v>
      </c>
      <c r="J24" s="115">
        <v>15946.106507559394</v>
      </c>
      <c r="K24" s="23">
        <v>0.10178023332395444</v>
      </c>
      <c r="L24" s="115">
        <v>46159.105219298246</v>
      </c>
      <c r="M24" s="23">
        <v>9.2629627849038929E-2</v>
      </c>
      <c r="N24" s="115">
        <v>171743.09122151899</v>
      </c>
      <c r="O24" s="23">
        <v>9.4222666895242779E-2</v>
      </c>
    </row>
    <row r="25" spans="1:31" ht="12.4" customHeight="1" x14ac:dyDescent="0.15">
      <c r="A25" s="114" t="s">
        <v>19</v>
      </c>
      <c r="B25" s="115">
        <v>3662.1674504391467</v>
      </c>
      <c r="C25" s="23">
        <v>0.10417973714092023</v>
      </c>
      <c r="D25" s="115">
        <v>1033.6428707506275</v>
      </c>
      <c r="E25" s="23">
        <v>9.3955605767996234E-2</v>
      </c>
      <c r="F25" s="115">
        <v>18291.912660278744</v>
      </c>
      <c r="G25" s="23">
        <v>0.18038292074934931</v>
      </c>
      <c r="H25" s="115">
        <v>8597.1451941605847</v>
      </c>
      <c r="I25" s="23">
        <v>0.13422325315323039</v>
      </c>
      <c r="J25" s="115">
        <v>32635.143144708425</v>
      </c>
      <c r="K25" s="23">
        <v>0.20830241427613919</v>
      </c>
      <c r="L25" s="115">
        <v>113718.84949122807</v>
      </c>
      <c r="M25" s="23">
        <v>0.2282049155361307</v>
      </c>
      <c r="N25" s="115">
        <v>384438.20089240512</v>
      </c>
      <c r="O25" s="23">
        <v>0.21091266197002562</v>
      </c>
    </row>
    <row r="26" spans="1:31" ht="12.4" customHeight="1" x14ac:dyDescent="0.15">
      <c r="A26" s="114" t="s">
        <v>20</v>
      </c>
      <c r="B26" s="115">
        <v>10843.318301129235</v>
      </c>
      <c r="C26" s="23">
        <v>0.30846597421740274</v>
      </c>
      <c r="D26" s="115">
        <v>3748.1793072096739</v>
      </c>
      <c r="E26" s="23">
        <v>0.34070032048904308</v>
      </c>
      <c r="F26" s="115">
        <v>18206.968906794424</v>
      </c>
      <c r="G26" s="23">
        <v>0.17954526081528527</v>
      </c>
      <c r="H26" s="115">
        <v>14900.015525547446</v>
      </c>
      <c r="I26" s="23">
        <v>0.23262705359809718</v>
      </c>
      <c r="J26" s="115">
        <v>23099.545723542116</v>
      </c>
      <c r="K26" s="23">
        <v>0.14743894707494407</v>
      </c>
      <c r="L26" s="115">
        <v>49028.229359649122</v>
      </c>
      <c r="M26" s="23">
        <v>9.8387232986980031E-2</v>
      </c>
      <c r="N26" s="115">
        <v>126434.917</v>
      </c>
      <c r="O26" s="23">
        <v>6.9365439877013199E-2</v>
      </c>
    </row>
    <row r="27" spans="1:31" ht="12.4" customHeight="1" x14ac:dyDescent="0.15">
      <c r="A27" s="114" t="s">
        <v>21</v>
      </c>
      <c r="B27" s="115">
        <v>128558.60993099122</v>
      </c>
      <c r="C27" s="23">
        <v>3.6571790807126323</v>
      </c>
      <c r="D27" s="115">
        <v>48243.934860825917</v>
      </c>
      <c r="E27" s="23">
        <v>4.3852555391679493</v>
      </c>
      <c r="F27" s="115">
        <v>211643.73538588849</v>
      </c>
      <c r="G27" s="23">
        <v>2.0870925778095866</v>
      </c>
      <c r="H27" s="115">
        <v>181638.75247591242</v>
      </c>
      <c r="I27" s="23">
        <v>2.8358418644099443</v>
      </c>
      <c r="J27" s="115">
        <v>256035.5567537797</v>
      </c>
      <c r="K27" s="23">
        <v>1.6342145145759945</v>
      </c>
      <c r="L27" s="115">
        <v>563489.07831578946</v>
      </c>
      <c r="M27" s="23">
        <v>1.1307797968225664</v>
      </c>
      <c r="N27" s="115">
        <v>2325351.5564810126</v>
      </c>
      <c r="O27" s="23">
        <v>1.2757475340771784</v>
      </c>
    </row>
    <row r="28" spans="1:31" ht="12.4" customHeight="1" x14ac:dyDescent="0.15">
      <c r="A28" s="114" t="s">
        <v>22</v>
      </c>
      <c r="B28" s="115">
        <v>115179.48920577164</v>
      </c>
      <c r="C28" s="23">
        <v>3.2765757087497049</v>
      </c>
      <c r="D28" s="115">
        <v>44348.326367784619</v>
      </c>
      <c r="E28" s="23">
        <v>4.0311542667111979</v>
      </c>
      <c r="F28" s="115">
        <v>196452.84891114983</v>
      </c>
      <c r="G28" s="23">
        <v>1.9372899561824075</v>
      </c>
      <c r="H28" s="115">
        <v>169454.04272262772</v>
      </c>
      <c r="I28" s="23">
        <v>2.6456076244526354</v>
      </c>
      <c r="J28" s="115">
        <v>236397.0870086393</v>
      </c>
      <c r="K28" s="23">
        <v>1.5088667983897102</v>
      </c>
      <c r="L28" s="115">
        <v>517305.95702046785</v>
      </c>
      <c r="M28" s="23">
        <v>1.0381019747944187</v>
      </c>
      <c r="N28" s="115">
        <v>1696567.1990822784</v>
      </c>
      <c r="O28" s="23">
        <v>0.93078030054984295</v>
      </c>
    </row>
    <row r="29" spans="1:31" ht="12.4" customHeight="1" x14ac:dyDescent="0.15">
      <c r="A29" s="114" t="s">
        <v>23</v>
      </c>
      <c r="B29" s="115">
        <v>3.5512170639899625</v>
      </c>
      <c r="C29" s="23">
        <v>1.0102346909682151E-4</v>
      </c>
      <c r="D29" s="115">
        <v>48.012173397216515</v>
      </c>
      <c r="E29" s="23">
        <v>4.3641889896630067E-3</v>
      </c>
      <c r="F29" s="115">
        <v>243.64658275261323</v>
      </c>
      <c r="G29" s="23">
        <v>2.4026838004180956E-3</v>
      </c>
      <c r="H29" s="115">
        <v>331.54701313868611</v>
      </c>
      <c r="I29" s="23">
        <v>5.176290230265947E-3</v>
      </c>
      <c r="J29" s="115">
        <v>113.59950971922247</v>
      </c>
      <c r="K29" s="23">
        <v>7.2507885227206638E-4</v>
      </c>
      <c r="L29" s="115">
        <v>434.27129532163741</v>
      </c>
      <c r="M29" s="23">
        <v>8.7147244904447281E-4</v>
      </c>
      <c r="N29" s="115">
        <v>2947.1412088607594</v>
      </c>
      <c r="O29" s="23">
        <v>1.616877292941941E-3</v>
      </c>
    </row>
    <row r="30" spans="1:31" ht="12.4" customHeight="1" x14ac:dyDescent="0.15">
      <c r="A30" s="114" t="s">
        <v>24</v>
      </c>
      <c r="B30" s="115">
        <v>1352.9986925972398</v>
      </c>
      <c r="C30" s="23">
        <v>3.8489514762599576E-2</v>
      </c>
      <c r="D30" s="115">
        <v>307.43362582705907</v>
      </c>
      <c r="E30" s="23">
        <v>2.7944963744640901E-2</v>
      </c>
      <c r="F30" s="115">
        <v>4621.4355261324035</v>
      </c>
      <c r="G30" s="23">
        <v>4.5573585099649462E-2</v>
      </c>
      <c r="H30" s="115">
        <v>2824.4090364963504</v>
      </c>
      <c r="I30" s="23">
        <v>4.4096192462983776E-2</v>
      </c>
      <c r="J30" s="115">
        <v>7280.1032267818573</v>
      </c>
      <c r="K30" s="23">
        <v>4.646718022942261E-2</v>
      </c>
      <c r="L30" s="115">
        <v>14828.670681286549</v>
      </c>
      <c r="M30" s="23">
        <v>2.9757384597855291E-2</v>
      </c>
      <c r="N30" s="115">
        <v>54751.016379746834</v>
      </c>
      <c r="O30" s="23">
        <v>3.0037812536347804E-2</v>
      </c>
    </row>
    <row r="31" spans="1:31" ht="12.4" customHeight="1" x14ac:dyDescent="0.15">
      <c r="A31" s="114" t="s">
        <v>25</v>
      </c>
      <c r="B31" s="115">
        <v>1248.9202823086575</v>
      </c>
      <c r="C31" s="23">
        <v>3.5528737689282205E-2</v>
      </c>
      <c r="D31" s="115">
        <v>413.18041216062056</v>
      </c>
      <c r="E31" s="23">
        <v>3.755708766977716E-2</v>
      </c>
      <c r="F31" s="115">
        <v>837.77829529616724</v>
      </c>
      <c r="G31" s="23">
        <v>8.2616235192340265E-3</v>
      </c>
      <c r="H31" s="115">
        <v>755.98824525547445</v>
      </c>
      <c r="I31" s="23">
        <v>1.1802894953165844E-2</v>
      </c>
      <c r="J31" s="115">
        <v>958.7851727861771</v>
      </c>
      <c r="K31" s="23">
        <v>6.1196994104776529E-3</v>
      </c>
      <c r="L31" s="115">
        <v>2993.0562456140351</v>
      </c>
      <c r="M31" s="23">
        <v>6.0063054698590336E-3</v>
      </c>
      <c r="N31" s="115">
        <v>0</v>
      </c>
      <c r="O31" s="23">
        <v>0</v>
      </c>
    </row>
    <row r="32" spans="1:31" ht="12.4" customHeight="1" x14ac:dyDescent="0.15">
      <c r="A32" s="114" t="s">
        <v>26</v>
      </c>
      <c r="B32" s="115">
        <v>10773.650533249685</v>
      </c>
      <c r="C32" s="23">
        <v>0.30648409604194804</v>
      </c>
      <c r="D32" s="115">
        <v>3126.9822816563997</v>
      </c>
      <c r="E32" s="23">
        <v>0.28423503205266959</v>
      </c>
      <c r="F32" s="115">
        <v>9488.026070557491</v>
      </c>
      <c r="G32" s="23">
        <v>9.3564729207877798E-2</v>
      </c>
      <c r="H32" s="115">
        <v>8272.7654583941603</v>
      </c>
      <c r="I32" s="23">
        <v>0.12915886231089263</v>
      </c>
      <c r="J32" s="115">
        <v>11285.981835853132</v>
      </c>
      <c r="K32" s="23">
        <v>7.2035757694111524E-2</v>
      </c>
      <c r="L32" s="115">
        <v>27927.123073099418</v>
      </c>
      <c r="M32" s="23">
        <v>5.6042659511388933E-2</v>
      </c>
      <c r="N32" s="115">
        <v>571086.19981012656</v>
      </c>
      <c r="O32" s="23">
        <v>0.31331254369804568</v>
      </c>
    </row>
    <row r="33" spans="1:15" ht="12.4" customHeight="1" x14ac:dyDescent="0.15">
      <c r="A33" s="114" t="s">
        <v>27</v>
      </c>
      <c r="B33" s="115">
        <v>124.08832496863236</v>
      </c>
      <c r="C33" s="23">
        <v>3.5300103702082266E-3</v>
      </c>
      <c r="D33" s="115">
        <v>12.907721879990874</v>
      </c>
      <c r="E33" s="23">
        <v>1.173280310479639E-3</v>
      </c>
      <c r="F33" s="115">
        <v>0</v>
      </c>
      <c r="G33" s="23">
        <v>0</v>
      </c>
      <c r="H33" s="115">
        <v>0</v>
      </c>
      <c r="I33" s="23">
        <v>0</v>
      </c>
      <c r="J33" s="115">
        <v>0</v>
      </c>
      <c r="K33" s="23">
        <v>0</v>
      </c>
      <c r="L33" s="115">
        <v>0</v>
      </c>
      <c r="M33" s="23">
        <v>0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23.823747804265995</v>
      </c>
      <c r="C34" s="23">
        <v>6.7772755275359814E-4</v>
      </c>
      <c r="D34" s="115">
        <v>33.032933493041298</v>
      </c>
      <c r="E34" s="23">
        <v>3.0026127635154908E-3</v>
      </c>
      <c r="F34" s="115">
        <v>445.30194947735191</v>
      </c>
      <c r="G34" s="23">
        <v>4.3912775964938316E-3</v>
      </c>
      <c r="H34" s="115">
        <v>190.44244379562045</v>
      </c>
      <c r="I34" s="23">
        <v>2.9732898267277943E-3</v>
      </c>
      <c r="J34" s="115">
        <v>822.36190928725705</v>
      </c>
      <c r="K34" s="23">
        <v>5.2489419259999833E-3</v>
      </c>
      <c r="L34" s="115">
        <v>2706.1403508771928</v>
      </c>
      <c r="M34" s="23">
        <v>5.4305379711784814E-3</v>
      </c>
      <c r="N34" s="115">
        <v>70.240506329113927</v>
      </c>
      <c r="O34" s="23">
        <v>3.8535744194011824E-5</v>
      </c>
    </row>
    <row r="35" spans="1:15" ht="12.4" customHeight="1" x14ac:dyDescent="0.15">
      <c r="A35" s="114" t="s">
        <v>29</v>
      </c>
      <c r="B35" s="115">
        <v>346.36097867001257</v>
      </c>
      <c r="C35" s="23">
        <v>9.8531255607623349E-3</v>
      </c>
      <c r="D35" s="115">
        <v>105.03581508099475</v>
      </c>
      <c r="E35" s="23">
        <v>9.547498379303368E-3</v>
      </c>
      <c r="F35" s="115">
        <v>32454.746669860626</v>
      </c>
      <c r="G35" s="23">
        <v>0.32004755900690307</v>
      </c>
      <c r="H35" s="115">
        <v>18509.563316788321</v>
      </c>
      <c r="I35" s="23">
        <v>0.28898125444159151</v>
      </c>
      <c r="J35" s="115">
        <v>53086.389427645787</v>
      </c>
      <c r="K35" s="23">
        <v>0.33883789122508923</v>
      </c>
      <c r="L35" s="115">
        <v>78903.089029239753</v>
      </c>
      <c r="M35" s="23">
        <v>0.15833850630757912</v>
      </c>
      <c r="N35" s="115">
        <v>51896.178936708857</v>
      </c>
      <c r="O35" s="23">
        <v>2.8471575457917189E-2</v>
      </c>
    </row>
    <row r="36" spans="1:15" ht="12.4" customHeight="1" x14ac:dyDescent="0.15">
      <c r="A36" s="114" t="s">
        <v>30</v>
      </c>
      <c r="B36" s="115">
        <v>111.27061606022585</v>
      </c>
      <c r="C36" s="23">
        <v>3.1653777959477305E-3</v>
      </c>
      <c r="D36" s="115">
        <v>61.076019735341092</v>
      </c>
      <c r="E36" s="23">
        <v>5.5516606310696418E-3</v>
      </c>
      <c r="F36" s="115">
        <v>1135.5745348432056</v>
      </c>
      <c r="G36" s="23">
        <v>1.119829594246924E-2</v>
      </c>
      <c r="H36" s="115">
        <v>1229.4513372262775</v>
      </c>
      <c r="I36" s="23">
        <v>1.9194855309433063E-2</v>
      </c>
      <c r="J36" s="115">
        <v>996.68552915766747</v>
      </c>
      <c r="K36" s="23">
        <v>6.361608437783009E-3</v>
      </c>
      <c r="L36" s="115">
        <v>830.64707894736841</v>
      </c>
      <c r="M36" s="23">
        <v>1.6668982085167841E-3</v>
      </c>
      <c r="N36" s="115">
        <v>478.782246835443</v>
      </c>
      <c r="O36" s="23">
        <v>2.6267222651038091E-4</v>
      </c>
    </row>
    <row r="37" spans="1:15" ht="12.4" customHeight="1" x14ac:dyDescent="0.15">
      <c r="A37" s="114" t="s">
        <v>31</v>
      </c>
      <c r="B37" s="115">
        <v>3151.1769836888334</v>
      </c>
      <c r="C37" s="23">
        <v>8.9643303941728272E-2</v>
      </c>
      <c r="D37" s="115">
        <v>879.26319666894813</v>
      </c>
      <c r="E37" s="23">
        <v>7.9922871438704482E-2</v>
      </c>
      <c r="F37" s="115">
        <v>9386.2149015679443</v>
      </c>
      <c r="G37" s="23">
        <v>9.2560733815579652E-2</v>
      </c>
      <c r="H37" s="115">
        <v>4112.1907883211679</v>
      </c>
      <c r="I37" s="23">
        <v>6.4201733567337535E-2</v>
      </c>
      <c r="J37" s="115">
        <v>17189.036753779699</v>
      </c>
      <c r="K37" s="23">
        <v>0.10971356365795991</v>
      </c>
      <c r="L37" s="115">
        <v>41677.831669590647</v>
      </c>
      <c r="M37" s="23">
        <v>8.3636847351517232E-2</v>
      </c>
      <c r="N37" s="115">
        <v>5973.0454873417721</v>
      </c>
      <c r="O37" s="23">
        <v>3.27696602699451E-3</v>
      </c>
    </row>
    <row r="38" spans="1:15" ht="12.4" customHeight="1" x14ac:dyDescent="0.15">
      <c r="A38" s="114" t="s">
        <v>32</v>
      </c>
      <c r="B38" s="115">
        <v>16753.890228356337</v>
      </c>
      <c r="C38" s="23">
        <v>0.47660733805842076</v>
      </c>
      <c r="D38" s="115">
        <v>4236.4195862422994</v>
      </c>
      <c r="E38" s="23">
        <v>0.38508016625098707</v>
      </c>
      <c r="F38" s="115">
        <v>60119.957249128922</v>
      </c>
      <c r="G38" s="23">
        <v>0.59286383470839488</v>
      </c>
      <c r="H38" s="115">
        <v>32103.50930656934</v>
      </c>
      <c r="I38" s="23">
        <v>0.50121724821974167</v>
      </c>
      <c r="J38" s="115">
        <v>101569.77763930886</v>
      </c>
      <c r="K38" s="23">
        <v>0.64829591235266759</v>
      </c>
      <c r="L38" s="115">
        <v>256544.22996198831</v>
      </c>
      <c r="M38" s="23">
        <v>0.51481926339989215</v>
      </c>
      <c r="N38" s="115">
        <v>806273.86227848101</v>
      </c>
      <c r="O38" s="23">
        <v>0.44234253041258531</v>
      </c>
    </row>
    <row r="39" spans="1:15" ht="12.4" customHeight="1" x14ac:dyDescent="0.15">
      <c r="A39" s="114" t="s">
        <v>33</v>
      </c>
      <c r="B39" s="115">
        <v>30994.106273525722</v>
      </c>
      <c r="C39" s="23">
        <v>0.88170677288567401</v>
      </c>
      <c r="D39" s="115">
        <v>9795.0232429842581</v>
      </c>
      <c r="E39" s="23">
        <v>0.89034362674786549</v>
      </c>
      <c r="F39" s="115">
        <v>90202.387412020908</v>
      </c>
      <c r="G39" s="23">
        <v>0.88951715450060131</v>
      </c>
      <c r="H39" s="115">
        <v>55717.079978102192</v>
      </c>
      <c r="I39" s="23">
        <v>0.86988500972848692</v>
      </c>
      <c r="J39" s="115">
        <v>141222.76666090713</v>
      </c>
      <c r="K39" s="23">
        <v>0.90139158010687626</v>
      </c>
      <c r="L39" s="115">
        <v>423471.60166081868</v>
      </c>
      <c r="M39" s="23">
        <v>0.84980020041806259</v>
      </c>
      <c r="N39" s="115">
        <v>1289207.8032405064</v>
      </c>
      <c r="O39" s="23">
        <v>0.70729248285626356</v>
      </c>
    </row>
    <row r="40" spans="1:15" ht="12.4" customHeight="1" x14ac:dyDescent="0.15">
      <c r="A40" s="114" t="s">
        <v>34</v>
      </c>
      <c r="B40" s="115">
        <v>28857.335830614804</v>
      </c>
      <c r="C40" s="23">
        <v>0.82092086233255235</v>
      </c>
      <c r="D40" s="115">
        <v>8831.7064399954361</v>
      </c>
      <c r="E40" s="23">
        <v>0.80278048832503979</v>
      </c>
      <c r="F40" s="115">
        <v>91435.008059233456</v>
      </c>
      <c r="G40" s="23">
        <v>0.90167245595264545</v>
      </c>
      <c r="H40" s="115">
        <v>57638.64806861314</v>
      </c>
      <c r="I40" s="23">
        <v>0.89988556391698737</v>
      </c>
      <c r="J40" s="115">
        <v>141436.10221382289</v>
      </c>
      <c r="K40" s="23">
        <v>0.9027532505774557</v>
      </c>
      <c r="L40" s="115">
        <v>407490.4984152047</v>
      </c>
      <c r="M40" s="23">
        <v>0.81773017568024775</v>
      </c>
      <c r="N40" s="115">
        <v>1125146.6231645569</v>
      </c>
      <c r="O40" s="23">
        <v>0.61728430953883962</v>
      </c>
    </row>
    <row r="41" spans="1:15" ht="12.4" customHeight="1" x14ac:dyDescent="0.15">
      <c r="A41" s="114" t="s">
        <v>35</v>
      </c>
      <c r="B41" s="115">
        <v>1.7303889585947301</v>
      </c>
      <c r="C41" s="23">
        <v>4.9225347911475905E-5</v>
      </c>
      <c r="D41" s="115">
        <v>9.5301113392653445</v>
      </c>
      <c r="E41" s="23">
        <v>8.6626378341572068E-4</v>
      </c>
      <c r="F41" s="115">
        <v>74.206271777003479</v>
      </c>
      <c r="G41" s="23">
        <v>7.3177388770955996E-4</v>
      </c>
      <c r="H41" s="115">
        <v>124.3465693430657</v>
      </c>
      <c r="I41" s="23">
        <v>1.9413654973521282E-3</v>
      </c>
      <c r="J41" s="115">
        <v>2.4622030237580993E-2</v>
      </c>
      <c r="K41" s="23">
        <v>1.5715660630401824E-7</v>
      </c>
      <c r="L41" s="115">
        <v>4977.4455292397661</v>
      </c>
      <c r="M41" s="23">
        <v>9.9884719346678783E-3</v>
      </c>
      <c r="N41" s="115">
        <v>175.21063924050634</v>
      </c>
      <c r="O41" s="23">
        <v>9.6125052718232834E-5</v>
      </c>
    </row>
    <row r="42" spans="1:15" ht="12.4" customHeight="1" x14ac:dyDescent="0.15">
      <c r="A42" s="114" t="s">
        <v>36</v>
      </c>
      <c r="B42" s="115">
        <v>9686.8885947302369</v>
      </c>
      <c r="C42" s="23">
        <v>0.27556836795962442</v>
      </c>
      <c r="D42" s="115">
        <v>3714.1447715035365</v>
      </c>
      <c r="E42" s="23">
        <v>0.33760666453707927</v>
      </c>
      <c r="F42" s="115">
        <v>12082.078528745644</v>
      </c>
      <c r="G42" s="23">
        <v>0.11914558385524947</v>
      </c>
      <c r="H42" s="115">
        <v>8913.878729927008</v>
      </c>
      <c r="I42" s="23">
        <v>0.13916826741007582</v>
      </c>
      <c r="J42" s="115">
        <v>16769.37196760259</v>
      </c>
      <c r="K42" s="23">
        <v>0.10703494240112175</v>
      </c>
      <c r="L42" s="115">
        <v>39844.738634502923</v>
      </c>
      <c r="M42" s="23">
        <v>7.9958294120336934E-2</v>
      </c>
      <c r="N42" s="115">
        <v>40589.408987341769</v>
      </c>
      <c r="O42" s="23">
        <v>2.2268391323853637E-2</v>
      </c>
    </row>
    <row r="43" spans="1:15" ht="12.4" customHeight="1" x14ac:dyDescent="0.15">
      <c r="A43" s="114" t="s">
        <v>37</v>
      </c>
      <c r="B43" s="115">
        <v>13519.544764115431</v>
      </c>
      <c r="C43" s="23">
        <v>0.38459809357476404</v>
      </c>
      <c r="D43" s="115">
        <v>4364.7465315993613</v>
      </c>
      <c r="E43" s="23">
        <v>0.39674477133709724</v>
      </c>
      <c r="F43" s="115">
        <v>29249.468166376308</v>
      </c>
      <c r="G43" s="23">
        <v>0.28843919147248281</v>
      </c>
      <c r="H43" s="115">
        <v>20167.276119708029</v>
      </c>
      <c r="I43" s="23">
        <v>0.31486235801452794</v>
      </c>
      <c r="J43" s="115">
        <v>42686.404563714896</v>
      </c>
      <c r="K43" s="23">
        <v>0.27245724303898283</v>
      </c>
      <c r="L43" s="115">
        <v>157791.14654678362</v>
      </c>
      <c r="M43" s="23">
        <v>0.3166468481800423</v>
      </c>
      <c r="N43" s="115">
        <v>489337.94077848102</v>
      </c>
      <c r="O43" s="23">
        <v>0.26846335107422237</v>
      </c>
    </row>
    <row r="44" spans="1:15" ht="12.4" customHeight="1" x14ac:dyDescent="0.15">
      <c r="A44" s="114" t="s">
        <v>38</v>
      </c>
      <c r="B44" s="115">
        <v>24366.160258469263</v>
      </c>
      <c r="C44" s="23">
        <v>0.69315786490223619</v>
      </c>
      <c r="D44" s="115">
        <v>8431.2954105635417</v>
      </c>
      <c r="E44" s="23">
        <v>0.7663841062756569</v>
      </c>
      <c r="F44" s="115">
        <v>56475.423496515679</v>
      </c>
      <c r="G44" s="23">
        <v>0.55692381819532966</v>
      </c>
      <c r="H44" s="115">
        <v>38135.609148905103</v>
      </c>
      <c r="I44" s="23">
        <v>0.59539363420579294</v>
      </c>
      <c r="J44" s="115">
        <v>83608.842131749465</v>
      </c>
      <c r="K44" s="23">
        <v>0.53365550117710681</v>
      </c>
      <c r="L44" s="115">
        <v>117615.19369298244</v>
      </c>
      <c r="M44" s="23">
        <v>0.23602389104845009</v>
      </c>
      <c r="N44" s="115">
        <v>237505.6795</v>
      </c>
      <c r="O44" s="23">
        <v>0.13030171034008284</v>
      </c>
    </row>
    <row r="45" spans="1:15" ht="12.4" customHeight="1" x14ac:dyDescent="0.15">
      <c r="A45" s="114" t="s">
        <v>39</v>
      </c>
      <c r="B45" s="115">
        <v>6053.1548682559596</v>
      </c>
      <c r="C45" s="23">
        <v>0.1721975009560438</v>
      </c>
      <c r="D45" s="115">
        <v>2004.1411087154916</v>
      </c>
      <c r="E45" s="23">
        <v>0.18217151904425621</v>
      </c>
      <c r="F45" s="115">
        <v>16829.399745644598</v>
      </c>
      <c r="G45" s="23">
        <v>0.16596057159019195</v>
      </c>
      <c r="H45" s="115">
        <v>11255.75388029197</v>
      </c>
      <c r="I45" s="23">
        <v>0.17573088140131096</v>
      </c>
      <c r="J45" s="115">
        <v>25075.506479481643</v>
      </c>
      <c r="K45" s="23">
        <v>0.16005103810062252</v>
      </c>
      <c r="L45" s="115">
        <v>55069.323678362569</v>
      </c>
      <c r="M45" s="23">
        <v>0.1105101785225321</v>
      </c>
      <c r="N45" s="115">
        <v>100854.45873417721</v>
      </c>
      <c r="O45" s="23">
        <v>5.533134405944426E-2</v>
      </c>
    </row>
    <row r="46" spans="1:15" ht="12.4" customHeight="1" x14ac:dyDescent="0.15">
      <c r="A46" s="116" t="s">
        <v>40</v>
      </c>
      <c r="B46" s="115">
        <v>9059.8985972396495</v>
      </c>
      <c r="C46" s="23">
        <v>0.25773203086894247</v>
      </c>
      <c r="D46" s="115">
        <v>2717.9123324207167</v>
      </c>
      <c r="E46" s="23">
        <v>0.24705157539707334</v>
      </c>
      <c r="F46" s="115">
        <v>39882.100066202089</v>
      </c>
      <c r="G46" s="23">
        <v>0.3932912773622288</v>
      </c>
      <c r="H46" s="115">
        <v>19588.879191240878</v>
      </c>
      <c r="I46" s="23">
        <v>0.30583211418365386</v>
      </c>
      <c r="J46" s="115">
        <v>69905.547796976243</v>
      </c>
      <c r="K46" s="23">
        <v>0.44619060847500053</v>
      </c>
      <c r="L46" s="115">
        <v>517673.25715204678</v>
      </c>
      <c r="M46" s="23">
        <v>1.0388390530877567</v>
      </c>
      <c r="N46" s="115">
        <v>2349613.4617405063</v>
      </c>
      <c r="O46" s="23">
        <v>1.2890582378804578</v>
      </c>
    </row>
    <row r="47" spans="1:15" ht="12.4" customHeight="1" x14ac:dyDescent="0.15">
      <c r="A47" s="114" t="s">
        <v>41</v>
      </c>
      <c r="B47" s="115">
        <v>5437.9812747804262</v>
      </c>
      <c r="C47" s="23">
        <v>0.15469731175616677</v>
      </c>
      <c r="D47" s="115">
        <v>1694.3489847136664</v>
      </c>
      <c r="E47" s="23">
        <v>0.15401217359101615</v>
      </c>
      <c r="F47" s="115">
        <v>14131.2380043554</v>
      </c>
      <c r="G47" s="23">
        <v>0.13935305904696954</v>
      </c>
      <c r="H47" s="115">
        <v>9252.8795649635031</v>
      </c>
      <c r="I47" s="23">
        <v>0.14446093071546773</v>
      </c>
      <c r="J47" s="115">
        <v>21348.679755939524</v>
      </c>
      <c r="K47" s="23">
        <v>0.13626358294345001</v>
      </c>
      <c r="L47" s="115">
        <v>17220.437578947371</v>
      </c>
      <c r="M47" s="23">
        <v>3.4557054707997442E-2</v>
      </c>
      <c r="N47" s="115">
        <v>18481.131537974681</v>
      </c>
      <c r="O47" s="23">
        <v>1.0139223000846792E-2</v>
      </c>
    </row>
    <row r="48" spans="1:15" ht="12.4" customHeight="1" x14ac:dyDescent="0.15">
      <c r="A48" s="114" t="s">
        <v>42</v>
      </c>
      <c r="B48" s="115">
        <v>887.86590338770395</v>
      </c>
      <c r="C48" s="23">
        <v>2.5257620707710916E-2</v>
      </c>
      <c r="D48" s="115">
        <v>307.29683595710702</v>
      </c>
      <c r="E48" s="23">
        <v>2.7932529880433103E-2</v>
      </c>
      <c r="F48" s="115">
        <v>4769.3115879790939</v>
      </c>
      <c r="G48" s="23">
        <v>4.703184244212745E-2</v>
      </c>
      <c r="H48" s="115">
        <v>2298.4695722627739</v>
      </c>
      <c r="I48" s="23">
        <v>3.5884942768254116E-2</v>
      </c>
      <c r="J48" s="115">
        <v>8424.876989200864</v>
      </c>
      <c r="K48" s="23">
        <v>5.3774000899842224E-2</v>
      </c>
      <c r="L48" s="115">
        <v>10068.395523391813</v>
      </c>
      <c r="M48" s="23">
        <v>2.0204718569345175E-2</v>
      </c>
      <c r="N48" s="115">
        <v>33977.569335443033</v>
      </c>
      <c r="O48" s="23">
        <v>1.8640966426265941E-2</v>
      </c>
    </row>
    <row r="49" spans="1:17" ht="12.4" customHeight="1" x14ac:dyDescent="0.15">
      <c r="A49" s="114" t="s">
        <v>43</v>
      </c>
      <c r="B49" s="115">
        <v>43521.165274780433</v>
      </c>
      <c r="C49" s="23">
        <v>1.2380710657699379</v>
      </c>
      <c r="D49" s="115">
        <v>11844.549530800821</v>
      </c>
      <c r="E49" s="23">
        <v>1.0766405474332452</v>
      </c>
      <c r="F49" s="115">
        <v>157442.6119817073</v>
      </c>
      <c r="G49" s="23">
        <v>1.5525964248308459</v>
      </c>
      <c r="H49" s="115">
        <v>89427.504814598549</v>
      </c>
      <c r="I49" s="23">
        <v>1.3961902871832994</v>
      </c>
      <c r="J49" s="115">
        <v>258069.71437796977</v>
      </c>
      <c r="K49" s="23">
        <v>1.6471980624727562</v>
      </c>
      <c r="L49" s="115">
        <v>995947.63877777779</v>
      </c>
      <c r="M49" s="23">
        <v>1.9986145463353748</v>
      </c>
      <c r="N49" s="115">
        <v>4786876.9067658223</v>
      </c>
      <c r="O49" s="23">
        <v>2.6262035057525095</v>
      </c>
    </row>
    <row r="50" spans="1:17" ht="12.4" customHeight="1" x14ac:dyDescent="0.15">
      <c r="A50" s="114" t="s">
        <v>44</v>
      </c>
      <c r="B50" s="115">
        <v>816.09990338770399</v>
      </c>
      <c r="C50" s="23">
        <v>2.321605294303682E-2</v>
      </c>
      <c r="D50" s="115">
        <v>295.64914202600954</v>
      </c>
      <c r="E50" s="23">
        <v>2.6873783024953173E-2</v>
      </c>
      <c r="F50" s="115">
        <v>2629.8170940766549</v>
      </c>
      <c r="G50" s="23">
        <v>2.5933542176604978E-2</v>
      </c>
      <c r="H50" s="115">
        <v>1355.4441722627737</v>
      </c>
      <c r="I50" s="23">
        <v>2.1161923191930079E-2</v>
      </c>
      <c r="J50" s="115">
        <v>4515.2284362850969</v>
      </c>
      <c r="K50" s="23">
        <v>2.881963716586191E-2</v>
      </c>
      <c r="L50" s="115">
        <v>4762.65784502924</v>
      </c>
      <c r="M50" s="23">
        <v>9.5574474778363384E-3</v>
      </c>
      <c r="N50" s="115">
        <v>15865.157563291139</v>
      </c>
      <c r="O50" s="23">
        <v>8.7040325505636455E-3</v>
      </c>
    </row>
    <row r="51" spans="1:17" ht="12.4" customHeight="1" x14ac:dyDescent="0.15">
      <c r="A51" s="114" t="s">
        <v>45</v>
      </c>
      <c r="B51" s="115">
        <v>1996.2022032622333</v>
      </c>
      <c r="C51" s="23">
        <v>5.6787086781366986E-2</v>
      </c>
      <c r="D51" s="115">
        <v>291.95624686287931</v>
      </c>
      <c r="E51" s="23">
        <v>2.6538107897781216E-2</v>
      </c>
      <c r="F51" s="115">
        <v>7914.0652979094075</v>
      </c>
      <c r="G51" s="23">
        <v>7.8043353910056013E-2</v>
      </c>
      <c r="H51" s="115">
        <v>3994.8416204379564</v>
      </c>
      <c r="I51" s="23">
        <v>6.236961526383282E-2</v>
      </c>
      <c r="J51" s="115">
        <v>13712.484777537797</v>
      </c>
      <c r="K51" s="23">
        <v>8.7523553128617662E-2</v>
      </c>
      <c r="L51" s="115">
        <v>48427.367491228077</v>
      </c>
      <c r="M51" s="23">
        <v>9.7181455470364511E-2</v>
      </c>
      <c r="N51" s="115">
        <v>125725.26881645569</v>
      </c>
      <c r="O51" s="23">
        <v>6.8976108673438521E-2</v>
      </c>
    </row>
    <row r="52" spans="1:17" ht="12.4" customHeight="1" x14ac:dyDescent="0.15">
      <c r="A52" s="114" t="s">
        <v>46</v>
      </c>
      <c r="B52" s="115">
        <v>427.31520200752823</v>
      </c>
      <c r="C52" s="23">
        <v>1.2156075882364477E-2</v>
      </c>
      <c r="D52" s="115">
        <v>217.73741295916039</v>
      </c>
      <c r="E52" s="23">
        <v>1.9791797642911231E-2</v>
      </c>
      <c r="F52" s="115">
        <v>1536.85456271777</v>
      </c>
      <c r="G52" s="23">
        <v>1.515545803977018E-2</v>
      </c>
      <c r="H52" s="115">
        <v>986.33432116788322</v>
      </c>
      <c r="I52" s="23">
        <v>1.5399181739277666E-2</v>
      </c>
      <c r="J52" s="115">
        <v>2351.339153347732</v>
      </c>
      <c r="K52" s="23">
        <v>1.5008042718015835E-2</v>
      </c>
      <c r="L52" s="115">
        <v>9446.0882426900589</v>
      </c>
      <c r="M52" s="23">
        <v>1.8955905544368015E-2</v>
      </c>
      <c r="N52" s="115">
        <v>7587.6124873417721</v>
      </c>
      <c r="O52" s="23">
        <v>4.1627589141437901E-3</v>
      </c>
    </row>
    <row r="53" spans="1:17" ht="12.4" customHeight="1" x14ac:dyDescent="0.15">
      <c r="A53" s="114" t="s">
        <v>47</v>
      </c>
      <c r="B53" s="115">
        <v>3445.297574654956</v>
      </c>
      <c r="C53" s="23">
        <v>9.8010317812409806E-2</v>
      </c>
      <c r="D53" s="115">
        <v>984.55392162902115</v>
      </c>
      <c r="E53" s="23">
        <v>8.9493540501793103E-2</v>
      </c>
      <c r="F53" s="115">
        <v>10656.369911149826</v>
      </c>
      <c r="G53" s="23">
        <v>0.10508617468597718</v>
      </c>
      <c r="H53" s="115">
        <v>6281.6465854014596</v>
      </c>
      <c r="I53" s="23">
        <v>9.8072443911282434E-2</v>
      </c>
      <c r="J53" s="115">
        <v>17128.692758099351</v>
      </c>
      <c r="K53" s="23">
        <v>0.1093284021793799</v>
      </c>
      <c r="L53" s="115">
        <v>33709.711175438599</v>
      </c>
      <c r="M53" s="23">
        <v>6.7646848573962387E-2</v>
      </c>
      <c r="N53" s="115">
        <v>52384.489835443033</v>
      </c>
      <c r="O53" s="23">
        <v>2.8739475347371268E-2</v>
      </c>
    </row>
    <row r="54" spans="1:17" ht="12.4" customHeight="1" x14ac:dyDescent="0.15">
      <c r="A54" s="114" t="s">
        <v>48</v>
      </c>
      <c r="B54" s="115">
        <v>2483.7127590966124</v>
      </c>
      <c r="C54" s="23">
        <v>7.0655573749148645E-2</v>
      </c>
      <c r="D54" s="115">
        <v>966.42342391056354</v>
      </c>
      <c r="E54" s="23">
        <v>8.7845522657123101E-2</v>
      </c>
      <c r="F54" s="115">
        <v>12090.621912020906</v>
      </c>
      <c r="G54" s="23">
        <v>0.11922983313288896</v>
      </c>
      <c r="H54" s="115">
        <v>5371.1162321167885</v>
      </c>
      <c r="I54" s="23">
        <v>8.385675447571958E-2</v>
      </c>
      <c r="J54" s="115">
        <v>22032.007205183585</v>
      </c>
      <c r="K54" s="23">
        <v>0.14062510073387444</v>
      </c>
      <c r="L54" s="115">
        <v>31084.441055555555</v>
      </c>
      <c r="M54" s="23">
        <v>6.2378596664557966E-2</v>
      </c>
      <c r="N54" s="115">
        <v>48386.727531645563</v>
      </c>
      <c r="O54" s="23">
        <v>2.6546200362054885E-2</v>
      </c>
    </row>
    <row r="55" spans="1:17" ht="12.4" customHeight="1" x14ac:dyDescent="0.15">
      <c r="A55" s="114" t="s">
        <v>49</v>
      </c>
      <c r="B55" s="115">
        <v>604.65519824341277</v>
      </c>
      <c r="C55" s="23">
        <v>1.720096649494714E-2</v>
      </c>
      <c r="D55" s="115">
        <v>312.10960232717315</v>
      </c>
      <c r="E55" s="23">
        <v>2.8369998557976468E-2</v>
      </c>
      <c r="F55" s="115">
        <v>4329.8215844947736</v>
      </c>
      <c r="G55" s="23">
        <v>4.2697878469032724E-2</v>
      </c>
      <c r="H55" s="115">
        <v>3152.9395927007299</v>
      </c>
      <c r="I55" s="23">
        <v>4.9225388145748741E-2</v>
      </c>
      <c r="J55" s="115">
        <v>6070.9968855291581</v>
      </c>
      <c r="K55" s="23">
        <v>3.8749739895769159E-2</v>
      </c>
      <c r="L55" s="115">
        <v>11014.615877192982</v>
      </c>
      <c r="M55" s="23">
        <v>2.2103543055205104E-2</v>
      </c>
      <c r="N55" s="115">
        <v>45335.419405063294</v>
      </c>
      <c r="O55" s="23">
        <v>2.4872174425052972E-2</v>
      </c>
    </row>
    <row r="56" spans="1:17" ht="12.4" customHeight="1" x14ac:dyDescent="0.15">
      <c r="A56" s="114" t="s">
        <v>50</v>
      </c>
      <c r="B56" s="115">
        <v>1592.2386838143036</v>
      </c>
      <c r="C56" s="23">
        <v>4.5295309346241847E-2</v>
      </c>
      <c r="D56" s="115">
        <v>382.97547410449459</v>
      </c>
      <c r="E56" s="23">
        <v>3.4811532766285951E-2</v>
      </c>
      <c r="F56" s="115">
        <v>12932.313047038328</v>
      </c>
      <c r="G56" s="23">
        <v>0.12753004252722813</v>
      </c>
      <c r="H56" s="115">
        <v>3887.3559270072992</v>
      </c>
      <c r="I56" s="23">
        <v>6.0691490826723982E-2</v>
      </c>
      <c r="J56" s="115">
        <v>26314.161053995682</v>
      </c>
      <c r="K56" s="23">
        <v>0.16795707783151592</v>
      </c>
      <c r="L56" s="115">
        <v>166239.64328362572</v>
      </c>
      <c r="M56" s="23">
        <v>0.33360084035340704</v>
      </c>
      <c r="N56" s="115">
        <v>1117024.754</v>
      </c>
      <c r="O56" s="23">
        <v>0.61282844370216538</v>
      </c>
    </row>
    <row r="57" spans="1:17" ht="12.4" customHeight="1" x14ac:dyDescent="0.15">
      <c r="A57" s="114" t="s">
        <v>51</v>
      </c>
      <c r="B57" s="115">
        <v>49591.550345043914</v>
      </c>
      <c r="C57" s="23">
        <v>1.4107587239731096</v>
      </c>
      <c r="D57" s="115">
        <v>16186.14353000228</v>
      </c>
      <c r="E57" s="23">
        <v>1.4712808102712627</v>
      </c>
      <c r="F57" s="115">
        <v>117431.76846689895</v>
      </c>
      <c r="G57" s="23">
        <v>1.1580355634880766</v>
      </c>
      <c r="H57" s="115">
        <v>78389.627683211686</v>
      </c>
      <c r="I57" s="23">
        <v>1.2238610147305446</v>
      </c>
      <c r="J57" s="115">
        <v>175193.899</v>
      </c>
      <c r="K57" s="23">
        <v>1.1182212980140473</v>
      </c>
      <c r="L57" s="115">
        <v>818761.06318421056</v>
      </c>
      <c r="M57" s="23">
        <v>1.643045986695794</v>
      </c>
      <c r="N57" s="115">
        <v>7652652.3532088604</v>
      </c>
      <c r="O57" s="23">
        <v>4.1984414535281633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3515239.6722651189</v>
      </c>
      <c r="C59" s="23">
        <v>100</v>
      </c>
      <c r="D59" s="115">
        <v>1100139.6481897982</v>
      </c>
      <c r="E59" s="23">
        <v>100</v>
      </c>
      <c r="F59" s="115">
        <v>10140601.218946168</v>
      </c>
      <c r="G59" s="23">
        <v>100</v>
      </c>
      <c r="H59" s="115">
        <v>6405108.6471179565</v>
      </c>
      <c r="I59" s="23">
        <v>100</v>
      </c>
      <c r="J59" s="115">
        <v>15667193.90080864</v>
      </c>
      <c r="K59" s="23">
        <v>100</v>
      </c>
      <c r="L59" s="115">
        <v>49831901.834394738</v>
      </c>
      <c r="M59" s="23">
        <v>100</v>
      </c>
      <c r="N59" s="115">
        <v>182273646.96911392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400051.00685821834</v>
      </c>
    </row>
  </sheetData>
  <mergeCells count="13">
    <mergeCell ref="A2:G2"/>
    <mergeCell ref="A4:A6"/>
    <mergeCell ref="B5:C5"/>
    <mergeCell ref="D5:E5"/>
    <mergeCell ref="F5:G5"/>
    <mergeCell ref="B4:G4"/>
    <mergeCell ref="H2:O2"/>
    <mergeCell ref="N3:O3"/>
    <mergeCell ref="H4:O4"/>
    <mergeCell ref="H5:I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Q63"/>
  <sheetViews>
    <sheetView view="pageBreakPreview" zoomScale="130" zoomScaleNormal="130" zoomScaleSheetLayoutView="130" workbookViewId="0">
      <selection activeCell="A7" sqref="A7:I59"/>
    </sheetView>
  </sheetViews>
  <sheetFormatPr defaultRowHeight="13.5" x14ac:dyDescent="0.15"/>
  <cols>
    <col min="1" max="1" width="7.77734375" style="170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170" customWidth="1"/>
    <col min="10" max="16384" width="8.88671875" style="8"/>
  </cols>
  <sheetData>
    <row r="1" spans="1:9" ht="12" customHeight="1" x14ac:dyDescent="0.15">
      <c r="A1" s="162"/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A2" s="282" t="s">
        <v>216</v>
      </c>
      <c r="B2" s="307"/>
      <c r="C2" s="307"/>
      <c r="D2" s="307"/>
      <c r="E2" s="307"/>
      <c r="F2" s="307"/>
      <c r="G2" s="307"/>
      <c r="H2" s="307"/>
      <c r="I2" s="307"/>
    </row>
    <row r="3" spans="1:9" ht="12" customHeight="1" x14ac:dyDescent="0.15">
      <c r="A3" s="172"/>
      <c r="B3" s="34"/>
      <c r="C3" s="163"/>
      <c r="D3" s="34"/>
      <c r="E3" s="163"/>
      <c r="F3" s="34"/>
      <c r="G3" s="163"/>
      <c r="H3" s="283" t="s">
        <v>60</v>
      </c>
      <c r="I3" s="284"/>
    </row>
    <row r="4" spans="1:9" ht="13.5" customHeight="1" x14ac:dyDescent="0.15">
      <c r="A4" s="285" t="s">
        <v>640</v>
      </c>
      <c r="B4" s="285"/>
      <c r="C4" s="285"/>
      <c r="D4" s="285"/>
      <c r="E4" s="285"/>
      <c r="F4" s="285"/>
      <c r="G4" s="285"/>
      <c r="H4" s="285"/>
      <c r="I4" s="285"/>
    </row>
    <row r="5" spans="1:9" ht="13.5" customHeight="1" x14ac:dyDescent="0.15">
      <c r="A5" s="165" t="s">
        <v>224</v>
      </c>
      <c r="B5" s="289" t="s">
        <v>226</v>
      </c>
      <c r="C5" s="290"/>
      <c r="D5" s="289" t="s">
        <v>106</v>
      </c>
      <c r="E5" s="290"/>
      <c r="F5" s="289" t="s">
        <v>107</v>
      </c>
      <c r="G5" s="290"/>
      <c r="H5" s="289" t="s">
        <v>108</v>
      </c>
      <c r="I5" s="300"/>
    </row>
    <row r="6" spans="1:9" ht="13.5" customHeight="1" x14ac:dyDescent="0.15">
      <c r="A6" s="173" t="s">
        <v>5</v>
      </c>
      <c r="B6" s="174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58">
        <v>27.869421129672084</v>
      </c>
      <c r="B7" s="151">
        <v>303114.26593869284</v>
      </c>
      <c r="C7" s="23">
        <v>32.498315323334317</v>
      </c>
      <c r="D7" s="151">
        <v>1664033.7146862745</v>
      </c>
      <c r="E7" s="23">
        <v>26.245207514471286</v>
      </c>
      <c r="F7" s="151">
        <v>1500660.7500671642</v>
      </c>
      <c r="G7" s="23">
        <v>26.198547091610131</v>
      </c>
      <c r="H7" s="151">
        <v>2816243.0441052634</v>
      </c>
      <c r="I7" s="23">
        <v>26.42205612951042</v>
      </c>
    </row>
    <row r="8" spans="1:9" ht="3.95" customHeight="1" x14ac:dyDescent="0.15">
      <c r="A8" s="58"/>
      <c r="B8" s="151"/>
      <c r="C8" s="23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58">
        <v>12.301055175771667</v>
      </c>
      <c r="B9" s="151">
        <v>144877.61274387315</v>
      </c>
      <c r="C9" s="23">
        <v>15.533014679007529</v>
      </c>
      <c r="D9" s="151">
        <v>687824.14915294107</v>
      </c>
      <c r="E9" s="23">
        <v>10.848390491527393</v>
      </c>
      <c r="F9" s="151">
        <v>650255.61997014924</v>
      </c>
      <c r="G9" s="23">
        <v>11.352167690538741</v>
      </c>
      <c r="H9" s="151">
        <v>952781.14444210532</v>
      </c>
      <c r="I9" s="23">
        <v>8.9390143120927057</v>
      </c>
    </row>
    <row r="10" spans="1:9" s="179" customFormat="1" ht="12.6" customHeight="1" x14ac:dyDescent="0.15">
      <c r="A10" s="58">
        <v>9.3967667816035281</v>
      </c>
      <c r="B10" s="151">
        <v>111339.45928603625</v>
      </c>
      <c r="C10" s="23">
        <v>11.937230485017773</v>
      </c>
      <c r="D10" s="151">
        <v>475572.36511111108</v>
      </c>
      <c r="E10" s="23">
        <v>7.500746709835858</v>
      </c>
      <c r="F10" s="151">
        <v>442634.10325373139</v>
      </c>
      <c r="G10" s="23">
        <v>7.7275096306253692</v>
      </c>
      <c r="H10" s="151">
        <v>707873.79084210529</v>
      </c>
      <c r="I10" s="23">
        <v>6.6412879646123111</v>
      </c>
    </row>
    <row r="11" spans="1:9" s="179" customFormat="1" ht="12.6" customHeight="1" x14ac:dyDescent="0.15">
      <c r="A11" s="58">
        <v>9.23762418036263</v>
      </c>
      <c r="B11" s="151">
        <v>109920.95674020051</v>
      </c>
      <c r="C11" s="23">
        <v>11.78514611221941</v>
      </c>
      <c r="D11" s="151">
        <v>449433.96203921566</v>
      </c>
      <c r="E11" s="23">
        <v>7.0884907521204079</v>
      </c>
      <c r="F11" s="151">
        <v>430308.65</v>
      </c>
      <c r="G11" s="23">
        <v>7.5123317714864077</v>
      </c>
      <c r="H11" s="151">
        <v>584317.74168421049</v>
      </c>
      <c r="I11" s="23">
        <v>5.4820823084017594</v>
      </c>
    </row>
    <row r="12" spans="1:9" s="179" customFormat="1" ht="12.6" customHeight="1" x14ac:dyDescent="0.15">
      <c r="A12" s="58">
        <v>5.2181302433195222E-2</v>
      </c>
      <c r="B12" s="151">
        <v>663.07744823597454</v>
      </c>
      <c r="C12" s="23">
        <v>7.1091672078947982E-2</v>
      </c>
      <c r="D12" s="151">
        <v>19790.275052287583</v>
      </c>
      <c r="E12" s="23">
        <v>0.31213302406777005</v>
      </c>
      <c r="F12" s="151">
        <v>6394.773007462687</v>
      </c>
      <c r="G12" s="23">
        <v>0.1116399970937271</v>
      </c>
      <c r="H12" s="151">
        <v>114263.81578947368</v>
      </c>
      <c r="I12" s="23">
        <v>1.0720257119430163</v>
      </c>
    </row>
    <row r="13" spans="1:9" s="179" customFormat="1" ht="12.6" customHeight="1" x14ac:dyDescent="0.15">
      <c r="A13" s="58">
        <v>4.7860515779468732E-2</v>
      </c>
      <c r="B13" s="151">
        <v>430.96439779834202</v>
      </c>
      <c r="C13" s="23">
        <v>4.6205733172631817E-2</v>
      </c>
      <c r="D13" s="151">
        <v>3720.1988235294116</v>
      </c>
      <c r="E13" s="23">
        <v>5.8675127346821364E-2</v>
      </c>
      <c r="F13" s="151">
        <v>3536.2464104477613</v>
      </c>
      <c r="G13" s="23">
        <v>6.1735817444086891E-2</v>
      </c>
      <c r="H13" s="151">
        <v>5017.5474210526318</v>
      </c>
      <c r="I13" s="23">
        <v>4.7074743733154026E-2</v>
      </c>
    </row>
    <row r="14" spans="1:9" s="179" customFormat="1" ht="12.6" customHeight="1" x14ac:dyDescent="0.15">
      <c r="A14" s="58">
        <v>5.9100783028233711E-2</v>
      </c>
      <c r="B14" s="151">
        <v>324.4606998014267</v>
      </c>
      <c r="C14" s="23">
        <v>3.4786967546783724E-2</v>
      </c>
      <c r="D14" s="151">
        <v>2627.9291960784312</v>
      </c>
      <c r="E14" s="23">
        <v>4.1447806300859334E-2</v>
      </c>
      <c r="F14" s="151">
        <v>2394.4338358208956</v>
      </c>
      <c r="G14" s="23">
        <v>4.1802044601147066E-2</v>
      </c>
      <c r="H14" s="151">
        <v>4274.6859473684208</v>
      </c>
      <c r="I14" s="23">
        <v>4.0105200534381227E-2</v>
      </c>
    </row>
    <row r="15" spans="1:9" s="179" customFormat="1" ht="12.6" customHeight="1" x14ac:dyDescent="0.15">
      <c r="A15" s="58">
        <v>2.9042883941681397</v>
      </c>
      <c r="B15" s="151">
        <v>33538.153457836903</v>
      </c>
      <c r="C15" s="23">
        <v>3.5957841939897546</v>
      </c>
      <c r="D15" s="151">
        <v>212251.78404183008</v>
      </c>
      <c r="E15" s="23">
        <v>3.3476437816915365</v>
      </c>
      <c r="F15" s="151">
        <v>207621.51671641791</v>
      </c>
      <c r="G15" s="23">
        <v>3.6246580599133731</v>
      </c>
      <c r="H15" s="151">
        <v>244907.3536</v>
      </c>
      <c r="I15" s="23">
        <v>2.2977263474803946</v>
      </c>
    </row>
    <row r="16" spans="1:9" s="179" customFormat="1" ht="12.6" customHeight="1" x14ac:dyDescent="0.15">
      <c r="A16" s="58">
        <v>2.7786664652460376</v>
      </c>
      <c r="B16" s="151">
        <v>32560.648265313284</v>
      </c>
      <c r="C16" s="23">
        <v>3.49098123501832</v>
      </c>
      <c r="D16" s="151">
        <v>202716.16659084969</v>
      </c>
      <c r="E16" s="23">
        <v>3.1972476349242962</v>
      </c>
      <c r="F16" s="151">
        <v>197529.82086567165</v>
      </c>
      <c r="G16" s="23">
        <v>3.4484771549565729</v>
      </c>
      <c r="H16" s="151">
        <v>239293.55223157891</v>
      </c>
      <c r="I16" s="23">
        <v>2.2450575356863225</v>
      </c>
    </row>
    <row r="17" spans="1:9" s="179" customFormat="1" ht="12.6" customHeight="1" x14ac:dyDescent="0.15">
      <c r="A17" s="58">
        <v>3.6404459578668585E-2</v>
      </c>
      <c r="B17" s="151">
        <v>333.59224079429339</v>
      </c>
      <c r="C17" s="23">
        <v>3.5766003283208475E-2</v>
      </c>
      <c r="D17" s="151">
        <v>2569.4098888888889</v>
      </c>
      <c r="E17" s="23">
        <v>4.0524837404713986E-2</v>
      </c>
      <c r="F17" s="151">
        <v>2933.7292014925374</v>
      </c>
      <c r="G17" s="23">
        <v>5.1217067305781176E-2</v>
      </c>
      <c r="H17" s="151">
        <v>0</v>
      </c>
      <c r="I17" s="23">
        <v>0</v>
      </c>
    </row>
    <row r="18" spans="1:9" s="179" customFormat="1" ht="12.6" customHeight="1" x14ac:dyDescent="0.15">
      <c r="A18" s="58">
        <v>5.6286074564067798E-2</v>
      </c>
      <c r="B18" s="151">
        <v>367.00829489492969</v>
      </c>
      <c r="C18" s="23">
        <v>3.9348696627122953E-2</v>
      </c>
      <c r="D18" s="151">
        <v>4464.2049738562091</v>
      </c>
      <c r="E18" s="23">
        <v>7.0409622648829787E-2</v>
      </c>
      <c r="F18" s="151">
        <v>4963.9803059701489</v>
      </c>
      <c r="G18" s="23">
        <v>8.6661206939652194E-2</v>
      </c>
      <c r="H18" s="151">
        <v>939.47368421052624</v>
      </c>
      <c r="I18" s="23">
        <v>8.8141634183049791E-3</v>
      </c>
    </row>
    <row r="19" spans="1:9" s="179" customFormat="1" ht="12.6" customHeight="1" x14ac:dyDescent="0.15">
      <c r="A19" s="58">
        <v>3.2931394779365047E-2</v>
      </c>
      <c r="B19" s="151">
        <v>276.90465683439368</v>
      </c>
      <c r="C19" s="23">
        <v>2.9688259061102416E-2</v>
      </c>
      <c r="D19" s="151">
        <v>2502.0025882352938</v>
      </c>
      <c r="E19" s="23">
        <v>3.9461686713697187E-2</v>
      </c>
      <c r="F19" s="151">
        <v>2193.9863432835818</v>
      </c>
      <c r="G19" s="23">
        <v>3.8302630711366213E-2</v>
      </c>
      <c r="H19" s="151">
        <v>4674.327684210527</v>
      </c>
      <c r="I19" s="23">
        <v>4.3854648375766643E-2</v>
      </c>
    </row>
    <row r="20" spans="1:9" ht="3.95" customHeight="1" x14ac:dyDescent="0.15">
      <c r="A20" s="58"/>
      <c r="B20" s="151"/>
      <c r="C20" s="23"/>
      <c r="D20" s="151"/>
      <c r="E20" s="23"/>
      <c r="F20" s="151"/>
      <c r="G20" s="23"/>
      <c r="H20" s="151"/>
      <c r="I20" s="23"/>
    </row>
    <row r="21" spans="1:9" ht="12.6" customHeight="1" x14ac:dyDescent="0.15">
      <c r="A21" s="58">
        <v>48.104381191479888</v>
      </c>
      <c r="B21" s="151">
        <v>368893.04756217467</v>
      </c>
      <c r="C21" s="23">
        <v>39.550769882556637</v>
      </c>
      <c r="D21" s="151">
        <v>3308885.5507450979</v>
      </c>
      <c r="E21" s="23">
        <v>52.187877658063783</v>
      </c>
      <c r="F21" s="151">
        <v>2942681.3027238809</v>
      </c>
      <c r="G21" s="23">
        <v>51.373353158974652</v>
      </c>
      <c r="H21" s="151">
        <v>5891589.1946842112</v>
      </c>
      <c r="I21" s="23">
        <v>55.275023482009125</v>
      </c>
    </row>
    <row r="22" spans="1:9" ht="3.95" customHeight="1" x14ac:dyDescent="0.15">
      <c r="A22" s="58"/>
      <c r="B22" s="151"/>
      <c r="C22" s="23"/>
      <c r="D22" s="151"/>
      <c r="E22" s="23"/>
      <c r="F22" s="151"/>
      <c r="G22" s="23"/>
      <c r="H22" s="151"/>
      <c r="I22" s="23"/>
    </row>
    <row r="23" spans="1:9" ht="12.6" customHeight="1" x14ac:dyDescent="0.15">
      <c r="A23" s="58">
        <v>11.725142503076343</v>
      </c>
      <c r="B23" s="151">
        <v>115822.70159051476</v>
      </c>
      <c r="C23" s="23">
        <v>12.417900115101508</v>
      </c>
      <c r="D23" s="151">
        <v>679590.2016339869</v>
      </c>
      <c r="E23" s="23">
        <v>10.718524335937534</v>
      </c>
      <c r="F23" s="151">
        <v>634432.75892537308</v>
      </c>
      <c r="G23" s="23">
        <v>11.075932058876475</v>
      </c>
      <c r="H23" s="151">
        <v>998069.00810526311</v>
      </c>
      <c r="I23" s="23">
        <v>9.3639060763877637</v>
      </c>
    </row>
    <row r="24" spans="1:9" ht="12.6" customHeight="1" x14ac:dyDescent="0.15">
      <c r="A24" s="58">
        <v>9.0977774817302653E-2</v>
      </c>
      <c r="B24" s="151">
        <v>610.92489377289382</v>
      </c>
      <c r="C24" s="23">
        <v>6.5500149836964949E-2</v>
      </c>
      <c r="D24" s="151">
        <v>7070.9313006535949</v>
      </c>
      <c r="E24" s="23">
        <v>0.11152301643191861</v>
      </c>
      <c r="F24" s="151">
        <v>6198.5742761194024</v>
      </c>
      <c r="G24" s="23">
        <v>0.1082147581100453</v>
      </c>
      <c r="H24" s="151">
        <v>13223.343999999999</v>
      </c>
      <c r="I24" s="23">
        <v>0.12406171339477816</v>
      </c>
    </row>
    <row r="25" spans="1:9" ht="12.6" customHeight="1" x14ac:dyDescent="0.15">
      <c r="A25" s="58">
        <v>8.8272836330234167E-2</v>
      </c>
      <c r="B25" s="151">
        <v>867.62022980528241</v>
      </c>
      <c r="C25" s="23">
        <v>9.3021671948685977E-2</v>
      </c>
      <c r="D25" s="151">
        <v>5124.170509803922</v>
      </c>
      <c r="E25" s="23">
        <v>8.0818625958364629E-2</v>
      </c>
      <c r="F25" s="151">
        <v>4435.9499029850749</v>
      </c>
      <c r="G25" s="23">
        <v>7.7442848041555351E-2</v>
      </c>
      <c r="H25" s="151">
        <v>9977.9368947368421</v>
      </c>
      <c r="I25" s="23">
        <v>9.3613230307403705E-2</v>
      </c>
    </row>
    <row r="26" spans="1:9" ht="12.6" customHeight="1" x14ac:dyDescent="0.15">
      <c r="A26" s="58">
        <v>0.32098046094420873</v>
      </c>
      <c r="B26" s="151">
        <v>3303.1499003277427</v>
      </c>
      <c r="C26" s="23">
        <v>0.35414633715327337</v>
      </c>
      <c r="D26" s="151">
        <v>19705.507392156862</v>
      </c>
      <c r="E26" s="23">
        <v>0.31079606508009328</v>
      </c>
      <c r="F26" s="151">
        <v>21150.967552238806</v>
      </c>
      <c r="G26" s="23">
        <v>0.36925375667061694</v>
      </c>
      <c r="H26" s="151">
        <v>9511.2094210526302</v>
      </c>
      <c r="I26" s="23">
        <v>8.92343825610485E-2</v>
      </c>
    </row>
    <row r="27" spans="1:9" ht="12.6" customHeight="1" x14ac:dyDescent="0.15">
      <c r="A27" s="58">
        <v>4.2594821120223161</v>
      </c>
      <c r="B27" s="151">
        <v>46032.991282822441</v>
      </c>
      <c r="C27" s="23">
        <v>4.9354149048466089</v>
      </c>
      <c r="D27" s="151">
        <v>197544.1930130719</v>
      </c>
      <c r="E27" s="23">
        <v>3.1156750570311056</v>
      </c>
      <c r="F27" s="151">
        <v>201239.43264179103</v>
      </c>
      <c r="G27" s="23">
        <v>3.5132395863081665</v>
      </c>
      <c r="H27" s="151">
        <v>171483.02931578946</v>
      </c>
      <c r="I27" s="23">
        <v>1.6088576713306268</v>
      </c>
    </row>
    <row r="28" spans="1:9" ht="12.6" customHeight="1" x14ac:dyDescent="0.15">
      <c r="A28" s="58">
        <v>3.7309931261740057</v>
      </c>
      <c r="B28" s="151">
        <v>42213.432767881248</v>
      </c>
      <c r="C28" s="23">
        <v>4.5259019555630156</v>
      </c>
      <c r="D28" s="151">
        <v>183752.16789542485</v>
      </c>
      <c r="E28" s="23">
        <v>2.8981466752064073</v>
      </c>
      <c r="F28" s="151">
        <v>188069.99958208954</v>
      </c>
      <c r="G28" s="23">
        <v>3.2833275211269086</v>
      </c>
      <c r="H28" s="151">
        <v>153300.09178947369</v>
      </c>
      <c r="I28" s="23">
        <v>1.4382649389578666</v>
      </c>
    </row>
    <row r="29" spans="1:9" ht="12.6" customHeight="1" x14ac:dyDescent="0.15">
      <c r="A29" s="58">
        <v>2.6412292232995266E-5</v>
      </c>
      <c r="B29" s="151">
        <v>59.526091960670904</v>
      </c>
      <c r="C29" s="23">
        <v>6.3820741017017839E-3</v>
      </c>
      <c r="D29" s="151">
        <v>930.40991503267969</v>
      </c>
      <c r="E29" s="23">
        <v>1.4674463070093522E-2</v>
      </c>
      <c r="F29" s="151">
        <v>949.93435074626859</v>
      </c>
      <c r="G29" s="23">
        <v>1.6583961312275519E-2</v>
      </c>
      <c r="H29" s="151">
        <v>792.71126315789468</v>
      </c>
      <c r="I29" s="23">
        <v>7.4372350545147499E-3</v>
      </c>
    </row>
    <row r="30" spans="1:9" ht="12.6" customHeight="1" x14ac:dyDescent="0.15">
      <c r="A30" s="58">
        <v>5.0087629809543434E-2</v>
      </c>
      <c r="B30" s="151">
        <v>289.92798534798533</v>
      </c>
      <c r="C30" s="23">
        <v>3.1084551760436056E-2</v>
      </c>
      <c r="D30" s="151">
        <v>1892.2074248366014</v>
      </c>
      <c r="E30" s="23">
        <v>2.9843972563153711E-2</v>
      </c>
      <c r="F30" s="151">
        <v>2001.1043731343284</v>
      </c>
      <c r="G30" s="23">
        <v>3.4935295770506601E-2</v>
      </c>
      <c r="H30" s="151">
        <v>1124.1973684210525</v>
      </c>
      <c r="I30" s="23">
        <v>1.0547245214237522E-2</v>
      </c>
    </row>
    <row r="31" spans="1:9" ht="12.6" customHeight="1" x14ac:dyDescent="0.15">
      <c r="A31" s="58">
        <v>4.3553369456249387E-2</v>
      </c>
      <c r="B31" s="151">
        <v>482.67049816849817</v>
      </c>
      <c r="C31" s="23">
        <v>5.1749388957903146E-2</v>
      </c>
      <c r="D31" s="151">
        <v>1540.9955294117649</v>
      </c>
      <c r="E31" s="23">
        <v>2.4304644245690239E-2</v>
      </c>
      <c r="F31" s="151">
        <v>1644.1217611940299</v>
      </c>
      <c r="G31" s="23">
        <v>2.8703090543985343E-2</v>
      </c>
      <c r="H31" s="151">
        <v>813.68421052631584</v>
      </c>
      <c r="I31" s="23">
        <v>7.6340037225207285E-3</v>
      </c>
    </row>
    <row r="32" spans="1:9" ht="12.6" customHeight="1" x14ac:dyDescent="0.15">
      <c r="A32" s="58">
        <v>0.43482157429028484</v>
      </c>
      <c r="B32" s="151">
        <v>2987.4339394640447</v>
      </c>
      <c r="C32" s="23">
        <v>0.32029693446355256</v>
      </c>
      <c r="D32" s="151">
        <v>9428.412248366014</v>
      </c>
      <c r="E32" s="23">
        <v>0.14870530194576104</v>
      </c>
      <c r="F32" s="151">
        <v>8574.2725746268643</v>
      </c>
      <c r="G32" s="23">
        <v>0.14968971755449015</v>
      </c>
      <c r="H32" s="151">
        <v>15452.344684210526</v>
      </c>
      <c r="I32" s="23">
        <v>0.14497424838148734</v>
      </c>
    </row>
    <row r="33" spans="1:9" ht="12.6" customHeight="1" x14ac:dyDescent="0.15">
      <c r="A33" s="58">
        <v>0</v>
      </c>
      <c r="B33" s="151">
        <v>0.10272662425294005</v>
      </c>
      <c r="C33" s="23">
        <v>1.1013807669972726E-5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58">
        <v>1.7153355453047993E-3</v>
      </c>
      <c r="B34" s="151">
        <v>32.551787931366881</v>
      </c>
      <c r="C34" s="23">
        <v>3.4900312766731781E-3</v>
      </c>
      <c r="D34" s="151">
        <v>41.176470588235297</v>
      </c>
      <c r="E34" s="23">
        <v>6.4943697099641032E-4</v>
      </c>
      <c r="F34" s="151">
        <v>47.014925373134325</v>
      </c>
      <c r="G34" s="23">
        <v>8.2078693424977498E-4</v>
      </c>
      <c r="H34" s="151">
        <v>0</v>
      </c>
      <c r="I34" s="23">
        <v>0</v>
      </c>
    </row>
    <row r="35" spans="1:9" ht="12.6" customHeight="1" x14ac:dyDescent="0.15">
      <c r="A35" s="58">
        <v>9.272618714862426E-3</v>
      </c>
      <c r="B35" s="151">
        <v>81.299274339695387</v>
      </c>
      <c r="C35" s="23">
        <v>8.7164800537103907E-3</v>
      </c>
      <c r="D35" s="151">
        <v>2513.7278627450978</v>
      </c>
      <c r="E35" s="23">
        <v>3.9646618220768225E-2</v>
      </c>
      <c r="F35" s="151">
        <v>2870.151962686567</v>
      </c>
      <c r="G35" s="23">
        <v>5.0107135374304862E-2</v>
      </c>
      <c r="H35" s="151">
        <v>0</v>
      </c>
      <c r="I35" s="23">
        <v>0</v>
      </c>
    </row>
    <row r="36" spans="1:9" ht="12.6" customHeight="1" x14ac:dyDescent="0.15">
      <c r="A36" s="58">
        <v>6.8856262403820126E-3</v>
      </c>
      <c r="B36" s="151">
        <v>71.689855407750144</v>
      </c>
      <c r="C36" s="23">
        <v>7.6862087612746249E-3</v>
      </c>
      <c r="D36" s="151">
        <v>1815.7220065359477</v>
      </c>
      <c r="E36" s="23">
        <v>2.8637641430908446E-2</v>
      </c>
      <c r="F36" s="151">
        <v>1894.0706492537313</v>
      </c>
      <c r="G36" s="23">
        <v>3.3066700183295626E-2</v>
      </c>
      <c r="H36" s="151">
        <v>1263.1578947368421</v>
      </c>
      <c r="I36" s="23">
        <v>1.1850976024611737E-2</v>
      </c>
    </row>
    <row r="37" spans="1:9" ht="12.6" customHeight="1" x14ac:dyDescent="0.15">
      <c r="A37" s="58">
        <v>9.4733703155792479E-2</v>
      </c>
      <c r="B37" s="151">
        <v>651.30415866589544</v>
      </c>
      <c r="C37" s="23">
        <v>6.982940197214034E-2</v>
      </c>
      <c r="D37" s="151">
        <v>4186.5080261437906</v>
      </c>
      <c r="E37" s="23">
        <v>6.6029775080523892E-2</v>
      </c>
      <c r="F37" s="151">
        <v>4245.7890149253726</v>
      </c>
      <c r="G37" s="23">
        <v>7.412301777306092E-2</v>
      </c>
      <c r="H37" s="151">
        <v>3768.4210526315787</v>
      </c>
      <c r="I37" s="23">
        <v>3.5355411806758351E-2</v>
      </c>
    </row>
    <row r="38" spans="1:9" ht="12.6" customHeight="1" x14ac:dyDescent="0.15">
      <c r="A38" s="58">
        <v>0.46191022997575848</v>
      </c>
      <c r="B38" s="151">
        <v>3335.6368002699055</v>
      </c>
      <c r="C38" s="23">
        <v>0.35762941148145944</v>
      </c>
      <c r="D38" s="151">
        <v>29640.227980392159</v>
      </c>
      <c r="E38" s="23">
        <v>0.46748688278127404</v>
      </c>
      <c r="F38" s="151">
        <v>31042.632201492535</v>
      </c>
      <c r="G38" s="23">
        <v>0.54194251534994575</v>
      </c>
      <c r="H38" s="151">
        <v>19749.587684210528</v>
      </c>
      <c r="I38" s="23">
        <v>0.18529107969539074</v>
      </c>
    </row>
    <row r="39" spans="1:9" ht="12.6" customHeight="1" x14ac:dyDescent="0.15">
      <c r="A39" s="58">
        <v>0.89679758960948952</v>
      </c>
      <c r="B39" s="151">
        <v>8393.5708102949684</v>
      </c>
      <c r="C39" s="23">
        <v>0.8999144597729748</v>
      </c>
      <c r="D39" s="151">
        <v>48924.466196078436</v>
      </c>
      <c r="E39" s="23">
        <v>0.77163867325422364</v>
      </c>
      <c r="F39" s="151">
        <v>45482.782470149257</v>
      </c>
      <c r="G39" s="23">
        <v>0.79403877148671609</v>
      </c>
      <c r="H39" s="151">
        <v>73197.393526315791</v>
      </c>
      <c r="I39" s="23">
        <v>0.68673960663101408</v>
      </c>
    </row>
    <row r="40" spans="1:9" ht="12.6" customHeight="1" x14ac:dyDescent="0.15">
      <c r="A40" s="58">
        <v>0.75282764540462244</v>
      </c>
      <c r="B40" s="151">
        <v>6934.8920915750914</v>
      </c>
      <c r="C40" s="23">
        <v>0.74352260929509661</v>
      </c>
      <c r="D40" s="151">
        <v>45832.696078431378</v>
      </c>
      <c r="E40" s="23">
        <v>0.72287514904883421</v>
      </c>
      <c r="F40" s="151">
        <v>44379.13011940298</v>
      </c>
      <c r="G40" s="23">
        <v>0.77477120013023293</v>
      </c>
      <c r="H40" s="151">
        <v>56084.161263157897</v>
      </c>
      <c r="I40" s="23">
        <v>0.52618287330469626</v>
      </c>
    </row>
    <row r="41" spans="1:9" ht="12.6" customHeight="1" x14ac:dyDescent="0.15">
      <c r="A41" s="58">
        <v>5.7943208303054849E-5</v>
      </c>
      <c r="B41" s="151">
        <v>13.837861384229805</v>
      </c>
      <c r="C41" s="23">
        <v>1.4836226242028751E-3</v>
      </c>
      <c r="D41" s="151">
        <v>465.84575163398694</v>
      </c>
      <c r="E41" s="23">
        <v>7.3473381659661186E-3</v>
      </c>
      <c r="F41" s="151">
        <v>531.89850746268655</v>
      </c>
      <c r="G41" s="23">
        <v>9.2858882962685973E-3</v>
      </c>
      <c r="H41" s="151">
        <v>0</v>
      </c>
      <c r="I41" s="23">
        <v>0</v>
      </c>
    </row>
    <row r="42" spans="1:9" ht="12.6" customHeight="1" x14ac:dyDescent="0.15">
      <c r="A42" s="58">
        <v>0.28739088640196847</v>
      </c>
      <c r="B42" s="151">
        <v>3070.672239830345</v>
      </c>
      <c r="C42" s="23">
        <v>0.32922130667647104</v>
      </c>
      <c r="D42" s="151">
        <v>7282.2642287581702</v>
      </c>
      <c r="E42" s="23">
        <v>0.1148561679803481</v>
      </c>
      <c r="F42" s="151">
        <v>8132.7752388059698</v>
      </c>
      <c r="G42" s="23">
        <v>0.14198205361858296</v>
      </c>
      <c r="H42" s="151">
        <v>1283.9234210526317</v>
      </c>
      <c r="I42" s="23">
        <v>1.2045798663596341E-2</v>
      </c>
    </row>
    <row r="43" spans="1:9" ht="12.6" customHeight="1" x14ac:dyDescent="0.15">
      <c r="A43" s="58">
        <v>0.37783953261188785</v>
      </c>
      <c r="B43" s="151">
        <v>3753.7247048390204</v>
      </c>
      <c r="C43" s="23">
        <v>0.40245459486067825</v>
      </c>
      <c r="D43" s="151">
        <v>21097.596692810457</v>
      </c>
      <c r="E43" s="23">
        <v>0.33275215422172283</v>
      </c>
      <c r="F43" s="151">
        <v>19637.38603731343</v>
      </c>
      <c r="G43" s="23">
        <v>0.34282963876522876</v>
      </c>
      <c r="H43" s="151">
        <v>31395.924473684212</v>
      </c>
      <c r="I43" s="23">
        <v>0.2945572756647874</v>
      </c>
    </row>
    <row r="44" spans="1:9" ht="12.6" customHeight="1" x14ac:dyDescent="0.15">
      <c r="A44" s="58">
        <v>0.68573297840849756</v>
      </c>
      <c r="B44" s="151">
        <v>7535.7894927703874</v>
      </c>
      <c r="C44" s="23">
        <v>0.80794766418501252</v>
      </c>
      <c r="D44" s="151">
        <v>39216.348437908498</v>
      </c>
      <c r="E44" s="23">
        <v>0.6185218446170524</v>
      </c>
      <c r="F44" s="151">
        <v>40032.445149253734</v>
      </c>
      <c r="G44" s="23">
        <v>0.69888673998309292</v>
      </c>
      <c r="H44" s="151">
        <v>33460.718999999997</v>
      </c>
      <c r="I44" s="23">
        <v>0.3139292247529224</v>
      </c>
    </row>
    <row r="45" spans="1:9" ht="12.6" customHeight="1" x14ac:dyDescent="0.15">
      <c r="A45" s="58">
        <v>0.18727883393468381</v>
      </c>
      <c r="B45" s="151">
        <v>1819.0660306535569</v>
      </c>
      <c r="C45" s="23">
        <v>0.19503068017954059</v>
      </c>
      <c r="D45" s="151">
        <v>14069.016921568627</v>
      </c>
      <c r="E45" s="23">
        <v>0.22189710783641869</v>
      </c>
      <c r="F45" s="151">
        <v>14738.956268656715</v>
      </c>
      <c r="G45" s="23">
        <v>0.25731281361780339</v>
      </c>
      <c r="H45" s="151">
        <v>9344.1815263157896</v>
      </c>
      <c r="I45" s="23">
        <v>8.7667323063407437E-2</v>
      </c>
    </row>
    <row r="46" spans="1:9" ht="12.6" customHeight="1" x14ac:dyDescent="0.15">
      <c r="A46" s="58">
        <v>0.23326623507103936</v>
      </c>
      <c r="B46" s="151">
        <v>2448.09841623289</v>
      </c>
      <c r="C46" s="23">
        <v>0.26247221992970537</v>
      </c>
      <c r="D46" s="151">
        <v>11644.10680392157</v>
      </c>
      <c r="E46" s="23">
        <v>0.18365132670836823</v>
      </c>
      <c r="F46" s="151">
        <v>9638.967305970149</v>
      </c>
      <c r="G46" s="23">
        <v>0.16827716648726046</v>
      </c>
      <c r="H46" s="151">
        <v>25785.61694736842</v>
      </c>
      <c r="I46" s="23">
        <v>0.24192124317660915</v>
      </c>
    </row>
    <row r="47" spans="1:9" ht="12.6" customHeight="1" x14ac:dyDescent="0.15">
      <c r="A47" s="58">
        <v>9.8041128483245282E-2</v>
      </c>
      <c r="B47" s="151">
        <v>1148.485343936765</v>
      </c>
      <c r="C47" s="23">
        <v>0.12313455038448795</v>
      </c>
      <c r="D47" s="151">
        <v>10315.057045751633</v>
      </c>
      <c r="E47" s="23">
        <v>0.1626894997980258</v>
      </c>
      <c r="F47" s="151">
        <v>10297.014014925373</v>
      </c>
      <c r="G47" s="23">
        <v>0.17976535107013233</v>
      </c>
      <c r="H47" s="151">
        <v>10442.307894736841</v>
      </c>
      <c r="I47" s="23">
        <v>9.7969969564194306E-2</v>
      </c>
    </row>
    <row r="48" spans="1:9" ht="12.6" customHeight="1" x14ac:dyDescent="0.15">
      <c r="A48" s="58">
        <v>2.8615056445281232E-2</v>
      </c>
      <c r="B48" s="151">
        <v>304.8415951417004</v>
      </c>
      <c r="C48" s="23">
        <v>3.2683510463961236E-2</v>
      </c>
      <c r="D48" s="151">
        <v>3667.9109411764703</v>
      </c>
      <c r="E48" s="23">
        <v>5.785044073696867E-2</v>
      </c>
      <c r="F48" s="151">
        <v>3755.6221492537311</v>
      </c>
      <c r="G48" s="23">
        <v>6.5565680805014889E-2</v>
      </c>
      <c r="H48" s="151">
        <v>3049.3161052631576</v>
      </c>
      <c r="I48" s="23">
        <v>2.8608752876824427E-2</v>
      </c>
    </row>
    <row r="49" spans="1:17" ht="12.6" customHeight="1" x14ac:dyDescent="0.15">
      <c r="A49" s="58">
        <v>1.0265885627688043</v>
      </c>
      <c r="B49" s="151">
        <v>9193.6641060343154</v>
      </c>
      <c r="C49" s="23">
        <v>0.98569624946373813</v>
      </c>
      <c r="D49" s="151">
        <v>74034.719150326797</v>
      </c>
      <c r="E49" s="23">
        <v>1.1676786054435553</v>
      </c>
      <c r="F49" s="151">
        <v>67907.77867164179</v>
      </c>
      <c r="G49" s="23">
        <v>1.1855345302634321</v>
      </c>
      <c r="H49" s="151">
        <v>117245.77305263157</v>
      </c>
      <c r="I49" s="23">
        <v>1.1000025026350961</v>
      </c>
    </row>
    <row r="50" spans="1:17" ht="12.6" customHeight="1" x14ac:dyDescent="0.15">
      <c r="A50" s="58">
        <v>3.7661426840218178E-2</v>
      </c>
      <c r="B50" s="151">
        <v>337.01570773086564</v>
      </c>
      <c r="C50" s="23">
        <v>3.613304937937023E-2</v>
      </c>
      <c r="D50" s="151">
        <v>4037.7421699346405</v>
      </c>
      <c r="E50" s="23">
        <v>6.3683433938022907E-2</v>
      </c>
      <c r="F50" s="151">
        <v>4146.8626716417912</v>
      </c>
      <c r="G50" s="23">
        <v>7.2395960899613879E-2</v>
      </c>
      <c r="H50" s="151">
        <v>3268.1554736842104</v>
      </c>
      <c r="I50" s="23">
        <v>3.0661908795973695E-2</v>
      </c>
    </row>
    <row r="51" spans="1:17" ht="12.6" customHeight="1" x14ac:dyDescent="0.15">
      <c r="A51" s="58">
        <v>2.473450683486567E-2</v>
      </c>
      <c r="B51" s="151">
        <v>134.73963196452669</v>
      </c>
      <c r="C51" s="23">
        <v>1.4446073768823706E-2</v>
      </c>
      <c r="D51" s="151">
        <v>4698.8982549019602</v>
      </c>
      <c r="E51" s="23">
        <v>7.411121463517914E-2</v>
      </c>
      <c r="F51" s="151">
        <v>3290.5109253731343</v>
      </c>
      <c r="G51" s="23">
        <v>5.744576542698767E-2</v>
      </c>
      <c r="H51" s="151">
        <v>14631.735210526316</v>
      </c>
      <c r="I51" s="23">
        <v>0.13727527168291168</v>
      </c>
    </row>
    <row r="52" spans="1:17" ht="12.6" customHeight="1" x14ac:dyDescent="0.15">
      <c r="A52" s="58">
        <v>1.7744350505256107E-2</v>
      </c>
      <c r="B52" s="151">
        <v>251.38341160593794</v>
      </c>
      <c r="C52" s="23">
        <v>2.6952005548553298E-2</v>
      </c>
      <c r="D52" s="151">
        <v>2254.2933333333335</v>
      </c>
      <c r="E52" s="23">
        <v>3.5554806257622598E-2</v>
      </c>
      <c r="F52" s="151">
        <v>2209.7528358208956</v>
      </c>
      <c r="G52" s="23">
        <v>3.8577882261185081E-2</v>
      </c>
      <c r="H52" s="151">
        <v>2568.4210526315787</v>
      </c>
      <c r="I52" s="23">
        <v>2.4096984583377199E-2</v>
      </c>
    </row>
    <row r="53" spans="1:17" ht="12.6" customHeight="1" x14ac:dyDescent="0.15">
      <c r="A53" s="58">
        <v>0.12339405970300936</v>
      </c>
      <c r="B53" s="151">
        <v>887.36146539425488</v>
      </c>
      <c r="C53" s="23">
        <v>9.5138223266572217E-2</v>
      </c>
      <c r="D53" s="151">
        <v>8342.5644705882351</v>
      </c>
      <c r="E53" s="23">
        <v>0.13157926657436944</v>
      </c>
      <c r="F53" s="151">
        <v>8269.0656791044767</v>
      </c>
      <c r="G53" s="23">
        <v>0.14436141318944992</v>
      </c>
      <c r="H53" s="151">
        <v>8860.9243684210542</v>
      </c>
      <c r="I53" s="23">
        <v>8.3133393444794187E-2</v>
      </c>
    </row>
    <row r="54" spans="1:17" ht="12.6" customHeight="1" x14ac:dyDescent="0.15">
      <c r="A54" s="58">
        <v>0.10259334705065108</v>
      </c>
      <c r="B54" s="151">
        <v>816.63954964333914</v>
      </c>
      <c r="C54" s="23">
        <v>8.7555791897906771E-2</v>
      </c>
      <c r="D54" s="151">
        <v>23460.32879738562</v>
      </c>
      <c r="E54" s="23">
        <v>0.37001726119545364</v>
      </c>
      <c r="F54" s="151">
        <v>4995.9317611940296</v>
      </c>
      <c r="G54" s="23">
        <v>8.7219015694422961E-2</v>
      </c>
      <c r="H54" s="151">
        <v>153682.91842105263</v>
      </c>
      <c r="I54" s="23">
        <v>1.4418566271002029</v>
      </c>
    </row>
    <row r="55" spans="1:17" ht="12.6" customHeight="1" x14ac:dyDescent="0.15">
      <c r="A55" s="58">
        <v>2.2255721135326086E-2</v>
      </c>
      <c r="B55" s="151">
        <v>267.7557522652786</v>
      </c>
      <c r="C55" s="23">
        <v>2.8707361693472971E-2</v>
      </c>
      <c r="D55" s="151">
        <v>2159.6057450980388</v>
      </c>
      <c r="E55" s="23">
        <v>3.4061389759899391E-2</v>
      </c>
      <c r="F55" s="151">
        <v>2105.0240820895524</v>
      </c>
      <c r="G55" s="23">
        <v>3.674952686083665E-2</v>
      </c>
      <c r="H55" s="151">
        <v>2544.5501052631575</v>
      </c>
      <c r="I55" s="23">
        <v>2.3873026813626755E-2</v>
      </c>
    </row>
    <row r="56" spans="1:17" ht="12.6" customHeight="1" x14ac:dyDescent="0.15">
      <c r="A56" s="58">
        <v>2.3329023765962197E-2</v>
      </c>
      <c r="B56" s="151">
        <v>212.27664488143435</v>
      </c>
      <c r="C56" s="23">
        <v>2.275918396573131E-2</v>
      </c>
      <c r="D56" s="151">
        <v>3145.9011764705883</v>
      </c>
      <c r="E56" s="23">
        <v>4.96172814695982E-2</v>
      </c>
      <c r="F56" s="151">
        <v>3574.5737313432837</v>
      </c>
      <c r="G56" s="23">
        <v>6.2404936111534984E-2</v>
      </c>
      <c r="H56" s="151">
        <v>122.63157894736842</v>
      </c>
      <c r="I56" s="23">
        <v>1.1505322557227228E-3</v>
      </c>
    </row>
    <row r="57" spans="1:17" ht="12.6" customHeight="1" x14ac:dyDescent="0.15">
      <c r="A57" s="58">
        <v>1.4647629771470712</v>
      </c>
      <c r="B57" s="151">
        <v>13311.615824368615</v>
      </c>
      <c r="C57" s="23">
        <v>1.427201346606747</v>
      </c>
      <c r="D57" s="151">
        <v>87298.674875817</v>
      </c>
      <c r="E57" s="23">
        <v>1.3768782553099532</v>
      </c>
      <c r="F57" s="151">
        <v>68181.698179104482</v>
      </c>
      <c r="G57" s="23">
        <v>1.1903166191634389</v>
      </c>
      <c r="H57" s="151">
        <v>222123.66842105263</v>
      </c>
      <c r="I57" s="23">
        <v>2.083969296257389</v>
      </c>
    </row>
    <row r="58" spans="1:17" ht="3.95" customHeight="1" x14ac:dyDescent="0.15">
      <c r="A58" s="58"/>
      <c r="B58" s="151"/>
      <c r="C58" s="58"/>
      <c r="D58" s="151"/>
      <c r="E58" s="58"/>
      <c r="F58" s="151"/>
      <c r="G58" s="58"/>
      <c r="H58" s="151"/>
      <c r="I58" s="58"/>
    </row>
    <row r="59" spans="1:17" ht="12.6" customHeight="1" x14ac:dyDescent="0.15">
      <c r="A59" s="58">
        <v>100</v>
      </c>
      <c r="B59" s="151">
        <v>932707.62783525558</v>
      </c>
      <c r="C59" s="58">
        <v>100</v>
      </c>
      <c r="D59" s="151">
        <v>6340333.6162183005</v>
      </c>
      <c r="E59" s="58">
        <v>100</v>
      </c>
      <c r="F59" s="151">
        <v>5728030.4316865671</v>
      </c>
      <c r="G59" s="58">
        <v>100</v>
      </c>
      <c r="H59" s="151">
        <v>10658682.391336842</v>
      </c>
      <c r="I59" s="58">
        <v>100</v>
      </c>
    </row>
    <row r="60" spans="1:17" ht="3.95" customHeight="1" x14ac:dyDescent="0.15">
      <c r="A60" s="169"/>
      <c r="B60" s="36"/>
      <c r="C60" s="169"/>
      <c r="D60" s="36"/>
      <c r="E60" s="169"/>
      <c r="F60" s="36"/>
      <c r="G60" s="169"/>
      <c r="H60" s="36"/>
      <c r="I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I2"/>
    <mergeCell ref="H3:I3"/>
    <mergeCell ref="A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Q63"/>
  <sheetViews>
    <sheetView view="pageBreakPreview" zoomScale="130" zoomScaleNormal="130" zoomScaleSheetLayoutView="130" workbookViewId="0">
      <selection activeCell="F7" sqref="F7:G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91" t="s">
        <v>266</v>
      </c>
      <c r="B2" s="291"/>
      <c r="C2" s="291"/>
      <c r="D2" s="291"/>
      <c r="E2" s="291"/>
      <c r="F2" s="291"/>
      <c r="G2" s="291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92" t="s">
        <v>0</v>
      </c>
      <c r="B4" s="289" t="s">
        <v>636</v>
      </c>
      <c r="C4" s="285"/>
      <c r="D4" s="285"/>
      <c r="E4" s="286"/>
      <c r="F4" s="289" t="s">
        <v>320</v>
      </c>
      <c r="G4" s="285"/>
    </row>
    <row r="5" spans="1:8" x14ac:dyDescent="0.15">
      <c r="A5" s="293"/>
      <c r="B5" s="295" t="s">
        <v>110</v>
      </c>
      <c r="C5" s="301"/>
      <c r="D5" s="289" t="s">
        <v>109</v>
      </c>
      <c r="E5" s="286"/>
      <c r="F5" s="289" t="s">
        <v>262</v>
      </c>
      <c r="G5" s="285"/>
    </row>
    <row r="6" spans="1:8" x14ac:dyDescent="0.15">
      <c r="A6" s="294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47">
        <v>0</v>
      </c>
      <c r="C7" s="58">
        <v>0</v>
      </c>
      <c r="D7" s="47">
        <v>0</v>
      </c>
      <c r="E7" s="58">
        <v>0</v>
      </c>
      <c r="F7" s="151">
        <v>704630.63269801263</v>
      </c>
      <c r="G7" s="23">
        <v>21.820649846301194</v>
      </c>
    </row>
    <row r="8" spans="1:8" ht="6" customHeight="1" x14ac:dyDescent="0.15">
      <c r="A8" s="114"/>
      <c r="B8" s="47"/>
      <c r="C8" s="58"/>
      <c r="D8" s="47"/>
      <c r="E8" s="58"/>
      <c r="F8" s="151"/>
      <c r="G8" s="23"/>
    </row>
    <row r="9" spans="1:8" ht="12.4" customHeight="1" x14ac:dyDescent="0.15">
      <c r="A9" s="114" t="s">
        <v>9</v>
      </c>
      <c r="B9" s="47">
        <v>0</v>
      </c>
      <c r="C9" s="58">
        <v>0</v>
      </c>
      <c r="D9" s="47">
        <v>0</v>
      </c>
      <c r="E9" s="58">
        <v>0</v>
      </c>
      <c r="F9" s="151">
        <v>287654.84123730008</v>
      </c>
      <c r="G9" s="23">
        <v>8.9079515933031761</v>
      </c>
    </row>
    <row r="10" spans="1:8" ht="12.4" customHeight="1" x14ac:dyDescent="0.15">
      <c r="A10" s="114" t="s">
        <v>10</v>
      </c>
      <c r="B10" s="47">
        <v>0</v>
      </c>
      <c r="C10" s="58">
        <v>0</v>
      </c>
      <c r="D10" s="47">
        <v>0</v>
      </c>
      <c r="E10" s="58">
        <v>0</v>
      </c>
      <c r="F10" s="151">
        <v>208038.59949407502</v>
      </c>
      <c r="G10" s="23">
        <v>6.442435544837628</v>
      </c>
    </row>
    <row r="11" spans="1:8" ht="12.4" customHeight="1" x14ac:dyDescent="0.15">
      <c r="A11" s="116" t="s">
        <v>11</v>
      </c>
      <c r="B11" s="47">
        <v>0</v>
      </c>
      <c r="C11" s="58">
        <v>0</v>
      </c>
      <c r="D11" s="47">
        <v>0</v>
      </c>
      <c r="E11" s="58">
        <v>0</v>
      </c>
      <c r="F11" s="151">
        <v>200131.23901225245</v>
      </c>
      <c r="G11" s="23">
        <v>6.1975643509446465</v>
      </c>
    </row>
    <row r="12" spans="1:8" ht="12.4" customHeight="1" x14ac:dyDescent="0.15">
      <c r="A12" s="116" t="s">
        <v>12</v>
      </c>
      <c r="B12" s="47">
        <v>0</v>
      </c>
      <c r="C12" s="58">
        <v>0</v>
      </c>
      <c r="D12" s="47">
        <v>0</v>
      </c>
      <c r="E12" s="58">
        <v>0</v>
      </c>
      <c r="F12" s="151">
        <v>3139.6804384391662</v>
      </c>
      <c r="G12" s="23">
        <v>9.7228057222178851E-2</v>
      </c>
    </row>
    <row r="13" spans="1:8" ht="12.4" customHeight="1" x14ac:dyDescent="0.15">
      <c r="A13" s="116" t="s">
        <v>13</v>
      </c>
      <c r="B13" s="47">
        <v>0</v>
      </c>
      <c r="C13" s="58">
        <v>0</v>
      </c>
      <c r="D13" s="47">
        <v>0</v>
      </c>
      <c r="E13" s="58">
        <v>0</v>
      </c>
      <c r="F13" s="151">
        <v>2277.4036643238001</v>
      </c>
      <c r="G13" s="23">
        <v>7.0525500328610768E-2</v>
      </c>
    </row>
    <row r="14" spans="1:8" ht="12.4" customHeight="1" x14ac:dyDescent="0.15">
      <c r="A14" s="116" t="s">
        <v>14</v>
      </c>
      <c r="B14" s="47">
        <v>0</v>
      </c>
      <c r="C14" s="58">
        <v>0</v>
      </c>
      <c r="D14" s="47">
        <v>0</v>
      </c>
      <c r="E14" s="58">
        <v>0</v>
      </c>
      <c r="F14" s="151">
        <v>2490.2763790596223</v>
      </c>
      <c r="G14" s="23">
        <v>7.7117636342193194E-2</v>
      </c>
    </row>
    <row r="15" spans="1:8" ht="12.4" customHeight="1" x14ac:dyDescent="0.15">
      <c r="A15" s="114" t="s">
        <v>15</v>
      </c>
      <c r="B15" s="47">
        <v>0</v>
      </c>
      <c r="C15" s="58">
        <v>0</v>
      </c>
      <c r="D15" s="47">
        <v>0</v>
      </c>
      <c r="E15" s="58">
        <v>0</v>
      </c>
      <c r="F15" s="151">
        <v>79616.241743225008</v>
      </c>
      <c r="G15" s="23">
        <v>2.4655160484655458</v>
      </c>
    </row>
    <row r="16" spans="1:8" ht="12.4" customHeight="1" x14ac:dyDescent="0.15">
      <c r="A16" s="116" t="s">
        <v>11</v>
      </c>
      <c r="B16" s="47">
        <v>0</v>
      </c>
      <c r="C16" s="58">
        <v>0</v>
      </c>
      <c r="D16" s="47">
        <v>0</v>
      </c>
      <c r="E16" s="58">
        <v>0</v>
      </c>
      <c r="F16" s="151">
        <v>75151.385027576966</v>
      </c>
      <c r="G16" s="23">
        <v>2.3272505935093504</v>
      </c>
    </row>
    <row r="17" spans="1:7" ht="12.4" customHeight="1" x14ac:dyDescent="0.15">
      <c r="A17" s="116" t="s">
        <v>12</v>
      </c>
      <c r="B17" s="47">
        <v>0</v>
      </c>
      <c r="C17" s="58">
        <v>0</v>
      </c>
      <c r="D17" s="47">
        <v>0</v>
      </c>
      <c r="E17" s="58">
        <v>0</v>
      </c>
      <c r="F17" s="151">
        <v>736.24914088940773</v>
      </c>
      <c r="G17" s="23">
        <v>2.2799796031395491E-2</v>
      </c>
    </row>
    <row r="18" spans="1:7" ht="12.4" customHeight="1" x14ac:dyDescent="0.15">
      <c r="A18" s="116" t="s">
        <v>13</v>
      </c>
      <c r="B18" s="47">
        <v>0</v>
      </c>
      <c r="C18" s="58">
        <v>0</v>
      </c>
      <c r="D18" s="47">
        <v>0</v>
      </c>
      <c r="E18" s="58">
        <v>0</v>
      </c>
      <c r="F18" s="151">
        <v>1449.4026498320061</v>
      </c>
      <c r="G18" s="23">
        <v>4.4884378056609164E-2</v>
      </c>
    </row>
    <row r="19" spans="1:7" ht="12.4" customHeight="1" x14ac:dyDescent="0.15">
      <c r="A19" s="114" t="s">
        <v>14</v>
      </c>
      <c r="B19" s="47">
        <v>0</v>
      </c>
      <c r="C19" s="58">
        <v>0</v>
      </c>
      <c r="D19" s="47">
        <v>0</v>
      </c>
      <c r="E19" s="58">
        <v>0</v>
      </c>
      <c r="F19" s="151">
        <v>2279.2049249266111</v>
      </c>
      <c r="G19" s="23">
        <v>7.0581280868189891E-2</v>
      </c>
    </row>
    <row r="20" spans="1:7" ht="6" customHeight="1" x14ac:dyDescent="0.15">
      <c r="A20" s="114"/>
      <c r="B20" s="47"/>
      <c r="C20" s="58"/>
      <c r="D20" s="47"/>
      <c r="E20" s="58"/>
      <c r="F20" s="151"/>
      <c r="G20" s="23"/>
    </row>
    <row r="21" spans="1:7" ht="12.4" customHeight="1" x14ac:dyDescent="0.15">
      <c r="A21" s="116" t="s">
        <v>16</v>
      </c>
      <c r="B21" s="47">
        <v>0</v>
      </c>
      <c r="C21" s="58">
        <v>0</v>
      </c>
      <c r="D21" s="47">
        <v>0</v>
      </c>
      <c r="E21" s="58">
        <v>0</v>
      </c>
      <c r="F21" s="151">
        <v>1893122.69099079</v>
      </c>
      <c r="G21" s="23">
        <v>58.625278889771991</v>
      </c>
    </row>
    <row r="22" spans="1:7" ht="6" customHeight="1" x14ac:dyDescent="0.15">
      <c r="A22" s="114"/>
      <c r="B22" s="47"/>
      <c r="C22" s="58"/>
      <c r="D22" s="47"/>
      <c r="E22" s="58"/>
      <c r="F22" s="151"/>
      <c r="G22" s="23"/>
    </row>
    <row r="23" spans="1:7" ht="12.4" customHeight="1" x14ac:dyDescent="0.15">
      <c r="A23" s="114" t="s">
        <v>17</v>
      </c>
      <c r="B23" s="47">
        <v>0</v>
      </c>
      <c r="C23" s="58">
        <v>0</v>
      </c>
      <c r="D23" s="47">
        <v>0</v>
      </c>
      <c r="E23" s="58">
        <v>0</v>
      </c>
      <c r="F23" s="151">
        <v>343783.62203368876</v>
      </c>
      <c r="G23" s="23">
        <v>10.646119670623619</v>
      </c>
    </row>
    <row r="24" spans="1:7" ht="12.4" customHeight="1" x14ac:dyDescent="0.15">
      <c r="A24" s="114" t="s">
        <v>18</v>
      </c>
      <c r="B24" s="47">
        <v>0</v>
      </c>
      <c r="C24" s="58">
        <v>0</v>
      </c>
      <c r="D24" s="47">
        <v>0</v>
      </c>
      <c r="E24" s="58">
        <v>0</v>
      </c>
      <c r="F24" s="151">
        <v>3473.9448230731946</v>
      </c>
      <c r="G24" s="23">
        <v>0.1075793898987905</v>
      </c>
    </row>
    <row r="25" spans="1:7" ht="12.4" customHeight="1" x14ac:dyDescent="0.15">
      <c r="A25" s="114" t="s">
        <v>19</v>
      </c>
      <c r="B25" s="47">
        <v>0</v>
      </c>
      <c r="C25" s="58">
        <v>0</v>
      </c>
      <c r="D25" s="47">
        <v>0</v>
      </c>
      <c r="E25" s="58">
        <v>0</v>
      </c>
      <c r="F25" s="151">
        <v>3906.8036383906933</v>
      </c>
      <c r="G25" s="23">
        <v>0.12098394570948842</v>
      </c>
    </row>
    <row r="26" spans="1:7" ht="12.4" customHeight="1" x14ac:dyDescent="0.15">
      <c r="A26" s="114" t="s">
        <v>20</v>
      </c>
      <c r="B26" s="47">
        <v>0</v>
      </c>
      <c r="C26" s="58">
        <v>0</v>
      </c>
      <c r="D26" s="47">
        <v>0</v>
      </c>
      <c r="E26" s="58">
        <v>0</v>
      </c>
      <c r="F26" s="151">
        <v>7442.2340113911778</v>
      </c>
      <c r="G26" s="23">
        <v>0.23046738943919665</v>
      </c>
    </row>
    <row r="27" spans="1:7" ht="12.4" customHeight="1" x14ac:dyDescent="0.15">
      <c r="A27" s="114" t="s">
        <v>21</v>
      </c>
      <c r="B27" s="47">
        <v>0</v>
      </c>
      <c r="C27" s="58">
        <v>0</v>
      </c>
      <c r="D27" s="47">
        <v>0</v>
      </c>
      <c r="E27" s="58">
        <v>0</v>
      </c>
      <c r="F27" s="151">
        <v>86578.062629665539</v>
      </c>
      <c r="G27" s="23">
        <v>2.6811062439613331</v>
      </c>
    </row>
    <row r="28" spans="1:7" ht="12.4" customHeight="1" x14ac:dyDescent="0.15">
      <c r="A28" s="114" t="s">
        <v>22</v>
      </c>
      <c r="B28" s="47">
        <v>0</v>
      </c>
      <c r="C28" s="58">
        <v>0</v>
      </c>
      <c r="D28" s="47">
        <v>0</v>
      </c>
      <c r="E28" s="58">
        <v>0</v>
      </c>
      <c r="F28" s="151">
        <v>79829.080612215228</v>
      </c>
      <c r="G28" s="23">
        <v>2.4721071363609664</v>
      </c>
    </row>
    <row r="29" spans="1:7" ht="12.4" customHeight="1" x14ac:dyDescent="0.15">
      <c r="A29" s="114" t="s">
        <v>23</v>
      </c>
      <c r="B29" s="47">
        <v>0</v>
      </c>
      <c r="C29" s="58">
        <v>0</v>
      </c>
      <c r="D29" s="47">
        <v>0</v>
      </c>
      <c r="E29" s="58">
        <v>0</v>
      </c>
      <c r="F29" s="151">
        <v>48.652583131362093</v>
      </c>
      <c r="G29" s="23">
        <v>1.5066489184021911E-3</v>
      </c>
    </row>
    <row r="30" spans="1:7" ht="12.4" customHeight="1" x14ac:dyDescent="0.15">
      <c r="A30" s="114" t="s">
        <v>24</v>
      </c>
      <c r="B30" s="47">
        <v>0</v>
      </c>
      <c r="C30" s="58">
        <v>0</v>
      </c>
      <c r="D30" s="47">
        <v>0</v>
      </c>
      <c r="E30" s="58">
        <v>0</v>
      </c>
      <c r="F30" s="151">
        <v>1072.6933148327678</v>
      </c>
      <c r="G30" s="23">
        <v>3.3218631335696643E-2</v>
      </c>
    </row>
    <row r="31" spans="1:7" ht="12.4" customHeight="1" x14ac:dyDescent="0.15">
      <c r="A31" s="114" t="s">
        <v>25</v>
      </c>
      <c r="B31" s="47">
        <v>0</v>
      </c>
      <c r="C31" s="58">
        <v>0</v>
      </c>
      <c r="D31" s="47">
        <v>0</v>
      </c>
      <c r="E31" s="58">
        <v>0</v>
      </c>
      <c r="F31" s="151">
        <v>437.08078599127487</v>
      </c>
      <c r="G31" s="23">
        <v>1.3535299691901426E-2</v>
      </c>
    </row>
    <row r="32" spans="1:7" ht="12.4" customHeight="1" x14ac:dyDescent="0.15">
      <c r="A32" s="114" t="s">
        <v>26</v>
      </c>
      <c r="B32" s="47">
        <v>0</v>
      </c>
      <c r="C32" s="58">
        <v>0</v>
      </c>
      <c r="D32" s="47">
        <v>0</v>
      </c>
      <c r="E32" s="58">
        <v>0</v>
      </c>
      <c r="F32" s="151">
        <v>5190.55533349491</v>
      </c>
      <c r="G32" s="23">
        <v>0.16073852765436691</v>
      </c>
    </row>
    <row r="33" spans="1:7" ht="12.4" customHeight="1" x14ac:dyDescent="0.15">
      <c r="A33" s="114" t="s">
        <v>27</v>
      </c>
      <c r="B33" s="47">
        <v>0</v>
      </c>
      <c r="C33" s="58">
        <v>0</v>
      </c>
      <c r="D33" s="47">
        <v>0</v>
      </c>
      <c r="E33" s="58">
        <v>0</v>
      </c>
      <c r="F33" s="151">
        <v>27.294291565681046</v>
      </c>
      <c r="G33" s="23">
        <v>8.4523600226848019E-4</v>
      </c>
    </row>
    <row r="34" spans="1:7" ht="12.4" customHeight="1" x14ac:dyDescent="0.15">
      <c r="A34" s="114" t="s">
        <v>28</v>
      </c>
      <c r="B34" s="47">
        <v>0</v>
      </c>
      <c r="C34" s="58">
        <v>0</v>
      </c>
      <c r="D34" s="47">
        <v>0</v>
      </c>
      <c r="E34" s="58">
        <v>0</v>
      </c>
      <c r="F34" s="151">
        <v>123.30349224430441</v>
      </c>
      <c r="G34" s="23">
        <v>3.8184010235078583E-3</v>
      </c>
    </row>
    <row r="35" spans="1:7" ht="12.4" customHeight="1" x14ac:dyDescent="0.15">
      <c r="A35" s="114" t="s">
        <v>29</v>
      </c>
      <c r="B35" s="47">
        <v>0</v>
      </c>
      <c r="C35" s="58">
        <v>0</v>
      </c>
      <c r="D35" s="47">
        <v>0</v>
      </c>
      <c r="E35" s="58">
        <v>0</v>
      </c>
      <c r="F35" s="151">
        <v>4648.200078768783</v>
      </c>
      <c r="G35" s="23">
        <v>0.14394314074311931</v>
      </c>
    </row>
    <row r="36" spans="1:7" ht="12.4" customHeight="1" x14ac:dyDescent="0.15">
      <c r="A36" s="114" t="s">
        <v>30</v>
      </c>
      <c r="B36" s="47">
        <v>0</v>
      </c>
      <c r="C36" s="58">
        <v>0</v>
      </c>
      <c r="D36" s="47">
        <v>0</v>
      </c>
      <c r="E36" s="58">
        <v>0</v>
      </c>
      <c r="F36" s="151">
        <v>185.39012069801262</v>
      </c>
      <c r="G36" s="23">
        <v>5.7410687543136933E-3</v>
      </c>
    </row>
    <row r="37" spans="1:7" ht="12.4" customHeight="1" x14ac:dyDescent="0.15">
      <c r="A37" s="114" t="s">
        <v>31</v>
      </c>
      <c r="B37" s="47">
        <v>0</v>
      </c>
      <c r="C37" s="58">
        <v>0</v>
      </c>
      <c r="D37" s="47">
        <v>0</v>
      </c>
      <c r="E37" s="58">
        <v>0</v>
      </c>
      <c r="F37" s="151">
        <v>2388.413660688318</v>
      </c>
      <c r="G37" s="23">
        <v>7.3963202505756193E-2</v>
      </c>
    </row>
    <row r="38" spans="1:7" ht="12.4" customHeight="1" x14ac:dyDescent="0.15">
      <c r="A38" s="114" t="s">
        <v>32</v>
      </c>
      <c r="B38" s="47">
        <v>0</v>
      </c>
      <c r="C38" s="58">
        <v>0</v>
      </c>
      <c r="D38" s="47">
        <v>0</v>
      </c>
      <c r="E38" s="58">
        <v>0</v>
      </c>
      <c r="F38" s="151">
        <v>16656.090763451284</v>
      </c>
      <c r="G38" s="23">
        <v>0.51579750793100465</v>
      </c>
    </row>
    <row r="39" spans="1:7" ht="12.4" customHeight="1" x14ac:dyDescent="0.15">
      <c r="A39" s="114" t="s">
        <v>33</v>
      </c>
      <c r="B39" s="47">
        <v>0</v>
      </c>
      <c r="C39" s="58">
        <v>0</v>
      </c>
      <c r="D39" s="47">
        <v>0</v>
      </c>
      <c r="E39" s="58">
        <v>0</v>
      </c>
      <c r="F39" s="151">
        <v>26958.54477653902</v>
      </c>
      <c r="G39" s="23">
        <v>0.83483876322873518</v>
      </c>
    </row>
    <row r="40" spans="1:7" ht="12.4" customHeight="1" x14ac:dyDescent="0.15">
      <c r="A40" s="114" t="s">
        <v>34</v>
      </c>
      <c r="B40" s="47">
        <v>0</v>
      </c>
      <c r="C40" s="58">
        <v>0</v>
      </c>
      <c r="D40" s="47">
        <v>0</v>
      </c>
      <c r="E40" s="58">
        <v>0</v>
      </c>
      <c r="F40" s="151">
        <v>26021.021301260302</v>
      </c>
      <c r="G40" s="23">
        <v>0.80580600403912461</v>
      </c>
    </row>
    <row r="41" spans="1:7" ht="12.4" customHeight="1" x14ac:dyDescent="0.15">
      <c r="A41" s="114" t="s">
        <v>35</v>
      </c>
      <c r="B41" s="47">
        <v>0</v>
      </c>
      <c r="C41" s="58">
        <v>0</v>
      </c>
      <c r="D41" s="47">
        <v>0</v>
      </c>
      <c r="E41" s="58">
        <v>0</v>
      </c>
      <c r="F41" s="151">
        <v>5.9543882695104218</v>
      </c>
      <c r="G41" s="23">
        <v>1.8439252488983748E-4</v>
      </c>
    </row>
    <row r="42" spans="1:7" ht="12.4" customHeight="1" x14ac:dyDescent="0.15">
      <c r="A42" s="114" t="s">
        <v>36</v>
      </c>
      <c r="B42" s="47">
        <v>0</v>
      </c>
      <c r="C42" s="58">
        <v>0</v>
      </c>
      <c r="D42" s="47">
        <v>0</v>
      </c>
      <c r="E42" s="58">
        <v>0</v>
      </c>
      <c r="F42" s="151">
        <v>6738.9086655356277</v>
      </c>
      <c r="G42" s="23">
        <v>0.20868716106453841</v>
      </c>
    </row>
    <row r="43" spans="1:7" ht="12.4" customHeight="1" x14ac:dyDescent="0.15">
      <c r="A43" s="114" t="s">
        <v>37</v>
      </c>
      <c r="B43" s="47">
        <v>0</v>
      </c>
      <c r="C43" s="58">
        <v>0</v>
      </c>
      <c r="D43" s="47">
        <v>0</v>
      </c>
      <c r="E43" s="58">
        <v>0</v>
      </c>
      <c r="F43" s="151">
        <v>9999.0421677169161</v>
      </c>
      <c r="G43" s="23">
        <v>0.30964534866263793</v>
      </c>
    </row>
    <row r="44" spans="1:7" ht="12.4" customHeight="1" x14ac:dyDescent="0.15">
      <c r="A44" s="114" t="s">
        <v>38</v>
      </c>
      <c r="B44" s="47">
        <v>0</v>
      </c>
      <c r="C44" s="58">
        <v>0</v>
      </c>
      <c r="D44" s="47">
        <v>0</v>
      </c>
      <c r="E44" s="58">
        <v>0</v>
      </c>
      <c r="F44" s="151">
        <v>19782.221259573438</v>
      </c>
      <c r="G44" s="23">
        <v>0.61260595730047773</v>
      </c>
    </row>
    <row r="45" spans="1:7" ht="12.4" customHeight="1" x14ac:dyDescent="0.15">
      <c r="A45" s="114" t="s">
        <v>39</v>
      </c>
      <c r="B45" s="47">
        <v>0</v>
      </c>
      <c r="C45" s="58">
        <v>0</v>
      </c>
      <c r="D45" s="47">
        <v>0</v>
      </c>
      <c r="E45" s="58">
        <v>0</v>
      </c>
      <c r="F45" s="151">
        <v>4929.6844842462433</v>
      </c>
      <c r="G45" s="23">
        <v>0.15266000936065258</v>
      </c>
    </row>
    <row r="46" spans="1:7" ht="12.4" customHeight="1" x14ac:dyDescent="0.15">
      <c r="A46" s="116" t="s">
        <v>40</v>
      </c>
      <c r="B46" s="47">
        <v>0</v>
      </c>
      <c r="C46" s="58">
        <v>0</v>
      </c>
      <c r="D46" s="47">
        <v>0</v>
      </c>
      <c r="E46" s="58">
        <v>0</v>
      </c>
      <c r="F46" s="151">
        <v>14041.776961948619</v>
      </c>
      <c r="G46" s="23">
        <v>0.43483874258111566</v>
      </c>
    </row>
    <row r="47" spans="1:7" ht="12.4" customHeight="1" x14ac:dyDescent="0.15">
      <c r="A47" s="114" t="s">
        <v>41</v>
      </c>
      <c r="B47" s="47">
        <v>0</v>
      </c>
      <c r="C47" s="58">
        <v>0</v>
      </c>
      <c r="D47" s="47">
        <v>0</v>
      </c>
      <c r="E47" s="58">
        <v>0</v>
      </c>
      <c r="F47" s="151">
        <v>5502.0507782355789</v>
      </c>
      <c r="G47" s="23">
        <v>0.17038476316129958</v>
      </c>
    </row>
    <row r="48" spans="1:7" ht="12.4" customHeight="1" x14ac:dyDescent="0.15">
      <c r="A48" s="114" t="s">
        <v>42</v>
      </c>
      <c r="B48" s="47">
        <v>0</v>
      </c>
      <c r="C48" s="58">
        <v>0</v>
      </c>
      <c r="D48" s="47">
        <v>0</v>
      </c>
      <c r="E48" s="58">
        <v>0</v>
      </c>
      <c r="F48" s="151">
        <v>703.76426223945714</v>
      </c>
      <c r="G48" s="23">
        <v>2.1793820518230495E-2</v>
      </c>
    </row>
    <row r="49" spans="1:17" ht="12.4" customHeight="1" x14ac:dyDescent="0.15">
      <c r="A49" s="114" t="s">
        <v>43</v>
      </c>
      <c r="B49" s="47">
        <v>0</v>
      </c>
      <c r="C49" s="58">
        <v>0</v>
      </c>
      <c r="D49" s="47">
        <v>0</v>
      </c>
      <c r="E49" s="58">
        <v>0</v>
      </c>
      <c r="F49" s="151">
        <v>44083.85895540475</v>
      </c>
      <c r="G49" s="23">
        <v>1.3651669477615223</v>
      </c>
    </row>
    <row r="50" spans="1:17" ht="12.4" customHeight="1" x14ac:dyDescent="0.15">
      <c r="A50" s="114" t="s">
        <v>44</v>
      </c>
      <c r="B50" s="47">
        <v>0</v>
      </c>
      <c r="C50" s="58">
        <v>0</v>
      </c>
      <c r="D50" s="47">
        <v>0</v>
      </c>
      <c r="E50" s="58">
        <v>0</v>
      </c>
      <c r="F50" s="151">
        <v>474.38430707707221</v>
      </c>
      <c r="G50" s="23">
        <v>1.4690496519678499E-2</v>
      </c>
    </row>
    <row r="51" spans="1:17" ht="12.4" customHeight="1" x14ac:dyDescent="0.15">
      <c r="A51" s="114" t="s">
        <v>45</v>
      </c>
      <c r="B51" s="47">
        <v>0</v>
      </c>
      <c r="C51" s="58">
        <v>0</v>
      </c>
      <c r="D51" s="47">
        <v>0</v>
      </c>
      <c r="E51" s="58">
        <v>0</v>
      </c>
      <c r="F51" s="151">
        <v>1835.559380029084</v>
      </c>
      <c r="G51" s="23">
        <v>5.6842686998074522E-2</v>
      </c>
    </row>
    <row r="52" spans="1:17" ht="12.4" customHeight="1" x14ac:dyDescent="0.15">
      <c r="A52" s="114" t="s">
        <v>46</v>
      </c>
      <c r="B52" s="47">
        <v>0</v>
      </c>
      <c r="C52" s="58">
        <v>0</v>
      </c>
      <c r="D52" s="47">
        <v>0</v>
      </c>
      <c r="E52" s="58">
        <v>0</v>
      </c>
      <c r="F52" s="151">
        <v>592.60534488608823</v>
      </c>
      <c r="G52" s="23">
        <v>1.8351506630208923E-2</v>
      </c>
    </row>
    <row r="53" spans="1:17" ht="12.4" customHeight="1" x14ac:dyDescent="0.15">
      <c r="A53" s="114" t="s">
        <v>47</v>
      </c>
      <c r="B53" s="47">
        <v>0</v>
      </c>
      <c r="C53" s="58">
        <v>0</v>
      </c>
      <c r="D53" s="47">
        <v>0</v>
      </c>
      <c r="E53" s="58">
        <v>0</v>
      </c>
      <c r="F53" s="151">
        <v>3558.809225399903</v>
      </c>
      <c r="G53" s="23">
        <v>0.11020742836554895</v>
      </c>
    </row>
    <row r="54" spans="1:17" ht="12.4" customHeight="1" x14ac:dyDescent="0.15">
      <c r="A54" s="114" t="s">
        <v>48</v>
      </c>
      <c r="B54" s="47">
        <v>0</v>
      </c>
      <c r="C54" s="58">
        <v>0</v>
      </c>
      <c r="D54" s="47">
        <v>0</v>
      </c>
      <c r="E54" s="58">
        <v>0</v>
      </c>
      <c r="F54" s="151">
        <v>3483.6727018904508</v>
      </c>
      <c r="G54" s="23">
        <v>0.10788063799611748</v>
      </c>
    </row>
    <row r="55" spans="1:17" ht="12.4" customHeight="1" x14ac:dyDescent="0.15">
      <c r="A55" s="114" t="s">
        <v>49</v>
      </c>
      <c r="B55" s="47">
        <v>0</v>
      </c>
      <c r="C55" s="58">
        <v>0</v>
      </c>
      <c r="D55" s="47">
        <v>0</v>
      </c>
      <c r="E55" s="58">
        <v>0</v>
      </c>
      <c r="F55" s="151">
        <v>1092.3471631119728</v>
      </c>
      <c r="G55" s="23">
        <v>3.3827261902594885E-2</v>
      </c>
    </row>
    <row r="56" spans="1:17" ht="12.4" customHeight="1" x14ac:dyDescent="0.15">
      <c r="A56" s="114" t="s">
        <v>50</v>
      </c>
      <c r="B56" s="47">
        <v>0</v>
      </c>
      <c r="C56" s="58">
        <v>0</v>
      </c>
      <c r="D56" s="47">
        <v>0</v>
      </c>
      <c r="E56" s="58">
        <v>0</v>
      </c>
      <c r="F56" s="151">
        <v>1818.496048230732</v>
      </c>
      <c r="G56" s="23">
        <v>5.6314278252974345E-2</v>
      </c>
    </row>
    <row r="57" spans="1:17" ht="12.4" customHeight="1" x14ac:dyDescent="0.15">
      <c r="A57" s="114" t="s">
        <v>51</v>
      </c>
      <c r="B57" s="47">
        <v>0</v>
      </c>
      <c r="C57" s="58">
        <v>0</v>
      </c>
      <c r="D57" s="47">
        <v>0</v>
      </c>
      <c r="E57" s="58">
        <v>0</v>
      </c>
      <c r="F57" s="151">
        <v>46731.182352157055</v>
      </c>
      <c r="G57" s="23">
        <v>1.4471479377864194</v>
      </c>
    </row>
    <row r="58" spans="1:17" ht="6" customHeight="1" x14ac:dyDescent="0.15">
      <c r="A58" s="114"/>
      <c r="B58" s="47"/>
      <c r="C58" s="58"/>
      <c r="D58" s="47"/>
      <c r="E58" s="58"/>
      <c r="F58" s="151"/>
      <c r="G58" s="58"/>
    </row>
    <row r="59" spans="1:17" ht="12.4" customHeight="1" x14ac:dyDescent="0.15">
      <c r="A59" s="116" t="s">
        <v>52</v>
      </c>
      <c r="B59" s="47">
        <v>0</v>
      </c>
      <c r="C59" s="58">
        <v>0</v>
      </c>
      <c r="D59" s="47">
        <v>0</v>
      </c>
      <c r="E59" s="58">
        <v>0</v>
      </c>
      <c r="F59" s="151">
        <v>3229191.786959792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G2"/>
    <mergeCell ref="A4:A6"/>
    <mergeCell ref="B4:E4"/>
    <mergeCell ref="F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Q63"/>
  <sheetViews>
    <sheetView view="pageBreakPreview" topLeftCell="A10" zoomScale="130" zoomScaleNormal="90" zoomScaleSheetLayoutView="130" workbookViewId="0">
      <selection activeCell="A7" sqref="A7:H59"/>
    </sheetView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82" t="s">
        <v>321</v>
      </c>
      <c r="B2" s="282"/>
      <c r="C2" s="282"/>
      <c r="D2" s="282"/>
      <c r="E2" s="282"/>
      <c r="F2" s="282"/>
      <c r="G2" s="282"/>
      <c r="H2" s="282"/>
    </row>
    <row r="3" spans="1:8" ht="12" customHeight="1" x14ac:dyDescent="0.15">
      <c r="A3" s="34"/>
      <c r="B3" s="163"/>
      <c r="C3" s="34"/>
      <c r="D3" s="163"/>
      <c r="E3" s="34"/>
      <c r="F3" s="163"/>
      <c r="G3" s="283" t="s">
        <v>60</v>
      </c>
      <c r="H3" s="284"/>
    </row>
    <row r="4" spans="1:8" ht="13.5" customHeight="1" x14ac:dyDescent="0.15">
      <c r="A4" s="285" t="s">
        <v>629</v>
      </c>
      <c r="B4" s="299"/>
      <c r="C4" s="299"/>
      <c r="D4" s="299"/>
      <c r="E4" s="299"/>
      <c r="F4" s="299"/>
      <c r="G4" s="299"/>
      <c r="H4" s="299"/>
    </row>
    <row r="5" spans="1:8" ht="13.5" customHeight="1" x14ac:dyDescent="0.15">
      <c r="A5" s="285" t="s">
        <v>220</v>
      </c>
      <c r="B5" s="290"/>
      <c r="C5" s="289" t="s">
        <v>53</v>
      </c>
      <c r="D5" s="290"/>
      <c r="E5" s="289" t="s">
        <v>104</v>
      </c>
      <c r="F5" s="290"/>
      <c r="G5" s="289" t="s">
        <v>226</v>
      </c>
      <c r="H5" s="300"/>
    </row>
    <row r="6" spans="1:8" ht="13.5" customHeight="1" x14ac:dyDescent="0.15">
      <c r="A6" s="174" t="s">
        <v>6</v>
      </c>
      <c r="B6" s="175" t="s">
        <v>5</v>
      </c>
      <c r="C6" s="176" t="s">
        <v>4</v>
      </c>
      <c r="D6" s="175" t="s">
        <v>5</v>
      </c>
      <c r="E6" s="35" t="s">
        <v>4</v>
      </c>
      <c r="F6" s="175" t="s">
        <v>5</v>
      </c>
      <c r="G6" s="35" t="s">
        <v>4</v>
      </c>
      <c r="H6" s="166" t="s">
        <v>7</v>
      </c>
    </row>
    <row r="7" spans="1:8" ht="12.6" customHeight="1" x14ac:dyDescent="0.15">
      <c r="A7" s="151">
        <v>104121.39223493975</v>
      </c>
      <c r="B7" s="23">
        <v>29.862174530502511</v>
      </c>
      <c r="C7" s="151">
        <v>312900.19034398254</v>
      </c>
      <c r="D7" s="23">
        <v>27.155120304663015</v>
      </c>
      <c r="E7" s="151">
        <v>756908.7608735892</v>
      </c>
      <c r="F7" s="23">
        <v>21.449741818233647</v>
      </c>
      <c r="G7" s="151">
        <v>330018.9034336675</v>
      </c>
      <c r="H7" s="23">
        <v>25.282332100238957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57497.000507530123</v>
      </c>
      <c r="B9" s="23">
        <v>16.490227678305011</v>
      </c>
      <c r="C9" s="151">
        <v>151696.7709676149</v>
      </c>
      <c r="D9" s="23">
        <v>13.165041737194056</v>
      </c>
      <c r="E9" s="151">
        <v>353102.07214740402</v>
      </c>
      <c r="F9" s="23">
        <v>10.006421744020541</v>
      </c>
      <c r="G9" s="151">
        <v>159560.53890309553</v>
      </c>
      <c r="H9" s="23">
        <v>12.223731709513999</v>
      </c>
    </row>
    <row r="10" spans="1:8" s="179" customFormat="1" ht="12.6" customHeight="1" x14ac:dyDescent="0.15">
      <c r="A10" s="151">
        <v>41776.078618975902</v>
      </c>
      <c r="B10" s="23">
        <v>11.981443237955707</v>
      </c>
      <c r="C10" s="151">
        <v>111872.29327022214</v>
      </c>
      <c r="D10" s="23">
        <v>9.7088646036672124</v>
      </c>
      <c r="E10" s="151">
        <v>244035.2440204063</v>
      </c>
      <c r="F10" s="23">
        <v>6.9156194899183774</v>
      </c>
      <c r="G10" s="151">
        <v>115411.29700073632</v>
      </c>
      <c r="H10" s="23">
        <v>8.8415139512710006</v>
      </c>
    </row>
    <row r="11" spans="1:8" s="179" customFormat="1" ht="12.6" customHeight="1" x14ac:dyDescent="0.15">
      <c r="A11" s="151">
        <v>40810.163186746984</v>
      </c>
      <c r="B11" s="23">
        <v>11.704417214774598</v>
      </c>
      <c r="C11" s="151">
        <v>108311.41042777138</v>
      </c>
      <c r="D11" s="23">
        <v>9.3998325066548727</v>
      </c>
      <c r="E11" s="151">
        <v>236328.20283981939</v>
      </c>
      <c r="F11" s="23">
        <v>6.6972126593311794</v>
      </c>
      <c r="G11" s="151">
        <v>111816.89712308301</v>
      </c>
      <c r="H11" s="23">
        <v>8.566151508506703</v>
      </c>
    </row>
    <row r="12" spans="1:8" s="179" customFormat="1" ht="12.6" customHeight="1" x14ac:dyDescent="0.15">
      <c r="A12" s="151">
        <v>682.38711144578315</v>
      </c>
      <c r="B12" s="23">
        <v>0.1957096671679098</v>
      </c>
      <c r="C12" s="151">
        <v>2391.6650240700219</v>
      </c>
      <c r="D12" s="23">
        <v>0.20756123984993036</v>
      </c>
      <c r="E12" s="151">
        <v>3215.1412347629798</v>
      </c>
      <c r="F12" s="23">
        <v>9.1112632010267453E-2</v>
      </c>
      <c r="G12" s="151">
        <v>2164.6129684551888</v>
      </c>
      <c r="H12" s="23">
        <v>0.16582827034321071</v>
      </c>
    </row>
    <row r="13" spans="1:8" s="179" customFormat="1" ht="12.6" customHeight="1" x14ac:dyDescent="0.15">
      <c r="A13" s="151">
        <v>138.11139608433734</v>
      </c>
      <c r="B13" s="23">
        <v>3.9610559616949301E-2</v>
      </c>
      <c r="C13" s="151">
        <v>486.73316673960613</v>
      </c>
      <c r="D13" s="23">
        <v>4.2241258097520981E-2</v>
      </c>
      <c r="E13" s="151">
        <v>2410.0725643340857</v>
      </c>
      <c r="F13" s="23">
        <v>6.8298105320527602E-2</v>
      </c>
      <c r="G13" s="151">
        <v>669.6796577240566</v>
      </c>
      <c r="H13" s="23">
        <v>5.1303314238049499E-2</v>
      </c>
    </row>
    <row r="14" spans="1:8" s="179" customFormat="1" ht="12.6" customHeight="1" x14ac:dyDescent="0.15">
      <c r="A14" s="151">
        <v>145.41692469879519</v>
      </c>
      <c r="B14" s="23">
        <v>4.170579639624885E-2</v>
      </c>
      <c r="C14" s="151">
        <v>682.48465164113793</v>
      </c>
      <c r="D14" s="23">
        <v>5.92295990648877E-2</v>
      </c>
      <c r="E14" s="151">
        <v>2081.8273814898421</v>
      </c>
      <c r="F14" s="23">
        <v>5.899609325640276E-2</v>
      </c>
      <c r="G14" s="151">
        <v>760.10725147405662</v>
      </c>
      <c r="H14" s="23">
        <v>5.823085818303602E-2</v>
      </c>
    </row>
    <row r="15" spans="1:8" s="179" customFormat="1" ht="12.6" customHeight="1" x14ac:dyDescent="0.15">
      <c r="A15" s="151">
        <v>15720.921888554218</v>
      </c>
      <c r="B15" s="23">
        <v>4.508784440349304</v>
      </c>
      <c r="C15" s="151">
        <v>39824.477697392736</v>
      </c>
      <c r="D15" s="23">
        <v>3.4561771335268423</v>
      </c>
      <c r="E15" s="151">
        <v>109066.82812699776</v>
      </c>
      <c r="F15" s="23">
        <v>3.0908022541021642</v>
      </c>
      <c r="G15" s="151">
        <v>44149.241902359194</v>
      </c>
      <c r="H15" s="23">
        <v>3.3822177582429966</v>
      </c>
    </row>
    <row r="16" spans="1:8" s="179" customFormat="1" ht="12.6" customHeight="1" x14ac:dyDescent="0.15">
      <c r="A16" s="151">
        <v>15246.859564759037</v>
      </c>
      <c r="B16" s="23">
        <v>4.3728226408800417</v>
      </c>
      <c r="C16" s="151">
        <v>38286.03279688715</v>
      </c>
      <c r="D16" s="23">
        <v>3.3226628128439502</v>
      </c>
      <c r="E16" s="151">
        <v>103484.50244979684</v>
      </c>
      <c r="F16" s="23">
        <v>2.9326069065109195</v>
      </c>
      <c r="G16" s="151">
        <v>42291.018360008005</v>
      </c>
      <c r="H16" s="23">
        <v>3.239861595534129</v>
      </c>
    </row>
    <row r="17" spans="1:8" s="179" customFormat="1" ht="12.6" customHeight="1" x14ac:dyDescent="0.15">
      <c r="A17" s="151">
        <v>131.12264909638554</v>
      </c>
      <c r="B17" s="23">
        <v>3.7606176292600053E-2</v>
      </c>
      <c r="C17" s="151">
        <v>372.22605558087702</v>
      </c>
      <c r="D17" s="23">
        <v>3.2303730172605453E-2</v>
      </c>
      <c r="E17" s="151">
        <v>1195.9007133182843</v>
      </c>
      <c r="F17" s="23">
        <v>3.389016334189681E-2</v>
      </c>
      <c r="G17" s="151">
        <v>432.60200235916983</v>
      </c>
      <c r="H17" s="23">
        <v>3.3141093970913152E-2</v>
      </c>
    </row>
    <row r="18" spans="1:8" s="179" customFormat="1" ht="12.6" customHeight="1" x14ac:dyDescent="0.15">
      <c r="A18" s="151">
        <v>209.59948192771085</v>
      </c>
      <c r="B18" s="23">
        <v>6.0113451966769413E-2</v>
      </c>
      <c r="C18" s="151">
        <v>633.7601142232578</v>
      </c>
      <c r="D18" s="23">
        <v>5.5001028050223132E-2</v>
      </c>
      <c r="E18" s="151">
        <v>1729.0965146726865</v>
      </c>
      <c r="F18" s="23">
        <v>4.9000190955288632E-2</v>
      </c>
      <c r="G18" s="151">
        <v>693.78115359674052</v>
      </c>
      <c r="H18" s="23">
        <v>5.3149699449399082E-2</v>
      </c>
    </row>
    <row r="19" spans="1:8" s="179" customFormat="1" ht="12.6" customHeight="1" x14ac:dyDescent="0.15">
      <c r="A19" s="151">
        <v>133.34019277108433</v>
      </c>
      <c r="B19" s="23">
        <v>3.824217120989281E-2</v>
      </c>
      <c r="C19" s="151">
        <v>532.45873070144421</v>
      </c>
      <c r="D19" s="23">
        <v>4.6209562460063067E-2</v>
      </c>
      <c r="E19" s="151">
        <v>2657.3284492099324</v>
      </c>
      <c r="F19" s="23">
        <v>7.5304993294059153E-2</v>
      </c>
      <c r="G19" s="151">
        <v>731.84038639528308</v>
      </c>
      <c r="H19" s="23">
        <v>5.6065369288555635E-2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135168.14405722893</v>
      </c>
      <c r="B21" s="23">
        <v>38.766430434327084</v>
      </c>
      <c r="C21" s="151">
        <v>553664.45951509848</v>
      </c>
      <c r="D21" s="23">
        <v>48.049906872924545</v>
      </c>
      <c r="E21" s="151">
        <v>2019565.2816749436</v>
      </c>
      <c r="F21" s="23">
        <v>57.231671921723937</v>
      </c>
      <c r="G21" s="151">
        <v>663190.55348702834</v>
      </c>
      <c r="H21" s="23">
        <v>50.806192143991659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51886.638787650598</v>
      </c>
      <c r="B23" s="23">
        <v>14.881167356865394</v>
      </c>
      <c r="C23" s="151">
        <v>134008.15792472646</v>
      </c>
      <c r="D23" s="23">
        <v>11.629931085218372</v>
      </c>
      <c r="E23" s="151">
        <v>399178.53087358916</v>
      </c>
      <c r="F23" s="23">
        <v>11.312164516021868</v>
      </c>
      <c r="G23" s="151">
        <v>152564.10913620284</v>
      </c>
      <c r="H23" s="23">
        <v>11.687744046255395</v>
      </c>
    </row>
    <row r="24" spans="1:8" ht="12.6" customHeight="1" x14ac:dyDescent="0.15">
      <c r="A24" s="151">
        <v>171.3962409638554</v>
      </c>
      <c r="B24" s="23">
        <v>4.9156704032403353E-2</v>
      </c>
      <c r="C24" s="151">
        <v>767.92094660831515</v>
      </c>
      <c r="D24" s="23">
        <v>6.6644209026191573E-2</v>
      </c>
      <c r="E24" s="151">
        <v>3343.5965146726862</v>
      </c>
      <c r="F24" s="23">
        <v>9.4752876028677366E-2</v>
      </c>
      <c r="G24" s="151">
        <v>987.53529569575471</v>
      </c>
      <c r="H24" s="23">
        <v>7.5653833906838788E-2</v>
      </c>
    </row>
    <row r="25" spans="1:8" ht="12.6" customHeight="1" x14ac:dyDescent="0.15">
      <c r="A25" s="151">
        <v>256.341296686747</v>
      </c>
      <c r="B25" s="23">
        <v>7.3519075924017713E-2</v>
      </c>
      <c r="C25" s="151">
        <v>931.427750547046</v>
      </c>
      <c r="D25" s="23">
        <v>8.0834187391836163E-2</v>
      </c>
      <c r="E25" s="151">
        <v>3369.026758465011</v>
      </c>
      <c r="F25" s="23">
        <v>9.5473533777559197E-2</v>
      </c>
      <c r="G25" s="151">
        <v>1117.6302727004718</v>
      </c>
      <c r="H25" s="23">
        <v>8.5620246069853898E-2</v>
      </c>
    </row>
    <row r="26" spans="1:8" ht="12.6" customHeight="1" x14ac:dyDescent="0.15">
      <c r="A26" s="151">
        <v>1762.5770015060241</v>
      </c>
      <c r="B26" s="23">
        <v>0.50550977962010279</v>
      </c>
      <c r="C26" s="151">
        <v>3855.6302778993436</v>
      </c>
      <c r="D26" s="23">
        <v>0.33461182599971373</v>
      </c>
      <c r="E26" s="151">
        <v>11648.128440180586</v>
      </c>
      <c r="F26" s="23">
        <v>0.33009176352924435</v>
      </c>
      <c r="G26" s="151">
        <v>4463.6165132665092</v>
      </c>
      <c r="H26" s="23">
        <v>0.34195203329980489</v>
      </c>
    </row>
    <row r="27" spans="1:8" ht="12.6" customHeight="1" x14ac:dyDescent="0.15">
      <c r="A27" s="151">
        <v>22782.626876506023</v>
      </c>
      <c r="B27" s="23">
        <v>6.5340922306764986</v>
      </c>
      <c r="C27" s="151">
        <v>45978.923456892779</v>
      </c>
      <c r="D27" s="23">
        <v>3.9902922288996527</v>
      </c>
      <c r="E27" s="151">
        <v>122299.2382979684</v>
      </c>
      <c r="F27" s="23">
        <v>3.4657903589732237</v>
      </c>
      <c r="G27" s="151">
        <v>51405.680103478771</v>
      </c>
      <c r="H27" s="23">
        <v>3.9381243398259524</v>
      </c>
    </row>
    <row r="28" spans="1:8" ht="12.6" customHeight="1" x14ac:dyDescent="0.15">
      <c r="A28" s="151">
        <v>21505.433007530119</v>
      </c>
      <c r="B28" s="23">
        <v>6.16779107578426</v>
      </c>
      <c r="C28" s="151">
        <v>42557.082641137851</v>
      </c>
      <c r="D28" s="23">
        <v>3.6933269285171875</v>
      </c>
      <c r="E28" s="151">
        <v>110612.40866591422</v>
      </c>
      <c r="F28" s="23">
        <v>3.1346018574794345</v>
      </c>
      <c r="G28" s="151">
        <v>47324.244808667449</v>
      </c>
      <c r="H28" s="23">
        <v>3.625450727813309</v>
      </c>
    </row>
    <row r="29" spans="1:8" ht="12.6" customHeight="1" x14ac:dyDescent="0.15">
      <c r="A29" s="151">
        <v>0.93130572289156621</v>
      </c>
      <c r="B29" s="23">
        <v>2.6709990561297309E-4</v>
      </c>
      <c r="C29" s="151">
        <v>47.62993479212254</v>
      </c>
      <c r="D29" s="23">
        <v>4.1335756554237452E-3</v>
      </c>
      <c r="E29" s="151">
        <v>5.7842347629796844</v>
      </c>
      <c r="F29" s="23">
        <v>1.6391717033208846E-4</v>
      </c>
      <c r="G29" s="151">
        <v>33.023350235849058</v>
      </c>
      <c r="H29" s="23">
        <v>2.5298772253300743E-3</v>
      </c>
    </row>
    <row r="30" spans="1:8" ht="12.6" customHeight="1" x14ac:dyDescent="0.15">
      <c r="A30" s="151">
        <v>72.267908132530124</v>
      </c>
      <c r="B30" s="23">
        <v>2.0726546574967482E-2</v>
      </c>
      <c r="C30" s="151">
        <v>226.60516673960612</v>
      </c>
      <c r="D30" s="23">
        <v>1.9665985366475718E-2</v>
      </c>
      <c r="E30" s="151">
        <v>1092.8666343115124</v>
      </c>
      <c r="F30" s="23">
        <v>3.0970320809457361E-2</v>
      </c>
      <c r="G30" s="151">
        <v>309.52789386792449</v>
      </c>
      <c r="H30" s="23">
        <v>2.371254169271942E-2</v>
      </c>
    </row>
    <row r="31" spans="1:8" ht="12.6" customHeight="1" x14ac:dyDescent="0.15">
      <c r="A31" s="151">
        <v>100.52894728915662</v>
      </c>
      <c r="B31" s="23">
        <v>2.8831855825964498E-2</v>
      </c>
      <c r="C31" s="151">
        <v>203.79933479212252</v>
      </c>
      <c r="D31" s="23">
        <v>1.7686775607922901E-2</v>
      </c>
      <c r="E31" s="151">
        <v>1243.8348645598194</v>
      </c>
      <c r="F31" s="23">
        <v>3.524855053670272E-2</v>
      </c>
      <c r="G31" s="151">
        <v>319.41378125</v>
      </c>
      <c r="H31" s="23">
        <v>2.4469887060814169E-2</v>
      </c>
    </row>
    <row r="32" spans="1:8" ht="12.6" customHeight="1" x14ac:dyDescent="0.15">
      <c r="A32" s="151">
        <v>1103.4657078313253</v>
      </c>
      <c r="B32" s="23">
        <v>0.3164756525856936</v>
      </c>
      <c r="C32" s="151">
        <v>2943.8063794310719</v>
      </c>
      <c r="D32" s="23">
        <v>0.2554789637526424</v>
      </c>
      <c r="E32" s="151">
        <v>9344.3438984198638</v>
      </c>
      <c r="F32" s="23">
        <v>0.26480571297729671</v>
      </c>
      <c r="G32" s="151">
        <v>3419.4702694575471</v>
      </c>
      <c r="H32" s="23">
        <v>0.26196130603377954</v>
      </c>
    </row>
    <row r="33" spans="1:8" ht="12.6" customHeight="1" x14ac:dyDescent="0.15">
      <c r="A33" s="151">
        <v>0</v>
      </c>
      <c r="B33" s="23">
        <v>0</v>
      </c>
      <c r="C33" s="151">
        <v>6.0034363238512034</v>
      </c>
      <c r="D33" s="23">
        <v>5.2100970420102682E-4</v>
      </c>
      <c r="E33" s="151">
        <v>223.24694130925508</v>
      </c>
      <c r="F33" s="23">
        <v>6.3265078967603867E-3</v>
      </c>
      <c r="G33" s="151">
        <v>33.200544516509439</v>
      </c>
      <c r="H33" s="23">
        <v>2.5434518557627796E-3</v>
      </c>
    </row>
    <row r="34" spans="1:8" ht="12.6" customHeight="1" x14ac:dyDescent="0.15">
      <c r="A34" s="151">
        <v>1.4006024096385543</v>
      </c>
      <c r="B34" s="23">
        <v>4.0169491308851091E-4</v>
      </c>
      <c r="C34" s="151">
        <v>51.729522975929974</v>
      </c>
      <c r="D34" s="23">
        <v>4.4893594285447596E-3</v>
      </c>
      <c r="E34" s="151">
        <v>3.5860293453724603</v>
      </c>
      <c r="F34" s="23">
        <v>1.0162308535320938E-4</v>
      </c>
      <c r="G34" s="151">
        <v>35.589790978773586</v>
      </c>
      <c r="H34" s="23">
        <v>2.7264890148460757E-3</v>
      </c>
    </row>
    <row r="35" spans="1:8" ht="12.6" customHeight="1" x14ac:dyDescent="0.15">
      <c r="A35" s="151">
        <v>15.252447289156626</v>
      </c>
      <c r="B35" s="23">
        <v>4.3744252087828282E-3</v>
      </c>
      <c r="C35" s="151">
        <v>133.067143107221</v>
      </c>
      <c r="D35" s="23">
        <v>1.1548264881852564E-2</v>
      </c>
      <c r="E35" s="151">
        <v>300.22690293453729</v>
      </c>
      <c r="F35" s="23">
        <v>8.5080129702835138E-3</v>
      </c>
      <c r="G35" s="151">
        <v>131.8356618514151</v>
      </c>
      <c r="H35" s="23">
        <v>1.0099763834444178E-2</v>
      </c>
    </row>
    <row r="36" spans="1:8" ht="12.6" customHeight="1" x14ac:dyDescent="0.15">
      <c r="A36" s="151">
        <v>7.6216355421686748</v>
      </c>
      <c r="B36" s="23">
        <v>2.1858967296035387E-3</v>
      </c>
      <c r="C36" s="151">
        <v>61.109690590809628</v>
      </c>
      <c r="D36" s="23">
        <v>5.3034195918829109E-3</v>
      </c>
      <c r="E36" s="151">
        <v>42.529796839729116</v>
      </c>
      <c r="F36" s="23">
        <v>1.2052353056942271E-3</v>
      </c>
      <c r="G36" s="151">
        <v>48.212591096698112</v>
      </c>
      <c r="H36" s="23">
        <v>3.6935058169016224E-3</v>
      </c>
    </row>
    <row r="37" spans="1:8" ht="12.6" customHeight="1" x14ac:dyDescent="0.15">
      <c r="A37" s="151">
        <v>347.68455120481929</v>
      </c>
      <c r="B37" s="23">
        <v>9.9716461015142685E-2</v>
      </c>
      <c r="C37" s="151">
        <v>1028.9676997811816</v>
      </c>
      <c r="D37" s="23">
        <v>8.9299215978274074E-2</v>
      </c>
      <c r="E37" s="151">
        <v>2860.946103837472</v>
      </c>
      <c r="F37" s="23">
        <v>8.1075234500349549E-2</v>
      </c>
      <c r="G37" s="151">
        <v>1134.8622818396227</v>
      </c>
      <c r="H37" s="23">
        <v>8.694036856367926E-2</v>
      </c>
    </row>
    <row r="38" spans="1:8" ht="12.6" customHeight="1" x14ac:dyDescent="0.15">
      <c r="A38" s="151">
        <v>1146.0745150602409</v>
      </c>
      <c r="B38" s="23">
        <v>0.32869592366250927</v>
      </c>
      <c r="C38" s="151">
        <v>4045.6741159737417</v>
      </c>
      <c r="D38" s="23">
        <v>0.35110482742741134</v>
      </c>
      <c r="E38" s="151">
        <v>16551.47076072235</v>
      </c>
      <c r="F38" s="23">
        <v>0.4690456669041384</v>
      </c>
      <c r="G38" s="151">
        <v>5111.3385554245278</v>
      </c>
      <c r="H38" s="23">
        <v>0.3915732022937668</v>
      </c>
    </row>
    <row r="39" spans="1:8" ht="12.6" customHeight="1" x14ac:dyDescent="0.15">
      <c r="A39" s="151">
        <v>3120.1760617469881</v>
      </c>
      <c r="B39" s="23">
        <v>0.89487126633443115</v>
      </c>
      <c r="C39" s="151">
        <v>10276.584658205689</v>
      </c>
      <c r="D39" s="23">
        <v>0.89185593785624384</v>
      </c>
      <c r="E39" s="151">
        <v>29755.206801354401</v>
      </c>
      <c r="F39" s="23">
        <v>0.84322118679214764</v>
      </c>
      <c r="G39" s="151">
        <v>11419.619534787735</v>
      </c>
      <c r="H39" s="23">
        <v>0.8748426545660295</v>
      </c>
    </row>
    <row r="40" spans="1:8" ht="12.6" customHeight="1" x14ac:dyDescent="0.15">
      <c r="A40" s="151">
        <v>2743.9865692771086</v>
      </c>
      <c r="B40" s="23">
        <v>0.78697954457058217</v>
      </c>
      <c r="C40" s="151">
        <v>9877.2630560175057</v>
      </c>
      <c r="D40" s="23">
        <v>0.85720071397878272</v>
      </c>
      <c r="E40" s="151">
        <v>29108.292340857788</v>
      </c>
      <c r="F40" s="23">
        <v>0.82488853050195088</v>
      </c>
      <c r="G40" s="151">
        <v>10992.490174528302</v>
      </c>
      <c r="H40" s="23">
        <v>0.84212081280640416</v>
      </c>
    </row>
    <row r="41" spans="1:8" ht="12.6" customHeight="1" x14ac:dyDescent="0.15">
      <c r="A41" s="151">
        <v>0.10988403614457831</v>
      </c>
      <c r="B41" s="23">
        <v>3.1514909616857012E-5</v>
      </c>
      <c r="C41" s="151">
        <v>4.5898468271334796</v>
      </c>
      <c r="D41" s="23">
        <v>3.9833099057487496E-4</v>
      </c>
      <c r="E41" s="151">
        <v>0</v>
      </c>
      <c r="F41" s="23">
        <v>0</v>
      </c>
      <c r="G41" s="151">
        <v>3.1134324882075473</v>
      </c>
      <c r="H41" s="23">
        <v>2.3851613746834322E-4</v>
      </c>
    </row>
    <row r="42" spans="1:8" ht="12.6" customHeight="1" x14ac:dyDescent="0.15">
      <c r="A42" s="151">
        <v>1116.6507635542168</v>
      </c>
      <c r="B42" s="23">
        <v>0.32025714673151684</v>
      </c>
      <c r="C42" s="151">
        <v>4796.7885085339167</v>
      </c>
      <c r="D42" s="23">
        <v>0.41629047550935316</v>
      </c>
      <c r="E42" s="151">
        <v>10847.403207674943</v>
      </c>
      <c r="F42" s="23">
        <v>0.30740032383079491</v>
      </c>
      <c r="G42" s="151">
        <v>4866.6030277122645</v>
      </c>
      <c r="H42" s="23">
        <v>0.37282432208123578</v>
      </c>
    </row>
    <row r="43" spans="1:8" ht="12.6" customHeight="1" x14ac:dyDescent="0.15">
      <c r="A43" s="151">
        <v>2008.9174231927711</v>
      </c>
      <c r="B43" s="23">
        <v>0.57616058929933323</v>
      </c>
      <c r="C43" s="151">
        <v>4361.1509326039386</v>
      </c>
      <c r="D43" s="23">
        <v>0.37848356088074453</v>
      </c>
      <c r="E43" s="151">
        <v>13261.082313769752</v>
      </c>
      <c r="F43" s="23">
        <v>0.3758006335300047</v>
      </c>
      <c r="G43" s="151">
        <v>5063.0337603183962</v>
      </c>
      <c r="H43" s="23">
        <v>0.3878726328439544</v>
      </c>
    </row>
    <row r="44" spans="1:8" ht="12.6" customHeight="1" x14ac:dyDescent="0.15">
      <c r="A44" s="151">
        <v>2787.5255813253016</v>
      </c>
      <c r="B44" s="23">
        <v>0.79946659981217061</v>
      </c>
      <c r="C44" s="151">
        <v>8367.0695908096277</v>
      </c>
      <c r="D44" s="23">
        <v>0.72613820108624461</v>
      </c>
      <c r="E44" s="151">
        <v>25038.346399548533</v>
      </c>
      <c r="F44" s="23">
        <v>0.70955192169523729</v>
      </c>
      <c r="G44" s="151">
        <v>9452.1398750000008</v>
      </c>
      <c r="H44" s="23">
        <v>0.72411651845177905</v>
      </c>
    </row>
    <row r="45" spans="1:8" ht="12.6" customHeight="1" x14ac:dyDescent="0.15">
      <c r="A45" s="151">
        <v>619.27137198795185</v>
      </c>
      <c r="B45" s="23">
        <v>0.17760797656566854</v>
      </c>
      <c r="C45" s="151">
        <v>1989.9952971553612</v>
      </c>
      <c r="D45" s="23">
        <v>0.17270223338810023</v>
      </c>
      <c r="E45" s="151">
        <v>5795.3866884875843</v>
      </c>
      <c r="F45" s="23">
        <v>0.16423320039447609</v>
      </c>
      <c r="G45" s="151">
        <v>2218.6591238207548</v>
      </c>
      <c r="H45" s="23">
        <v>0.1699686781637221</v>
      </c>
    </row>
    <row r="46" spans="1:8" ht="12.6" customHeight="1" x14ac:dyDescent="0.15">
      <c r="A46" s="151">
        <v>938.0004246987952</v>
      </c>
      <c r="B46" s="23">
        <v>0.26901995632979453</v>
      </c>
      <c r="C46" s="151">
        <v>2203.0797347921225</v>
      </c>
      <c r="D46" s="23">
        <v>0.19119481893979515</v>
      </c>
      <c r="E46" s="151">
        <v>9201.0977426636564</v>
      </c>
      <c r="F46" s="23">
        <v>0.26074631610378335</v>
      </c>
      <c r="G46" s="151">
        <v>2869.3855471698112</v>
      </c>
      <c r="H46" s="23">
        <v>0.21982000901276935</v>
      </c>
    </row>
    <row r="47" spans="1:8" ht="12.6" customHeight="1" x14ac:dyDescent="0.15">
      <c r="A47" s="151">
        <v>769.93354367469885</v>
      </c>
      <c r="B47" s="23">
        <v>0.2208181178198538</v>
      </c>
      <c r="C47" s="151">
        <v>2172.6052673960612</v>
      </c>
      <c r="D47" s="23">
        <v>0.18855008475970139</v>
      </c>
      <c r="E47" s="151">
        <v>6987.1484288939055</v>
      </c>
      <c r="F47" s="23">
        <v>0.19800607099919831</v>
      </c>
      <c r="G47" s="151">
        <v>2526.8118110259438</v>
      </c>
      <c r="H47" s="23">
        <v>0.19357586700788651</v>
      </c>
    </row>
    <row r="48" spans="1:8" ht="12.6" customHeight="1" x14ac:dyDescent="0.15">
      <c r="A48" s="151">
        <v>88.403356927710846</v>
      </c>
      <c r="B48" s="23">
        <v>2.5354217966091885E-2</v>
      </c>
      <c r="C48" s="151">
        <v>268.45225076586433</v>
      </c>
      <c r="D48" s="23">
        <v>2.3297694889832476E-2</v>
      </c>
      <c r="E48" s="151">
        <v>863.17393453724605</v>
      </c>
      <c r="F48" s="23">
        <v>2.4461149080483417E-2</v>
      </c>
      <c r="G48" s="151">
        <v>310.87832399764153</v>
      </c>
      <c r="H48" s="23">
        <v>2.3815996442318445E-2</v>
      </c>
    </row>
    <row r="49" spans="1:17" ht="12.6" customHeight="1" x14ac:dyDescent="0.15">
      <c r="A49" s="151">
        <v>3776.2973253012046</v>
      </c>
      <c r="B49" s="23">
        <v>1.0830478481574988</v>
      </c>
      <c r="C49" s="151">
        <v>12043.366024945295</v>
      </c>
      <c r="D49" s="23">
        <v>1.0451864951598617</v>
      </c>
      <c r="E49" s="151">
        <v>46895.825390519189</v>
      </c>
      <c r="F49" s="23">
        <v>1.3289624839572942</v>
      </c>
      <c r="G49" s="151">
        <v>14976.828844044812</v>
      </c>
      <c r="H49" s="23">
        <v>1.1473559747758082</v>
      </c>
    </row>
    <row r="50" spans="1:17" ht="12.6" customHeight="1" x14ac:dyDescent="0.15">
      <c r="A50" s="151">
        <v>61.910668674698798</v>
      </c>
      <c r="B50" s="23">
        <v>1.7756074458669956E-2</v>
      </c>
      <c r="C50" s="151">
        <v>228.77572954048139</v>
      </c>
      <c r="D50" s="23">
        <v>1.9854358195273925E-2</v>
      </c>
      <c r="E50" s="151">
        <v>589.24352595936796</v>
      </c>
      <c r="F50" s="23">
        <v>1.6698342195572698E-2</v>
      </c>
      <c r="G50" s="151">
        <v>243.18871108490566</v>
      </c>
      <c r="H50" s="23">
        <v>1.8630380540954221E-2</v>
      </c>
    </row>
    <row r="51" spans="1:17" ht="12.6" customHeight="1" x14ac:dyDescent="0.15">
      <c r="A51" s="151">
        <v>73.442094879518081</v>
      </c>
      <c r="B51" s="23">
        <v>2.1063305129740161E-2</v>
      </c>
      <c r="C51" s="151">
        <v>199.96702494529541</v>
      </c>
      <c r="D51" s="23">
        <v>1.7354187651293883E-2</v>
      </c>
      <c r="E51" s="151">
        <v>2447.5019277652373</v>
      </c>
      <c r="F51" s="23">
        <v>6.9358801435462816E-2</v>
      </c>
      <c r="G51" s="151">
        <v>468.73041185141511</v>
      </c>
      <c r="H51" s="23">
        <v>3.5908845870979582E-2</v>
      </c>
    </row>
    <row r="52" spans="1:17" ht="12.6" customHeight="1" x14ac:dyDescent="0.15">
      <c r="A52" s="151">
        <v>85.902249999999995</v>
      </c>
      <c r="B52" s="23">
        <v>2.463689667416925E-2</v>
      </c>
      <c r="C52" s="151">
        <v>158.18141969365425</v>
      </c>
      <c r="D52" s="23">
        <v>1.3727813578577388E-2</v>
      </c>
      <c r="E52" s="151">
        <v>249.25982167042892</v>
      </c>
      <c r="F52" s="23">
        <v>7.0636767558601241E-3</v>
      </c>
      <c r="G52" s="151">
        <v>155.9273994693396</v>
      </c>
      <c r="H52" s="23">
        <v>1.1945401478199981E-2</v>
      </c>
    </row>
    <row r="53" spans="1:17" ht="12.6" customHeight="1" x14ac:dyDescent="0.15">
      <c r="A53" s="151">
        <v>363.76141265060238</v>
      </c>
      <c r="B53" s="23">
        <v>0.10432732946485958</v>
      </c>
      <c r="C53" s="151">
        <v>944.90687833698041</v>
      </c>
      <c r="D53" s="23">
        <v>8.2003976826400607E-2</v>
      </c>
      <c r="E53" s="151">
        <v>2984.1070406320541</v>
      </c>
      <c r="F53" s="23">
        <v>8.4565444196544076E-2</v>
      </c>
      <c r="G53" s="151">
        <v>1097.4673390330188</v>
      </c>
      <c r="H53" s="23">
        <v>8.4075589143260299E-2</v>
      </c>
    </row>
    <row r="54" spans="1:17" ht="12.6" customHeight="1" x14ac:dyDescent="0.15">
      <c r="A54" s="151">
        <v>263.39713855421689</v>
      </c>
      <c r="B54" s="23">
        <v>7.5542702162423966E-2</v>
      </c>
      <c r="C54" s="151">
        <v>1366.2861894967177</v>
      </c>
      <c r="D54" s="23">
        <v>0.11857348442516373</v>
      </c>
      <c r="E54" s="151">
        <v>2119.3109413092552</v>
      </c>
      <c r="F54" s="23">
        <v>6.0058325221622404E-2</v>
      </c>
      <c r="G54" s="151">
        <v>1248.7365536556604</v>
      </c>
      <c r="H54" s="23">
        <v>9.5664132953450387E-2</v>
      </c>
    </row>
    <row r="55" spans="1:17" ht="12.6" customHeight="1" x14ac:dyDescent="0.15">
      <c r="A55" s="151">
        <v>121.49351506024097</v>
      </c>
      <c r="B55" s="23">
        <v>3.4844525924766612E-2</v>
      </c>
      <c r="C55" s="151">
        <v>408.41092341356671</v>
      </c>
      <c r="D55" s="23">
        <v>3.5444042865048389E-2</v>
      </c>
      <c r="E55" s="151">
        <v>553.72365688487582</v>
      </c>
      <c r="F55" s="23">
        <v>1.5691758495595468E-2</v>
      </c>
      <c r="G55" s="151">
        <v>371.22353596698116</v>
      </c>
      <c r="H55" s="23">
        <v>2.8438967047318388E-2</v>
      </c>
    </row>
    <row r="56" spans="1:17" ht="12.6" customHeight="1" x14ac:dyDescent="0.15">
      <c r="A56" s="151">
        <v>172.52843975903616</v>
      </c>
      <c r="B56" s="23">
        <v>4.948142037838367E-2</v>
      </c>
      <c r="C56" s="151">
        <v>397.98854617067832</v>
      </c>
      <c r="D56" s="23">
        <v>3.4539534281720012E-2</v>
      </c>
      <c r="E56" s="151">
        <v>1532.0438306997742</v>
      </c>
      <c r="F56" s="23">
        <v>4.3415991888903591E-2</v>
      </c>
      <c r="G56" s="151">
        <v>501.96289180424532</v>
      </c>
      <c r="H56" s="23">
        <v>3.845474426025431E-2</v>
      </c>
    </row>
    <row r="57" spans="1:17" ht="12.6" customHeight="1" x14ac:dyDescent="0.15">
      <c r="A57" s="151">
        <v>6283.9557951807228</v>
      </c>
      <c r="B57" s="23">
        <v>1.802248132393675</v>
      </c>
      <c r="C57" s="151">
        <v>17082.242004376367</v>
      </c>
      <c r="D57" s="23">
        <v>1.4824865916260985</v>
      </c>
      <c r="E57" s="151">
        <v>50308.380334085778</v>
      </c>
      <c r="F57" s="23">
        <v>1.4256695459756517</v>
      </c>
      <c r="G57" s="151">
        <v>19307.807227594338</v>
      </c>
      <c r="H57" s="23">
        <v>1.479146768189749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348673.1755873494</v>
      </c>
      <c r="B59" s="58">
        <v>100</v>
      </c>
      <c r="C59" s="151">
        <v>1152269.5787514225</v>
      </c>
      <c r="D59" s="58">
        <v>100</v>
      </c>
      <c r="E59" s="151">
        <v>3528754.6455695261</v>
      </c>
      <c r="F59" s="58">
        <v>100</v>
      </c>
      <c r="G59" s="151">
        <v>1305334.1049599941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3">
    <tabColor rgb="FFFFFF00"/>
    <pageSetUpPr fitToPage="1"/>
  </sheetPr>
  <dimension ref="A1:L63"/>
  <sheetViews>
    <sheetView view="pageBreakPreview" zoomScale="130" zoomScaleNormal="100" zoomScaleSheetLayoutView="130" workbookViewId="0">
      <selection activeCell="B7" sqref="B7:H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8" width="8.88671875" style="272"/>
    <col min="9" max="16384" width="8.88671875" style="8"/>
  </cols>
  <sheetData>
    <row r="1" spans="1:9" ht="12" customHeight="1" x14ac:dyDescent="0.15">
      <c r="A1" s="101"/>
      <c r="B1" s="33"/>
      <c r="C1" s="162"/>
      <c r="D1" s="33"/>
      <c r="E1" s="162"/>
      <c r="F1" s="33"/>
      <c r="G1" s="162"/>
    </row>
    <row r="2" spans="1:9" ht="18.75" customHeight="1" x14ac:dyDescent="0.15">
      <c r="A2" s="291" t="s">
        <v>266</v>
      </c>
      <c r="B2" s="291"/>
      <c r="C2" s="291"/>
      <c r="D2" s="291"/>
      <c r="E2" s="291"/>
      <c r="F2" s="291"/>
      <c r="G2" s="291"/>
      <c r="H2" s="291"/>
    </row>
    <row r="3" spans="1:9" ht="12" customHeight="1" x14ac:dyDescent="0.15">
      <c r="A3" s="102"/>
      <c r="B3" s="34"/>
      <c r="C3" s="163"/>
      <c r="D3" s="34"/>
      <c r="E3" s="163"/>
      <c r="F3" s="34"/>
      <c r="G3" s="163"/>
    </row>
    <row r="4" spans="1:9" x14ac:dyDescent="0.15">
      <c r="A4" s="292" t="s">
        <v>0</v>
      </c>
      <c r="B4" s="289" t="s">
        <v>322</v>
      </c>
      <c r="C4" s="285"/>
      <c r="D4" s="285"/>
      <c r="E4" s="285"/>
      <c r="F4" s="285"/>
      <c r="G4" s="285"/>
      <c r="H4" s="285"/>
    </row>
    <row r="5" spans="1:9" x14ac:dyDescent="0.15">
      <c r="A5" s="293"/>
      <c r="B5" s="289" t="s">
        <v>106</v>
      </c>
      <c r="C5" s="286"/>
      <c r="D5" s="289" t="s">
        <v>107</v>
      </c>
      <c r="E5" s="286"/>
      <c r="F5" s="289" t="s">
        <v>108</v>
      </c>
      <c r="G5" s="285"/>
      <c r="H5" s="271" t="s">
        <v>643</v>
      </c>
      <c r="I5" s="181"/>
    </row>
    <row r="6" spans="1:9" x14ac:dyDescent="0.15">
      <c r="A6" s="294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630</v>
      </c>
      <c r="G6" s="166" t="s">
        <v>5</v>
      </c>
      <c r="H6" s="35" t="s">
        <v>129</v>
      </c>
    </row>
    <row r="7" spans="1:9" ht="12.4" customHeight="1" x14ac:dyDescent="0.15">
      <c r="A7" s="114" t="s">
        <v>8</v>
      </c>
      <c r="B7" s="151">
        <v>1829013.1725731168</v>
      </c>
      <c r="C7" s="23">
        <v>19.150999501517838</v>
      </c>
      <c r="D7" s="151">
        <v>1251256.7862209026</v>
      </c>
      <c r="E7" s="23">
        <v>19.246051654506843</v>
      </c>
      <c r="F7" s="151">
        <v>2779151.604816406</v>
      </c>
      <c r="G7" s="23">
        <v>19.081224014028638</v>
      </c>
      <c r="H7" s="273">
        <v>9206297.702535715</v>
      </c>
    </row>
    <row r="8" spans="1:9" ht="6" customHeight="1" x14ac:dyDescent="0.15">
      <c r="A8" s="114"/>
      <c r="B8" s="151"/>
      <c r="C8" s="23"/>
      <c r="D8" s="151"/>
      <c r="E8" s="23"/>
      <c r="F8" s="151"/>
      <c r="G8" s="23"/>
      <c r="H8" s="273"/>
    </row>
    <row r="9" spans="1:9" ht="12.4" customHeight="1" x14ac:dyDescent="0.15">
      <c r="A9" s="114" t="s">
        <v>9</v>
      </c>
      <c r="B9" s="151">
        <v>806127.01110901032</v>
      </c>
      <c r="C9" s="23">
        <v>8.4406926201574777</v>
      </c>
      <c r="D9" s="151">
        <v>588004.97954821854</v>
      </c>
      <c r="E9" s="23">
        <v>9.0443259402185898</v>
      </c>
      <c r="F9" s="151">
        <v>1164835.5083242187</v>
      </c>
      <c r="G9" s="23">
        <v>7.9975799935885998</v>
      </c>
      <c r="H9" s="273">
        <v>1761161.0327857144</v>
      </c>
    </row>
    <row r="10" spans="1:9" ht="12.4" customHeight="1" x14ac:dyDescent="0.15">
      <c r="A10" s="114" t="s">
        <v>10</v>
      </c>
      <c r="B10" s="151">
        <v>579061.18807836925</v>
      </c>
      <c r="C10" s="23">
        <v>6.0631605559384552</v>
      </c>
      <c r="D10" s="151">
        <v>411343.32681845129</v>
      </c>
      <c r="E10" s="23">
        <v>6.3270265567110755</v>
      </c>
      <c r="F10" s="151">
        <v>854878.45210346882</v>
      </c>
      <c r="G10" s="23">
        <v>5.869462904104485</v>
      </c>
      <c r="H10" s="273">
        <v>1314396.3415714286</v>
      </c>
    </row>
    <row r="11" spans="1:9" ht="12.4" customHeight="1" x14ac:dyDescent="0.15">
      <c r="A11" s="116" t="s">
        <v>11</v>
      </c>
      <c r="B11" s="151">
        <v>558554.83262785221</v>
      </c>
      <c r="C11" s="23">
        <v>5.8484452062079164</v>
      </c>
      <c r="D11" s="151">
        <v>398055.14338139666</v>
      </c>
      <c r="E11" s="23">
        <v>6.1226360050350062</v>
      </c>
      <c r="F11" s="151">
        <v>822501.5872089375</v>
      </c>
      <c r="G11" s="23">
        <v>5.6471683697387336</v>
      </c>
      <c r="H11" s="273">
        <v>1204625.2658035716</v>
      </c>
    </row>
    <row r="12" spans="1:9" ht="12.4" customHeight="1" x14ac:dyDescent="0.15">
      <c r="A12" s="116" t="s">
        <v>12</v>
      </c>
      <c r="B12" s="151">
        <v>5850.0077223042836</v>
      </c>
      <c r="C12" s="23">
        <v>6.125352001490092E-2</v>
      </c>
      <c r="D12" s="151">
        <v>3776.5649762470307</v>
      </c>
      <c r="E12" s="23">
        <v>5.8088767557437096E-2</v>
      </c>
      <c r="F12" s="151">
        <v>9259.8491132812505</v>
      </c>
      <c r="G12" s="23">
        <v>6.3576688281565083E-2</v>
      </c>
      <c r="H12" s="273">
        <v>25314.429857142859</v>
      </c>
    </row>
    <row r="13" spans="1:9" ht="12.4" customHeight="1" x14ac:dyDescent="0.15">
      <c r="A13" s="116" t="s">
        <v>13</v>
      </c>
      <c r="B13" s="151">
        <v>7036.7347872968976</v>
      </c>
      <c r="C13" s="23">
        <v>7.3679351480148467E-2</v>
      </c>
      <c r="D13" s="151">
        <v>5015.3553847981002</v>
      </c>
      <c r="E13" s="23">
        <v>7.7143069164135727E-2</v>
      </c>
      <c r="F13" s="151">
        <v>10360.956382812499</v>
      </c>
      <c r="G13" s="23">
        <v>7.1136720068600015E-2</v>
      </c>
      <c r="H13" s="273">
        <v>40198.207125000001</v>
      </c>
    </row>
    <row r="14" spans="1:9" ht="12.4" customHeight="1" x14ac:dyDescent="0.15">
      <c r="A14" s="116" t="s">
        <v>14</v>
      </c>
      <c r="B14" s="151">
        <v>7619.6129409158057</v>
      </c>
      <c r="C14" s="23">
        <v>7.9782478235489049E-2</v>
      </c>
      <c r="D14" s="151">
        <v>4496.2630760095008</v>
      </c>
      <c r="E14" s="23">
        <v>6.9158714954496436E-2</v>
      </c>
      <c r="F14" s="151">
        <v>12756.059398437499</v>
      </c>
      <c r="G14" s="23">
        <v>8.758112601558514E-2</v>
      </c>
      <c r="H14" s="273">
        <v>44258.438785714286</v>
      </c>
    </row>
    <row r="15" spans="1:9" ht="12.4" customHeight="1" x14ac:dyDescent="0.15">
      <c r="A15" s="114" t="s">
        <v>15</v>
      </c>
      <c r="B15" s="151">
        <v>227065.82303064104</v>
      </c>
      <c r="C15" s="23">
        <v>2.3775320642190216</v>
      </c>
      <c r="D15" s="151">
        <v>176661.65272976723</v>
      </c>
      <c r="E15" s="23">
        <v>2.7172993835075125</v>
      </c>
      <c r="F15" s="151">
        <v>309957.05622074998</v>
      </c>
      <c r="G15" s="23">
        <v>2.1281170894841157</v>
      </c>
      <c r="H15" s="273">
        <v>446764.69121428573</v>
      </c>
    </row>
    <row r="16" spans="1:9" ht="12.4" customHeight="1" x14ac:dyDescent="0.15">
      <c r="A16" s="116" t="s">
        <v>11</v>
      </c>
      <c r="B16" s="151">
        <v>211937.28296696529</v>
      </c>
      <c r="C16" s="23">
        <v>2.21912606279556</v>
      </c>
      <c r="D16" s="151">
        <v>164423.43413813278</v>
      </c>
      <c r="E16" s="23">
        <v>2.5290587363697479</v>
      </c>
      <c r="F16" s="151">
        <v>290075.29217375623</v>
      </c>
      <c r="G16" s="23">
        <v>1.9916119801848302</v>
      </c>
      <c r="H16" s="273">
        <v>413248.92460714286</v>
      </c>
    </row>
    <row r="17" spans="1:8" ht="12.4" customHeight="1" x14ac:dyDescent="0.15">
      <c r="A17" s="116" t="s">
        <v>12</v>
      </c>
      <c r="B17" s="151">
        <v>1686.5624480168274</v>
      </c>
      <c r="C17" s="23">
        <v>1.7659444494764986E-2</v>
      </c>
      <c r="D17" s="151">
        <v>1059.4300083776152</v>
      </c>
      <c r="E17" s="23">
        <v>1.6295491772837813E-2</v>
      </c>
      <c r="F17" s="151">
        <v>2717.9013428922499</v>
      </c>
      <c r="G17" s="23">
        <v>1.8660689212448442E-2</v>
      </c>
      <c r="H17" s="273">
        <v>7653.1283214285722</v>
      </c>
    </row>
    <row r="18" spans="1:8" ht="12.4" customHeight="1" x14ac:dyDescent="0.15">
      <c r="A18" s="116" t="s">
        <v>13</v>
      </c>
      <c r="B18" s="151">
        <v>4657.7339028164142</v>
      </c>
      <c r="C18" s="23">
        <v>4.8769610295124326E-2</v>
      </c>
      <c r="D18" s="151">
        <v>4921.4856648644563</v>
      </c>
      <c r="E18" s="23">
        <v>7.5699223665328552E-2</v>
      </c>
      <c r="F18" s="151">
        <v>4223.985887885844</v>
      </c>
      <c r="G18" s="23">
        <v>2.9001232181491553E-2</v>
      </c>
      <c r="H18" s="273">
        <v>8457.9251428571442</v>
      </c>
    </row>
    <row r="19" spans="1:8" ht="12.4" customHeight="1" x14ac:dyDescent="0.15">
      <c r="A19" s="114" t="s">
        <v>14</v>
      </c>
      <c r="B19" s="151">
        <v>8784.243712842539</v>
      </c>
      <c r="C19" s="23">
        <v>9.197694663357249E-2</v>
      </c>
      <c r="D19" s="151">
        <v>6257.3029183923991</v>
      </c>
      <c r="E19" s="23">
        <v>9.6245931699598844E-2</v>
      </c>
      <c r="F19" s="151">
        <v>12939.876816215625</v>
      </c>
      <c r="G19" s="23">
        <v>8.8843187905345344E-2</v>
      </c>
      <c r="H19" s="273">
        <v>17404.713142857141</v>
      </c>
    </row>
    <row r="20" spans="1:8" ht="6" customHeight="1" x14ac:dyDescent="0.15">
      <c r="A20" s="114"/>
      <c r="B20" s="151"/>
      <c r="C20" s="23"/>
      <c r="D20" s="151"/>
      <c r="E20" s="23"/>
      <c r="F20" s="151"/>
      <c r="G20" s="23"/>
      <c r="H20" s="273"/>
    </row>
    <row r="21" spans="1:8" ht="12.4" customHeight="1" x14ac:dyDescent="0.15">
      <c r="A21" s="116" t="s">
        <v>16</v>
      </c>
      <c r="B21" s="151">
        <v>5930333.9122688333</v>
      </c>
      <c r="C21" s="23">
        <v>62.094589312289159</v>
      </c>
      <c r="D21" s="151">
        <v>3994513.9531567697</v>
      </c>
      <c r="E21" s="23">
        <v>61.441122816440831</v>
      </c>
      <c r="F21" s="151">
        <v>9113850.3294023443</v>
      </c>
      <c r="G21" s="23">
        <v>62.574283268416039</v>
      </c>
      <c r="H21" s="273">
        <v>26644543.366714288</v>
      </c>
    </row>
    <row r="22" spans="1:8" ht="6" customHeight="1" x14ac:dyDescent="0.15">
      <c r="A22" s="114"/>
      <c r="B22" s="151"/>
      <c r="C22" s="23"/>
      <c r="D22" s="151"/>
      <c r="E22" s="23"/>
      <c r="F22" s="151"/>
      <c r="G22" s="23"/>
      <c r="H22" s="273"/>
    </row>
    <row r="23" spans="1:8" ht="12.4" customHeight="1" x14ac:dyDescent="0.15">
      <c r="A23" s="114" t="s">
        <v>17</v>
      </c>
      <c r="B23" s="151">
        <v>985010.05725553923</v>
      </c>
      <c r="C23" s="23">
        <v>10.313718566035524</v>
      </c>
      <c r="D23" s="151">
        <v>667593.02247981005</v>
      </c>
      <c r="E23" s="23">
        <v>10.268499588833746</v>
      </c>
      <c r="F23" s="151">
        <v>1507012.2902265624</v>
      </c>
      <c r="G23" s="23">
        <v>10.346912723966712</v>
      </c>
      <c r="H23" s="273">
        <v>3870952.7149821431</v>
      </c>
    </row>
    <row r="24" spans="1:8" ht="12.4" customHeight="1" x14ac:dyDescent="0.15">
      <c r="A24" s="114" t="s">
        <v>18</v>
      </c>
      <c r="B24" s="151">
        <v>12393.974307237813</v>
      </c>
      <c r="C24" s="23">
        <v>0.12977325660580918</v>
      </c>
      <c r="D24" s="151">
        <v>7552.9579691211402</v>
      </c>
      <c r="E24" s="23">
        <v>0.11617488977387351</v>
      </c>
      <c r="F24" s="151">
        <v>20355.17695703125</v>
      </c>
      <c r="G24" s="23">
        <v>0.13975548893741094</v>
      </c>
      <c r="H24" s="273">
        <v>46304.571624999997</v>
      </c>
    </row>
    <row r="25" spans="1:8" ht="12.4" customHeight="1" x14ac:dyDescent="0.15">
      <c r="A25" s="114" t="s">
        <v>19</v>
      </c>
      <c r="B25" s="151">
        <v>12397.82189364845</v>
      </c>
      <c r="C25" s="23">
        <v>0.12981354342634013</v>
      </c>
      <c r="D25" s="151">
        <v>7170.8782921615202</v>
      </c>
      <c r="E25" s="23">
        <v>0.11029797843170885</v>
      </c>
      <c r="F25" s="151">
        <v>20993.693988281251</v>
      </c>
      <c r="G25" s="23">
        <v>0.14413944787255464</v>
      </c>
      <c r="H25" s="273">
        <v>64676.477839285719</v>
      </c>
    </row>
    <row r="26" spans="1:8" ht="12.4" customHeight="1" x14ac:dyDescent="0.15">
      <c r="A26" s="114" t="s">
        <v>20</v>
      </c>
      <c r="B26" s="151">
        <v>19937.858112259968</v>
      </c>
      <c r="C26" s="23">
        <v>0.20876279979550558</v>
      </c>
      <c r="D26" s="151">
        <v>15029.282921615202</v>
      </c>
      <c r="E26" s="23">
        <v>0.2311710582711177</v>
      </c>
      <c r="F26" s="151">
        <v>28010.163406250002</v>
      </c>
      <c r="G26" s="23">
        <v>0.19231343899985309</v>
      </c>
      <c r="H26" s="273">
        <v>36752.135214285714</v>
      </c>
    </row>
    <row r="27" spans="1:8" ht="12.4" customHeight="1" x14ac:dyDescent="0.15">
      <c r="A27" s="114" t="s">
        <v>21</v>
      </c>
      <c r="B27" s="151">
        <v>232558.31173559822</v>
      </c>
      <c r="C27" s="23">
        <v>2.4350421193832212</v>
      </c>
      <c r="D27" s="151">
        <v>182743.20801662706</v>
      </c>
      <c r="E27" s="23">
        <v>2.8108420747277143</v>
      </c>
      <c r="F27" s="151">
        <v>314480.8065234375</v>
      </c>
      <c r="G27" s="23">
        <v>2.1591764576594668</v>
      </c>
      <c r="H27" s="273">
        <v>433659.97816071426</v>
      </c>
    </row>
    <row r="28" spans="1:8" ht="12.4" customHeight="1" x14ac:dyDescent="0.15">
      <c r="A28" s="114" t="s">
        <v>22</v>
      </c>
      <c r="B28" s="151">
        <v>216190.27838700148</v>
      </c>
      <c r="C28" s="23">
        <v>2.2636577886411895</v>
      </c>
      <c r="D28" s="151">
        <v>168962.50512351544</v>
      </c>
      <c r="E28" s="23">
        <v>2.5988758958930087</v>
      </c>
      <c r="F28" s="151">
        <v>293857.82738671877</v>
      </c>
      <c r="G28" s="23">
        <v>2.017582280478778</v>
      </c>
      <c r="H28" s="273">
        <v>381500.82267857139</v>
      </c>
    </row>
    <row r="29" spans="1:8" ht="12.4" customHeight="1" x14ac:dyDescent="0.15">
      <c r="A29" s="114" t="s">
        <v>23</v>
      </c>
      <c r="B29" s="151">
        <v>131.05665288035451</v>
      </c>
      <c r="C29" s="23">
        <v>1.3722514039914225E-3</v>
      </c>
      <c r="D29" s="151">
        <v>210.74905938242279</v>
      </c>
      <c r="E29" s="23">
        <v>3.2416106171645242E-3</v>
      </c>
      <c r="F29" s="151">
        <v>0</v>
      </c>
      <c r="G29" s="23">
        <v>0</v>
      </c>
      <c r="H29" s="273">
        <v>0</v>
      </c>
    </row>
    <row r="30" spans="1:8" ht="12.4" customHeight="1" x14ac:dyDescent="0.15">
      <c r="A30" s="114" t="s">
        <v>24</v>
      </c>
      <c r="B30" s="151">
        <v>3733.9182156573115</v>
      </c>
      <c r="C30" s="23">
        <v>3.9096637989851836E-2</v>
      </c>
      <c r="D30" s="151">
        <v>3100.7056650831355</v>
      </c>
      <c r="E30" s="23">
        <v>4.7693121070574947E-2</v>
      </c>
      <c r="F30" s="151">
        <v>4775.2560429687501</v>
      </c>
      <c r="G30" s="23">
        <v>3.2786167592411722E-2</v>
      </c>
      <c r="H30" s="273">
        <v>15145.560160714285</v>
      </c>
    </row>
    <row r="31" spans="1:8" ht="12.4" customHeight="1" x14ac:dyDescent="0.15">
      <c r="A31" s="114" t="s">
        <v>25</v>
      </c>
      <c r="B31" s="151">
        <v>1006.1535849335303</v>
      </c>
      <c r="C31" s="23">
        <v>1.0535105538034134E-2</v>
      </c>
      <c r="D31" s="151">
        <v>705.92311638954868</v>
      </c>
      <c r="E31" s="23">
        <v>1.085806919231775E-2</v>
      </c>
      <c r="F31" s="151">
        <v>1499.8919726562499</v>
      </c>
      <c r="G31" s="23">
        <v>1.0298025727526973E-2</v>
      </c>
      <c r="H31" s="273">
        <v>692.46071428571429</v>
      </c>
    </row>
    <row r="32" spans="1:8" ht="12.4" customHeight="1" x14ac:dyDescent="0.15">
      <c r="A32" s="114" t="s">
        <v>26</v>
      </c>
      <c r="B32" s="151">
        <v>11496.904895125554</v>
      </c>
      <c r="C32" s="23">
        <v>0.12038033581015428</v>
      </c>
      <c r="D32" s="151">
        <v>9763.3250522565322</v>
      </c>
      <c r="E32" s="23">
        <v>0.15017337795464814</v>
      </c>
      <c r="F32" s="151">
        <v>14347.83112109375</v>
      </c>
      <c r="G32" s="23">
        <v>9.8509983860749953E-2</v>
      </c>
      <c r="H32" s="273">
        <v>36321.134607142856</v>
      </c>
    </row>
    <row r="33" spans="1:8" ht="12.4" customHeight="1" x14ac:dyDescent="0.15">
      <c r="A33" s="114" t="s">
        <v>27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273">
        <v>0</v>
      </c>
    </row>
    <row r="34" spans="1:8" ht="12.4" customHeight="1" x14ac:dyDescent="0.15">
      <c r="A34" s="114" t="s">
        <v>28</v>
      </c>
      <c r="B34" s="151">
        <v>514.81482717872973</v>
      </c>
      <c r="C34" s="23">
        <v>5.3904578963767475E-3</v>
      </c>
      <c r="D34" s="151">
        <v>294.9004133016627</v>
      </c>
      <c r="E34" s="23">
        <v>4.5359742699027476E-3</v>
      </c>
      <c r="F34" s="151">
        <v>876.47095312500005</v>
      </c>
      <c r="G34" s="23">
        <v>6.0177136682229094E-3</v>
      </c>
      <c r="H34" s="273">
        <v>705.35714285714289</v>
      </c>
    </row>
    <row r="35" spans="1:8" ht="12.4" customHeight="1" x14ac:dyDescent="0.15">
      <c r="A35" s="114" t="s">
        <v>29</v>
      </c>
      <c r="B35" s="151">
        <v>26913.463088626293</v>
      </c>
      <c r="C35" s="23">
        <v>0.28180208099282916</v>
      </c>
      <c r="D35" s="151">
        <v>8944.0013705463189</v>
      </c>
      <c r="E35" s="23">
        <v>0.13757105197839437</v>
      </c>
      <c r="F35" s="151">
        <v>56464.804429687501</v>
      </c>
      <c r="G35" s="23">
        <v>0.38767859240351132</v>
      </c>
      <c r="H35" s="273">
        <v>9122.7223035714287</v>
      </c>
    </row>
    <row r="36" spans="1:8" ht="12.4" customHeight="1" x14ac:dyDescent="0.15">
      <c r="A36" s="114" t="s">
        <v>30</v>
      </c>
      <c r="B36" s="151">
        <v>888.30506499261446</v>
      </c>
      <c r="C36" s="23">
        <v>9.3011521797496839E-3</v>
      </c>
      <c r="D36" s="151">
        <v>1333.4599263657958</v>
      </c>
      <c r="E36" s="23">
        <v>2.0510449097792295E-2</v>
      </c>
      <c r="F36" s="151">
        <v>156.23398437500001</v>
      </c>
      <c r="G36" s="23">
        <v>1.0726783127977513E-3</v>
      </c>
      <c r="H36" s="273">
        <v>0</v>
      </c>
    </row>
    <row r="37" spans="1:8" ht="12.4" customHeight="1" x14ac:dyDescent="0.15">
      <c r="A37" s="114" t="s">
        <v>31</v>
      </c>
      <c r="B37" s="151">
        <v>7347.5625420974893</v>
      </c>
      <c r="C37" s="23">
        <v>7.6933927371950081E-2</v>
      </c>
      <c r="D37" s="151">
        <v>4398.0074489311164</v>
      </c>
      <c r="E37" s="23">
        <v>6.7647408166856202E-2</v>
      </c>
      <c r="F37" s="151">
        <v>12198.19806640625</v>
      </c>
      <c r="G37" s="23">
        <v>8.3750936605692952E-2</v>
      </c>
      <c r="H37" s="273">
        <v>18407.893982142858</v>
      </c>
    </row>
    <row r="38" spans="1:8" ht="12.4" customHeight="1" x14ac:dyDescent="0.15">
      <c r="A38" s="114" t="s">
        <v>32</v>
      </c>
      <c r="B38" s="151">
        <v>54905.496596750374</v>
      </c>
      <c r="C38" s="23">
        <v>0.57489752054419441</v>
      </c>
      <c r="D38" s="151">
        <v>31760.259729216152</v>
      </c>
      <c r="E38" s="23">
        <v>0.48851651079168096</v>
      </c>
      <c r="F38" s="151">
        <v>92968.561914062506</v>
      </c>
      <c r="G38" s="23">
        <v>0.63830773142061359</v>
      </c>
      <c r="H38" s="273">
        <v>253261.4840357143</v>
      </c>
    </row>
    <row r="39" spans="1:8" ht="12.4" customHeight="1" x14ac:dyDescent="0.15">
      <c r="A39" s="114" t="s">
        <v>33</v>
      </c>
      <c r="B39" s="151">
        <v>85329.940360413602</v>
      </c>
      <c r="C39" s="23">
        <v>0.89346193335931301</v>
      </c>
      <c r="D39" s="151">
        <v>59324.504769596198</v>
      </c>
      <c r="E39" s="23">
        <v>0.91249254009809155</v>
      </c>
      <c r="F39" s="151">
        <v>128096.691859375</v>
      </c>
      <c r="G39" s="23">
        <v>0.87949202504416912</v>
      </c>
      <c r="H39" s="273">
        <v>243142.67730357143</v>
      </c>
    </row>
    <row r="40" spans="1:8" ht="12.4" customHeight="1" x14ac:dyDescent="0.15">
      <c r="A40" s="114" t="s">
        <v>34</v>
      </c>
      <c r="B40" s="151">
        <v>80229.797986706064</v>
      </c>
      <c r="C40" s="23">
        <v>0.84006000847370177</v>
      </c>
      <c r="D40" s="151">
        <v>55783.061387173402</v>
      </c>
      <c r="E40" s="23">
        <v>0.85802026628491479</v>
      </c>
      <c r="F40" s="151">
        <v>120433.22028515625</v>
      </c>
      <c r="G40" s="23">
        <v>0.82687581742908689</v>
      </c>
      <c r="H40" s="273">
        <v>278395.65832142858</v>
      </c>
    </row>
    <row r="41" spans="1:8" ht="12.4" customHeight="1" x14ac:dyDescent="0.15">
      <c r="A41" s="114" t="s">
        <v>35</v>
      </c>
      <c r="B41" s="151">
        <v>20.53618906942393</v>
      </c>
      <c r="C41" s="23">
        <v>2.1502772780926572E-4</v>
      </c>
      <c r="D41" s="151">
        <v>33.023752969121141</v>
      </c>
      <c r="E41" s="23">
        <v>5.0795077594661812E-4</v>
      </c>
      <c r="F41" s="151">
        <v>0</v>
      </c>
      <c r="G41" s="23">
        <v>0</v>
      </c>
      <c r="H41" s="273">
        <v>1.8579107142857143</v>
      </c>
    </row>
    <row r="42" spans="1:8" ht="12.4" customHeight="1" x14ac:dyDescent="0.15">
      <c r="A42" s="114" t="s">
        <v>36</v>
      </c>
      <c r="B42" s="151">
        <v>15027.868750369276</v>
      </c>
      <c r="C42" s="23">
        <v>0.15735190498508694</v>
      </c>
      <c r="D42" s="151">
        <v>6887.1414798099759</v>
      </c>
      <c r="E42" s="23">
        <v>0.10593371571046846</v>
      </c>
      <c r="F42" s="151">
        <v>28415.549144531251</v>
      </c>
      <c r="G42" s="23">
        <v>0.19509675462424414</v>
      </c>
      <c r="H42" s="273">
        <v>20059.866785714286</v>
      </c>
    </row>
    <row r="43" spans="1:8" ht="12.4" customHeight="1" x14ac:dyDescent="0.15">
      <c r="A43" s="114" t="s">
        <v>37</v>
      </c>
      <c r="B43" s="151">
        <v>26004.638741506646</v>
      </c>
      <c r="C43" s="23">
        <v>0.27228607811234151</v>
      </c>
      <c r="D43" s="151">
        <v>19718.165819477435</v>
      </c>
      <c r="E43" s="23">
        <v>0.30329253121572752</v>
      </c>
      <c r="F43" s="151">
        <v>36342.939914062503</v>
      </c>
      <c r="G43" s="23">
        <v>0.24952499051393803</v>
      </c>
      <c r="H43" s="273">
        <v>113041.63930357143</v>
      </c>
    </row>
    <row r="44" spans="1:8" ht="12.4" customHeight="1" x14ac:dyDescent="0.15">
      <c r="A44" s="114" t="s">
        <v>38</v>
      </c>
      <c r="B44" s="151">
        <v>58317.230720827174</v>
      </c>
      <c r="C44" s="23">
        <v>0.61062067414925381</v>
      </c>
      <c r="D44" s="151">
        <v>39722.001605700709</v>
      </c>
      <c r="E44" s="23">
        <v>0.61097905972815469</v>
      </c>
      <c r="F44" s="151">
        <v>88897.6661015625</v>
      </c>
      <c r="G44" s="23">
        <v>0.61035759196026018</v>
      </c>
      <c r="H44" s="273">
        <v>176389.6878392857</v>
      </c>
    </row>
    <row r="45" spans="1:8" ht="12.4" customHeight="1" x14ac:dyDescent="0.15">
      <c r="A45" s="114" t="s">
        <v>39</v>
      </c>
      <c r="B45" s="151">
        <v>15596.449899556868</v>
      </c>
      <c r="C45" s="23">
        <v>0.16330533247699786</v>
      </c>
      <c r="D45" s="151">
        <v>10260.895467933491</v>
      </c>
      <c r="E45" s="23">
        <v>0.15782669582459216</v>
      </c>
      <c r="F45" s="151">
        <v>24370.935898437499</v>
      </c>
      <c r="G45" s="23">
        <v>0.16732706718975068</v>
      </c>
      <c r="H45" s="273">
        <v>39920.139464285719</v>
      </c>
    </row>
    <row r="46" spans="1:8" ht="12.4" customHeight="1" x14ac:dyDescent="0.15">
      <c r="A46" s="116" t="s">
        <v>40</v>
      </c>
      <c r="B46" s="151">
        <v>36843.875288035451</v>
      </c>
      <c r="C46" s="23">
        <v>0.38578018346499654</v>
      </c>
      <c r="D46" s="151">
        <v>20038.593627078386</v>
      </c>
      <c r="E46" s="23">
        <v>0.30822115194693173</v>
      </c>
      <c r="F46" s="151">
        <v>64480.686144531253</v>
      </c>
      <c r="G46" s="23">
        <v>0.44271439340328944</v>
      </c>
      <c r="H46" s="273">
        <v>370093.97783928574</v>
      </c>
    </row>
    <row r="47" spans="1:8" ht="12.4" customHeight="1" x14ac:dyDescent="0.15">
      <c r="A47" s="114" t="s">
        <v>41</v>
      </c>
      <c r="B47" s="151">
        <v>17593.366370753323</v>
      </c>
      <c r="C47" s="23">
        <v>0.18421439257450095</v>
      </c>
      <c r="D47" s="151">
        <v>10548.741529691211</v>
      </c>
      <c r="E47" s="23">
        <v>0.16225416445784313</v>
      </c>
      <c r="F47" s="151">
        <v>29178.472066406252</v>
      </c>
      <c r="G47" s="23">
        <v>0.20033486511541174</v>
      </c>
      <c r="H47" s="273">
        <v>38902.519642857143</v>
      </c>
    </row>
    <row r="48" spans="1:8" ht="12.4" customHeight="1" x14ac:dyDescent="0.15">
      <c r="A48" s="114" t="s">
        <v>42</v>
      </c>
      <c r="B48" s="151">
        <v>2205.4349039881831</v>
      </c>
      <c r="C48" s="23">
        <v>2.3092388496846264E-2</v>
      </c>
      <c r="D48" s="151">
        <v>1596.1534655581947</v>
      </c>
      <c r="E48" s="23">
        <v>2.455103731299943E-2</v>
      </c>
      <c r="F48" s="151">
        <v>3207.41726953125</v>
      </c>
      <c r="G48" s="23">
        <v>2.2021629665803316E-2</v>
      </c>
      <c r="H48" s="273">
        <v>6181.1185892857147</v>
      </c>
    </row>
    <row r="49" spans="1:12" ht="12.4" customHeight="1" x14ac:dyDescent="0.15">
      <c r="A49" s="114" t="s">
        <v>43</v>
      </c>
      <c r="B49" s="151">
        <v>126071.23398522896</v>
      </c>
      <c r="C49" s="23">
        <v>1.3200507111767894</v>
      </c>
      <c r="D49" s="151">
        <v>87191.151486935865</v>
      </c>
      <c r="E49" s="23">
        <v>1.3411199234345188</v>
      </c>
      <c r="F49" s="151">
        <v>190010.74465625</v>
      </c>
      <c r="G49" s="23">
        <v>1.3045843118363509</v>
      </c>
      <c r="H49" s="273">
        <v>655844.59030357143</v>
      </c>
    </row>
    <row r="50" spans="1:12" ht="12.4" customHeight="1" x14ac:dyDescent="0.15">
      <c r="A50" s="114" t="s">
        <v>44</v>
      </c>
      <c r="B50" s="151">
        <v>1045.2016927621862</v>
      </c>
      <c r="C50" s="23">
        <v>1.0943965520441894E-2</v>
      </c>
      <c r="D50" s="151">
        <v>667.53012826603322</v>
      </c>
      <c r="E50" s="23">
        <v>1.0267532189255619E-2</v>
      </c>
      <c r="F50" s="151">
        <v>1666.2943828125001</v>
      </c>
      <c r="G50" s="23">
        <v>1.1440518875134672E-2</v>
      </c>
      <c r="H50" s="273">
        <v>7585.9285178571427</v>
      </c>
    </row>
    <row r="51" spans="1:12" ht="12.4" customHeight="1" x14ac:dyDescent="0.15">
      <c r="A51" s="114" t="s">
        <v>45</v>
      </c>
      <c r="B51" s="151">
        <v>6169.7939217134417</v>
      </c>
      <c r="C51" s="23">
        <v>6.4601896854014282E-2</v>
      </c>
      <c r="D51" s="151">
        <v>3230.9563206650832</v>
      </c>
      <c r="E51" s="23">
        <v>4.9696555435901922E-2</v>
      </c>
      <c r="F51" s="151">
        <v>11002.804195312499</v>
      </c>
      <c r="G51" s="23">
        <v>7.554354763137193E-2</v>
      </c>
      <c r="H51" s="273">
        <v>31131.136607142857</v>
      </c>
    </row>
    <row r="52" spans="1:12" ht="12.4" customHeight="1" x14ac:dyDescent="0.15">
      <c r="A52" s="114" t="s">
        <v>46</v>
      </c>
      <c r="B52" s="151">
        <v>1188.9834254062039</v>
      </c>
      <c r="C52" s="23">
        <v>1.2449457078121137E-2</v>
      </c>
      <c r="D52" s="151">
        <v>460.50266508313541</v>
      </c>
      <c r="E52" s="23">
        <v>7.0831648442012118E-3</v>
      </c>
      <c r="F52" s="151">
        <v>2386.99280078125</v>
      </c>
      <c r="G52" s="23">
        <v>1.6388722469348534E-2</v>
      </c>
      <c r="H52" s="273">
        <v>19843.60955357143</v>
      </c>
    </row>
    <row r="53" spans="1:12" ht="12.4" customHeight="1" x14ac:dyDescent="0.15">
      <c r="A53" s="114" t="s">
        <v>47</v>
      </c>
      <c r="B53" s="151">
        <v>11593.664686853766</v>
      </c>
      <c r="C53" s="23">
        <v>0.12139347598374146</v>
      </c>
      <c r="D53" s="151">
        <v>6362.5060783847985</v>
      </c>
      <c r="E53" s="23">
        <v>9.7864101106332924E-2</v>
      </c>
      <c r="F53" s="151">
        <v>20196.468492187501</v>
      </c>
      <c r="G53" s="23">
        <v>0.13866582122538043</v>
      </c>
      <c r="H53" s="273">
        <v>51261.340303571422</v>
      </c>
    </row>
    <row r="54" spans="1:12" ht="12.4" customHeight="1" x14ac:dyDescent="0.15">
      <c r="A54" s="114" t="s">
        <v>48</v>
      </c>
      <c r="B54" s="151">
        <v>14387.191945347118</v>
      </c>
      <c r="C54" s="23">
        <v>0.15064358743024281</v>
      </c>
      <c r="D54" s="151">
        <v>7141.732190023753</v>
      </c>
      <c r="E54" s="23">
        <v>0.10984967126291002</v>
      </c>
      <c r="F54" s="151">
        <v>26302.576933593751</v>
      </c>
      <c r="G54" s="23">
        <v>0.18058941503814793</v>
      </c>
      <c r="H54" s="273">
        <v>7103.3969821428573</v>
      </c>
    </row>
    <row r="55" spans="1:12" ht="12.4" customHeight="1" x14ac:dyDescent="0.15">
      <c r="A55" s="114" t="s">
        <v>49</v>
      </c>
      <c r="B55" s="151">
        <v>4157.6713220088623</v>
      </c>
      <c r="C55" s="23">
        <v>4.3533618351829388E-2</v>
      </c>
      <c r="D55" s="151">
        <v>3878.3559501187647</v>
      </c>
      <c r="E55" s="23">
        <v>5.9654452844958947E-2</v>
      </c>
      <c r="F55" s="151">
        <v>4617.0141796874996</v>
      </c>
      <c r="G55" s="23">
        <v>3.1699703494363247E-2</v>
      </c>
      <c r="H55" s="273">
        <v>7689.4581785714281</v>
      </c>
    </row>
    <row r="56" spans="1:12" ht="12.4" customHeight="1" x14ac:dyDescent="0.15">
      <c r="A56" s="114" t="s">
        <v>50</v>
      </c>
      <c r="B56" s="151">
        <v>4213.5186528803551</v>
      </c>
      <c r="C56" s="23">
        <v>4.4118377511423855E-2</v>
      </c>
      <c r="D56" s="151">
        <v>2179.1138669833726</v>
      </c>
      <c r="E56" s="23">
        <v>3.3517770698116303E-2</v>
      </c>
      <c r="F56" s="151">
        <v>7559.1608984374998</v>
      </c>
      <c r="G56" s="23">
        <v>5.1900026688432653E-2</v>
      </c>
      <c r="H56" s="273">
        <v>52641.150678571423</v>
      </c>
    </row>
    <row r="57" spans="1:12" ht="12.4" customHeight="1" x14ac:dyDescent="0.15">
      <c r="A57" s="114" t="s">
        <v>51</v>
      </c>
      <c r="B57" s="151">
        <v>111156.0502437223</v>
      </c>
      <c r="C57" s="23">
        <v>1.1638786941120942</v>
      </c>
      <c r="D57" s="151">
        <v>73341.934800475065</v>
      </c>
      <c r="E57" s="23">
        <v>1.1280999081528387</v>
      </c>
      <c r="F57" s="151">
        <v>173342.54478125001</v>
      </c>
      <c r="G57" s="23">
        <v>1.1901430358821052</v>
      </c>
      <c r="H57" s="273">
        <v>888832.34055357147</v>
      </c>
    </row>
    <row r="58" spans="1:12" ht="6" customHeight="1" x14ac:dyDescent="0.15">
      <c r="A58" s="114"/>
      <c r="B58" s="151"/>
      <c r="C58" s="58"/>
      <c r="D58" s="151"/>
      <c r="E58" s="58"/>
      <c r="F58" s="151"/>
      <c r="G58" s="58"/>
      <c r="H58" s="273"/>
    </row>
    <row r="59" spans="1:12" ht="12.4" customHeight="1" x14ac:dyDescent="0.15">
      <c r="A59" s="116" t="s">
        <v>52</v>
      </c>
      <c r="B59" s="151">
        <v>9550484.1532064993</v>
      </c>
      <c r="C59" s="58">
        <v>100</v>
      </c>
      <c r="D59" s="151">
        <v>6501368.7414057003</v>
      </c>
      <c r="E59" s="58">
        <v>100</v>
      </c>
      <c r="F59" s="151">
        <v>14564849.732769532</v>
      </c>
      <c r="G59" s="58">
        <v>100</v>
      </c>
      <c r="H59" s="273">
        <v>41482954.817017861</v>
      </c>
    </row>
    <row r="60" spans="1:12" ht="6" customHeight="1" x14ac:dyDescent="0.15">
      <c r="A60" s="118"/>
      <c r="B60" s="168"/>
      <c r="C60" s="169"/>
      <c r="D60" s="36"/>
      <c r="E60" s="169"/>
      <c r="F60" s="36"/>
      <c r="G60" s="169"/>
      <c r="H60" s="274"/>
    </row>
    <row r="63" spans="1:12" x14ac:dyDescent="0.15">
      <c r="B63" s="117">
        <f>SUM(B7,B21,B9,B23)-B59</f>
        <v>0</v>
      </c>
      <c r="C63" s="117">
        <f t="shared" ref="C63:L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275">
        <f t="shared" ref="H63" si="1"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</row>
  </sheetData>
  <mergeCells count="6">
    <mergeCell ref="A2:H2"/>
    <mergeCell ref="B4:H4"/>
    <mergeCell ref="A4:A6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rgb="FFFFFF00"/>
    <pageSetUpPr fitToPage="1"/>
  </sheetPr>
  <dimension ref="A1:R63"/>
  <sheetViews>
    <sheetView view="pageBreakPreview" zoomScale="130" zoomScaleNormal="90" zoomScaleSheetLayoutView="130" workbookViewId="0">
      <selection activeCell="D7" sqref="D7:I59"/>
    </sheetView>
  </sheetViews>
  <sheetFormatPr defaultRowHeight="13.5" x14ac:dyDescent="0.15"/>
  <cols>
    <col min="1" max="1" width="8.88671875" style="276"/>
    <col min="2" max="2" width="10.77734375" style="40" customWidth="1"/>
    <col min="3" max="3" width="7" style="170" customWidth="1"/>
    <col min="4" max="4" width="10.77734375" style="40" customWidth="1"/>
    <col min="5" max="5" width="7" style="170" customWidth="1"/>
    <col min="6" max="6" width="10.77734375" style="40" customWidth="1"/>
    <col min="7" max="7" width="7" style="170" customWidth="1"/>
    <col min="8" max="8" width="10.77734375" style="40" customWidth="1"/>
    <col min="9" max="9" width="7" style="170" customWidth="1"/>
    <col min="10" max="16384" width="8.88671875" style="8"/>
  </cols>
  <sheetData>
    <row r="1" spans="1:9" ht="12" customHeight="1" x14ac:dyDescent="0.15">
      <c r="B1" s="33"/>
      <c r="C1" s="162"/>
      <c r="D1" s="33"/>
      <c r="E1" s="162"/>
      <c r="F1" s="33"/>
      <c r="G1" s="162"/>
      <c r="H1" s="33"/>
    </row>
    <row r="2" spans="1:9" ht="18.75" customHeight="1" x14ac:dyDescent="0.15">
      <c r="A2" s="316" t="s">
        <v>633</v>
      </c>
      <c r="B2" s="316"/>
      <c r="C2" s="316"/>
      <c r="D2" s="316"/>
      <c r="E2" s="316"/>
      <c r="F2" s="316"/>
      <c r="G2" s="316"/>
      <c r="H2" s="316"/>
      <c r="I2" s="316"/>
    </row>
    <row r="3" spans="1:9" ht="12" customHeight="1" x14ac:dyDescent="0.15">
      <c r="B3" s="34"/>
      <c r="C3" s="163"/>
      <c r="D3" s="34"/>
      <c r="E3" s="163"/>
      <c r="F3" s="34"/>
      <c r="G3" s="163"/>
      <c r="H3" s="283" t="s">
        <v>60</v>
      </c>
      <c r="I3" s="284"/>
    </row>
    <row r="4" spans="1:9" ht="13.5" customHeight="1" x14ac:dyDescent="0.15">
      <c r="A4" s="277"/>
      <c r="B4" s="285"/>
      <c r="C4" s="286"/>
      <c r="D4" s="289" t="s">
        <v>637</v>
      </c>
      <c r="E4" s="285"/>
      <c r="F4" s="285"/>
      <c r="G4" s="285"/>
      <c r="H4" s="285"/>
      <c r="I4" s="285"/>
    </row>
    <row r="5" spans="1:9" ht="13.5" customHeight="1" x14ac:dyDescent="0.15">
      <c r="A5" s="278" t="s">
        <v>631</v>
      </c>
      <c r="B5" s="289" t="s">
        <v>109</v>
      </c>
      <c r="C5" s="290"/>
      <c r="D5" s="289" t="s">
        <v>323</v>
      </c>
      <c r="E5" s="290"/>
      <c r="F5" s="289" t="s">
        <v>220</v>
      </c>
      <c r="G5" s="290"/>
      <c r="H5" s="289" t="s">
        <v>53</v>
      </c>
      <c r="I5" s="300"/>
    </row>
    <row r="6" spans="1:9" ht="13.5" customHeight="1" x14ac:dyDescent="0.15">
      <c r="A6" s="278" t="s">
        <v>632</v>
      </c>
      <c r="B6" s="176" t="s">
        <v>6</v>
      </c>
      <c r="C6" s="175" t="s">
        <v>5</v>
      </c>
      <c r="D6" s="176" t="s">
        <v>4</v>
      </c>
      <c r="E6" s="175" t="s">
        <v>5</v>
      </c>
      <c r="F6" s="35" t="s">
        <v>4</v>
      </c>
      <c r="G6" s="175" t="s">
        <v>5</v>
      </c>
      <c r="H6" s="35" t="s">
        <v>4</v>
      </c>
      <c r="I6" s="166" t="s">
        <v>7</v>
      </c>
    </row>
    <row r="7" spans="1:9" ht="12.6" customHeight="1" x14ac:dyDescent="0.15">
      <c r="A7" s="279">
        <v>22.192965142297304</v>
      </c>
      <c r="B7" s="151">
        <v>34087280.891000003</v>
      </c>
      <c r="C7" s="23">
        <v>31.789299950478124</v>
      </c>
      <c r="D7" s="151">
        <v>12189639.963308018</v>
      </c>
      <c r="E7" s="23">
        <v>24.076891349164352</v>
      </c>
      <c r="F7" s="151">
        <v>97763.291764705878</v>
      </c>
      <c r="G7" s="23">
        <v>29.757191937256017</v>
      </c>
      <c r="H7" s="151">
        <v>221723.00374766355</v>
      </c>
      <c r="I7" s="23">
        <v>15.976090202011676</v>
      </c>
    </row>
    <row r="8" spans="1:9" ht="3.95" customHeight="1" x14ac:dyDescent="0.15">
      <c r="A8" s="279"/>
      <c r="B8" s="151"/>
      <c r="C8" s="58"/>
      <c r="D8" s="151"/>
      <c r="E8" s="23"/>
      <c r="F8" s="151"/>
      <c r="G8" s="23"/>
      <c r="H8" s="151"/>
      <c r="I8" s="23"/>
    </row>
    <row r="9" spans="1:9" s="179" customFormat="1" ht="12.6" customHeight="1" x14ac:dyDescent="0.15">
      <c r="A9" s="279">
        <v>4.2455052697047035</v>
      </c>
      <c r="B9" s="151">
        <v>1261522.629</v>
      </c>
      <c r="C9" s="23">
        <v>1.1764775658062248</v>
      </c>
      <c r="D9" s="151">
        <v>1886744.3044345991</v>
      </c>
      <c r="E9" s="23">
        <v>3.7266841152212815</v>
      </c>
      <c r="F9" s="151">
        <v>39478.583470588237</v>
      </c>
      <c r="G9" s="23">
        <v>12.016491717286758</v>
      </c>
      <c r="H9" s="151">
        <v>146850.80069158878</v>
      </c>
      <c r="I9" s="23">
        <v>10.581227921467681</v>
      </c>
    </row>
    <row r="10" spans="1:9" s="179" customFormat="1" ht="12.6" customHeight="1" x14ac:dyDescent="0.15">
      <c r="A10" s="279">
        <v>3.1685214984546231</v>
      </c>
      <c r="B10" s="151">
        <v>1261522.629</v>
      </c>
      <c r="C10" s="23">
        <v>1.1764775658062248</v>
      </c>
      <c r="D10" s="151">
        <v>1250486.8290995779</v>
      </c>
      <c r="E10" s="23">
        <v>2.4699528130788977</v>
      </c>
      <c r="F10" s="151">
        <v>24875.114764705882</v>
      </c>
      <c r="G10" s="23">
        <v>7.5714877348458209</v>
      </c>
      <c r="H10" s="151">
        <v>109954.15238504673</v>
      </c>
      <c r="I10" s="23">
        <v>7.9226666917629416</v>
      </c>
    </row>
    <row r="11" spans="1:9" s="179" customFormat="1" ht="12.6" customHeight="1" x14ac:dyDescent="0.15">
      <c r="A11" s="279">
        <v>2.9039041965964034</v>
      </c>
      <c r="B11" s="151">
        <v>857940.549</v>
      </c>
      <c r="C11" s="23">
        <v>0.80010281662095828</v>
      </c>
      <c r="D11" s="151">
        <v>1064843.0569908228</v>
      </c>
      <c r="E11" s="23">
        <v>2.1032705366403954</v>
      </c>
      <c r="F11" s="151">
        <v>23535.812294117648</v>
      </c>
      <c r="G11" s="23">
        <v>7.1638308325470055</v>
      </c>
      <c r="H11" s="151">
        <v>95778.680222429903</v>
      </c>
      <c r="I11" s="23">
        <v>6.9012633276636111</v>
      </c>
    </row>
    <row r="12" spans="1:9" s="179" customFormat="1" ht="12.6" customHeight="1" x14ac:dyDescent="0.15">
      <c r="A12" s="279">
        <v>6.1023690257372726E-2</v>
      </c>
      <c r="B12" s="151">
        <v>233891</v>
      </c>
      <c r="C12" s="23">
        <v>0.21812332812619228</v>
      </c>
      <c r="D12" s="151">
        <v>49305.824433544316</v>
      </c>
      <c r="E12" s="23">
        <v>9.7388518556807038E-2</v>
      </c>
      <c r="F12" s="151">
        <v>568.44088235294123</v>
      </c>
      <c r="G12" s="23">
        <v>0.1730220426893021</v>
      </c>
      <c r="H12" s="151">
        <v>8548.6952065420555</v>
      </c>
      <c r="I12" s="23">
        <v>0.6159700320705217</v>
      </c>
    </row>
    <row r="13" spans="1:9" s="179" customFormat="1" ht="12.6" customHeight="1" x14ac:dyDescent="0.15">
      <c r="A13" s="279">
        <v>9.6902950386044323E-2</v>
      </c>
      <c r="B13" s="151">
        <v>110045.07</v>
      </c>
      <c r="C13" s="23">
        <v>0.10262642389950789</v>
      </c>
      <c r="D13" s="151">
        <v>53640.552768248948</v>
      </c>
      <c r="E13" s="23">
        <v>0.10595044355680554</v>
      </c>
      <c r="F13" s="151">
        <v>237.2379411764706</v>
      </c>
      <c r="G13" s="23">
        <v>7.2210487422808861E-2</v>
      </c>
      <c r="H13" s="151">
        <v>1687.1180102803737</v>
      </c>
      <c r="I13" s="23">
        <v>0.12156406443218114</v>
      </c>
    </row>
    <row r="14" spans="1:9" s="179" customFormat="1" ht="12.6" customHeight="1" x14ac:dyDescent="0.15">
      <c r="A14" s="279">
        <v>0.10669066121480289</v>
      </c>
      <c r="B14" s="151">
        <v>59646.01</v>
      </c>
      <c r="C14" s="23">
        <v>5.5624997159566411E-2</v>
      </c>
      <c r="D14" s="151">
        <v>82697.394906962028</v>
      </c>
      <c r="E14" s="23">
        <v>0.16334331432488999</v>
      </c>
      <c r="F14" s="151">
        <v>533.62364705882351</v>
      </c>
      <c r="G14" s="23">
        <v>0.16242437218670452</v>
      </c>
      <c r="H14" s="151">
        <v>3939.6589457943924</v>
      </c>
      <c r="I14" s="23">
        <v>0.28386926759662701</v>
      </c>
    </row>
    <row r="15" spans="1:9" s="179" customFormat="1" ht="12.6" customHeight="1" x14ac:dyDescent="0.15">
      <c r="A15" s="279">
        <v>1.07698377125008</v>
      </c>
      <c r="B15" s="151">
        <v>0</v>
      </c>
      <c r="C15" s="23">
        <v>0</v>
      </c>
      <c r="D15" s="151">
        <v>636257.47533502127</v>
      </c>
      <c r="E15" s="23">
        <v>1.2567313021423838</v>
      </c>
      <c r="F15" s="151">
        <v>14603.468705882353</v>
      </c>
      <c r="G15" s="23">
        <v>4.4450039824409373</v>
      </c>
      <c r="H15" s="151">
        <v>36896.648306542062</v>
      </c>
      <c r="I15" s="23">
        <v>2.6585612297047407</v>
      </c>
    </row>
    <row r="16" spans="1:9" s="179" customFormat="1" ht="12.6" customHeight="1" x14ac:dyDescent="0.15">
      <c r="A16" s="279">
        <v>0.99618970353002112</v>
      </c>
      <c r="B16" s="151">
        <v>0</v>
      </c>
      <c r="C16" s="23">
        <v>0</v>
      </c>
      <c r="D16" s="151">
        <v>522738.74427500006</v>
      </c>
      <c r="E16" s="23">
        <v>1.0325099008496248</v>
      </c>
      <c r="F16" s="151">
        <v>14313.069823529411</v>
      </c>
      <c r="G16" s="23">
        <v>4.3566123670957912</v>
      </c>
      <c r="H16" s="151">
        <v>34014.257889719629</v>
      </c>
      <c r="I16" s="23">
        <v>2.4508726790436799</v>
      </c>
    </row>
    <row r="17" spans="1:9" s="179" customFormat="1" ht="12.6" customHeight="1" x14ac:dyDescent="0.15">
      <c r="A17" s="279">
        <v>1.8448850510255774E-2</v>
      </c>
      <c r="B17" s="151">
        <v>0</v>
      </c>
      <c r="C17" s="23">
        <v>0</v>
      </c>
      <c r="D17" s="151">
        <v>38834.0003449367</v>
      </c>
      <c r="E17" s="23">
        <v>7.6704645073430999E-2</v>
      </c>
      <c r="F17" s="151">
        <v>0</v>
      </c>
      <c r="G17" s="23">
        <v>0</v>
      </c>
      <c r="H17" s="151">
        <v>325.89285887850468</v>
      </c>
      <c r="I17" s="23">
        <v>2.3481973550925777E-2</v>
      </c>
    </row>
    <row r="18" spans="1:9" s="179" customFormat="1" ht="12.6" customHeight="1" x14ac:dyDescent="0.15">
      <c r="A18" s="279">
        <v>2.0388916797670801E-2</v>
      </c>
      <c r="B18" s="151">
        <v>0</v>
      </c>
      <c r="C18" s="23">
        <v>0</v>
      </c>
      <c r="D18" s="151">
        <v>27925.264102004217</v>
      </c>
      <c r="E18" s="23">
        <v>5.5157785767629211E-2</v>
      </c>
      <c r="F18" s="151">
        <v>61.590588235294121</v>
      </c>
      <c r="G18" s="23">
        <v>1.8746943996701699E-2</v>
      </c>
      <c r="H18" s="151">
        <v>1021.1093635514019</v>
      </c>
      <c r="I18" s="23">
        <v>7.3575294500256988E-2</v>
      </c>
    </row>
    <row r="19" spans="1:9" s="179" customFormat="1" ht="12.6" customHeight="1" x14ac:dyDescent="0.15">
      <c r="A19" s="279">
        <v>4.1956300412132344E-2</v>
      </c>
      <c r="B19" s="151">
        <v>0</v>
      </c>
      <c r="C19" s="23">
        <v>0</v>
      </c>
      <c r="D19" s="151">
        <v>46759.466613080163</v>
      </c>
      <c r="E19" s="23">
        <v>9.2358970451698566E-2</v>
      </c>
      <c r="F19" s="151">
        <v>228.80829411764705</v>
      </c>
      <c r="G19" s="23">
        <v>6.9644671348443668E-2</v>
      </c>
      <c r="H19" s="151">
        <v>1535.3881943925235</v>
      </c>
      <c r="I19" s="23">
        <v>0.11063128260987794</v>
      </c>
    </row>
    <row r="20" spans="1:9" ht="3.95" customHeight="1" x14ac:dyDescent="0.15">
      <c r="A20" s="279"/>
      <c r="B20" s="151"/>
      <c r="C20" s="58"/>
      <c r="D20" s="151"/>
      <c r="E20" s="23"/>
      <c r="F20" s="151"/>
      <c r="G20" s="23"/>
      <c r="H20" s="151"/>
      <c r="I20" s="23"/>
    </row>
    <row r="21" spans="1:9" ht="12.6" customHeight="1" x14ac:dyDescent="0.15">
      <c r="A21" s="279">
        <v>64.230100011544252</v>
      </c>
      <c r="B21" s="151">
        <v>54551378.457999997</v>
      </c>
      <c r="C21" s="23">
        <v>50.873818244953547</v>
      </c>
      <c r="D21" s="151">
        <v>30587490.332661394</v>
      </c>
      <c r="E21" s="23">
        <v>60.416196343771709</v>
      </c>
      <c r="F21" s="151">
        <v>150981.84258823527</v>
      </c>
      <c r="G21" s="23">
        <v>45.955855084665458</v>
      </c>
      <c r="H21" s="151">
        <v>839950.07</v>
      </c>
      <c r="I21" s="23">
        <v>60.521993012407158</v>
      </c>
    </row>
    <row r="22" spans="1:9" ht="3.75" customHeight="1" x14ac:dyDescent="0.15">
      <c r="A22" s="279"/>
      <c r="B22" s="151"/>
      <c r="C22" s="58"/>
      <c r="D22" s="151"/>
      <c r="E22" s="23"/>
      <c r="F22" s="151"/>
      <c r="G22" s="23"/>
      <c r="H22" s="151"/>
      <c r="I22" s="23"/>
    </row>
    <row r="23" spans="1:9" ht="12.6" customHeight="1" x14ac:dyDescent="0.15">
      <c r="A23" s="279">
        <v>9.3314295764537327</v>
      </c>
      <c r="B23" s="151">
        <v>17328605.52</v>
      </c>
      <c r="C23" s="23">
        <v>16.160404238762101</v>
      </c>
      <c r="D23" s="151">
        <v>5964089.7266065395</v>
      </c>
      <c r="E23" s="23">
        <v>11.780228191842655</v>
      </c>
      <c r="F23" s="151">
        <v>40312.966588235293</v>
      </c>
      <c r="G23" s="23">
        <v>12.270461260791768</v>
      </c>
      <c r="H23" s="151">
        <v>179318.83891588787</v>
      </c>
      <c r="I23" s="23">
        <v>12.920688864113473</v>
      </c>
    </row>
    <row r="24" spans="1:9" ht="12.6" customHeight="1" x14ac:dyDescent="0.15">
      <c r="A24" s="279">
        <v>0.11162312769003652</v>
      </c>
      <c r="B24" s="151">
        <v>0</v>
      </c>
      <c r="C24" s="23">
        <v>0</v>
      </c>
      <c r="D24" s="151">
        <v>45786.06117721519</v>
      </c>
      <c r="E24" s="23">
        <v>9.0436306862900759E-2</v>
      </c>
      <c r="F24" s="151">
        <v>0.44470588235294117</v>
      </c>
      <c r="G24" s="23">
        <v>1.3535958188327555E-4</v>
      </c>
      <c r="H24" s="151">
        <v>677.38207476635512</v>
      </c>
      <c r="I24" s="23">
        <v>4.8808274039121406E-2</v>
      </c>
    </row>
    <row r="25" spans="1:9" ht="12.6" customHeight="1" x14ac:dyDescent="0.15">
      <c r="A25" s="279">
        <v>0.15591097144495841</v>
      </c>
      <c r="B25" s="151">
        <v>313261.74599999998</v>
      </c>
      <c r="C25" s="23">
        <v>0.29214332578911506</v>
      </c>
      <c r="D25" s="151">
        <v>114229.21452953586</v>
      </c>
      <c r="E25" s="23">
        <v>0.2256247432579338</v>
      </c>
      <c r="F25" s="151">
        <v>435.60029411764702</v>
      </c>
      <c r="G25" s="23">
        <v>0.13258802282538909</v>
      </c>
      <c r="H25" s="151">
        <v>2161.2778224299068</v>
      </c>
      <c r="I25" s="23">
        <v>0.15572930575143995</v>
      </c>
    </row>
    <row r="26" spans="1:9" ht="12.6" customHeight="1" x14ac:dyDescent="0.15">
      <c r="A26" s="279">
        <v>8.8595750655661137E-2</v>
      </c>
      <c r="B26" s="151">
        <v>10020.804</v>
      </c>
      <c r="C26" s="23">
        <v>9.3452553496297872E-3</v>
      </c>
      <c r="D26" s="151">
        <v>41822.228632911392</v>
      </c>
      <c r="E26" s="23">
        <v>8.2606972626388608E-2</v>
      </c>
      <c r="F26" s="151">
        <v>524.79629411764711</v>
      </c>
      <c r="G26" s="23">
        <v>0.1597375023910281</v>
      </c>
      <c r="H26" s="151">
        <v>3246.2020560747665</v>
      </c>
      <c r="I26" s="23">
        <v>0.2339027344263675</v>
      </c>
    </row>
    <row r="27" spans="1:9" ht="12.6" customHeight="1" x14ac:dyDescent="0.15">
      <c r="A27" s="279">
        <v>1.0453931743136358</v>
      </c>
      <c r="B27" s="151">
        <v>1126083.6769999999</v>
      </c>
      <c r="C27" s="23">
        <v>1.050169178702131</v>
      </c>
      <c r="D27" s="151">
        <v>632672.65632489452</v>
      </c>
      <c r="E27" s="23">
        <v>1.2496505927799213</v>
      </c>
      <c r="F27" s="151">
        <v>10041.15394117647</v>
      </c>
      <c r="G27" s="23">
        <v>3.0563265588300625</v>
      </c>
      <c r="H27" s="151">
        <v>42209.183177570099</v>
      </c>
      <c r="I27" s="23">
        <v>3.0413520762398552</v>
      </c>
    </row>
    <row r="28" spans="1:9" ht="12.6" customHeight="1" x14ac:dyDescent="0.15">
      <c r="A28" s="279">
        <v>0.91965681895462625</v>
      </c>
      <c r="B28" s="151">
        <v>1126083.6769999999</v>
      </c>
      <c r="C28" s="23">
        <v>1.050169178702131</v>
      </c>
      <c r="D28" s="151">
        <v>509294.94745253166</v>
      </c>
      <c r="E28" s="23">
        <v>1.0059558076697495</v>
      </c>
      <c r="F28" s="151">
        <v>10025.611529411764</v>
      </c>
      <c r="G28" s="23">
        <v>3.0515957593479488</v>
      </c>
      <c r="H28" s="151">
        <v>38779.147476635517</v>
      </c>
      <c r="I28" s="23">
        <v>2.7942033418820262</v>
      </c>
    </row>
    <row r="29" spans="1:9" ht="12.6" customHeight="1" x14ac:dyDescent="0.15">
      <c r="A29" s="279">
        <v>0</v>
      </c>
      <c r="B29" s="151">
        <v>0</v>
      </c>
      <c r="C29" s="23">
        <v>0</v>
      </c>
      <c r="D29" s="151">
        <v>699.25629641350213</v>
      </c>
      <c r="E29" s="23">
        <v>1.3811661316203495E-3</v>
      </c>
      <c r="F29" s="151">
        <v>0</v>
      </c>
      <c r="G29" s="23">
        <v>0</v>
      </c>
      <c r="H29" s="151">
        <v>0.91279439252336458</v>
      </c>
      <c r="I29" s="23">
        <v>6.5770737832146985E-5</v>
      </c>
    </row>
    <row r="30" spans="1:9" ht="12.6" customHeight="1" x14ac:dyDescent="0.15">
      <c r="A30" s="279">
        <v>3.6510321474257687E-2</v>
      </c>
      <c r="B30" s="151">
        <v>0</v>
      </c>
      <c r="C30" s="23">
        <v>0</v>
      </c>
      <c r="D30" s="151">
        <v>16353.52351898734</v>
      </c>
      <c r="E30" s="23">
        <v>3.2301364940052632E-2</v>
      </c>
      <c r="F30" s="151">
        <v>12.601235294117647</v>
      </c>
      <c r="G30" s="23">
        <v>3.8355641521980381E-3</v>
      </c>
      <c r="H30" s="151">
        <v>512.34084112149537</v>
      </c>
      <c r="I30" s="23">
        <v>3.6916347666148715E-2</v>
      </c>
    </row>
    <row r="31" spans="1:9" ht="12.6" customHeight="1" x14ac:dyDescent="0.15">
      <c r="A31" s="279">
        <v>1.6692656473970388E-3</v>
      </c>
      <c r="B31" s="151">
        <v>0</v>
      </c>
      <c r="C31" s="23">
        <v>0</v>
      </c>
      <c r="D31" s="151">
        <v>1122.9479947257385</v>
      </c>
      <c r="E31" s="23">
        <v>2.2180390020671518E-3</v>
      </c>
      <c r="F31" s="151">
        <v>0</v>
      </c>
      <c r="G31" s="23">
        <v>0</v>
      </c>
      <c r="H31" s="151">
        <v>301.62685046728973</v>
      </c>
      <c r="I31" s="23">
        <v>2.1733503916888403E-2</v>
      </c>
    </row>
    <row r="32" spans="1:9" ht="12.6" customHeight="1" x14ac:dyDescent="0.15">
      <c r="A32" s="279">
        <v>8.7556768237354601E-2</v>
      </c>
      <c r="B32" s="151">
        <v>0</v>
      </c>
      <c r="C32" s="23">
        <v>0</v>
      </c>
      <c r="D32" s="151">
        <v>105201.9810622363</v>
      </c>
      <c r="E32" s="23">
        <v>0.20779421503643183</v>
      </c>
      <c r="F32" s="151">
        <v>2.9411764705882351</v>
      </c>
      <c r="G32" s="23">
        <v>8.9523532991584364E-4</v>
      </c>
      <c r="H32" s="151">
        <v>2615.1552149532713</v>
      </c>
      <c r="I32" s="23">
        <v>0.18843311203695956</v>
      </c>
    </row>
    <row r="33" spans="1:9" ht="12.6" customHeight="1" x14ac:dyDescent="0.15">
      <c r="A33" s="279">
        <v>0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  <c r="H33" s="151">
        <v>0</v>
      </c>
      <c r="I33" s="23">
        <v>0</v>
      </c>
    </row>
    <row r="34" spans="1:9" ht="12.6" customHeight="1" x14ac:dyDescent="0.15">
      <c r="A34" s="279">
        <v>1.7003541477903087E-3</v>
      </c>
      <c r="B34" s="151">
        <v>0</v>
      </c>
      <c r="C34" s="23">
        <v>0</v>
      </c>
      <c r="D34" s="151">
        <v>1111.2605485232068</v>
      </c>
      <c r="E34" s="23">
        <v>2.1949540403115473E-3</v>
      </c>
      <c r="F34" s="151">
        <v>0</v>
      </c>
      <c r="G34" s="23">
        <v>0</v>
      </c>
      <c r="H34" s="151">
        <v>0</v>
      </c>
      <c r="I34" s="23">
        <v>0</v>
      </c>
    </row>
    <row r="35" spans="1:9" ht="12.6" customHeight="1" x14ac:dyDescent="0.15">
      <c r="A35" s="279">
        <v>2.1991495889846658E-2</v>
      </c>
      <c r="B35" s="151">
        <v>0</v>
      </c>
      <c r="C35" s="23">
        <v>0</v>
      </c>
      <c r="D35" s="151">
        <v>56306.405725738397</v>
      </c>
      <c r="E35" s="23">
        <v>0.11121601761834683</v>
      </c>
      <c r="F35" s="151">
        <v>0</v>
      </c>
      <c r="G35" s="23">
        <v>0</v>
      </c>
      <c r="H35" s="151">
        <v>26.752242990654207</v>
      </c>
      <c r="I35" s="23">
        <v>1.9276134631985833E-3</v>
      </c>
    </row>
    <row r="36" spans="1:9" ht="12.6" customHeight="1" x14ac:dyDescent="0.15">
      <c r="A36" s="279">
        <v>0</v>
      </c>
      <c r="B36" s="151">
        <v>0</v>
      </c>
      <c r="C36" s="23">
        <v>0</v>
      </c>
      <c r="D36" s="151">
        <v>827.1945843881856</v>
      </c>
      <c r="E36" s="23">
        <v>1.6338689405824452E-3</v>
      </c>
      <c r="F36" s="151">
        <v>0</v>
      </c>
      <c r="G36" s="23">
        <v>0</v>
      </c>
      <c r="H36" s="151">
        <v>0</v>
      </c>
      <c r="I36" s="23">
        <v>0</v>
      </c>
    </row>
    <row r="37" spans="1:9" ht="12.6" customHeight="1" x14ac:dyDescent="0.15">
      <c r="A37" s="279">
        <v>4.4374596899715665E-2</v>
      </c>
      <c r="B37" s="151">
        <v>0</v>
      </c>
      <c r="C37" s="23">
        <v>0</v>
      </c>
      <c r="D37" s="151">
        <v>20893.576312236288</v>
      </c>
      <c r="E37" s="23">
        <v>4.1268845370283525E-2</v>
      </c>
      <c r="F37" s="151">
        <v>1499.2398235294118</v>
      </c>
      <c r="G37" s="23">
        <v>0.4563386357337102</v>
      </c>
      <c r="H37" s="151">
        <v>1599.7791588785049</v>
      </c>
      <c r="I37" s="23">
        <v>0.11527092684811549</v>
      </c>
    </row>
    <row r="38" spans="1:9" ht="12.6" customHeight="1" x14ac:dyDescent="0.15">
      <c r="A38" s="279">
        <v>0.61051939321308168</v>
      </c>
      <c r="B38" s="151">
        <v>31705.808000000001</v>
      </c>
      <c r="C38" s="23">
        <v>2.956837313915479E-2</v>
      </c>
      <c r="D38" s="151">
        <v>243379.35490295361</v>
      </c>
      <c r="E38" s="23">
        <v>0.48072119457725893</v>
      </c>
      <c r="F38" s="151">
        <v>3324.3919411764705</v>
      </c>
      <c r="G38" s="23">
        <v>1.0118784595177543</v>
      </c>
      <c r="H38" s="151">
        <v>10327.191728971962</v>
      </c>
      <c r="I38" s="23">
        <v>0.74411830891165964</v>
      </c>
    </row>
    <row r="39" spans="1:9" ht="12.6" customHeight="1" x14ac:dyDescent="0.15">
      <c r="A39" s="279">
        <v>0.58612670764673969</v>
      </c>
      <c r="B39" s="151">
        <v>1111246.733</v>
      </c>
      <c r="C39" s="23">
        <v>1.036332461579617</v>
      </c>
      <c r="D39" s="151">
        <v>396290.9117172996</v>
      </c>
      <c r="E39" s="23">
        <v>0.78275102897209381</v>
      </c>
      <c r="F39" s="151">
        <v>1391.9956470588236</v>
      </c>
      <c r="G39" s="23">
        <v>0.42369565199428216</v>
      </c>
      <c r="H39" s="151">
        <v>10675.890813084112</v>
      </c>
      <c r="I39" s="23">
        <v>0.76924356847865782</v>
      </c>
    </row>
    <row r="40" spans="1:9" ht="12.6" customHeight="1" x14ac:dyDescent="0.15">
      <c r="A40" s="279">
        <v>0.67110855422290272</v>
      </c>
      <c r="B40" s="151">
        <v>170477.114</v>
      </c>
      <c r="C40" s="23">
        <v>0.15898446487906032</v>
      </c>
      <c r="D40" s="151">
        <v>368327.66155590717</v>
      </c>
      <c r="E40" s="23">
        <v>0.72751821340642076</v>
      </c>
      <c r="F40" s="151">
        <v>2554.9525882352941</v>
      </c>
      <c r="G40" s="23">
        <v>0.77767649990437504</v>
      </c>
      <c r="H40" s="151">
        <v>15413.248542056075</v>
      </c>
      <c r="I40" s="23">
        <v>1.1105904432638629</v>
      </c>
    </row>
    <row r="41" spans="1:9" ht="12.6" customHeight="1" x14ac:dyDescent="0.15">
      <c r="A41" s="279">
        <v>4.4787328252796733E-6</v>
      </c>
      <c r="B41" s="151">
        <v>0</v>
      </c>
      <c r="C41" s="23">
        <v>0</v>
      </c>
      <c r="D41" s="151">
        <v>1826.0339820675106</v>
      </c>
      <c r="E41" s="23">
        <v>3.6067695123449834E-3</v>
      </c>
      <c r="F41" s="151">
        <v>0</v>
      </c>
      <c r="G41" s="23">
        <v>0</v>
      </c>
      <c r="H41" s="151">
        <v>3.8487196261682244</v>
      </c>
      <c r="I41" s="23">
        <v>2.773167008863605E-4</v>
      </c>
    </row>
    <row r="42" spans="1:9" ht="12.6" customHeight="1" x14ac:dyDescent="0.15">
      <c r="A42" s="279">
        <v>4.8356889894171612E-2</v>
      </c>
      <c r="B42" s="151">
        <v>0</v>
      </c>
      <c r="C42" s="23">
        <v>0</v>
      </c>
      <c r="D42" s="151">
        <v>22807.959875527427</v>
      </c>
      <c r="E42" s="23">
        <v>4.5050122355717835E-2</v>
      </c>
      <c r="F42" s="151">
        <v>0</v>
      </c>
      <c r="G42" s="23">
        <v>0</v>
      </c>
      <c r="H42" s="151">
        <v>1150.4550373831776</v>
      </c>
      <c r="I42" s="23">
        <v>8.2895203203677686E-2</v>
      </c>
    </row>
    <row r="43" spans="1:9" ht="12.6" customHeight="1" x14ac:dyDescent="0.15">
      <c r="A43" s="279">
        <v>0.27250141606884165</v>
      </c>
      <c r="B43" s="151">
        <v>146765.24</v>
      </c>
      <c r="C43" s="23">
        <v>0.13687111775159952</v>
      </c>
      <c r="D43" s="151">
        <v>146798.70674156118</v>
      </c>
      <c r="E43" s="23">
        <v>0.28995577581072629</v>
      </c>
      <c r="F43" s="151">
        <v>2043.6418235294118</v>
      </c>
      <c r="G43" s="23">
        <v>0.62204372311983747</v>
      </c>
      <c r="H43" s="151">
        <v>4806.6657009345799</v>
      </c>
      <c r="I43" s="23">
        <v>0.3463408104304817</v>
      </c>
    </row>
    <row r="44" spans="1:9" ht="12.6" customHeight="1" x14ac:dyDescent="0.15">
      <c r="A44" s="279">
        <v>0.42521003775489025</v>
      </c>
      <c r="B44" s="151">
        <v>201198.74400000001</v>
      </c>
      <c r="C44" s="23">
        <v>0.18763500799983654</v>
      </c>
      <c r="D44" s="151">
        <v>94707.942004219411</v>
      </c>
      <c r="E44" s="23">
        <v>0.18706646270130939</v>
      </c>
      <c r="F44" s="151">
        <v>2694.275411764706</v>
      </c>
      <c r="G44" s="23">
        <v>0.82008358262600956</v>
      </c>
      <c r="H44" s="151">
        <v>12530.734803738318</v>
      </c>
      <c r="I44" s="23">
        <v>0.90289300676191109</v>
      </c>
    </row>
    <row r="45" spans="1:9" ht="12.6" customHeight="1" x14ac:dyDescent="0.15">
      <c r="A45" s="279">
        <v>9.6232632512255334E-2</v>
      </c>
      <c r="B45" s="151">
        <v>19862.042000000001</v>
      </c>
      <c r="C45" s="23">
        <v>1.8523050072137077E-2</v>
      </c>
      <c r="D45" s="151">
        <v>41908.472334388192</v>
      </c>
      <c r="E45" s="23">
        <v>8.2777320580574049E-2</v>
      </c>
      <c r="F45" s="151">
        <v>631.26047058823531</v>
      </c>
      <c r="G45" s="23">
        <v>0.19214306972096243</v>
      </c>
      <c r="H45" s="151">
        <v>2233.3885981308413</v>
      </c>
      <c r="I45" s="23">
        <v>0.16092519538698843</v>
      </c>
    </row>
    <row r="46" spans="1:9" ht="12.6" customHeight="1" x14ac:dyDescent="0.15">
      <c r="A46" s="279">
        <v>0.89215915180530814</v>
      </c>
      <c r="B46" s="151">
        <v>2534849.64</v>
      </c>
      <c r="C46" s="23">
        <v>2.3639637257366912</v>
      </c>
      <c r="D46" s="151">
        <v>575397.51551898732</v>
      </c>
      <c r="E46" s="23">
        <v>1.136521136426587</v>
      </c>
      <c r="F46" s="151">
        <v>2227.3794117647062</v>
      </c>
      <c r="G46" s="23">
        <v>0.67796977246323775</v>
      </c>
      <c r="H46" s="151">
        <v>5397.3338411214954</v>
      </c>
      <c r="I46" s="23">
        <v>0.38890097481387659</v>
      </c>
    </row>
    <row r="47" spans="1:9" ht="12.6" customHeight="1" x14ac:dyDescent="0.15">
      <c r="A47" s="279">
        <v>9.3779529000421816E-2</v>
      </c>
      <c r="B47" s="151">
        <v>41265.714999999997</v>
      </c>
      <c r="C47" s="23">
        <v>3.8483802682903294E-2</v>
      </c>
      <c r="D47" s="151">
        <v>10177.082432489451</v>
      </c>
      <c r="E47" s="23">
        <v>2.0101701831728342E-2</v>
      </c>
      <c r="F47" s="151">
        <v>0</v>
      </c>
      <c r="G47" s="23">
        <v>0</v>
      </c>
      <c r="H47" s="151">
        <v>749.59060747663545</v>
      </c>
      <c r="I47" s="23">
        <v>5.4011207485067506E-2</v>
      </c>
    </row>
    <row r="48" spans="1:9" ht="12.6" customHeight="1" x14ac:dyDescent="0.15">
      <c r="A48" s="279">
        <v>1.4900381654466881E-2</v>
      </c>
      <c r="B48" s="151">
        <v>10010</v>
      </c>
      <c r="C48" s="23">
        <v>9.3351796971374908E-3</v>
      </c>
      <c r="D48" s="151">
        <v>12589.288941983123</v>
      </c>
      <c r="E48" s="23">
        <v>2.4866275208435755E-2</v>
      </c>
      <c r="F48" s="151">
        <v>132.69552941176471</v>
      </c>
      <c r="G48" s="23">
        <v>4.0389866857441559E-2</v>
      </c>
      <c r="H48" s="151">
        <v>194.38803738317759</v>
      </c>
      <c r="I48" s="23">
        <v>1.4006489028806459E-2</v>
      </c>
    </row>
    <row r="49" spans="1:18" ht="12.6" customHeight="1" x14ac:dyDescent="0.15">
      <c r="A49" s="279">
        <v>1.5809977693163735</v>
      </c>
      <c r="B49" s="151">
        <v>9011076.1459999997</v>
      </c>
      <c r="C49" s="23">
        <v>8.4035979108390748</v>
      </c>
      <c r="D49" s="151">
        <v>1203174.2971255274</v>
      </c>
      <c r="E49" s="23">
        <v>2.3765014318057842</v>
      </c>
      <c r="F49" s="151">
        <v>2347.8105294117649</v>
      </c>
      <c r="G49" s="23">
        <v>0.71462659751846314</v>
      </c>
      <c r="H49" s="151">
        <v>16839.243906542055</v>
      </c>
      <c r="I49" s="23">
        <v>1.2133395048659954</v>
      </c>
    </row>
    <row r="50" spans="1:18" ht="12.6" customHeight="1" x14ac:dyDescent="0.15">
      <c r="A50" s="279">
        <v>1.8286856737469218E-2</v>
      </c>
      <c r="B50" s="151">
        <v>0</v>
      </c>
      <c r="C50" s="23">
        <v>0</v>
      </c>
      <c r="D50" s="151">
        <v>5720.4953607594935</v>
      </c>
      <c r="E50" s="23">
        <v>1.1299082309156858E-2</v>
      </c>
      <c r="F50" s="151">
        <v>311.76470588235293</v>
      </c>
      <c r="G50" s="23">
        <v>9.489494497107942E-2</v>
      </c>
      <c r="H50" s="151">
        <v>55.820383177570093</v>
      </c>
      <c r="I50" s="23">
        <v>4.0220972189725368E-3</v>
      </c>
    </row>
    <row r="51" spans="1:18" ht="12.6" customHeight="1" x14ac:dyDescent="0.15">
      <c r="A51" s="279">
        <v>7.5045610286111286E-2</v>
      </c>
      <c r="B51" s="151">
        <v>63290.31</v>
      </c>
      <c r="C51" s="23">
        <v>5.9023618075678116E-2</v>
      </c>
      <c r="D51" s="151">
        <v>41223.674758438821</v>
      </c>
      <c r="E51" s="23">
        <v>8.1424713212191233E-2</v>
      </c>
      <c r="F51" s="151">
        <v>294.11764705882354</v>
      </c>
      <c r="G51" s="23">
        <v>8.9523532991584359E-2</v>
      </c>
      <c r="H51" s="151">
        <v>89.874682242990659</v>
      </c>
      <c r="I51" s="23">
        <v>6.4758550358863538E-3</v>
      </c>
    </row>
    <row r="52" spans="1:18" ht="12.6" customHeight="1" x14ac:dyDescent="0.15">
      <c r="A52" s="279">
        <v>4.7835574011306545E-2</v>
      </c>
      <c r="B52" s="151">
        <v>0</v>
      </c>
      <c r="C52" s="23">
        <v>0</v>
      </c>
      <c r="D52" s="151">
        <v>4228.352176160337</v>
      </c>
      <c r="E52" s="23">
        <v>8.3518115578359656E-3</v>
      </c>
      <c r="F52" s="151">
        <v>75.052941176470583</v>
      </c>
      <c r="G52" s="23">
        <v>2.2844615148792494E-2</v>
      </c>
      <c r="H52" s="151">
        <v>228.1716542056075</v>
      </c>
      <c r="I52" s="23">
        <v>1.6440743033048572E-2</v>
      </c>
    </row>
    <row r="53" spans="1:18" ht="12.6" customHeight="1" x14ac:dyDescent="0.15">
      <c r="A53" s="279">
        <v>0.12357205635347389</v>
      </c>
      <c r="B53" s="151">
        <v>241491.6</v>
      </c>
      <c r="C53" s="23">
        <v>0.22521153659832649</v>
      </c>
      <c r="D53" s="151">
        <v>21209.683335443038</v>
      </c>
      <c r="E53" s="23">
        <v>4.1893217745133493E-2</v>
      </c>
      <c r="F53" s="151">
        <v>0</v>
      </c>
      <c r="G53" s="23">
        <v>0</v>
      </c>
      <c r="H53" s="151">
        <v>1242.1400841121495</v>
      </c>
      <c r="I53" s="23">
        <v>8.9501502739402536E-2</v>
      </c>
    </row>
    <row r="54" spans="1:18" ht="12.6" customHeight="1" x14ac:dyDescent="0.15">
      <c r="A54" s="279">
        <v>1.7123652385602914E-2</v>
      </c>
      <c r="B54" s="151">
        <v>0</v>
      </c>
      <c r="C54" s="23">
        <v>0</v>
      </c>
      <c r="D54" s="151">
        <v>19439.567786919833</v>
      </c>
      <c r="E54" s="23">
        <v>3.8396897930475585E-2</v>
      </c>
      <c r="F54" s="151">
        <v>0</v>
      </c>
      <c r="G54" s="23">
        <v>0</v>
      </c>
      <c r="H54" s="151">
        <v>0</v>
      </c>
      <c r="I54" s="23">
        <v>0</v>
      </c>
    </row>
    <row r="55" spans="1:18" ht="12.6" customHeight="1" x14ac:dyDescent="0.15">
      <c r="A55" s="279">
        <v>1.8536428305287754E-2</v>
      </c>
      <c r="B55" s="151">
        <v>2481.018</v>
      </c>
      <c r="C55" s="23">
        <v>2.3137611250582083E-3</v>
      </c>
      <c r="D55" s="151">
        <v>13091.022877637131</v>
      </c>
      <c r="E55" s="23">
        <v>2.5857296558639106E-2</v>
      </c>
      <c r="F55" s="151">
        <v>48.41</v>
      </c>
      <c r="G55" s="23">
        <v>1.4735036389216836E-2</v>
      </c>
      <c r="H55" s="151">
        <v>712.36561682242996</v>
      </c>
      <c r="I55" s="23">
        <v>5.1328987785674247E-2</v>
      </c>
    </row>
    <row r="56" spans="1:18" ht="12.6" customHeight="1" x14ac:dyDescent="0.15">
      <c r="A56" s="279">
        <v>0.1268982667960192</v>
      </c>
      <c r="B56" s="151">
        <v>0</v>
      </c>
      <c r="C56" s="23">
        <v>0</v>
      </c>
      <c r="D56" s="151">
        <v>255761.40399472573</v>
      </c>
      <c r="E56" s="23">
        <v>0.50517813108727805</v>
      </c>
      <c r="F56" s="151">
        <v>762.94917647058821</v>
      </c>
      <c r="G56" s="23">
        <v>0.23222647962026721</v>
      </c>
      <c r="H56" s="151">
        <v>1745.4850186915889</v>
      </c>
      <c r="I56" s="23">
        <v>0.12576965688509764</v>
      </c>
    </row>
    <row r="57" spans="1:18" ht="12.6" customHeight="1" x14ac:dyDescent="0.15">
      <c r="A57" s="279">
        <v>2.1426447187145388</v>
      </c>
      <c r="B57" s="151">
        <v>2293519.1830000002</v>
      </c>
      <c r="C57" s="23">
        <v>2.1389024687449516</v>
      </c>
      <c r="D57" s="151">
        <v>1572381.7013481015</v>
      </c>
      <c r="E57" s="23">
        <v>3.1057573067562969</v>
      </c>
      <c r="F57" s="151">
        <v>8971.0337058823534</v>
      </c>
      <c r="G57" s="23">
        <v>2.7306033485863921</v>
      </c>
      <c r="H57" s="151">
        <v>45002.424607476634</v>
      </c>
      <c r="I57" s="23">
        <v>3.2426170613154199</v>
      </c>
    </row>
    <row r="58" spans="1:18" ht="3.95" customHeight="1" x14ac:dyDescent="0.15">
      <c r="A58" s="279"/>
      <c r="B58" s="151"/>
      <c r="C58" s="58"/>
      <c r="D58" s="151"/>
      <c r="E58" s="58"/>
      <c r="F58" s="151"/>
      <c r="G58" s="58"/>
      <c r="H58" s="151"/>
      <c r="I58" s="58"/>
    </row>
    <row r="59" spans="1:18" ht="12.6" customHeight="1" x14ac:dyDescent="0.15">
      <c r="A59" s="279">
        <v>100</v>
      </c>
      <c r="B59" s="151">
        <v>107228787.498</v>
      </c>
      <c r="C59" s="23">
        <v>100</v>
      </c>
      <c r="D59" s="151">
        <v>50627964.32701055</v>
      </c>
      <c r="E59" s="58">
        <v>100</v>
      </c>
      <c r="F59" s="151">
        <v>328536.68441176467</v>
      </c>
      <c r="G59" s="58">
        <v>100</v>
      </c>
      <c r="H59" s="151">
        <v>1387842.7133551403</v>
      </c>
      <c r="I59" s="58">
        <v>100</v>
      </c>
    </row>
    <row r="60" spans="1:18" ht="3.95" customHeight="1" x14ac:dyDescent="0.15">
      <c r="A60" s="280"/>
      <c r="B60" s="36"/>
      <c r="C60" s="169"/>
      <c r="D60" s="182"/>
      <c r="E60" s="183"/>
      <c r="F60" s="36"/>
      <c r="G60" s="169"/>
      <c r="H60" s="36"/>
      <c r="I60" s="169"/>
    </row>
    <row r="63" spans="1:18" x14ac:dyDescent="0.15">
      <c r="B63" s="8"/>
      <c r="C63" s="117">
        <f>SUM(C7,C21,C9,C23)-C59</f>
        <v>0</v>
      </c>
      <c r="D63" s="117">
        <f t="shared" ref="D63:R63" si="0">SUM(D7,D21,D9,D23)-D59</f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  <c r="R63" s="117">
        <f t="shared" si="0"/>
        <v>0</v>
      </c>
    </row>
  </sheetData>
  <mergeCells count="8">
    <mergeCell ref="A2:I2"/>
    <mergeCell ref="H3:I3"/>
    <mergeCell ref="B4:C4"/>
    <mergeCell ref="D4:I4"/>
    <mergeCell ref="B5:C5"/>
    <mergeCell ref="D5:E5"/>
    <mergeCell ref="F5:G5"/>
    <mergeCell ref="H5:I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5">
    <pageSetUpPr fitToPage="1"/>
  </sheetPr>
  <dimension ref="A1:Q63"/>
  <sheetViews>
    <sheetView view="pageBreakPreview" zoomScale="130" zoomScaleNormal="90" zoomScaleSheetLayoutView="130" workbookViewId="0">
      <selection activeCell="B7" sqref="B7:G59"/>
    </sheetView>
  </sheetViews>
  <sheetFormatPr defaultRowHeight="13.5" x14ac:dyDescent="0.15"/>
  <cols>
    <col min="1" max="1" width="19" style="8" customWidth="1"/>
    <col min="2" max="2" width="10.77734375" style="40" customWidth="1"/>
    <col min="3" max="3" width="7.109375" style="170" customWidth="1"/>
    <col min="4" max="4" width="10.77734375" style="40" customWidth="1"/>
    <col min="5" max="5" width="7.109375" style="170" customWidth="1"/>
    <col min="6" max="6" width="10.77734375" style="40" customWidth="1"/>
    <col min="7" max="7" width="7.109375" style="170" customWidth="1"/>
    <col min="8" max="16384" width="8.88671875" style="8"/>
  </cols>
  <sheetData>
    <row r="1" spans="1:8" ht="12" customHeight="1" x14ac:dyDescent="0.15">
      <c r="A1" s="101"/>
      <c r="B1" s="33"/>
      <c r="C1" s="162"/>
      <c r="D1" s="33"/>
      <c r="E1" s="162"/>
      <c r="F1" s="33"/>
      <c r="G1" s="162"/>
    </row>
    <row r="2" spans="1:8" ht="18.75" customHeight="1" x14ac:dyDescent="0.15">
      <c r="A2" s="291" t="s">
        <v>266</v>
      </c>
      <c r="B2" s="291"/>
      <c r="C2" s="291"/>
      <c r="D2" s="291"/>
      <c r="E2" s="291"/>
      <c r="F2" s="291"/>
      <c r="G2" s="291"/>
      <c r="H2" s="180"/>
    </row>
    <row r="3" spans="1:8" ht="12" customHeight="1" x14ac:dyDescent="0.15">
      <c r="A3" s="102"/>
      <c r="B3" s="34"/>
      <c r="C3" s="163"/>
      <c r="D3" s="34"/>
      <c r="E3" s="163"/>
      <c r="F3" s="34"/>
      <c r="G3" s="163"/>
    </row>
    <row r="4" spans="1:8" x14ac:dyDescent="0.15">
      <c r="A4" s="292" t="s">
        <v>0</v>
      </c>
      <c r="B4" s="289" t="s">
        <v>324</v>
      </c>
      <c r="C4" s="285"/>
      <c r="D4" s="285"/>
      <c r="E4" s="285"/>
      <c r="F4" s="285"/>
      <c r="G4" s="285"/>
    </row>
    <row r="5" spans="1:8" x14ac:dyDescent="0.15">
      <c r="A5" s="293"/>
      <c r="B5" s="295" t="s">
        <v>104</v>
      </c>
      <c r="C5" s="301"/>
      <c r="D5" s="289" t="s">
        <v>226</v>
      </c>
      <c r="E5" s="286"/>
      <c r="F5" s="289" t="s">
        <v>106</v>
      </c>
      <c r="G5" s="285"/>
    </row>
    <row r="6" spans="1:8" x14ac:dyDescent="0.15">
      <c r="A6" s="294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</row>
    <row r="7" spans="1:8" ht="12.4" customHeight="1" x14ac:dyDescent="0.15">
      <c r="A7" s="114" t="s">
        <v>8</v>
      </c>
      <c r="B7" s="151">
        <v>529366.18896825402</v>
      </c>
      <c r="C7" s="23">
        <v>14.88230421793863</v>
      </c>
      <c r="D7" s="151">
        <v>314098.43457754009</v>
      </c>
      <c r="E7" s="23">
        <v>15.531483791147954</v>
      </c>
      <c r="F7" s="151">
        <v>1982238.0456886792</v>
      </c>
      <c r="G7" s="23">
        <v>14.988170490257453</v>
      </c>
    </row>
    <row r="8" spans="1:8" ht="6" customHeight="1" x14ac:dyDescent="0.15">
      <c r="A8" s="114"/>
      <c r="B8" s="151"/>
      <c r="C8" s="23"/>
      <c r="D8" s="151"/>
      <c r="E8" s="23"/>
      <c r="F8" s="151"/>
      <c r="G8" s="23"/>
    </row>
    <row r="9" spans="1:8" ht="12.4" customHeight="1" x14ac:dyDescent="0.15">
      <c r="A9" s="114" t="s">
        <v>9</v>
      </c>
      <c r="B9" s="151">
        <v>340064.09530158731</v>
      </c>
      <c r="C9" s="23">
        <v>9.5603712993838386</v>
      </c>
      <c r="D9" s="151">
        <v>202182.93902139037</v>
      </c>
      <c r="E9" s="23">
        <v>9.9975061782174279</v>
      </c>
      <c r="F9" s="151">
        <v>829893.59308176104</v>
      </c>
      <c r="G9" s="23">
        <v>6.2750216549094127</v>
      </c>
    </row>
    <row r="10" spans="1:8" ht="12.4" customHeight="1" x14ac:dyDescent="0.15">
      <c r="A10" s="114" t="s">
        <v>10</v>
      </c>
      <c r="B10" s="151">
        <v>253720.40069841268</v>
      </c>
      <c r="C10" s="23">
        <v>7.1329530827241943</v>
      </c>
      <c r="D10" s="151">
        <v>150654.31283529411</v>
      </c>
      <c r="E10" s="23">
        <v>7.4495277921872827</v>
      </c>
      <c r="F10" s="151">
        <v>519887.41124905663</v>
      </c>
      <c r="G10" s="23">
        <v>3.9309916245867731</v>
      </c>
    </row>
    <row r="11" spans="1:8" ht="12.4" customHeight="1" x14ac:dyDescent="0.15">
      <c r="A11" s="116" t="s">
        <v>11</v>
      </c>
      <c r="B11" s="151">
        <v>241411.33825396828</v>
      </c>
      <c r="C11" s="23">
        <v>6.7869030029243103</v>
      </c>
      <c r="D11" s="151">
        <v>138274.55562994652</v>
      </c>
      <c r="E11" s="23">
        <v>6.8373757493672889</v>
      </c>
      <c r="F11" s="151">
        <v>467152.37223113212</v>
      </c>
      <c r="G11" s="23">
        <v>3.5322495273244705</v>
      </c>
    </row>
    <row r="12" spans="1:8" ht="12.4" customHeight="1" x14ac:dyDescent="0.15">
      <c r="A12" s="116" t="s">
        <v>12</v>
      </c>
      <c r="B12" s="151">
        <v>3980.938603174603</v>
      </c>
      <c r="C12" s="23">
        <v>0.11191787575411818</v>
      </c>
      <c r="D12" s="151">
        <v>6284.3476689839572</v>
      </c>
      <c r="E12" s="23">
        <v>0.31074731107794612</v>
      </c>
      <c r="F12" s="151">
        <v>17676.147603459121</v>
      </c>
      <c r="G12" s="23">
        <v>0.13365353090050119</v>
      </c>
    </row>
    <row r="13" spans="1:8" ht="12.4" customHeight="1" x14ac:dyDescent="0.15">
      <c r="A13" s="116" t="s">
        <v>13</v>
      </c>
      <c r="B13" s="151">
        <v>1789.3612063492064</v>
      </c>
      <c r="C13" s="23">
        <v>5.0305097650019226E-2</v>
      </c>
      <c r="D13" s="151">
        <v>1589.7563</v>
      </c>
      <c r="E13" s="23">
        <v>7.8609988103044551E-2</v>
      </c>
      <c r="F13" s="151">
        <v>10045.297063522014</v>
      </c>
      <c r="G13" s="23">
        <v>7.5954865935913329E-2</v>
      </c>
    </row>
    <row r="14" spans="1:8" ht="12.4" customHeight="1" x14ac:dyDescent="0.15">
      <c r="A14" s="116" t="s">
        <v>14</v>
      </c>
      <c r="B14" s="151">
        <v>6538.7626349206348</v>
      </c>
      <c r="C14" s="23">
        <v>0.18382710639574801</v>
      </c>
      <c r="D14" s="151">
        <v>4505.6532363636361</v>
      </c>
      <c r="E14" s="23">
        <v>0.22279474363900278</v>
      </c>
      <c r="F14" s="151">
        <v>25013.594350943396</v>
      </c>
      <c r="G14" s="23">
        <v>0.18913370042588798</v>
      </c>
    </row>
    <row r="15" spans="1:8" ht="12.4" customHeight="1" x14ac:dyDescent="0.15">
      <c r="A15" s="114" t="s">
        <v>15</v>
      </c>
      <c r="B15" s="151">
        <v>86343.69460317459</v>
      </c>
      <c r="C15" s="23">
        <v>2.4274182166596416</v>
      </c>
      <c r="D15" s="151">
        <v>51528.626186096248</v>
      </c>
      <c r="E15" s="23">
        <v>2.5479783860301457</v>
      </c>
      <c r="F15" s="151">
        <v>310006.1818327044</v>
      </c>
      <c r="G15" s="23">
        <v>2.3440300303226405</v>
      </c>
    </row>
    <row r="16" spans="1:8" ht="12.4" customHeight="1" x14ac:dyDescent="0.15">
      <c r="A16" s="116" t="s">
        <v>11</v>
      </c>
      <c r="B16" s="151">
        <v>75016.123000000007</v>
      </c>
      <c r="C16" s="23">
        <v>2.1089612200435681</v>
      </c>
      <c r="D16" s="151">
        <v>46036.703370053481</v>
      </c>
      <c r="E16" s="23">
        <v>2.2764147588050414</v>
      </c>
      <c r="F16" s="151">
        <v>267777.33353930817</v>
      </c>
      <c r="G16" s="23">
        <v>2.0247277249283639</v>
      </c>
    </row>
    <row r="17" spans="1:7" ht="12.4" customHeight="1" x14ac:dyDescent="0.15">
      <c r="A17" s="116" t="s">
        <v>12</v>
      </c>
      <c r="B17" s="151">
        <v>1532.1263174603173</v>
      </c>
      <c r="C17" s="23">
        <v>4.3073340216902033E-2</v>
      </c>
      <c r="D17" s="151">
        <v>702.64435240641706</v>
      </c>
      <c r="E17" s="23">
        <v>3.4744233555381969E-2</v>
      </c>
      <c r="F17" s="151">
        <v>3604.9402959119498</v>
      </c>
      <c r="G17" s="23">
        <v>2.7257805832071783E-2</v>
      </c>
    </row>
    <row r="18" spans="1:7" ht="12.4" customHeight="1" x14ac:dyDescent="0.15">
      <c r="A18" s="116" t="s">
        <v>13</v>
      </c>
      <c r="B18" s="151">
        <v>2997.1231746031744</v>
      </c>
      <c r="C18" s="23">
        <v>8.4259440426319582E-2</v>
      </c>
      <c r="D18" s="151">
        <v>1599.5962668449197</v>
      </c>
      <c r="E18" s="23">
        <v>7.9096553041716908E-2</v>
      </c>
      <c r="F18" s="151">
        <v>8291.5965716981136</v>
      </c>
      <c r="G18" s="23">
        <v>6.2694721919671847E-2</v>
      </c>
    </row>
    <row r="19" spans="1:7" ht="12.4" customHeight="1" x14ac:dyDescent="0.15">
      <c r="A19" s="114" t="s">
        <v>14</v>
      </c>
      <c r="B19" s="151">
        <v>6798.3221111111106</v>
      </c>
      <c r="C19" s="23">
        <v>0.19112421597285231</v>
      </c>
      <c r="D19" s="151">
        <v>3189.6821967914434</v>
      </c>
      <c r="E19" s="23">
        <v>0.15772284062800593</v>
      </c>
      <c r="F19" s="151">
        <v>30332.311425786163</v>
      </c>
      <c r="G19" s="23">
        <v>0.2293497776425327</v>
      </c>
    </row>
    <row r="20" spans="1:7" ht="6" customHeight="1" x14ac:dyDescent="0.15">
      <c r="A20" s="114"/>
      <c r="B20" s="151"/>
      <c r="C20" s="23"/>
      <c r="D20" s="151"/>
      <c r="E20" s="23"/>
      <c r="F20" s="151"/>
      <c r="G20" s="23"/>
    </row>
    <row r="21" spans="1:7" ht="12.4" customHeight="1" x14ac:dyDescent="0.15">
      <c r="A21" s="116" t="s">
        <v>16</v>
      </c>
      <c r="B21" s="151">
        <v>2321323.6603333335</v>
      </c>
      <c r="C21" s="23">
        <v>65.260391806873159</v>
      </c>
      <c r="D21" s="151">
        <v>1276388.9808288771</v>
      </c>
      <c r="E21" s="23">
        <v>63.114656377090753</v>
      </c>
      <c r="F21" s="151">
        <v>9066260.4369905666</v>
      </c>
      <c r="G21" s="23">
        <v>68.552138545741727</v>
      </c>
    </row>
    <row r="22" spans="1:7" ht="6" customHeight="1" x14ac:dyDescent="0.15">
      <c r="A22" s="114"/>
      <c r="B22" s="151"/>
      <c r="C22" s="23"/>
      <c r="D22" s="151"/>
      <c r="E22" s="23"/>
      <c r="F22" s="151"/>
      <c r="G22" s="23"/>
    </row>
    <row r="23" spans="1:7" ht="12.4" customHeight="1" x14ac:dyDescent="0.15">
      <c r="A23" s="114" t="s">
        <v>17</v>
      </c>
      <c r="B23" s="151">
        <v>366263.71352380957</v>
      </c>
      <c r="C23" s="23">
        <v>10.29693267580439</v>
      </c>
      <c r="D23" s="151">
        <v>229663.36977540105</v>
      </c>
      <c r="E23" s="23">
        <v>11.356353653543879</v>
      </c>
      <c r="F23" s="151">
        <v>1346958.1894842768</v>
      </c>
      <c r="G23" s="23">
        <v>10.184669309091419</v>
      </c>
    </row>
    <row r="24" spans="1:7" ht="12.4" customHeight="1" x14ac:dyDescent="0.15">
      <c r="A24" s="114" t="s">
        <v>18</v>
      </c>
      <c r="B24" s="151">
        <v>1480.9827301587302</v>
      </c>
      <c r="C24" s="23">
        <v>4.1635518080013409E-2</v>
      </c>
      <c r="D24" s="151">
        <v>886.57408556149733</v>
      </c>
      <c r="E24" s="23">
        <v>4.383915844111258E-2</v>
      </c>
      <c r="F24" s="151">
        <v>9152.9253301886783</v>
      </c>
      <c r="G24" s="23">
        <v>6.9207432291918392E-2</v>
      </c>
    </row>
    <row r="25" spans="1:7" ht="12.4" customHeight="1" x14ac:dyDescent="0.15">
      <c r="A25" s="114" t="s">
        <v>19</v>
      </c>
      <c r="B25" s="151">
        <v>8427.0389841269825</v>
      </c>
      <c r="C25" s="23">
        <v>0.23691304890975437</v>
      </c>
      <c r="D25" s="151">
        <v>4115.322930481283</v>
      </c>
      <c r="E25" s="23">
        <v>0.20349375977017364</v>
      </c>
      <c r="F25" s="151">
        <v>37175.447245283023</v>
      </c>
      <c r="G25" s="23">
        <v>0.28109234537988664</v>
      </c>
    </row>
    <row r="26" spans="1:7" ht="12.4" customHeight="1" x14ac:dyDescent="0.15">
      <c r="A26" s="114" t="s">
        <v>20</v>
      </c>
      <c r="B26" s="151">
        <v>3591.2524444444443</v>
      </c>
      <c r="C26" s="23">
        <v>0.10096245758688437</v>
      </c>
      <c r="D26" s="151">
        <v>3115.0484545454547</v>
      </c>
      <c r="E26" s="23">
        <v>0.15403236455312397</v>
      </c>
      <c r="F26" s="151">
        <v>13801.030603773585</v>
      </c>
      <c r="G26" s="23">
        <v>0.10435285513791741</v>
      </c>
    </row>
    <row r="27" spans="1:7" ht="12.4" customHeight="1" x14ac:dyDescent="0.15">
      <c r="A27" s="114" t="s">
        <v>21</v>
      </c>
      <c r="B27" s="151">
        <v>80604.096476190476</v>
      </c>
      <c r="C27" s="23">
        <v>2.2660583731438124</v>
      </c>
      <c r="D27" s="151">
        <v>52220.001577540104</v>
      </c>
      <c r="E27" s="23">
        <v>2.5821653939986873</v>
      </c>
      <c r="F27" s="151">
        <v>173901.7913427673</v>
      </c>
      <c r="G27" s="23">
        <v>1.3149125569835487</v>
      </c>
    </row>
    <row r="28" spans="1:7" ht="12.4" customHeight="1" x14ac:dyDescent="0.15">
      <c r="A28" s="114" t="s">
        <v>22</v>
      </c>
      <c r="B28" s="151">
        <v>78614.454063492056</v>
      </c>
      <c r="C28" s="23">
        <v>2.2101226819573339</v>
      </c>
      <c r="D28" s="151">
        <v>49585.640545454546</v>
      </c>
      <c r="E28" s="23">
        <v>2.4519019760198626</v>
      </c>
      <c r="F28" s="151">
        <v>160543.93205660375</v>
      </c>
      <c r="G28" s="23">
        <v>1.2139106249495331</v>
      </c>
    </row>
    <row r="29" spans="1:7" ht="12.4" customHeight="1" x14ac:dyDescent="0.15">
      <c r="A29" s="114" t="s">
        <v>23</v>
      </c>
      <c r="B29" s="151">
        <v>0</v>
      </c>
      <c r="C29" s="23">
        <v>0</v>
      </c>
      <c r="D29" s="151">
        <v>0.5222941176470588</v>
      </c>
      <c r="E29" s="23">
        <v>2.5826307072678652E-5</v>
      </c>
      <c r="F29" s="151">
        <v>152.91888679245284</v>
      </c>
      <c r="G29" s="23">
        <v>1.1562558550476073E-3</v>
      </c>
    </row>
    <row r="30" spans="1:7" ht="12.4" customHeight="1" x14ac:dyDescent="0.15">
      <c r="A30" s="114" t="s">
        <v>24</v>
      </c>
      <c r="B30" s="151">
        <v>1367.5142380952382</v>
      </c>
      <c r="C30" s="23">
        <v>3.8445528516586815E-2</v>
      </c>
      <c r="D30" s="151">
        <v>755.01651336898396</v>
      </c>
      <c r="E30" s="23">
        <v>3.7333922899716147E-2</v>
      </c>
      <c r="F30" s="151">
        <v>7824.017660377358</v>
      </c>
      <c r="G30" s="23">
        <v>5.9159247229451359E-2</v>
      </c>
    </row>
    <row r="31" spans="1:7" ht="12.4" customHeight="1" x14ac:dyDescent="0.15">
      <c r="A31" s="114" t="s">
        <v>25</v>
      </c>
      <c r="B31" s="151">
        <v>41.301587301587297</v>
      </c>
      <c r="C31" s="23">
        <v>1.1611296673555295E-3</v>
      </c>
      <c r="D31" s="151">
        <v>186.50306417112299</v>
      </c>
      <c r="E31" s="23">
        <v>9.2221705022797092E-3</v>
      </c>
      <c r="F31" s="151">
        <v>140.9785849056604</v>
      </c>
      <c r="G31" s="23">
        <v>1.065972409639207E-3</v>
      </c>
    </row>
    <row r="32" spans="1:7" ht="12.4" customHeight="1" x14ac:dyDescent="0.15">
      <c r="A32" s="114" t="s">
        <v>26</v>
      </c>
      <c r="B32" s="151">
        <v>580.82658730158732</v>
      </c>
      <c r="C32" s="23">
        <v>1.6329033002535971E-2</v>
      </c>
      <c r="D32" s="151">
        <v>1692.3191604278077</v>
      </c>
      <c r="E32" s="23">
        <v>8.3681498269756377E-2</v>
      </c>
      <c r="F32" s="151">
        <v>5239.9441540880498</v>
      </c>
      <c r="G32" s="23">
        <v>3.9620456539877266E-2</v>
      </c>
    </row>
    <row r="33" spans="1:7" ht="12.4" customHeight="1" x14ac:dyDescent="0.15">
      <c r="A33" s="114" t="s">
        <v>27</v>
      </c>
      <c r="B33" s="151">
        <v>0</v>
      </c>
      <c r="C33" s="23">
        <v>0</v>
      </c>
      <c r="D33" s="151">
        <v>0</v>
      </c>
      <c r="E33" s="23">
        <v>0</v>
      </c>
      <c r="F33" s="151">
        <v>0</v>
      </c>
      <c r="G33" s="23">
        <v>0</v>
      </c>
    </row>
    <row r="34" spans="1:7" ht="12.4" customHeight="1" x14ac:dyDescent="0.15">
      <c r="A34" s="114" t="s">
        <v>28</v>
      </c>
      <c r="B34" s="151">
        <v>0</v>
      </c>
      <c r="C34" s="23">
        <v>0</v>
      </c>
      <c r="D34" s="151">
        <v>0</v>
      </c>
      <c r="E34" s="23">
        <v>0</v>
      </c>
      <c r="F34" s="151">
        <v>491.75157232704402</v>
      </c>
      <c r="G34" s="23">
        <v>3.7182498948198843E-3</v>
      </c>
    </row>
    <row r="35" spans="1:7" ht="12.4" customHeight="1" x14ac:dyDescent="0.15">
      <c r="A35" s="114" t="s">
        <v>29</v>
      </c>
      <c r="B35" s="151">
        <v>777.7073650793651</v>
      </c>
      <c r="C35" s="23">
        <v>2.1864028796778078E-2</v>
      </c>
      <c r="D35" s="151">
        <v>277.31579679144386</v>
      </c>
      <c r="E35" s="23">
        <v>1.3712662429179694E-2</v>
      </c>
      <c r="F35" s="151">
        <v>58657.340575471702</v>
      </c>
      <c r="G35" s="23">
        <v>0.44352201944788205</v>
      </c>
    </row>
    <row r="36" spans="1:7" ht="12.4" customHeight="1" x14ac:dyDescent="0.15">
      <c r="A36" s="114" t="s">
        <v>30</v>
      </c>
      <c r="B36" s="151">
        <v>0</v>
      </c>
      <c r="C36" s="23">
        <v>0</v>
      </c>
      <c r="D36" s="151">
        <v>0</v>
      </c>
      <c r="E36" s="23">
        <v>0</v>
      </c>
      <c r="F36" s="151">
        <v>1334.7533647798741</v>
      </c>
      <c r="G36" s="23">
        <v>1.009238574412244E-2</v>
      </c>
    </row>
    <row r="37" spans="1:7" ht="12.4" customHeight="1" x14ac:dyDescent="0.15">
      <c r="A37" s="114" t="s">
        <v>31</v>
      </c>
      <c r="B37" s="151">
        <v>4495.0826031746037</v>
      </c>
      <c r="C37" s="23">
        <v>0.12637223188657365</v>
      </c>
      <c r="D37" s="151">
        <v>2566.0623048128341</v>
      </c>
      <c r="E37" s="23">
        <v>0.12688619460291367</v>
      </c>
      <c r="F37" s="151">
        <v>16228.110496855346</v>
      </c>
      <c r="G37" s="23">
        <v>0.12270458000270114</v>
      </c>
    </row>
    <row r="38" spans="1:7" ht="12.4" customHeight="1" x14ac:dyDescent="0.15">
      <c r="A38" s="114" t="s">
        <v>32</v>
      </c>
      <c r="B38" s="151">
        <v>21195.578603174603</v>
      </c>
      <c r="C38" s="23">
        <v>0.59588061236489731</v>
      </c>
      <c r="D38" s="151">
        <v>13352.115668449196</v>
      </c>
      <c r="E38" s="23">
        <v>0.66023305197612114</v>
      </c>
      <c r="F38" s="151">
        <v>85885.958632075475</v>
      </c>
      <c r="G38" s="23">
        <v>0.64940403777262523</v>
      </c>
    </row>
    <row r="39" spans="1:7" ht="12.4" customHeight="1" x14ac:dyDescent="0.15">
      <c r="A39" s="114" t="s">
        <v>33</v>
      </c>
      <c r="B39" s="151">
        <v>38482.353174603173</v>
      </c>
      <c r="C39" s="23">
        <v>1.0818712998705435</v>
      </c>
      <c r="D39" s="151">
        <v>19199.852903743315</v>
      </c>
      <c r="E39" s="23">
        <v>0.94939092761794197</v>
      </c>
      <c r="F39" s="151">
        <v>120435.62200314466</v>
      </c>
      <c r="G39" s="23">
        <v>0.91064221051018801</v>
      </c>
    </row>
    <row r="40" spans="1:7" ht="12.4" customHeight="1" x14ac:dyDescent="0.15">
      <c r="A40" s="114" t="s">
        <v>34</v>
      </c>
      <c r="B40" s="151">
        <v>39178.966888888885</v>
      </c>
      <c r="C40" s="23">
        <v>1.1014555072385925</v>
      </c>
      <c r="D40" s="151">
        <v>22250.944930481284</v>
      </c>
      <c r="E40" s="23">
        <v>1.1002607860504363</v>
      </c>
      <c r="F40" s="151">
        <v>137230.8601100629</v>
      </c>
      <c r="G40" s="23">
        <v>1.0376349764489037</v>
      </c>
    </row>
    <row r="41" spans="1:7" ht="12.4" customHeight="1" x14ac:dyDescent="0.15">
      <c r="A41" s="114" t="s">
        <v>35</v>
      </c>
      <c r="B41" s="151">
        <v>12.56179365079365</v>
      </c>
      <c r="C41" s="23">
        <v>3.5315522322732304E-4</v>
      </c>
      <c r="D41" s="151">
        <v>6.4342566844919782</v>
      </c>
      <c r="E41" s="23">
        <v>3.1815998553982725E-4</v>
      </c>
      <c r="F41" s="151">
        <v>3.5849056603773584E-2</v>
      </c>
      <c r="G41" s="23">
        <v>2.7106319216346828E-7</v>
      </c>
    </row>
    <row r="42" spans="1:7" ht="12.4" customHeight="1" x14ac:dyDescent="0.15">
      <c r="A42" s="114" t="s">
        <v>36</v>
      </c>
      <c r="B42" s="151">
        <v>0</v>
      </c>
      <c r="C42" s="23">
        <v>0</v>
      </c>
      <c r="D42" s="151">
        <v>658.2817593582887</v>
      </c>
      <c r="E42" s="23">
        <v>3.255059990742374E-2</v>
      </c>
      <c r="F42" s="151">
        <v>8120.0395597484276</v>
      </c>
      <c r="G42" s="23">
        <v>6.1397538794015681E-2</v>
      </c>
    </row>
    <row r="43" spans="1:7" ht="12.4" customHeight="1" x14ac:dyDescent="0.15">
      <c r="A43" s="114" t="s">
        <v>37</v>
      </c>
      <c r="B43" s="151">
        <v>16951.307873015874</v>
      </c>
      <c r="C43" s="23">
        <v>0.47655956484460948</v>
      </c>
      <c r="D43" s="151">
        <v>8646.9921764705887</v>
      </c>
      <c r="E43" s="23">
        <v>0.42757493844778111</v>
      </c>
      <c r="F43" s="151">
        <v>40079.612367924528</v>
      </c>
      <c r="G43" s="23">
        <v>0.30305142445451289</v>
      </c>
    </row>
    <row r="44" spans="1:7" ht="12.4" customHeight="1" x14ac:dyDescent="0.15">
      <c r="A44" s="114" t="s">
        <v>38</v>
      </c>
      <c r="B44" s="151">
        <v>21783.265206349206</v>
      </c>
      <c r="C44" s="23">
        <v>0.61240250400723628</v>
      </c>
      <c r="D44" s="151">
        <v>14753.673871657753</v>
      </c>
      <c r="E44" s="23">
        <v>0.72953705390393186</v>
      </c>
      <c r="F44" s="151">
        <v>60858.237940251573</v>
      </c>
      <c r="G44" s="23">
        <v>0.46016352474368943</v>
      </c>
    </row>
    <row r="45" spans="1:7" ht="12.4" customHeight="1" x14ac:dyDescent="0.15">
      <c r="A45" s="114" t="s">
        <v>39</v>
      </c>
      <c r="B45" s="151">
        <v>5673.1698730158732</v>
      </c>
      <c r="C45" s="23">
        <v>0.15949231683047616</v>
      </c>
      <c r="D45" s="151">
        <v>3246.5973796791445</v>
      </c>
      <c r="E45" s="23">
        <v>0.16053717251628641</v>
      </c>
      <c r="F45" s="151">
        <v>20782.373386792453</v>
      </c>
      <c r="G45" s="23">
        <v>0.15714043840038147</v>
      </c>
    </row>
    <row r="46" spans="1:7" ht="12.4" customHeight="1" x14ac:dyDescent="0.15">
      <c r="A46" s="116" t="s">
        <v>40</v>
      </c>
      <c r="B46" s="151">
        <v>12358.683714285715</v>
      </c>
      <c r="C46" s="23">
        <v>0.34744510435726694</v>
      </c>
      <c r="D46" s="151">
        <v>7454.4237700534759</v>
      </c>
      <c r="E46" s="23">
        <v>0.36860502699624859</v>
      </c>
      <c r="F46" s="151">
        <v>59936.474732704402</v>
      </c>
      <c r="G46" s="23">
        <v>0.45319385521463762</v>
      </c>
    </row>
    <row r="47" spans="1:7" ht="12.4" customHeight="1" x14ac:dyDescent="0.15">
      <c r="A47" s="114" t="s">
        <v>41</v>
      </c>
      <c r="B47" s="151">
        <v>3878.0613174603177</v>
      </c>
      <c r="C47" s="23">
        <v>0.10902564142744192</v>
      </c>
      <c r="D47" s="151">
        <v>1735.4227700534759</v>
      </c>
      <c r="E47" s="23">
        <v>8.5812877928306608E-2</v>
      </c>
      <c r="F47" s="151">
        <v>8596.6932955974844</v>
      </c>
      <c r="G47" s="23">
        <v>6.5001630377900965E-2</v>
      </c>
    </row>
    <row r="48" spans="1:7" ht="12.4" customHeight="1" x14ac:dyDescent="0.15">
      <c r="A48" s="114" t="s">
        <v>42</v>
      </c>
      <c r="B48" s="151">
        <v>555.49350793650797</v>
      </c>
      <c r="C48" s="23">
        <v>1.5616833013671732E-2</v>
      </c>
      <c r="D48" s="151">
        <v>310.43548128342246</v>
      </c>
      <c r="E48" s="23">
        <v>1.5350358725078018E-2</v>
      </c>
      <c r="F48" s="151">
        <v>10757.546852201258</v>
      </c>
      <c r="G48" s="23">
        <v>8.1340354973212833E-2</v>
      </c>
    </row>
    <row r="49" spans="1:17" ht="12.4" customHeight="1" x14ac:dyDescent="0.15">
      <c r="A49" s="114" t="s">
        <v>43</v>
      </c>
      <c r="B49" s="151">
        <v>55534.44687301587</v>
      </c>
      <c r="C49" s="23">
        <v>1.5612643008991582</v>
      </c>
      <c r="D49" s="151">
        <v>28558.192673796791</v>
      </c>
      <c r="E49" s="23">
        <v>1.4121404559501478</v>
      </c>
      <c r="F49" s="151">
        <v>264360.3179779874</v>
      </c>
      <c r="G49" s="23">
        <v>1.9988908624423829</v>
      </c>
    </row>
    <row r="50" spans="1:17" ht="12.4" customHeight="1" x14ac:dyDescent="0.15">
      <c r="A50" s="114" t="s">
        <v>44</v>
      </c>
      <c r="B50" s="151">
        <v>117.31768253968255</v>
      </c>
      <c r="C50" s="23">
        <v>3.298203546210631E-3</v>
      </c>
      <c r="D50" s="151">
        <v>99.806390374331542</v>
      </c>
      <c r="E50" s="23">
        <v>4.9352087234590747E-3</v>
      </c>
      <c r="F50" s="151">
        <v>5325.9557421383643</v>
      </c>
      <c r="G50" s="23">
        <v>4.027081049138162E-2</v>
      </c>
    </row>
    <row r="51" spans="1:17" ht="12.4" customHeight="1" x14ac:dyDescent="0.15">
      <c r="A51" s="114" t="s">
        <v>45</v>
      </c>
      <c r="B51" s="151">
        <v>4061.0133492063492</v>
      </c>
      <c r="C51" s="23">
        <v>0.11416905226567678</v>
      </c>
      <c r="D51" s="151">
        <v>1446.3124705882351</v>
      </c>
      <c r="E51" s="23">
        <v>7.1517003018781014E-2</v>
      </c>
      <c r="F51" s="151">
        <v>13174.41837735849</v>
      </c>
      <c r="G51" s="23">
        <v>9.9614891954728516E-2</v>
      </c>
    </row>
    <row r="52" spans="1:17" ht="12.4" customHeight="1" x14ac:dyDescent="0.15">
      <c r="A52" s="114" t="s">
        <v>46</v>
      </c>
      <c r="B52" s="151">
        <v>796.26031746031754</v>
      </c>
      <c r="C52" s="23">
        <v>2.2385616097267382E-2</v>
      </c>
      <c r="D52" s="151">
        <v>405.63993048128339</v>
      </c>
      <c r="E52" s="23">
        <v>2.0058011475880613E-2</v>
      </c>
      <c r="F52" s="151">
        <v>1932.2653427672956</v>
      </c>
      <c r="G52" s="23">
        <v>1.4610315069273207E-2</v>
      </c>
    </row>
    <row r="53" spans="1:17" ht="12.4" customHeight="1" x14ac:dyDescent="0.15">
      <c r="A53" s="114" t="s">
        <v>47</v>
      </c>
      <c r="B53" s="151">
        <v>2735.516714285714</v>
      </c>
      <c r="C53" s="23">
        <v>7.6904783085225178E-2</v>
      </c>
      <c r="D53" s="151">
        <v>1632.334449197861</v>
      </c>
      <c r="E53" s="23">
        <v>8.0715384887377797E-2</v>
      </c>
      <c r="F53" s="151">
        <v>9774.1801918238998</v>
      </c>
      <c r="G53" s="23">
        <v>7.3904887173456071E-2</v>
      </c>
    </row>
    <row r="54" spans="1:17" ht="12.4" customHeight="1" x14ac:dyDescent="0.15">
      <c r="A54" s="114" t="s">
        <v>48</v>
      </c>
      <c r="B54" s="151">
        <v>0.69841269841269848</v>
      </c>
      <c r="C54" s="23">
        <v>1.9634782999094275E-5</v>
      </c>
      <c r="D54" s="151">
        <v>0.23529411764705882</v>
      </c>
      <c r="E54" s="23">
        <v>1.163478187754416E-5</v>
      </c>
      <c r="F54" s="151">
        <v>1731.0525220125785</v>
      </c>
      <c r="G54" s="23">
        <v>1.3088897362224029E-2</v>
      </c>
    </row>
    <row r="55" spans="1:17" ht="12.4" customHeight="1" x14ac:dyDescent="0.15">
      <c r="A55" s="114" t="s">
        <v>49</v>
      </c>
      <c r="B55" s="151">
        <v>172.49780952380954</v>
      </c>
      <c r="C55" s="23">
        <v>4.8495066964227996E-3</v>
      </c>
      <c r="D55" s="151">
        <v>470.12541711229949</v>
      </c>
      <c r="E55" s="23">
        <v>2.3246678403562055E-2</v>
      </c>
      <c r="F55" s="151">
        <v>5740.478034591195</v>
      </c>
      <c r="G55" s="23">
        <v>4.3405111543068302E-2</v>
      </c>
    </row>
    <row r="56" spans="1:17" ht="12.4" customHeight="1" x14ac:dyDescent="0.15">
      <c r="A56" s="114" t="s">
        <v>50</v>
      </c>
      <c r="B56" s="151">
        <v>5614.1093174603175</v>
      </c>
      <c r="C56" s="23">
        <v>0.15783192148718583</v>
      </c>
      <c r="D56" s="151">
        <v>2959.4968983957219</v>
      </c>
      <c r="E56" s="23">
        <v>0.14634067874043649</v>
      </c>
      <c r="F56" s="151">
        <v>36202.579779874213</v>
      </c>
      <c r="G56" s="23">
        <v>0.27373626447543303</v>
      </c>
    </row>
    <row r="57" spans="1:17" ht="12.4" customHeight="1" x14ac:dyDescent="0.15">
      <c r="A57" s="114" t="s">
        <v>51</v>
      </c>
      <c r="B57" s="151">
        <v>37786.250492063489</v>
      </c>
      <c r="C57" s="23">
        <v>1.062301459362464</v>
      </c>
      <c r="D57" s="151">
        <v>39295.726133689845</v>
      </c>
      <c r="E57" s="23">
        <v>1.9430881097120707</v>
      </c>
      <c r="F57" s="151">
        <v>145290.336254717</v>
      </c>
      <c r="G57" s="23">
        <v>1.0985745809434135</v>
      </c>
    </row>
    <row r="58" spans="1:17" ht="6" customHeight="1" x14ac:dyDescent="0.15">
      <c r="A58" s="114"/>
      <c r="B58" s="151"/>
      <c r="C58" s="58"/>
      <c r="D58" s="151"/>
      <c r="E58" s="58"/>
      <c r="F58" s="151"/>
      <c r="G58" s="58"/>
    </row>
    <row r="59" spans="1:17" ht="12.4" customHeight="1" x14ac:dyDescent="0.15">
      <c r="A59" s="116" t="s">
        <v>52</v>
      </c>
      <c r="B59" s="151">
        <v>3557017.6581269843</v>
      </c>
      <c r="C59" s="58">
        <v>100</v>
      </c>
      <c r="D59" s="151">
        <v>2022333.7242032085</v>
      </c>
      <c r="E59" s="58">
        <v>100</v>
      </c>
      <c r="F59" s="151">
        <v>13225350.265245283</v>
      </c>
      <c r="G59" s="58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6">
    <mergeCell ref="A2:G2"/>
    <mergeCell ref="A4:A6"/>
    <mergeCell ref="B4:G4"/>
    <mergeCell ref="B5:C5"/>
    <mergeCell ref="D5:E5"/>
    <mergeCell ref="F5:G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Q63"/>
  <sheetViews>
    <sheetView view="pageBreakPreview" zoomScale="145" zoomScaleNormal="90" zoomScaleSheetLayoutView="145" workbookViewId="0">
      <selection activeCell="A7" sqref="A7:H59"/>
    </sheetView>
  </sheetViews>
  <sheetFormatPr defaultRowHeight="13.5" x14ac:dyDescent="0.15"/>
  <cols>
    <col min="1" max="1" width="10.77734375" style="40" customWidth="1"/>
    <col min="2" max="2" width="7" style="170" customWidth="1"/>
    <col min="3" max="3" width="10.77734375" style="40" customWidth="1"/>
    <col min="4" max="4" width="7" style="170" customWidth="1"/>
    <col min="5" max="5" width="10.77734375" style="40" customWidth="1"/>
    <col min="6" max="6" width="7" style="170" customWidth="1"/>
    <col min="7" max="7" width="10.77734375" style="40" customWidth="1"/>
    <col min="8" max="8" width="7" style="170" customWidth="1"/>
    <col min="9" max="16384" width="8.88671875" style="8"/>
  </cols>
  <sheetData>
    <row r="1" spans="1:8" ht="12" customHeight="1" x14ac:dyDescent="0.15">
      <c r="A1" s="33"/>
      <c r="B1" s="162"/>
      <c r="C1" s="33"/>
      <c r="D1" s="162"/>
      <c r="E1" s="33"/>
      <c r="F1" s="162"/>
      <c r="G1" s="33"/>
    </row>
    <row r="2" spans="1:8" ht="18.75" customHeight="1" x14ac:dyDescent="0.15">
      <c r="A2" s="282" t="s">
        <v>634</v>
      </c>
      <c r="B2" s="282"/>
      <c r="C2" s="282"/>
      <c r="D2" s="282"/>
      <c r="E2" s="282"/>
      <c r="F2" s="282"/>
      <c r="G2" s="282"/>
      <c r="H2" s="282"/>
    </row>
    <row r="3" spans="1:8" ht="12" customHeight="1" x14ac:dyDescent="0.15">
      <c r="A3" s="34"/>
      <c r="B3" s="163"/>
      <c r="C3" s="34"/>
      <c r="D3" s="163"/>
      <c r="E3" s="34"/>
      <c r="F3" s="163"/>
      <c r="G3" s="283" t="s">
        <v>325</v>
      </c>
      <c r="H3" s="284"/>
    </row>
    <row r="4" spans="1:8" ht="13.5" customHeight="1" x14ac:dyDescent="0.15">
      <c r="A4" s="285" t="s">
        <v>638</v>
      </c>
      <c r="B4" s="285"/>
      <c r="C4" s="285"/>
      <c r="D4" s="285"/>
      <c r="E4" s="285"/>
      <c r="F4" s="285"/>
      <c r="G4" s="285"/>
      <c r="H4" s="285"/>
    </row>
    <row r="5" spans="1:8" ht="13.5" customHeight="1" x14ac:dyDescent="0.15">
      <c r="A5" s="285" t="s">
        <v>326</v>
      </c>
      <c r="B5" s="290"/>
      <c r="C5" s="289" t="s">
        <v>327</v>
      </c>
      <c r="D5" s="290"/>
      <c r="E5" s="289" t="s">
        <v>328</v>
      </c>
      <c r="F5" s="290"/>
      <c r="G5" s="289" t="s">
        <v>329</v>
      </c>
      <c r="H5" s="300"/>
    </row>
    <row r="6" spans="1:8" ht="13.5" customHeight="1" x14ac:dyDescent="0.15">
      <c r="A6" s="174" t="s">
        <v>330</v>
      </c>
      <c r="B6" s="175" t="s">
        <v>331</v>
      </c>
      <c r="C6" s="176" t="s">
        <v>332</v>
      </c>
      <c r="D6" s="175" t="s">
        <v>331</v>
      </c>
      <c r="E6" s="35" t="s">
        <v>332</v>
      </c>
      <c r="F6" s="175" t="s">
        <v>331</v>
      </c>
      <c r="G6" s="35" t="s">
        <v>332</v>
      </c>
      <c r="H6" s="166" t="s">
        <v>333</v>
      </c>
    </row>
    <row r="7" spans="1:8" ht="12.6" customHeight="1" x14ac:dyDescent="0.15">
      <c r="A7" s="151">
        <v>875848.79529230774</v>
      </c>
      <c r="B7" s="23">
        <v>12.896657119144558</v>
      </c>
      <c r="C7" s="151">
        <v>2747294.4422393618</v>
      </c>
      <c r="D7" s="23">
        <v>15.543886011765581</v>
      </c>
      <c r="E7" s="151">
        <v>11503498.506999999</v>
      </c>
      <c r="F7" s="23">
        <v>22.351359797905303</v>
      </c>
      <c r="G7" s="151">
        <v>48259172.015407644</v>
      </c>
      <c r="H7" s="23">
        <v>26.406970735482417</v>
      </c>
    </row>
    <row r="8" spans="1:8" ht="3.95" customHeight="1" x14ac:dyDescent="0.15">
      <c r="A8" s="151"/>
      <c r="B8" s="23"/>
      <c r="C8" s="151"/>
      <c r="D8" s="23"/>
      <c r="E8" s="151"/>
      <c r="F8" s="23"/>
      <c r="G8" s="151"/>
      <c r="H8" s="23"/>
    </row>
    <row r="9" spans="1:8" s="179" customFormat="1" ht="12.6" customHeight="1" x14ac:dyDescent="0.15">
      <c r="A9" s="151">
        <v>515435.21179999999</v>
      </c>
      <c r="B9" s="23">
        <v>7.5896561477826072</v>
      </c>
      <c r="C9" s="151">
        <v>1047338.2184361703</v>
      </c>
      <c r="D9" s="23">
        <v>5.9257230069113502</v>
      </c>
      <c r="E9" s="151">
        <v>2194123.0731188813</v>
      </c>
      <c r="F9" s="23">
        <v>4.2631929945766887</v>
      </c>
      <c r="G9" s="151">
        <v>5473885.5381847136</v>
      </c>
      <c r="H9" s="23">
        <v>2.9952593295648389</v>
      </c>
    </row>
    <row r="10" spans="1:8" s="179" customFormat="1" ht="12.6" customHeight="1" x14ac:dyDescent="0.15">
      <c r="A10" s="151">
        <v>313822.27407846152</v>
      </c>
      <c r="B10" s="23">
        <v>4.6209554513223763</v>
      </c>
      <c r="C10" s="151">
        <v>662379.2614202128</v>
      </c>
      <c r="D10" s="23">
        <v>3.7476680976651626</v>
      </c>
      <c r="E10" s="151">
        <v>1419007.9387202796</v>
      </c>
      <c r="F10" s="23">
        <v>2.7571400974339197</v>
      </c>
      <c r="G10" s="151">
        <v>3733303.7594585987</v>
      </c>
      <c r="H10" s="23">
        <v>2.042829145332508</v>
      </c>
    </row>
    <row r="11" spans="1:8" s="179" customFormat="1" ht="12.6" customHeight="1" x14ac:dyDescent="0.15">
      <c r="A11" s="151">
        <v>278119.35229615384</v>
      </c>
      <c r="B11" s="23">
        <v>4.0952387490183115</v>
      </c>
      <c r="C11" s="151">
        <v>597866.69452659576</v>
      </c>
      <c r="D11" s="23">
        <v>3.3826631783877779</v>
      </c>
      <c r="E11" s="151">
        <v>1251302.1242307692</v>
      </c>
      <c r="F11" s="23">
        <v>2.4312867931043858</v>
      </c>
      <c r="G11" s="151">
        <v>3039407.7339171972</v>
      </c>
      <c r="H11" s="23">
        <v>1.663135684489683</v>
      </c>
    </row>
    <row r="12" spans="1:8" s="179" customFormat="1" ht="12.6" customHeight="1" x14ac:dyDescent="0.15">
      <c r="A12" s="151">
        <v>11293.009483846154</v>
      </c>
      <c r="B12" s="23">
        <v>0.16628677454286456</v>
      </c>
      <c r="C12" s="151">
        <v>22090.019707446809</v>
      </c>
      <c r="D12" s="23">
        <v>0.12498287153026327</v>
      </c>
      <c r="E12" s="151">
        <v>36605.781139860141</v>
      </c>
      <c r="F12" s="23">
        <v>7.1125230680259E-2</v>
      </c>
      <c r="G12" s="151">
        <v>187748.28156050955</v>
      </c>
      <c r="H12" s="23">
        <v>0.10273411601886989</v>
      </c>
    </row>
    <row r="13" spans="1:8" s="179" customFormat="1" ht="12.6" customHeight="1" x14ac:dyDescent="0.15">
      <c r="A13" s="151">
        <v>5610.41374</v>
      </c>
      <c r="B13" s="23">
        <v>8.2611956184936386E-2</v>
      </c>
      <c r="C13" s="151">
        <v>13111.971702127659</v>
      </c>
      <c r="D13" s="23">
        <v>7.4186075723735964E-2</v>
      </c>
      <c r="E13" s="151">
        <v>44355.866129370632</v>
      </c>
      <c r="F13" s="23">
        <v>8.6183687719175034E-2</v>
      </c>
      <c r="G13" s="151">
        <v>220852.08545859874</v>
      </c>
      <c r="H13" s="23">
        <v>0.12084821007110298</v>
      </c>
    </row>
    <row r="14" spans="1:8" s="179" customFormat="1" ht="12.6" customHeight="1" x14ac:dyDescent="0.15">
      <c r="A14" s="151">
        <v>18799.498558461539</v>
      </c>
      <c r="B14" s="23">
        <v>0.2768179715762637</v>
      </c>
      <c r="C14" s="151">
        <v>29310.575484042551</v>
      </c>
      <c r="D14" s="23">
        <v>0.1658359720233851</v>
      </c>
      <c r="E14" s="151">
        <v>86744.16722027972</v>
      </c>
      <c r="F14" s="23">
        <v>0.16854438593009982</v>
      </c>
      <c r="G14" s="151">
        <v>285295.65852229297</v>
      </c>
      <c r="H14" s="23">
        <v>0.15611113475285215</v>
      </c>
    </row>
    <row r="15" spans="1:8" s="179" customFormat="1" ht="12.6" customHeight="1" x14ac:dyDescent="0.15">
      <c r="A15" s="151">
        <v>201612.93772153844</v>
      </c>
      <c r="B15" s="23">
        <v>2.96870069646023</v>
      </c>
      <c r="C15" s="151">
        <v>384958.95701595745</v>
      </c>
      <c r="D15" s="23">
        <v>2.1780549092461876</v>
      </c>
      <c r="E15" s="151">
        <v>775115.13439860137</v>
      </c>
      <c r="F15" s="23">
        <v>1.5060528971427687</v>
      </c>
      <c r="G15" s="151">
        <v>1740581.7787261147</v>
      </c>
      <c r="H15" s="23">
        <v>0.9524301842323305</v>
      </c>
    </row>
    <row r="16" spans="1:8" s="179" customFormat="1" ht="12.6" customHeight="1" x14ac:dyDescent="0.15">
      <c r="A16" s="151">
        <v>180711.32958076923</v>
      </c>
      <c r="B16" s="23">
        <v>2.6609296806420746</v>
      </c>
      <c r="C16" s="151">
        <v>327982.54904255318</v>
      </c>
      <c r="D16" s="23">
        <v>1.8556887379025171</v>
      </c>
      <c r="E16" s="151">
        <v>641144.30270279723</v>
      </c>
      <c r="F16" s="23">
        <v>1.2457468467846631</v>
      </c>
      <c r="G16" s="151">
        <v>1391254.7987515924</v>
      </c>
      <c r="H16" s="23">
        <v>0.76128170505087034</v>
      </c>
    </row>
    <row r="17" spans="1:8" s="179" customFormat="1" ht="12.6" customHeight="1" x14ac:dyDescent="0.15">
      <c r="A17" s="151">
        <v>2934.4622469230771</v>
      </c>
      <c r="B17" s="23">
        <v>4.3209231583187881E-2</v>
      </c>
      <c r="C17" s="151">
        <v>4068.5687340425534</v>
      </c>
      <c r="D17" s="23">
        <v>2.3019508815895918E-2</v>
      </c>
      <c r="E17" s="151">
        <v>43675.821398601394</v>
      </c>
      <c r="F17" s="23">
        <v>8.4862357130324723E-2</v>
      </c>
      <c r="G17" s="151">
        <v>146787.1458535032</v>
      </c>
      <c r="H17" s="23">
        <v>8.0320562973208429E-2</v>
      </c>
    </row>
    <row r="18" spans="1:8" s="179" customFormat="1" ht="12.6" customHeight="1" x14ac:dyDescent="0.15">
      <c r="A18" s="151">
        <v>5341.022990769231</v>
      </c>
      <c r="B18" s="23">
        <v>7.8645243959524033E-2</v>
      </c>
      <c r="C18" s="151">
        <v>10331.886813829788</v>
      </c>
      <c r="D18" s="23">
        <v>5.8456665019759761E-2</v>
      </c>
      <c r="E18" s="151">
        <v>34444.632912587411</v>
      </c>
      <c r="F18" s="23">
        <v>6.6926107989454628E-2</v>
      </c>
      <c r="G18" s="151">
        <v>87172.822573248399</v>
      </c>
      <c r="H18" s="23">
        <v>4.7700158922872195E-2</v>
      </c>
    </row>
    <row r="19" spans="1:8" s="179" customFormat="1" ht="12.6" customHeight="1" x14ac:dyDescent="0.15">
      <c r="A19" s="151">
        <v>12626.122903076925</v>
      </c>
      <c r="B19" s="23">
        <v>0.18591654027544371</v>
      </c>
      <c r="C19" s="151">
        <v>42575.952425531919</v>
      </c>
      <c r="D19" s="23">
        <v>0.24088999750801468</v>
      </c>
      <c r="E19" s="151">
        <v>55850.377384615385</v>
      </c>
      <c r="F19" s="23">
        <v>0.1085175852383263</v>
      </c>
      <c r="G19" s="151">
        <v>115367.0115477707</v>
      </c>
      <c r="H19" s="23">
        <v>6.3127757285379713E-2</v>
      </c>
    </row>
    <row r="20" spans="1:8" ht="3.95" customHeight="1" x14ac:dyDescent="0.15">
      <c r="A20" s="151"/>
      <c r="B20" s="23"/>
      <c r="C20" s="151"/>
      <c r="D20" s="23"/>
      <c r="E20" s="151"/>
      <c r="F20" s="23"/>
      <c r="G20" s="151"/>
      <c r="H20" s="23"/>
    </row>
    <row r="21" spans="1:8" ht="12.6" customHeight="1" x14ac:dyDescent="0.15">
      <c r="A21" s="151">
        <v>4609034.6116846148</v>
      </c>
      <c r="B21" s="23">
        <v>67.866895926171878</v>
      </c>
      <c r="C21" s="151">
        <v>12148384.677893618</v>
      </c>
      <c r="D21" s="23">
        <v>68.734207646974014</v>
      </c>
      <c r="E21" s="151">
        <v>32519659.281202797</v>
      </c>
      <c r="F21" s="23">
        <v>63.185873815444324</v>
      </c>
      <c r="G21" s="151">
        <v>105570463.20102549</v>
      </c>
      <c r="H21" s="23">
        <v>57.767177012294098</v>
      </c>
    </row>
    <row r="22" spans="1:8" ht="3.95" customHeight="1" x14ac:dyDescent="0.15">
      <c r="A22" s="151"/>
      <c r="B22" s="23"/>
      <c r="C22" s="151"/>
      <c r="D22" s="23"/>
      <c r="E22" s="151"/>
      <c r="F22" s="23"/>
      <c r="G22" s="151"/>
      <c r="H22" s="23"/>
    </row>
    <row r="23" spans="1:8" ht="12.6" customHeight="1" x14ac:dyDescent="0.15">
      <c r="A23" s="151">
        <v>790966.80659230764</v>
      </c>
      <c r="B23" s="23">
        <v>11.646790806900949</v>
      </c>
      <c r="C23" s="151">
        <v>1731420.3159521278</v>
      </c>
      <c r="D23" s="23">
        <v>9.7961833343490561</v>
      </c>
      <c r="E23" s="151">
        <v>5249379.8296223776</v>
      </c>
      <c r="F23" s="23">
        <v>10.199573392073688</v>
      </c>
      <c r="G23" s="151">
        <v>23448118.949980892</v>
      </c>
      <c r="H23" s="23">
        <v>12.830592922658656</v>
      </c>
    </row>
    <row r="24" spans="1:8" ht="12.6" customHeight="1" x14ac:dyDescent="0.15">
      <c r="A24" s="151">
        <v>7613.4752230769227</v>
      </c>
      <c r="B24" s="23">
        <v>0.11210654163696838</v>
      </c>
      <c r="C24" s="151">
        <v>10217.43870212766</v>
      </c>
      <c r="D24" s="23">
        <v>5.7809130348845626E-2</v>
      </c>
      <c r="E24" s="151">
        <v>46130.622286713289</v>
      </c>
      <c r="F24" s="23">
        <v>8.9632048528903913E-2</v>
      </c>
      <c r="G24" s="151">
        <v>172836.99626114647</v>
      </c>
      <c r="H24" s="23">
        <v>9.4574799186766062E-2</v>
      </c>
    </row>
    <row r="25" spans="1:8" ht="12.6" customHeight="1" x14ac:dyDescent="0.15">
      <c r="A25" s="151">
        <v>17505.287769230767</v>
      </c>
      <c r="B25" s="23">
        <v>0.2577610374589584</v>
      </c>
      <c r="C25" s="151">
        <v>50777.153265957444</v>
      </c>
      <c r="D25" s="23">
        <v>0.28729147856632481</v>
      </c>
      <c r="E25" s="151">
        <v>123321.55163286712</v>
      </c>
      <c r="F25" s="23">
        <v>0.23961444161572829</v>
      </c>
      <c r="G25" s="151">
        <v>384891.55410828022</v>
      </c>
      <c r="H25" s="23">
        <v>0.21060908385304894</v>
      </c>
    </row>
    <row r="26" spans="1:8" ht="12.6" customHeight="1" x14ac:dyDescent="0.15">
      <c r="A26" s="151">
        <v>8038.099023076923</v>
      </c>
      <c r="B26" s="23">
        <v>0.11835902218231249</v>
      </c>
      <c r="C26" s="151">
        <v>17786.03648404255</v>
      </c>
      <c r="D26" s="23">
        <v>0.10063141374963476</v>
      </c>
      <c r="E26" s="151">
        <v>51431.940101398599</v>
      </c>
      <c r="F26" s="23">
        <v>9.9932537706780816E-2</v>
      </c>
      <c r="G26" s="151">
        <v>127176.4081656051</v>
      </c>
      <c r="H26" s="23">
        <v>6.9589749438732321E-2</v>
      </c>
    </row>
    <row r="27" spans="1:8" ht="12.6" customHeight="1" x14ac:dyDescent="0.15">
      <c r="A27" s="151">
        <v>157858.23766923076</v>
      </c>
      <c r="B27" s="23">
        <v>2.3244235484425726</v>
      </c>
      <c r="C27" s="151">
        <v>184995.73803191489</v>
      </c>
      <c r="D27" s="23">
        <v>1.0466852844089856</v>
      </c>
      <c r="E27" s="151">
        <v>588910.16086363641</v>
      </c>
      <c r="F27" s="23">
        <v>1.1442556267639481</v>
      </c>
      <c r="G27" s="151">
        <v>2332990.2053949046</v>
      </c>
      <c r="H27" s="23">
        <v>1.2765905735050966</v>
      </c>
    </row>
    <row r="28" spans="1:8" ht="12.6" customHeight="1" x14ac:dyDescent="0.15">
      <c r="A28" s="151">
        <v>151857.1128</v>
      </c>
      <c r="B28" s="23">
        <v>2.2360584674107375</v>
      </c>
      <c r="C28" s="151">
        <v>166550.77515957449</v>
      </c>
      <c r="D28" s="23">
        <v>0.94232573853329538</v>
      </c>
      <c r="E28" s="151">
        <v>543897.17213636357</v>
      </c>
      <c r="F28" s="23">
        <v>1.0567951462840222</v>
      </c>
      <c r="G28" s="151">
        <v>1700200.852089172</v>
      </c>
      <c r="H28" s="23">
        <v>0.93033411620130524</v>
      </c>
    </row>
    <row r="29" spans="1:8" ht="12.6" customHeight="1" x14ac:dyDescent="0.15">
      <c r="A29" s="151">
        <v>85.33189999999999</v>
      </c>
      <c r="B29" s="23">
        <v>1.2564911449787968E-3</v>
      </c>
      <c r="C29" s="151">
        <v>199.65456914893616</v>
      </c>
      <c r="D29" s="23">
        <v>1.1296233184418332E-3</v>
      </c>
      <c r="E29" s="151">
        <v>519.30343706293706</v>
      </c>
      <c r="F29" s="23">
        <v>1.0090093860593377E-3</v>
      </c>
      <c r="G29" s="151">
        <v>2965.9128089171973</v>
      </c>
      <c r="H29" s="23">
        <v>1.6229199440898716E-3</v>
      </c>
    </row>
    <row r="30" spans="1:8" ht="12.6" customHeight="1" x14ac:dyDescent="0.15">
      <c r="A30" s="151">
        <v>2778.2701461538463</v>
      </c>
      <c r="B30" s="23">
        <v>4.0909341488953782E-2</v>
      </c>
      <c r="C30" s="151">
        <v>11313.098388297873</v>
      </c>
      <c r="D30" s="23">
        <v>6.4008250839052191E-2</v>
      </c>
      <c r="E30" s="151">
        <v>14766.622391608391</v>
      </c>
      <c r="F30" s="23">
        <v>2.869162714923661E-2</v>
      </c>
      <c r="G30" s="151">
        <v>55099.748968152868</v>
      </c>
      <c r="H30" s="23">
        <v>3.0150070914393194E-2</v>
      </c>
    </row>
    <row r="31" spans="1:8" ht="12.6" customHeight="1" x14ac:dyDescent="0.15">
      <c r="A31" s="151">
        <v>2.6615384615384614</v>
      </c>
      <c r="B31" s="23">
        <v>3.919049627329951E-5</v>
      </c>
      <c r="C31" s="151">
        <v>236.6233510638298</v>
      </c>
      <c r="D31" s="23">
        <v>1.3387885696227479E-3</v>
      </c>
      <c r="E31" s="151">
        <v>3443.5225034965033</v>
      </c>
      <c r="F31" s="23">
        <v>6.6907828432366447E-3</v>
      </c>
      <c r="G31" s="151">
        <v>0</v>
      </c>
      <c r="H31" s="23">
        <v>0</v>
      </c>
    </row>
    <row r="32" spans="1:8" ht="12.6" customHeight="1" x14ac:dyDescent="0.15">
      <c r="A32" s="151">
        <v>3134.8612846153842</v>
      </c>
      <c r="B32" s="23">
        <v>4.6160057901629824E-2</v>
      </c>
      <c r="C32" s="151">
        <v>6695.5865638297873</v>
      </c>
      <c r="D32" s="23">
        <v>3.7882883148573597E-2</v>
      </c>
      <c r="E32" s="151">
        <v>26283.540395104897</v>
      </c>
      <c r="F32" s="23">
        <v>5.1069061101393122E-2</v>
      </c>
      <c r="G32" s="151">
        <v>574723.69152866246</v>
      </c>
      <c r="H32" s="23">
        <v>0.31448346644530828</v>
      </c>
    </row>
    <row r="33" spans="1:8" ht="12.6" customHeight="1" x14ac:dyDescent="0.15">
      <c r="A33" s="151">
        <v>0</v>
      </c>
      <c r="B33" s="23">
        <v>0</v>
      </c>
      <c r="C33" s="151">
        <v>0</v>
      </c>
      <c r="D33" s="23">
        <v>0</v>
      </c>
      <c r="E33" s="151">
        <v>0</v>
      </c>
      <c r="F33" s="23">
        <v>0</v>
      </c>
      <c r="G33" s="151">
        <v>0</v>
      </c>
      <c r="H33" s="23">
        <v>0</v>
      </c>
    </row>
    <row r="34" spans="1:8" ht="12.6" customHeight="1" x14ac:dyDescent="0.15">
      <c r="A34" s="151">
        <v>0</v>
      </c>
      <c r="B34" s="23">
        <v>0</v>
      </c>
      <c r="C34" s="151">
        <v>831.79255319148933</v>
      </c>
      <c r="D34" s="23">
        <v>4.7061896364137467E-3</v>
      </c>
      <c r="E34" s="151">
        <v>3097.9020979020979</v>
      </c>
      <c r="F34" s="23">
        <v>6.0192405264155738E-3</v>
      </c>
      <c r="G34" s="151">
        <v>70.687898089171966</v>
      </c>
      <c r="H34" s="23">
        <v>3.8679761343554824E-5</v>
      </c>
    </row>
    <row r="35" spans="1:8" ht="12.6" customHeight="1" x14ac:dyDescent="0.15">
      <c r="A35" s="151">
        <v>65607.891784615378</v>
      </c>
      <c r="B35" s="23">
        <v>0.96605999711826851</v>
      </c>
      <c r="C35" s="151">
        <v>53851.108356382982</v>
      </c>
      <c r="D35" s="23">
        <v>0.30468357414815622</v>
      </c>
      <c r="E35" s="151">
        <v>92566.377618881117</v>
      </c>
      <c r="F35" s="23">
        <v>0.17985697221496413</v>
      </c>
      <c r="G35" s="151">
        <v>52226.727847133756</v>
      </c>
      <c r="H35" s="23">
        <v>2.8577980439219847E-2</v>
      </c>
    </row>
    <row r="36" spans="1:8" ht="12.6" customHeight="1" x14ac:dyDescent="0.15">
      <c r="A36" s="151">
        <v>207.55438461538463</v>
      </c>
      <c r="B36" s="23">
        <v>3.0561870340488633E-3</v>
      </c>
      <c r="C36" s="151">
        <v>2114.1994680851067</v>
      </c>
      <c r="D36" s="23">
        <v>1.1961905150313371E-2</v>
      </c>
      <c r="E36" s="151">
        <v>993.29126223776223</v>
      </c>
      <c r="F36" s="23">
        <v>1.9299702932009718E-3</v>
      </c>
      <c r="G36" s="151">
        <v>481.83181528662419</v>
      </c>
      <c r="H36" s="23">
        <v>2.6365389446872335E-4</v>
      </c>
    </row>
    <row r="37" spans="1:8" ht="12.6" customHeight="1" x14ac:dyDescent="0.15">
      <c r="A37" s="151">
        <v>3048.8755846153845</v>
      </c>
      <c r="B37" s="23">
        <v>4.4893939713182091E-2</v>
      </c>
      <c r="C37" s="151">
        <v>25341.411234042553</v>
      </c>
      <c r="D37" s="23">
        <v>0.14337888270838417</v>
      </c>
      <c r="E37" s="151">
        <v>46234.183104895106</v>
      </c>
      <c r="F37" s="23">
        <v>8.9833267758579013E-2</v>
      </c>
      <c r="G37" s="151">
        <v>6011.0903630573248</v>
      </c>
      <c r="H37" s="23">
        <v>3.2892128206202156E-3</v>
      </c>
    </row>
    <row r="38" spans="1:8" ht="12.6" customHeight="1" x14ac:dyDescent="0.15">
      <c r="A38" s="151">
        <v>34308.629338461542</v>
      </c>
      <c r="B38" s="23">
        <v>0.50518609054921637</v>
      </c>
      <c r="C38" s="151">
        <v>121551.13314361701</v>
      </c>
      <c r="D38" s="23">
        <v>0.68772277522800362</v>
      </c>
      <c r="E38" s="151">
        <v>257187.00538811189</v>
      </c>
      <c r="F38" s="23">
        <v>0.49971574206555414</v>
      </c>
      <c r="G38" s="151">
        <v>811207.41676433117</v>
      </c>
      <c r="H38" s="23">
        <v>0.44388516462865862</v>
      </c>
    </row>
    <row r="39" spans="1:8" ht="12.6" customHeight="1" x14ac:dyDescent="0.15">
      <c r="A39" s="151">
        <v>54583.772507692309</v>
      </c>
      <c r="B39" s="23">
        <v>0.80373256443900198</v>
      </c>
      <c r="C39" s="151">
        <v>165971.47537765958</v>
      </c>
      <c r="D39" s="23">
        <v>0.93904812487882794</v>
      </c>
      <c r="E39" s="151">
        <v>458780.76167482522</v>
      </c>
      <c r="F39" s="23">
        <v>0.89141350053735113</v>
      </c>
      <c r="G39" s="151">
        <v>1290341.3132420382</v>
      </c>
      <c r="H39" s="23">
        <v>0.70606278298118508</v>
      </c>
    </row>
    <row r="40" spans="1:8" ht="12.6" customHeight="1" x14ac:dyDescent="0.15">
      <c r="A40" s="151">
        <v>77315.397284615377</v>
      </c>
      <c r="B40" s="23">
        <v>1.1384501230915629</v>
      </c>
      <c r="C40" s="151">
        <v>178661.76525531916</v>
      </c>
      <c r="D40" s="23">
        <v>1.0108483717987817</v>
      </c>
      <c r="E40" s="151">
        <v>432767.80976223777</v>
      </c>
      <c r="F40" s="23">
        <v>0.84087019432054677</v>
      </c>
      <c r="G40" s="151">
        <v>1131227.3206751591</v>
      </c>
      <c r="H40" s="23">
        <v>0.61899708396799313</v>
      </c>
    </row>
    <row r="41" spans="1:8" ht="12.6" customHeight="1" x14ac:dyDescent="0.15">
      <c r="A41" s="151">
        <v>0</v>
      </c>
      <c r="B41" s="23">
        <v>0</v>
      </c>
      <c r="C41" s="151">
        <v>6.0638297872340423E-2</v>
      </c>
      <c r="D41" s="23">
        <v>3.4308473659883943E-7</v>
      </c>
      <c r="E41" s="151">
        <v>5951.686461538462</v>
      </c>
      <c r="F41" s="23">
        <v>1.1564158975221228E-2</v>
      </c>
      <c r="G41" s="151">
        <v>176.32663057324839</v>
      </c>
      <c r="H41" s="23">
        <v>9.6484294673505642E-5</v>
      </c>
    </row>
    <row r="42" spans="1:8" ht="12.6" customHeight="1" x14ac:dyDescent="0.15">
      <c r="A42" s="151">
        <v>16282.526807692308</v>
      </c>
      <c r="B42" s="23">
        <v>0.23975618440167465</v>
      </c>
      <c r="C42" s="151">
        <v>2475.7664627659574</v>
      </c>
      <c r="D42" s="23">
        <v>1.4007610941628088E-2</v>
      </c>
      <c r="E42" s="151">
        <v>43718.699555944055</v>
      </c>
      <c r="F42" s="23">
        <v>8.4945669621881437E-2</v>
      </c>
      <c r="G42" s="151">
        <v>40847.940254777066</v>
      </c>
      <c r="H42" s="23">
        <v>2.2351613545467507E-2</v>
      </c>
    </row>
    <row r="43" spans="1:8" ht="12.6" customHeight="1" x14ac:dyDescent="0.15">
      <c r="A43" s="151">
        <v>22167.896946153847</v>
      </c>
      <c r="B43" s="23">
        <v>0.3264168056218697</v>
      </c>
      <c r="C43" s="151">
        <v>52465.373031914896</v>
      </c>
      <c r="D43" s="23">
        <v>0.29684323799967566</v>
      </c>
      <c r="E43" s="151">
        <v>166553.28782517483</v>
      </c>
      <c r="F43" s="23">
        <v>0.32361393878907929</v>
      </c>
      <c r="G43" s="151">
        <v>491519.93250318471</v>
      </c>
      <c r="H43" s="23">
        <v>0.26895514223439071</v>
      </c>
    </row>
    <row r="44" spans="1:8" ht="12.6" customHeight="1" x14ac:dyDescent="0.15">
      <c r="A44" s="151">
        <v>31042.938007692308</v>
      </c>
      <c r="B44" s="23">
        <v>0.45709959254148935</v>
      </c>
      <c r="C44" s="151">
        <v>81475.200659574461</v>
      </c>
      <c r="D44" s="23">
        <v>0.46097761214333388</v>
      </c>
      <c r="E44" s="151">
        <v>106106.90113286713</v>
      </c>
      <c r="F44" s="23">
        <v>0.20616628261552911</v>
      </c>
      <c r="G44" s="151">
        <v>237736.93386624206</v>
      </c>
      <c r="H44" s="23">
        <v>0.13008744230723293</v>
      </c>
    </row>
    <row r="45" spans="1:8" ht="12.6" customHeight="1" x14ac:dyDescent="0.15">
      <c r="A45" s="151">
        <v>10887.18673846154</v>
      </c>
      <c r="B45" s="23">
        <v>0.1603111348816505</v>
      </c>
      <c r="C45" s="151">
        <v>27624.789686170214</v>
      </c>
      <c r="D45" s="23">
        <v>0.15629798371040984</v>
      </c>
      <c r="E45" s="151">
        <v>58035.597510489511</v>
      </c>
      <c r="F45" s="23">
        <v>0.11276347975826867</v>
      </c>
      <c r="G45" s="151">
        <v>101370.334</v>
      </c>
      <c r="H45" s="23">
        <v>5.5468905320825497E-2</v>
      </c>
    </row>
    <row r="46" spans="1:8" ht="12.6" customHeight="1" x14ac:dyDescent="0.15">
      <c r="A46" s="151">
        <v>28388.559307692307</v>
      </c>
      <c r="B46" s="23">
        <v>0.41801452198791761</v>
      </c>
      <c r="C46" s="151">
        <v>81751.522632978726</v>
      </c>
      <c r="D46" s="23">
        <v>0.46254101109726653</v>
      </c>
      <c r="E46" s="151">
        <v>546569.89925524476</v>
      </c>
      <c r="F46" s="23">
        <v>1.0619882695273017</v>
      </c>
      <c r="G46" s="151">
        <v>2348433.6134713376</v>
      </c>
      <c r="H46" s="23">
        <v>1.285041062978896</v>
      </c>
    </row>
    <row r="47" spans="1:8" ht="12.6" customHeight="1" x14ac:dyDescent="0.15">
      <c r="A47" s="151">
        <v>3980.0187692307691</v>
      </c>
      <c r="B47" s="23">
        <v>5.8604793053803686E-2</v>
      </c>
      <c r="C47" s="151">
        <v>11789.074617021275</v>
      </c>
      <c r="D47" s="23">
        <v>6.6701271335812634E-2</v>
      </c>
      <c r="E47" s="151">
        <v>12974.994937062938</v>
      </c>
      <c r="F47" s="23">
        <v>2.5210485317820486E-2</v>
      </c>
      <c r="G47" s="151">
        <v>18336.00680254777</v>
      </c>
      <c r="H47" s="23">
        <v>1.0033292632660503E-2</v>
      </c>
    </row>
    <row r="48" spans="1:8" ht="12.6" customHeight="1" x14ac:dyDescent="0.15">
      <c r="A48" s="151">
        <v>3070.9052307692309</v>
      </c>
      <c r="B48" s="23">
        <v>4.5218320810044163E-2</v>
      </c>
      <c r="C48" s="151">
        <v>16072.777760638299</v>
      </c>
      <c r="D48" s="23">
        <v>9.0937986683422081E-2</v>
      </c>
      <c r="E48" s="151">
        <v>10829.540657342657</v>
      </c>
      <c r="F48" s="23">
        <v>2.1041856051966856E-2</v>
      </c>
      <c r="G48" s="151">
        <v>34130.229012738855</v>
      </c>
      <c r="H48" s="23">
        <v>1.8675744342380316E-2</v>
      </c>
    </row>
    <row r="49" spans="1:17" ht="12.6" customHeight="1" x14ac:dyDescent="0.15">
      <c r="A49" s="151">
        <v>118851.72061538461</v>
      </c>
      <c r="B49" s="23">
        <v>1.7500622219676891</v>
      </c>
      <c r="C49" s="151">
        <v>364977.96509042557</v>
      </c>
      <c r="D49" s="23">
        <v>2.0650046820418129</v>
      </c>
      <c r="E49" s="151">
        <v>1062541.2426748252</v>
      </c>
      <c r="F49" s="23">
        <v>2.0645233796211446</v>
      </c>
      <c r="G49" s="151">
        <v>4759971.1791273886</v>
      </c>
      <c r="H49" s="23">
        <v>2.6046120225358558</v>
      </c>
    </row>
    <row r="50" spans="1:17" ht="12.6" customHeight="1" x14ac:dyDescent="0.15">
      <c r="A50" s="151">
        <v>705.91904615384624</v>
      </c>
      <c r="B50" s="23">
        <v>1.0394483546764883E-2</v>
      </c>
      <c r="C50" s="151">
        <v>8520.6619680851072</v>
      </c>
      <c r="D50" s="23">
        <v>4.8208956542984814E-2</v>
      </c>
      <c r="E50" s="151">
        <v>4209.8496013986014</v>
      </c>
      <c r="F50" s="23">
        <v>8.1797605379502619E-3</v>
      </c>
      <c r="G50" s="151">
        <v>15966.209522292995</v>
      </c>
      <c r="H50" s="23">
        <v>8.7365615696258104E-3</v>
      </c>
    </row>
    <row r="51" spans="1:17" ht="12.6" customHeight="1" x14ac:dyDescent="0.15">
      <c r="A51" s="151">
        <v>7194.6571923076917</v>
      </c>
      <c r="B51" s="23">
        <v>0.10593954960914531</v>
      </c>
      <c r="C51" s="151">
        <v>17309.359622340427</v>
      </c>
      <c r="D51" s="23">
        <v>9.7934429149504176E-2</v>
      </c>
      <c r="E51" s="151">
        <v>51814.042069930067</v>
      </c>
      <c r="F51" s="23">
        <v>0.10067496389764247</v>
      </c>
      <c r="G51" s="151">
        <v>126122.94371337579</v>
      </c>
      <c r="H51" s="23">
        <v>6.9013303474180568E-2</v>
      </c>
    </row>
    <row r="52" spans="1:17" ht="12.6" customHeight="1" x14ac:dyDescent="0.15">
      <c r="A52" s="151">
        <v>1428.1577538461538</v>
      </c>
      <c r="B52" s="23">
        <v>2.1029270077667327E-2</v>
      </c>
      <c r="C52" s="151">
        <v>2280.8503776595744</v>
      </c>
      <c r="D52" s="23">
        <v>1.2904797438215029E-2</v>
      </c>
      <c r="E52" s="151">
        <v>7410.2099440559441</v>
      </c>
      <c r="F52" s="23">
        <v>1.4398077987911553E-2</v>
      </c>
      <c r="G52" s="151">
        <v>7635.9412292993629</v>
      </c>
      <c r="H52" s="23">
        <v>4.1783161243544309E-3</v>
      </c>
    </row>
    <row r="53" spans="1:17" ht="12.6" customHeight="1" x14ac:dyDescent="0.15">
      <c r="A53" s="151">
        <v>3971.2157769230766</v>
      </c>
      <c r="B53" s="23">
        <v>5.8475171166983718E-2</v>
      </c>
      <c r="C53" s="151">
        <v>13786.868351063829</v>
      </c>
      <c r="D53" s="23">
        <v>7.8004565806013212E-2</v>
      </c>
      <c r="E53" s="151">
        <v>30273.02854895105</v>
      </c>
      <c r="F53" s="23">
        <v>5.8820658155266367E-2</v>
      </c>
      <c r="G53" s="151">
        <v>51179.985949044589</v>
      </c>
      <c r="H53" s="23">
        <v>2.8005212993860055E-2</v>
      </c>
    </row>
    <row r="54" spans="1:17" ht="12.6" customHeight="1" x14ac:dyDescent="0.15">
      <c r="A54" s="151">
        <v>23.77316153846154</v>
      </c>
      <c r="B54" s="23">
        <v>3.5005393013899178E-4</v>
      </c>
      <c r="C54" s="151">
        <v>2911.6180372340427</v>
      </c>
      <c r="D54" s="23">
        <v>1.6473610612947706E-2</v>
      </c>
      <c r="E54" s="151">
        <v>35780.030104895108</v>
      </c>
      <c r="F54" s="23">
        <v>6.9520791954530037E-2</v>
      </c>
      <c r="G54" s="151">
        <v>48694.923248407649</v>
      </c>
      <c r="H54" s="23">
        <v>2.6645409763282307E-2</v>
      </c>
    </row>
    <row r="55" spans="1:17" ht="12.6" customHeight="1" x14ac:dyDescent="0.15">
      <c r="A55" s="151">
        <v>1883.8656846153845</v>
      </c>
      <c r="B55" s="23">
        <v>2.7739456768789271E-2</v>
      </c>
      <c r="C55" s="151">
        <v>8407.2844468085113</v>
      </c>
      <c r="D55" s="23">
        <v>4.7567479153475936E-2</v>
      </c>
      <c r="E55" s="151">
        <v>11665.695706293705</v>
      </c>
      <c r="F55" s="23">
        <v>2.2666509833124598E-2</v>
      </c>
      <c r="G55" s="151">
        <v>45608.377375796175</v>
      </c>
      <c r="H55" s="23">
        <v>2.4956480527079231E-2</v>
      </c>
    </row>
    <row r="56" spans="1:17" ht="12.6" customHeight="1" x14ac:dyDescent="0.15">
      <c r="A56" s="151">
        <v>9741.8384000000005</v>
      </c>
      <c r="B56" s="23">
        <v>0.14344616357322887</v>
      </c>
      <c r="C56" s="151">
        <v>54499.900946808506</v>
      </c>
      <c r="D56" s="23">
        <v>0.30835437037436347</v>
      </c>
      <c r="E56" s="151">
        <v>188482.70477272727</v>
      </c>
      <c r="F56" s="23">
        <v>0.36622291448936423</v>
      </c>
      <c r="G56" s="151">
        <v>1124139.5613503184</v>
      </c>
      <c r="H56" s="23">
        <v>0.61511872789069744</v>
      </c>
    </row>
    <row r="57" spans="1:17" ht="12.6" customHeight="1" x14ac:dyDescent="0.15">
      <c r="A57" s="151">
        <v>105258.40658461538</v>
      </c>
      <c r="B57" s="23">
        <v>1.5499040312959995</v>
      </c>
      <c r="C57" s="151">
        <v>172971.98975000001</v>
      </c>
      <c r="D57" s="23">
        <v>0.97865625561078162</v>
      </c>
      <c r="E57" s="151">
        <v>805040.81306993007</v>
      </c>
      <c r="F57" s="23">
        <v>1.5641986526077123</v>
      </c>
      <c r="G57" s="151">
        <v>7686786.9593885355</v>
      </c>
      <c r="H57" s="23">
        <v>4.2061384356460616</v>
      </c>
    </row>
    <row r="58" spans="1:17" ht="3.95" customHeight="1" x14ac:dyDescent="0.15">
      <c r="A58" s="151"/>
      <c r="B58" s="58"/>
      <c r="C58" s="151"/>
      <c r="D58" s="58"/>
      <c r="E58" s="151"/>
      <c r="F58" s="58"/>
      <c r="G58" s="151"/>
      <c r="H58" s="58"/>
    </row>
    <row r="59" spans="1:17" ht="12.6" customHeight="1" x14ac:dyDescent="0.15">
      <c r="A59" s="151">
        <v>6791285.425369231</v>
      </c>
      <c r="B59" s="58">
        <v>100</v>
      </c>
      <c r="C59" s="151">
        <v>17674437.654521279</v>
      </c>
      <c r="D59" s="58">
        <v>100</v>
      </c>
      <c r="E59" s="151">
        <v>51466660.690944053</v>
      </c>
      <c r="F59" s="58">
        <v>100</v>
      </c>
      <c r="G59" s="151">
        <v>182751639.70459872</v>
      </c>
      <c r="H59" s="58">
        <v>100</v>
      </c>
    </row>
    <row r="60" spans="1:17" ht="3.95" customHeight="1" x14ac:dyDescent="0.15">
      <c r="A60" s="36"/>
      <c r="B60" s="169"/>
      <c r="C60" s="36"/>
      <c r="D60" s="169"/>
      <c r="E60" s="36"/>
      <c r="F60" s="169"/>
      <c r="G60" s="36"/>
      <c r="H60" s="169"/>
    </row>
    <row r="63" spans="1:17" x14ac:dyDescent="0.15">
      <c r="A63" s="8"/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7">
    <mergeCell ref="A2:H2"/>
    <mergeCell ref="G3:H3"/>
    <mergeCell ref="A4:H4"/>
    <mergeCell ref="A5:B5"/>
    <mergeCell ref="C5:D5"/>
    <mergeCell ref="E5:F5"/>
    <mergeCell ref="G5:H5"/>
  </mergeCells>
  <phoneticPr fontId="3" type="noConversion"/>
  <pageMargins left="1.0236220472440944" right="0.70866141732283472" top="0.74803149606299213" bottom="0.74803149606299213" header="0.31496062992125984" footer="0.31496062992125984"/>
  <pageSetup paperSize="8" scale="9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pageSetUpPr fitToPage="1"/>
  </sheetPr>
  <dimension ref="A1:Q81"/>
  <sheetViews>
    <sheetView view="pageBreakPreview" zoomScale="130" zoomScaleNormal="85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0" width="6.6640625" style="8" bestFit="1" customWidth="1"/>
    <col min="11" max="11" width="8.88671875" style="8"/>
    <col min="12" max="12" width="6.6640625" style="8" bestFit="1" customWidth="1"/>
    <col min="13" max="15" width="8.88671875" style="8"/>
    <col min="16" max="16" width="8.33203125" style="8" customWidth="1"/>
    <col min="17" max="17" width="9.109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91" t="s">
        <v>335</v>
      </c>
      <c r="B2" s="291"/>
      <c r="C2" s="291"/>
      <c r="D2" s="291"/>
      <c r="E2" s="291"/>
      <c r="F2" s="291"/>
      <c r="G2" s="291"/>
      <c r="H2" s="291"/>
      <c r="I2" s="282" t="s">
        <v>336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3" t="s">
        <v>337</v>
      </c>
      <c r="Q3" s="284"/>
    </row>
    <row r="4" spans="1:17" x14ac:dyDescent="0.15">
      <c r="A4" s="292" t="s">
        <v>338</v>
      </c>
      <c r="B4" s="295" t="s">
        <v>339</v>
      </c>
      <c r="C4" s="312"/>
      <c r="D4" s="312"/>
      <c r="E4" s="312"/>
      <c r="F4" s="312"/>
      <c r="G4" s="312"/>
      <c r="H4" s="312"/>
      <c r="I4" s="285" t="s">
        <v>641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340</v>
      </c>
      <c r="C5" s="286"/>
      <c r="D5" s="289" t="s">
        <v>341</v>
      </c>
      <c r="E5" s="286"/>
      <c r="F5" s="289" t="s">
        <v>342</v>
      </c>
      <c r="G5" s="286"/>
      <c r="H5" s="35" t="s">
        <v>343</v>
      </c>
      <c r="I5" s="165" t="s">
        <v>344</v>
      </c>
      <c r="J5" s="289" t="s">
        <v>345</v>
      </c>
      <c r="K5" s="290"/>
      <c r="L5" s="289" t="s">
        <v>346</v>
      </c>
      <c r="M5" s="290"/>
      <c r="N5" s="289" t="s">
        <v>347</v>
      </c>
      <c r="O5" s="290"/>
      <c r="P5" s="289" t="s">
        <v>348</v>
      </c>
      <c r="Q5" s="300"/>
    </row>
    <row r="6" spans="1:17" x14ac:dyDescent="0.15">
      <c r="A6" s="294"/>
      <c r="B6" s="164" t="s">
        <v>349</v>
      </c>
      <c r="C6" s="165" t="s">
        <v>350</v>
      </c>
      <c r="D6" s="164" t="s">
        <v>349</v>
      </c>
      <c r="E6" s="165" t="s">
        <v>350</v>
      </c>
      <c r="F6" s="35" t="s">
        <v>349</v>
      </c>
      <c r="G6" s="166" t="s">
        <v>350</v>
      </c>
      <c r="H6" s="35" t="s">
        <v>349</v>
      </c>
      <c r="I6" s="173" t="s">
        <v>350</v>
      </c>
      <c r="J6" s="174" t="s">
        <v>351</v>
      </c>
      <c r="K6" s="175" t="s">
        <v>350</v>
      </c>
      <c r="L6" s="176" t="s">
        <v>349</v>
      </c>
      <c r="M6" s="175" t="s">
        <v>350</v>
      </c>
      <c r="N6" s="35" t="s">
        <v>349</v>
      </c>
      <c r="O6" s="175" t="s">
        <v>350</v>
      </c>
      <c r="P6" s="35" t="s">
        <v>349</v>
      </c>
      <c r="Q6" s="166" t="s">
        <v>352</v>
      </c>
    </row>
    <row r="7" spans="1:17" ht="12.4" customHeight="1" x14ac:dyDescent="0.15">
      <c r="A7" s="114" t="s">
        <v>353</v>
      </c>
      <c r="B7" s="157">
        <v>342106.90182977525</v>
      </c>
      <c r="C7" s="23">
        <v>31.453905513728902</v>
      </c>
      <c r="D7" s="157">
        <v>242949.15873840445</v>
      </c>
      <c r="E7" s="23">
        <v>38.395896088515499</v>
      </c>
      <c r="F7" s="157">
        <v>195586.04822182254</v>
      </c>
      <c r="G7" s="23">
        <v>39.098745325174029</v>
      </c>
      <c r="H7" s="157">
        <v>264174.75474637293</v>
      </c>
      <c r="I7" s="24">
        <v>38.168246014574393</v>
      </c>
      <c r="J7" s="157">
        <v>407573.91281118081</v>
      </c>
      <c r="K7" s="23">
        <v>33.148036105765584</v>
      </c>
      <c r="L7" s="157">
        <v>513033.41234641254</v>
      </c>
      <c r="M7" s="23">
        <v>23.499836159287842</v>
      </c>
      <c r="N7" s="157">
        <v>519293.25053712871</v>
      </c>
      <c r="O7" s="23">
        <v>24.931673102460337</v>
      </c>
      <c r="P7" s="157">
        <v>452819.73070238094</v>
      </c>
      <c r="Q7" s="23">
        <v>14.385994999640589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354</v>
      </c>
      <c r="B9" s="157">
        <v>160433.9460904251</v>
      </c>
      <c r="C9" s="23">
        <v>14.750576952796528</v>
      </c>
      <c r="D9" s="157">
        <v>96862.400590304271</v>
      </c>
      <c r="E9" s="23">
        <v>15.308217930295642</v>
      </c>
      <c r="F9" s="157">
        <v>69427.722545563549</v>
      </c>
      <c r="G9" s="23">
        <v>13.878990178466918</v>
      </c>
      <c r="H9" s="157">
        <v>109157.14615146157</v>
      </c>
      <c r="I9" s="24">
        <v>15.77113911795934</v>
      </c>
      <c r="J9" s="157">
        <v>185034.36346149459</v>
      </c>
      <c r="K9" s="23">
        <v>15.04886737849311</v>
      </c>
      <c r="L9" s="157">
        <v>304156.7975156951</v>
      </c>
      <c r="M9" s="23">
        <v>13.932104101489331</v>
      </c>
      <c r="N9" s="157">
        <v>287542.98982178216</v>
      </c>
      <c r="O9" s="23">
        <v>13.805162724001525</v>
      </c>
      <c r="P9" s="157">
        <v>463965.80485714285</v>
      </c>
      <c r="Q9" s="23">
        <v>14.740103613254462</v>
      </c>
    </row>
    <row r="10" spans="1:17" ht="12.4" customHeight="1" x14ac:dyDescent="0.15">
      <c r="A10" s="114" t="s">
        <v>355</v>
      </c>
      <c r="B10" s="157">
        <v>121775.3459136086</v>
      </c>
      <c r="C10" s="23">
        <v>11.196237795208749</v>
      </c>
      <c r="D10" s="157">
        <v>75428.735815402601</v>
      </c>
      <c r="E10" s="23">
        <v>11.920822930589852</v>
      </c>
      <c r="F10" s="157">
        <v>54307.321075539563</v>
      </c>
      <c r="G10" s="23">
        <v>10.856337327378265</v>
      </c>
      <c r="H10" s="157">
        <v>84894.216682165497</v>
      </c>
      <c r="I10" s="24">
        <v>12.26560558615969</v>
      </c>
      <c r="J10" s="157">
        <v>143578.7444113862</v>
      </c>
      <c r="K10" s="23">
        <v>11.677276818190304</v>
      </c>
      <c r="L10" s="157">
        <v>218953.32421860987</v>
      </c>
      <c r="M10" s="23">
        <v>10.029302423278596</v>
      </c>
      <c r="N10" s="157">
        <v>211650.38160272277</v>
      </c>
      <c r="O10" s="23">
        <v>10.16149953936824</v>
      </c>
      <c r="P10" s="157">
        <v>289200.67700000003</v>
      </c>
      <c r="Q10" s="23">
        <v>9.1878494047980261</v>
      </c>
    </row>
    <row r="11" spans="1:17" ht="12.4" customHeight="1" x14ac:dyDescent="0.15">
      <c r="A11" s="116" t="s">
        <v>278</v>
      </c>
      <c r="B11" s="157">
        <v>119648.57655494758</v>
      </c>
      <c r="C11" s="23">
        <v>11.000698909266882</v>
      </c>
      <c r="D11" s="157">
        <v>74551.655031434508</v>
      </c>
      <c r="E11" s="23">
        <v>11.782208321601912</v>
      </c>
      <c r="F11" s="157">
        <v>53604.789133093531</v>
      </c>
      <c r="G11" s="23">
        <v>10.715897261482848</v>
      </c>
      <c r="H11" s="157">
        <v>83938.912505489527</v>
      </c>
      <c r="I11" s="24">
        <v>12.12758223540793</v>
      </c>
      <c r="J11" s="157">
        <v>141253.08856742954</v>
      </c>
      <c r="K11" s="23">
        <v>11.48813094436993</v>
      </c>
      <c r="L11" s="157">
        <v>213441.73120515695</v>
      </c>
      <c r="M11" s="23">
        <v>9.7768402450348049</v>
      </c>
      <c r="N11" s="157">
        <v>206184.57006064354</v>
      </c>
      <c r="O11" s="23">
        <v>9.8990816734209712</v>
      </c>
      <c r="P11" s="157">
        <v>283248.70983333333</v>
      </c>
      <c r="Q11" s="23">
        <v>8.998756562565033</v>
      </c>
    </row>
    <row r="12" spans="1:17" ht="12.4" customHeight="1" x14ac:dyDescent="0.15">
      <c r="A12" s="116" t="s">
        <v>279</v>
      </c>
      <c r="B12" s="157">
        <v>1211.1038964419477</v>
      </c>
      <c r="C12" s="23">
        <v>0.11135100555483279</v>
      </c>
      <c r="D12" s="157">
        <v>516.4038115027829</v>
      </c>
      <c r="E12" s="23">
        <v>8.1612906951959316E-2</v>
      </c>
      <c r="F12" s="157">
        <v>362.35357194244608</v>
      </c>
      <c r="G12" s="23">
        <v>7.24365063656114E-2</v>
      </c>
      <c r="H12" s="157">
        <v>585.44083449758193</v>
      </c>
      <c r="I12" s="24">
        <v>8.4585106625856471E-2</v>
      </c>
      <c r="J12" s="157">
        <v>1115.3832863662294</v>
      </c>
      <c r="K12" s="23">
        <v>9.0714258901461731E-2</v>
      </c>
      <c r="L12" s="157">
        <v>3498.1161816143494</v>
      </c>
      <c r="M12" s="23">
        <v>0.16023353480646965</v>
      </c>
      <c r="N12" s="157">
        <v>3738.520662128713</v>
      </c>
      <c r="O12" s="23">
        <v>0.17948928652274568</v>
      </c>
      <c r="P12" s="157">
        <v>1185.6540357142858</v>
      </c>
      <c r="Q12" s="23">
        <v>3.7667998703660985E-2</v>
      </c>
    </row>
    <row r="13" spans="1:17" ht="12.4" customHeight="1" x14ac:dyDescent="0.15">
      <c r="A13" s="116" t="s">
        <v>280</v>
      </c>
      <c r="B13" s="157">
        <v>525.2065077490638</v>
      </c>
      <c r="C13" s="23">
        <v>4.8288402781638304E-2</v>
      </c>
      <c r="D13" s="157">
        <v>212.16872338552878</v>
      </c>
      <c r="E13" s="23">
        <v>3.3531329347451649E-2</v>
      </c>
      <c r="F13" s="157">
        <v>138.18614508393284</v>
      </c>
      <c r="G13" s="23">
        <v>2.7624183540824816E-2</v>
      </c>
      <c r="H13" s="157">
        <v>245.32373160881249</v>
      </c>
      <c r="I13" s="24">
        <v>3.5444630393423826E-2</v>
      </c>
      <c r="J13" s="157">
        <v>753.5678327758128</v>
      </c>
      <c r="K13" s="23">
        <v>6.1287763872582467E-2</v>
      </c>
      <c r="L13" s="157">
        <v>1022.2013800448431</v>
      </c>
      <c r="M13" s="23">
        <v>4.6822613059423493E-2</v>
      </c>
      <c r="N13" s="157">
        <v>887.38644925742574</v>
      </c>
      <c r="O13" s="23">
        <v>4.2604114044531204E-2</v>
      </c>
      <c r="P13" s="157">
        <v>2318.992619047619</v>
      </c>
      <c r="Q13" s="23">
        <v>7.3673945634116486E-2</v>
      </c>
    </row>
    <row r="14" spans="1:17" ht="12.4" customHeight="1" x14ac:dyDescent="0.15">
      <c r="A14" s="116" t="s">
        <v>281</v>
      </c>
      <c r="B14" s="157">
        <v>390.4589544700375</v>
      </c>
      <c r="C14" s="23">
        <v>3.5899477605397495E-2</v>
      </c>
      <c r="D14" s="157">
        <v>148.50824907977736</v>
      </c>
      <c r="E14" s="23">
        <v>2.3470372688527207E-2</v>
      </c>
      <c r="F14" s="157">
        <v>201.99222541966427</v>
      </c>
      <c r="G14" s="23">
        <v>4.0379375988984355E-2</v>
      </c>
      <c r="H14" s="157">
        <v>124.53961056958623</v>
      </c>
      <c r="I14" s="24">
        <v>1.7993613732481453E-2</v>
      </c>
      <c r="J14" s="157">
        <v>456.70472481460348</v>
      </c>
      <c r="K14" s="23">
        <v>3.7143851046329557E-2</v>
      </c>
      <c r="L14" s="157">
        <v>991.27545179372203</v>
      </c>
      <c r="M14" s="23">
        <v>4.5406030377895312E-2</v>
      </c>
      <c r="N14" s="157">
        <v>839.90443069306934</v>
      </c>
      <c r="O14" s="23">
        <v>4.0324465379991424E-2</v>
      </c>
      <c r="P14" s="157">
        <v>2447.320511904762</v>
      </c>
      <c r="Q14" s="23">
        <v>7.7750897895215387E-2</v>
      </c>
    </row>
    <row r="15" spans="1:17" ht="12.4" customHeight="1" x14ac:dyDescent="0.15">
      <c r="A15" s="114" t="s">
        <v>282</v>
      </c>
      <c r="B15" s="157">
        <v>38658.600176816479</v>
      </c>
      <c r="C15" s="23">
        <v>3.5543391575877812</v>
      </c>
      <c r="D15" s="157">
        <v>21433.664774901667</v>
      </c>
      <c r="E15" s="23">
        <v>3.3873949997057897</v>
      </c>
      <c r="F15" s="157">
        <v>15120.40147002398</v>
      </c>
      <c r="G15" s="23">
        <v>3.0226528510886528</v>
      </c>
      <c r="H15" s="157">
        <v>24262.929469296079</v>
      </c>
      <c r="I15" s="24">
        <v>3.5055335317996517</v>
      </c>
      <c r="J15" s="157">
        <v>41455.619050108384</v>
      </c>
      <c r="K15" s="23">
        <v>3.3715905603028062</v>
      </c>
      <c r="L15" s="157">
        <v>85203.473297085191</v>
      </c>
      <c r="M15" s="23">
        <v>3.9028016782107344</v>
      </c>
      <c r="N15" s="157">
        <v>75892.608219059402</v>
      </c>
      <c r="O15" s="23">
        <v>3.6436631846332834</v>
      </c>
      <c r="P15" s="157">
        <v>174765.12785714286</v>
      </c>
      <c r="Q15" s="23">
        <v>5.5522542084564375</v>
      </c>
    </row>
    <row r="16" spans="1:17" ht="12.4" customHeight="1" x14ac:dyDescent="0.15">
      <c r="A16" s="116" t="s">
        <v>278</v>
      </c>
      <c r="B16" s="157">
        <v>37435.890644303363</v>
      </c>
      <c r="C16" s="23">
        <v>3.4419211096013083</v>
      </c>
      <c r="D16" s="157">
        <v>20831.378221478291</v>
      </c>
      <c r="E16" s="23">
        <v>3.2922091096173438</v>
      </c>
      <c r="F16" s="157">
        <v>14810.051730215828</v>
      </c>
      <c r="G16" s="23">
        <v>2.9606122017232597</v>
      </c>
      <c r="H16" s="157">
        <v>23529.812554478238</v>
      </c>
      <c r="I16" s="24">
        <v>3.3996120299927228</v>
      </c>
      <c r="J16" s="157">
        <v>40604.337014658311</v>
      </c>
      <c r="K16" s="23">
        <v>3.3023556883929315</v>
      </c>
      <c r="L16" s="157">
        <v>81376.33290022421</v>
      </c>
      <c r="M16" s="23">
        <v>3.7274969707190957</v>
      </c>
      <c r="N16" s="157">
        <v>73410.393648514859</v>
      </c>
      <c r="O16" s="23">
        <v>3.5244901312978714</v>
      </c>
      <c r="P16" s="157">
        <v>158001.08189285712</v>
      </c>
      <c r="Q16" s="23">
        <v>5.0196637203125611</v>
      </c>
    </row>
    <row r="17" spans="1:17" ht="12.4" customHeight="1" x14ac:dyDescent="0.15">
      <c r="A17" s="116" t="s">
        <v>279</v>
      </c>
      <c r="B17" s="157">
        <v>397.65218464419479</v>
      </c>
      <c r="C17" s="23">
        <v>3.6560835739437796E-2</v>
      </c>
      <c r="D17" s="157">
        <v>191.2996081632653</v>
      </c>
      <c r="E17" s="23">
        <v>3.0233156249449392E-2</v>
      </c>
      <c r="F17" s="157">
        <v>136.61953597122303</v>
      </c>
      <c r="G17" s="23">
        <v>2.7311009614162784E-2</v>
      </c>
      <c r="H17" s="157">
        <v>215.80427243417518</v>
      </c>
      <c r="I17" s="24">
        <v>3.1179627929140426E-2</v>
      </c>
      <c r="J17" s="157">
        <v>263.96552025099828</v>
      </c>
      <c r="K17" s="23">
        <v>2.1468348000012755E-2</v>
      </c>
      <c r="L17" s="157">
        <v>1283.8325840807174</v>
      </c>
      <c r="M17" s="23">
        <v>5.8806804110217631E-2</v>
      </c>
      <c r="N17" s="157">
        <v>787.5360804455446</v>
      </c>
      <c r="O17" s="23">
        <v>3.7810220128515579E-2</v>
      </c>
      <c r="P17" s="157">
        <v>6057.7322857142854</v>
      </c>
      <c r="Q17" s="23">
        <v>0.19245297954722901</v>
      </c>
    </row>
    <row r="18" spans="1:17" ht="12.4" customHeight="1" x14ac:dyDescent="0.15">
      <c r="A18" s="116" t="s">
        <v>280</v>
      </c>
      <c r="B18" s="157">
        <v>484.39988513483138</v>
      </c>
      <c r="C18" s="23">
        <v>4.4536570692962366E-2</v>
      </c>
      <c r="D18" s="157">
        <v>187.75030704118737</v>
      </c>
      <c r="E18" s="23">
        <v>2.967222161696156E-2</v>
      </c>
      <c r="F18" s="157">
        <v>122.92989088729017</v>
      </c>
      <c r="G18" s="23">
        <v>2.4574372969601799E-2</v>
      </c>
      <c r="H18" s="157">
        <v>216.79932749919396</v>
      </c>
      <c r="I18" s="24">
        <v>3.1323394529988224E-2</v>
      </c>
      <c r="J18" s="157">
        <v>410.736444463206</v>
      </c>
      <c r="K18" s="23">
        <v>3.3405245191263463E-2</v>
      </c>
      <c r="L18" s="157">
        <v>1525.4342174887893</v>
      </c>
      <c r="M18" s="23">
        <v>6.9873527376717773E-2</v>
      </c>
      <c r="N18" s="157">
        <v>1021.7087425742574</v>
      </c>
      <c r="O18" s="23">
        <v>4.9053031884083595E-2</v>
      </c>
      <c r="P18" s="157">
        <v>6370.7935476190478</v>
      </c>
      <c r="Q18" s="23">
        <v>0.2023988751056166</v>
      </c>
    </row>
    <row r="19" spans="1:17" ht="12.4" customHeight="1" x14ac:dyDescent="0.15">
      <c r="A19" s="114" t="s">
        <v>281</v>
      </c>
      <c r="B19" s="157">
        <v>340.6574627340824</v>
      </c>
      <c r="C19" s="23">
        <v>3.1320641554071896E-2</v>
      </c>
      <c r="D19" s="157">
        <v>223.23663821892393</v>
      </c>
      <c r="E19" s="23">
        <v>3.5280512222034717E-2</v>
      </c>
      <c r="F19" s="157">
        <v>50.800312949640293</v>
      </c>
      <c r="G19" s="23">
        <v>1.0155266781628815E-2</v>
      </c>
      <c r="H19" s="157">
        <v>300.51331488447073</v>
      </c>
      <c r="I19" s="24">
        <v>4.3418479347800819E-2</v>
      </c>
      <c r="J19" s="157">
        <v>176.58007073588135</v>
      </c>
      <c r="K19" s="23">
        <v>1.4361278718599737E-2</v>
      </c>
      <c r="L19" s="157">
        <v>1017.8735952914799</v>
      </c>
      <c r="M19" s="23">
        <v>4.6624376004703115E-2</v>
      </c>
      <c r="N19" s="157">
        <v>672.96974752475251</v>
      </c>
      <c r="O19" s="23">
        <v>3.2309801322813025E-2</v>
      </c>
      <c r="P19" s="157">
        <v>4335.5201309523809</v>
      </c>
      <c r="Q19" s="23">
        <v>0.1377386334910298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283</v>
      </c>
      <c r="B21" s="157">
        <v>453128.78782191011</v>
      </c>
      <c r="C21" s="23">
        <v>41.661451439505548</v>
      </c>
      <c r="D21" s="157">
        <v>225552.12942894248</v>
      </c>
      <c r="E21" s="23">
        <v>35.646454464252855</v>
      </c>
      <c r="F21" s="157">
        <v>178171.49468465228</v>
      </c>
      <c r="G21" s="23">
        <v>35.617478640296767</v>
      </c>
      <c r="H21" s="157">
        <v>246785.57885222998</v>
      </c>
      <c r="I21" s="24">
        <v>35.655839618453875</v>
      </c>
      <c r="J21" s="157">
        <v>498880.28232287511</v>
      </c>
      <c r="K21" s="23">
        <v>40.573994289360563</v>
      </c>
      <c r="L21" s="157">
        <v>1050793.2771816144</v>
      </c>
      <c r="M21" s="23">
        <v>48.132283895723042</v>
      </c>
      <c r="N21" s="157">
        <v>994814.95392821776</v>
      </c>
      <c r="O21" s="23">
        <v>47.761840160878684</v>
      </c>
      <c r="P21" s="157">
        <v>1589251.4341904761</v>
      </c>
      <c r="Q21" s="23">
        <v>50.490209757362962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284</v>
      </c>
      <c r="B23" s="157">
        <v>131975.59063670412</v>
      </c>
      <c r="C23" s="23">
        <v>12.134066093968999</v>
      </c>
      <c r="D23" s="157">
        <v>67384.035578107607</v>
      </c>
      <c r="E23" s="23">
        <v>10.649431516935998</v>
      </c>
      <c r="F23" s="157">
        <v>57050.858738609109</v>
      </c>
      <c r="G23" s="23">
        <v>11.404785856062279</v>
      </c>
      <c r="H23" s="157">
        <v>72014.809078452439</v>
      </c>
      <c r="I23" s="24">
        <v>10.404775249012383</v>
      </c>
      <c r="J23" s="157">
        <v>138068.18350142613</v>
      </c>
      <c r="K23" s="23">
        <v>11.229102226380743</v>
      </c>
      <c r="L23" s="157">
        <v>315152.63726345287</v>
      </c>
      <c r="M23" s="23">
        <v>14.435775843499798</v>
      </c>
      <c r="N23" s="157">
        <v>281214.43772648514</v>
      </c>
      <c r="O23" s="23">
        <v>13.501324012659454</v>
      </c>
      <c r="P23" s="157">
        <v>641605.79471428576</v>
      </c>
      <c r="Q23" s="23">
        <v>20.383691629741982</v>
      </c>
    </row>
    <row r="24" spans="1:17" ht="12.4" customHeight="1" x14ac:dyDescent="0.15">
      <c r="A24" s="114" t="s">
        <v>356</v>
      </c>
      <c r="B24" s="157">
        <v>796.01496498127335</v>
      </c>
      <c r="C24" s="23">
        <v>7.3187004886833398E-2</v>
      </c>
      <c r="D24" s="157">
        <v>344.92522523191093</v>
      </c>
      <c r="E24" s="23">
        <v>5.4512282220217222E-2</v>
      </c>
      <c r="F24" s="157">
        <v>262.32537410071939</v>
      </c>
      <c r="G24" s="23">
        <v>5.2440309968646577E-2</v>
      </c>
      <c r="H24" s="157">
        <v>381.94203116603978</v>
      </c>
      <c r="I24" s="24">
        <v>5.5183385796449949E-2</v>
      </c>
      <c r="J24" s="157">
        <v>871.22635196805481</v>
      </c>
      <c r="K24" s="23">
        <v>7.0856945608073457E-2</v>
      </c>
      <c r="L24" s="157">
        <v>2011.0836726457401</v>
      </c>
      <c r="M24" s="23">
        <v>9.2119023191188504E-2</v>
      </c>
      <c r="N24" s="157">
        <v>1898.8120222772279</v>
      </c>
      <c r="O24" s="23">
        <v>9.1163442955345522E-2</v>
      </c>
      <c r="P24" s="157">
        <v>3091.0300238095238</v>
      </c>
      <c r="Q24" s="23">
        <v>9.8201424211988145E-2</v>
      </c>
    </row>
    <row r="25" spans="1:17" ht="12.4" customHeight="1" x14ac:dyDescent="0.15">
      <c r="A25" s="114" t="s">
        <v>357</v>
      </c>
      <c r="B25" s="157">
        <v>989.57756928838955</v>
      </c>
      <c r="C25" s="23">
        <v>9.0983488483930577E-2</v>
      </c>
      <c r="D25" s="157">
        <v>602.93942857142849</v>
      </c>
      <c r="E25" s="23">
        <v>9.5289071043973758E-2</v>
      </c>
      <c r="F25" s="157">
        <v>592.18707553956835</v>
      </c>
      <c r="G25" s="23">
        <v>0.11838150963161488</v>
      </c>
      <c r="H25" s="157">
        <v>607.75805427189687</v>
      </c>
      <c r="I25" s="24">
        <v>8.7809521977448929E-2</v>
      </c>
      <c r="J25" s="157">
        <v>1095.5045961209357</v>
      </c>
      <c r="K25" s="23">
        <v>8.909752259603583E-2</v>
      </c>
      <c r="L25" s="157">
        <v>1949.5548239910313</v>
      </c>
      <c r="M25" s="23">
        <v>8.930065341709871E-2</v>
      </c>
      <c r="N25" s="157">
        <v>1655.8754467821782</v>
      </c>
      <c r="O25" s="23">
        <v>7.94998688984732E-2</v>
      </c>
      <c r="P25" s="157">
        <v>4774.4707380952377</v>
      </c>
      <c r="Q25" s="23">
        <v>0.15168400912572527</v>
      </c>
    </row>
    <row r="26" spans="1:17" ht="12.4" customHeight="1" x14ac:dyDescent="0.15">
      <c r="A26" s="114" t="s">
        <v>358</v>
      </c>
      <c r="B26" s="157">
        <v>3773.1050868913858</v>
      </c>
      <c r="C26" s="23">
        <v>0.3469058655691884</v>
      </c>
      <c r="D26" s="157">
        <v>1828.2970211502784</v>
      </c>
      <c r="E26" s="23">
        <v>0.2889456494007267</v>
      </c>
      <c r="F26" s="157">
        <v>1613.9522458033573</v>
      </c>
      <c r="G26" s="23">
        <v>0.32263808384783021</v>
      </c>
      <c r="H26" s="157">
        <v>1924.3548087049974</v>
      </c>
      <c r="I26" s="24">
        <v>0.27803280381010753</v>
      </c>
      <c r="J26" s="157">
        <v>4186.8686514546498</v>
      </c>
      <c r="K26" s="23">
        <v>0.34051853876333155</v>
      </c>
      <c r="L26" s="157">
        <v>8835.8071143497746</v>
      </c>
      <c r="M26" s="23">
        <v>0.40473001275419079</v>
      </c>
      <c r="N26" s="157">
        <v>7678.6360012376235</v>
      </c>
      <c r="O26" s="23">
        <v>0.36865729037999873</v>
      </c>
      <c r="P26" s="157">
        <v>19966.691154761902</v>
      </c>
      <c r="Q26" s="23">
        <v>0.63433790454807659</v>
      </c>
    </row>
    <row r="27" spans="1:17" ht="12.4" customHeight="1" x14ac:dyDescent="0.15">
      <c r="A27" s="114" t="s">
        <v>359</v>
      </c>
      <c r="B27" s="157">
        <v>50374.042568352059</v>
      </c>
      <c r="C27" s="23">
        <v>4.6314773739288526</v>
      </c>
      <c r="D27" s="157">
        <v>25935.667948423004</v>
      </c>
      <c r="E27" s="23">
        <v>4.0988954919829315</v>
      </c>
      <c r="F27" s="157">
        <v>24161.367430455637</v>
      </c>
      <c r="G27" s="23">
        <v>4.829992529937198</v>
      </c>
      <c r="H27" s="157">
        <v>26730.813908651264</v>
      </c>
      <c r="I27" s="24">
        <v>3.8620960674866165</v>
      </c>
      <c r="J27" s="157">
        <v>47185.2632184826</v>
      </c>
      <c r="K27" s="23">
        <v>3.8375832202757372</v>
      </c>
      <c r="L27" s="157">
        <v>130476.45265919283</v>
      </c>
      <c r="M27" s="23">
        <v>5.9765605637898531</v>
      </c>
      <c r="N27" s="157">
        <v>114273.42855816832</v>
      </c>
      <c r="O27" s="23">
        <v>5.4863562392977929</v>
      </c>
      <c r="P27" s="157">
        <v>286334.11305952381</v>
      </c>
      <c r="Q27" s="23">
        <v>9.0967792245082357</v>
      </c>
    </row>
    <row r="28" spans="1:17" ht="12.4" customHeight="1" x14ac:dyDescent="0.15">
      <c r="A28" s="114" t="s">
        <v>360</v>
      </c>
      <c r="B28" s="157">
        <v>46268.756077715356</v>
      </c>
      <c r="C28" s="23">
        <v>4.2540301704593206</v>
      </c>
      <c r="D28" s="157">
        <v>23489.442106122449</v>
      </c>
      <c r="E28" s="23">
        <v>3.7122918349143053</v>
      </c>
      <c r="F28" s="157">
        <v>21821.030213429258</v>
      </c>
      <c r="G28" s="23">
        <v>4.3621460262859655</v>
      </c>
      <c r="H28" s="157">
        <v>24237.134485760344</v>
      </c>
      <c r="I28" s="24">
        <v>3.5018066454872971</v>
      </c>
      <c r="J28" s="157">
        <v>42341.553269823162</v>
      </c>
      <c r="K28" s="23">
        <v>3.4436436985909862</v>
      </c>
      <c r="L28" s="157">
        <v>122809.82970515695</v>
      </c>
      <c r="M28" s="23">
        <v>5.6253858079569383</v>
      </c>
      <c r="N28" s="157">
        <v>107336.91897648515</v>
      </c>
      <c r="O28" s="23">
        <v>5.1533290158864933</v>
      </c>
      <c r="P28" s="157">
        <v>271644.49480952381</v>
      </c>
      <c r="Q28" s="23">
        <v>8.6300929024185642</v>
      </c>
    </row>
    <row r="29" spans="1:17" ht="12.4" customHeight="1" x14ac:dyDescent="0.15">
      <c r="A29" s="114" t="s">
        <v>361</v>
      </c>
      <c r="B29" s="157">
        <v>84.478381273408246</v>
      </c>
      <c r="C29" s="23">
        <v>7.7670897848436254E-3</v>
      </c>
      <c r="D29" s="157">
        <v>76.242310946196667</v>
      </c>
      <c r="E29" s="23">
        <v>1.2049401050985011E-2</v>
      </c>
      <c r="F29" s="157">
        <v>154.92345923261391</v>
      </c>
      <c r="G29" s="23">
        <v>3.0970066282852107E-2</v>
      </c>
      <c r="H29" s="157">
        <v>40.981656636217082</v>
      </c>
      <c r="I29" s="24">
        <v>5.9210727916741823E-3</v>
      </c>
      <c r="J29" s="157">
        <v>65.335379349686249</v>
      </c>
      <c r="K29" s="23">
        <v>5.3137343818926552E-3</v>
      </c>
      <c r="L29" s="157">
        <v>146.98274439461883</v>
      </c>
      <c r="M29" s="23">
        <v>6.7326422186002842E-3</v>
      </c>
      <c r="N29" s="157">
        <v>162.26312871287129</v>
      </c>
      <c r="O29" s="23">
        <v>7.7903790920974174E-3</v>
      </c>
      <c r="P29" s="157">
        <v>0</v>
      </c>
      <c r="Q29" s="23">
        <v>0</v>
      </c>
    </row>
    <row r="30" spans="1:17" ht="12.4" customHeight="1" x14ac:dyDescent="0.15">
      <c r="A30" s="114" t="s">
        <v>362</v>
      </c>
      <c r="B30" s="157">
        <v>335.83599176029958</v>
      </c>
      <c r="C30" s="23">
        <v>3.0877347099515666E-2</v>
      </c>
      <c r="D30" s="157">
        <v>101.44299591836734</v>
      </c>
      <c r="E30" s="23">
        <v>1.6032139194946834E-2</v>
      </c>
      <c r="F30" s="157">
        <v>158.10121223021585</v>
      </c>
      <c r="G30" s="23">
        <v>3.1605316886303296E-2</v>
      </c>
      <c r="H30" s="157">
        <v>76.051833960236422</v>
      </c>
      <c r="I30" s="24">
        <v>1.0988048843806948E-2</v>
      </c>
      <c r="J30" s="157">
        <v>203.11948088990303</v>
      </c>
      <c r="K30" s="23">
        <v>1.6519732187673431E-2</v>
      </c>
      <c r="L30" s="157">
        <v>1304.828331838565</v>
      </c>
      <c r="M30" s="23">
        <v>5.9768528279593947E-2</v>
      </c>
      <c r="N30" s="157">
        <v>940.69809653465347</v>
      </c>
      <c r="O30" s="23">
        <v>4.5163647720531643E-2</v>
      </c>
      <c r="P30" s="157">
        <v>4807.4144047619047</v>
      </c>
      <c r="Q30" s="23">
        <v>0.15273062302481791</v>
      </c>
    </row>
    <row r="31" spans="1:17" ht="12.4" customHeight="1" x14ac:dyDescent="0.15">
      <c r="A31" s="114" t="s">
        <v>363</v>
      </c>
      <c r="B31" s="157">
        <v>512.99329400749059</v>
      </c>
      <c r="C31" s="23">
        <v>4.7165498598788561E-2</v>
      </c>
      <c r="D31" s="157">
        <v>262.81128905380336</v>
      </c>
      <c r="E31" s="23">
        <v>4.1534924417104054E-2</v>
      </c>
      <c r="F31" s="157">
        <v>325.36053477218223</v>
      </c>
      <c r="G31" s="23">
        <v>6.5041391262695467E-2</v>
      </c>
      <c r="H31" s="157">
        <v>234.78008490059108</v>
      </c>
      <c r="I31" s="24">
        <v>3.3921273243583683E-2</v>
      </c>
      <c r="J31" s="157">
        <v>590.71659383913288</v>
      </c>
      <c r="K31" s="23">
        <v>4.8043052720908294E-2</v>
      </c>
      <c r="L31" s="157">
        <v>1116.1228441704036</v>
      </c>
      <c r="M31" s="23">
        <v>5.1124748097171858E-2</v>
      </c>
      <c r="N31" s="157">
        <v>847.10585024752481</v>
      </c>
      <c r="O31" s="23">
        <v>4.0670211137363854E-2</v>
      </c>
      <c r="P31" s="157">
        <v>3703.8101190476191</v>
      </c>
      <c r="Q31" s="23">
        <v>0.11766932896141377</v>
      </c>
    </row>
    <row r="32" spans="1:17" ht="12.4" customHeight="1" x14ac:dyDescent="0.15">
      <c r="A32" s="114" t="s">
        <v>364</v>
      </c>
      <c r="B32" s="157">
        <v>3171.9788235955057</v>
      </c>
      <c r="C32" s="23">
        <v>0.29163726798638478</v>
      </c>
      <c r="D32" s="157">
        <v>2005.7292463821891</v>
      </c>
      <c r="E32" s="23">
        <v>0.31698719240559081</v>
      </c>
      <c r="F32" s="157">
        <v>1701.952010791367</v>
      </c>
      <c r="G32" s="23">
        <v>0.34022972921938111</v>
      </c>
      <c r="H32" s="157">
        <v>2141.865847393874</v>
      </c>
      <c r="I32" s="24">
        <v>0.30945902712025386</v>
      </c>
      <c r="J32" s="157">
        <v>3984.5384945807186</v>
      </c>
      <c r="K32" s="23">
        <v>0.32406300239427693</v>
      </c>
      <c r="L32" s="157">
        <v>5098.6890336322867</v>
      </c>
      <c r="M32" s="23">
        <v>0.23354883723754843</v>
      </c>
      <c r="N32" s="157">
        <v>4986.4425061881184</v>
      </c>
      <c r="O32" s="23">
        <v>0.23940298546130731</v>
      </c>
      <c r="P32" s="157">
        <v>6178.3937261904757</v>
      </c>
      <c r="Q32" s="23">
        <v>0.19628637010343863</v>
      </c>
    </row>
    <row r="33" spans="1:17" ht="12.4" customHeight="1" x14ac:dyDescent="0.15">
      <c r="A33" s="114" t="s">
        <v>365</v>
      </c>
      <c r="B33" s="157">
        <v>9.9783333333333335E-2</v>
      </c>
      <c r="C33" s="23">
        <v>9.1742537836119645E-6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0.30396063890473479</v>
      </c>
      <c r="K33" s="23">
        <v>2.4721155884708332E-5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366</v>
      </c>
      <c r="B34" s="157">
        <v>32.79889962546816</v>
      </c>
      <c r="C34" s="23">
        <v>3.0155880640112941E-3</v>
      </c>
      <c r="D34" s="157">
        <v>31.798821521335807</v>
      </c>
      <c r="E34" s="23">
        <v>5.0255133757639882E-3</v>
      </c>
      <c r="F34" s="157">
        <v>53.889985611510788</v>
      </c>
      <c r="G34" s="23">
        <v>1.0772909633166057E-2</v>
      </c>
      <c r="H34" s="157">
        <v>21.898751209027402</v>
      </c>
      <c r="I34" s="24">
        <v>3.1639545737842389E-3</v>
      </c>
      <c r="J34" s="157">
        <v>38.047794637763836</v>
      </c>
      <c r="K34" s="23">
        <v>3.0944317846506482E-3</v>
      </c>
      <c r="L34" s="157">
        <v>25.505062780269057</v>
      </c>
      <c r="M34" s="23">
        <v>1.1682763386256169E-3</v>
      </c>
      <c r="N34" s="157">
        <v>23.288861386138613</v>
      </c>
      <c r="O34" s="23">
        <v>1.118116359893272E-3</v>
      </c>
      <c r="P34" s="157">
        <v>46.822809523809525</v>
      </c>
      <c r="Q34" s="23">
        <v>1.4875515751794201E-3</v>
      </c>
    </row>
    <row r="35" spans="1:17" ht="12.4" customHeight="1" x14ac:dyDescent="0.15">
      <c r="A35" s="114" t="s">
        <v>367</v>
      </c>
      <c r="B35" s="157">
        <v>150.99245299625468</v>
      </c>
      <c r="C35" s="23">
        <v>1.3882509602783444E-2</v>
      </c>
      <c r="D35" s="157">
        <v>95.355363265306124</v>
      </c>
      <c r="E35" s="23">
        <v>1.507004444234194E-2</v>
      </c>
      <c r="F35" s="157">
        <v>280.74049040767386</v>
      </c>
      <c r="G35" s="23">
        <v>5.6121594749258742E-2</v>
      </c>
      <c r="H35" s="157">
        <v>12.275730789897905</v>
      </c>
      <c r="I35" s="24">
        <v>1.7736104770773591E-3</v>
      </c>
      <c r="J35" s="157">
        <v>34.142939532230464</v>
      </c>
      <c r="K35" s="23">
        <v>2.7768494420192906E-3</v>
      </c>
      <c r="L35" s="157">
        <v>548.72693049327358</v>
      </c>
      <c r="M35" s="23">
        <v>2.5134801462158657E-2</v>
      </c>
      <c r="N35" s="157">
        <v>109.78044925742574</v>
      </c>
      <c r="O35" s="23">
        <v>5.2706448063716584E-3</v>
      </c>
      <c r="P35" s="157">
        <v>4770.9740357142855</v>
      </c>
      <c r="Q35" s="23">
        <v>0.15157291956942526</v>
      </c>
    </row>
    <row r="36" spans="1:17" ht="12.4" customHeight="1" x14ac:dyDescent="0.15">
      <c r="A36" s="114" t="s">
        <v>368</v>
      </c>
      <c r="B36" s="157">
        <v>121.659315917603</v>
      </c>
      <c r="C36" s="23">
        <v>1.1185569794909431E-2</v>
      </c>
      <c r="D36" s="157">
        <v>34.377568089053803</v>
      </c>
      <c r="E36" s="23">
        <v>5.433060723393739E-3</v>
      </c>
      <c r="F36" s="157">
        <v>23.996539568345323</v>
      </c>
      <c r="G36" s="23">
        <v>4.7970425181048859E-3</v>
      </c>
      <c r="H36" s="157">
        <v>39.029786136485761</v>
      </c>
      <c r="I36" s="24">
        <v>5.6390644919263114E-3</v>
      </c>
      <c r="J36" s="157">
        <v>84.6928197375927</v>
      </c>
      <c r="K36" s="23">
        <v>6.8880773727572212E-3</v>
      </c>
      <c r="L36" s="157">
        <v>458.01198206278025</v>
      </c>
      <c r="M36" s="23">
        <v>2.0979543005277868E-2</v>
      </c>
      <c r="N36" s="157">
        <v>468.71296905940596</v>
      </c>
      <c r="O36" s="23">
        <v>2.2503274424201667E-2</v>
      </c>
      <c r="P36" s="157">
        <v>355.07867857142855</v>
      </c>
      <c r="Q36" s="23">
        <v>1.1280780734717884E-2</v>
      </c>
    </row>
    <row r="37" spans="1:17" ht="12.4" customHeight="1" x14ac:dyDescent="0.15">
      <c r="A37" s="114" t="s">
        <v>369</v>
      </c>
      <c r="B37" s="157">
        <v>752.59370767790267</v>
      </c>
      <c r="C37" s="23">
        <v>6.9194778722430822E-2</v>
      </c>
      <c r="D37" s="157">
        <v>360.72265528756958</v>
      </c>
      <c r="E37" s="23">
        <v>5.7008921788892455E-2</v>
      </c>
      <c r="F37" s="157">
        <v>225.60149400479617</v>
      </c>
      <c r="G37" s="23">
        <v>4.5099000870799981E-2</v>
      </c>
      <c r="H37" s="157">
        <v>421.27668457818373</v>
      </c>
      <c r="I37" s="24">
        <v>6.0866497832549382E-2</v>
      </c>
      <c r="J37" s="157">
        <v>981.70337022247577</v>
      </c>
      <c r="K37" s="23">
        <v>7.9842054995217751E-2</v>
      </c>
      <c r="L37" s="157">
        <v>1486.2969002242153</v>
      </c>
      <c r="M37" s="23">
        <v>6.8080816568224595E-2</v>
      </c>
      <c r="N37" s="157">
        <v>1439.6869839108911</v>
      </c>
      <c r="O37" s="23">
        <v>6.9120492545602735E-2</v>
      </c>
      <c r="P37" s="157">
        <v>1934.6399047619047</v>
      </c>
      <c r="Q37" s="23">
        <v>6.1463134463772974E-2</v>
      </c>
    </row>
    <row r="38" spans="1:17" ht="12.4" customHeight="1" x14ac:dyDescent="0.15">
      <c r="A38" s="114" t="s">
        <v>370</v>
      </c>
      <c r="B38" s="157">
        <v>4089.3076711610488</v>
      </c>
      <c r="C38" s="23">
        <v>0.37597808292469698</v>
      </c>
      <c r="D38" s="157">
        <v>1645.760094619666</v>
      </c>
      <c r="E38" s="23">
        <v>0.26009735496833902</v>
      </c>
      <c r="F38" s="157">
        <v>1481.0583992805755</v>
      </c>
      <c r="G38" s="23">
        <v>0.29607186039929451</v>
      </c>
      <c r="H38" s="157">
        <v>1719.570526598603</v>
      </c>
      <c r="I38" s="24">
        <v>0.24844535565723977</v>
      </c>
      <c r="J38" s="157">
        <v>5175.6125345122646</v>
      </c>
      <c r="K38" s="23">
        <v>0.42093319952728608</v>
      </c>
      <c r="L38" s="157">
        <v>9337.1420807174891</v>
      </c>
      <c r="M38" s="23">
        <v>0.4276939938264574</v>
      </c>
      <c r="N38" s="157">
        <v>8741.9788230198028</v>
      </c>
      <c r="O38" s="23">
        <v>0.41970920680891355</v>
      </c>
      <c r="P38" s="157">
        <v>15062.045797619048</v>
      </c>
      <c r="Q38" s="23">
        <v>0.47851827302843686</v>
      </c>
    </row>
    <row r="39" spans="1:17" ht="12.4" customHeight="1" x14ac:dyDescent="0.15">
      <c r="A39" s="114" t="s">
        <v>371</v>
      </c>
      <c r="B39" s="157">
        <v>9554.849273595506</v>
      </c>
      <c r="C39" s="23">
        <v>0.87848951495031502</v>
      </c>
      <c r="D39" s="157">
        <v>5249.4872979591837</v>
      </c>
      <c r="E39" s="23">
        <v>0.8296335326168025</v>
      </c>
      <c r="F39" s="157">
        <v>3810.3314028776977</v>
      </c>
      <c r="G39" s="23">
        <v>0.76170656588277963</v>
      </c>
      <c r="H39" s="157">
        <v>5894.4394830736164</v>
      </c>
      <c r="I39" s="24">
        <v>0.85163480713352846</v>
      </c>
      <c r="J39" s="157">
        <v>11099.938381631488</v>
      </c>
      <c r="K39" s="23">
        <v>0.90275934420894111</v>
      </c>
      <c r="L39" s="157">
        <v>19526.160168161434</v>
      </c>
      <c r="M39" s="23">
        <v>0.89440873387398712</v>
      </c>
      <c r="N39" s="157">
        <v>18526.686378712871</v>
      </c>
      <c r="O39" s="23">
        <v>0.88948063158554147</v>
      </c>
      <c r="P39" s="157">
        <v>29140.146142857142</v>
      </c>
      <c r="Q39" s="23">
        <v>0.92577678991525147</v>
      </c>
    </row>
    <row r="40" spans="1:17" ht="12.4" customHeight="1" x14ac:dyDescent="0.15">
      <c r="A40" s="114" t="s">
        <v>372</v>
      </c>
      <c r="B40" s="157">
        <v>8049.3797338951317</v>
      </c>
      <c r="C40" s="23">
        <v>0.7400740185009208</v>
      </c>
      <c r="D40" s="157">
        <v>4248.7189209647495</v>
      </c>
      <c r="E40" s="23">
        <v>0.67147122898386369</v>
      </c>
      <c r="F40" s="157">
        <v>3122.9846414868107</v>
      </c>
      <c r="G40" s="23">
        <v>0.62430210263995134</v>
      </c>
      <c r="H40" s="157">
        <v>4753.2124132186991</v>
      </c>
      <c r="I40" s="24">
        <v>0.68674912151026046</v>
      </c>
      <c r="J40" s="157">
        <v>8415.6541705647469</v>
      </c>
      <c r="K40" s="23">
        <v>0.68444618149237024</v>
      </c>
      <c r="L40" s="157">
        <v>18812.49834753363</v>
      </c>
      <c r="M40" s="23">
        <v>0.86171898023554716</v>
      </c>
      <c r="N40" s="157">
        <v>15817.728523514852</v>
      </c>
      <c r="O40" s="23">
        <v>0.75942145668912098</v>
      </c>
      <c r="P40" s="157">
        <v>47619.331892857139</v>
      </c>
      <c r="Q40" s="23">
        <v>1.5128569363226876</v>
      </c>
    </row>
    <row r="41" spans="1:17" ht="12.4" customHeight="1" x14ac:dyDescent="0.15">
      <c r="A41" s="114" t="s">
        <v>373</v>
      </c>
      <c r="B41" s="157">
        <v>26.788649250936331</v>
      </c>
      <c r="C41" s="23">
        <v>2.4629951569893746E-3</v>
      </c>
      <c r="D41" s="157">
        <v>2.7877328385899816</v>
      </c>
      <c r="E41" s="23">
        <v>4.4057571941747662E-4</v>
      </c>
      <c r="F41" s="157">
        <v>0</v>
      </c>
      <c r="G41" s="23">
        <v>0</v>
      </c>
      <c r="H41" s="157">
        <v>4.0370445996775928</v>
      </c>
      <c r="I41" s="24">
        <v>5.8327644365654106E-4</v>
      </c>
      <c r="J41" s="157">
        <v>63.894881346263553</v>
      </c>
      <c r="K41" s="23">
        <v>5.1965785033468662E-3</v>
      </c>
      <c r="L41" s="157">
        <v>26.379730941704032</v>
      </c>
      <c r="M41" s="23">
        <v>1.2083410946294392E-3</v>
      </c>
      <c r="N41" s="157">
        <v>29.122178217821784</v>
      </c>
      <c r="O41" s="23">
        <v>1.398178440808391E-3</v>
      </c>
      <c r="P41" s="157">
        <v>0</v>
      </c>
      <c r="Q41" s="23">
        <v>0</v>
      </c>
    </row>
    <row r="42" spans="1:17" ht="12.4" customHeight="1" x14ac:dyDescent="0.15">
      <c r="A42" s="114" t="s">
        <v>374</v>
      </c>
      <c r="B42" s="157">
        <v>3191.3414485018729</v>
      </c>
      <c r="C42" s="23">
        <v>0.293417501507092</v>
      </c>
      <c r="D42" s="157">
        <v>2075.0675124304266</v>
      </c>
      <c r="E42" s="23">
        <v>0.32794547220359827</v>
      </c>
      <c r="F42" s="157">
        <v>1457.6966990407673</v>
      </c>
      <c r="G42" s="23">
        <v>0.29140172581483081</v>
      </c>
      <c r="H42" s="157">
        <v>2351.7398704997313</v>
      </c>
      <c r="I42" s="24">
        <v>0.33978184639821063</v>
      </c>
      <c r="J42" s="157">
        <v>3679.9340541928123</v>
      </c>
      <c r="K42" s="23">
        <v>0.29928948605631506</v>
      </c>
      <c r="L42" s="157">
        <v>5603.7354170403587</v>
      </c>
      <c r="M42" s="23">
        <v>0.25668282223210986</v>
      </c>
      <c r="N42" s="157">
        <v>5386.5958811881192</v>
      </c>
      <c r="O42" s="23">
        <v>0.25861466041765824</v>
      </c>
      <c r="P42" s="157">
        <v>7692.410952380952</v>
      </c>
      <c r="Q42" s="23">
        <v>0.24438640366770356</v>
      </c>
    </row>
    <row r="43" spans="1:17" ht="12.4" customHeight="1" x14ac:dyDescent="0.15">
      <c r="A43" s="114" t="s">
        <v>375</v>
      </c>
      <c r="B43" s="157">
        <v>4250.6558685393256</v>
      </c>
      <c r="C43" s="23">
        <v>0.39081271773622162</v>
      </c>
      <c r="D43" s="157">
        <v>2276.8285959183672</v>
      </c>
      <c r="E43" s="23">
        <v>0.35983196910087972</v>
      </c>
      <c r="F43" s="157">
        <v>1808.3008836930455</v>
      </c>
      <c r="G43" s="23">
        <v>0.36148946392441561</v>
      </c>
      <c r="H43" s="157">
        <v>2486.797490059108</v>
      </c>
      <c r="I43" s="24">
        <v>0.35929511311604739</v>
      </c>
      <c r="J43" s="157">
        <v>4165.9883274386766</v>
      </c>
      <c r="K43" s="23">
        <v>0.3388203394610072</v>
      </c>
      <c r="L43" s="157">
        <v>10380.573692825112</v>
      </c>
      <c r="M43" s="23">
        <v>0.47548907176456617</v>
      </c>
      <c r="N43" s="157">
        <v>9627.5429282178229</v>
      </c>
      <c r="O43" s="23">
        <v>0.46222582869689866</v>
      </c>
      <c r="P43" s="157">
        <v>17624.012476190477</v>
      </c>
      <c r="Q43" s="23">
        <v>0.55991145739786652</v>
      </c>
    </row>
    <row r="44" spans="1:17" ht="12.4" customHeight="1" x14ac:dyDescent="0.15">
      <c r="A44" s="114" t="s">
        <v>376</v>
      </c>
      <c r="B44" s="157">
        <v>8443.4909007490623</v>
      </c>
      <c r="C44" s="23">
        <v>0.77630928688582213</v>
      </c>
      <c r="D44" s="157">
        <v>5111.0156293135433</v>
      </c>
      <c r="E44" s="23">
        <v>0.80774934981851532</v>
      </c>
      <c r="F44" s="157">
        <v>4214.2419472422062</v>
      </c>
      <c r="G44" s="23">
        <v>0.84245054354293203</v>
      </c>
      <c r="H44" s="157">
        <v>5512.9013095110149</v>
      </c>
      <c r="I44" s="24">
        <v>0.79650977110777355</v>
      </c>
      <c r="J44" s="157">
        <v>9752.2487615516256</v>
      </c>
      <c r="K44" s="23">
        <v>0.79315158281507392</v>
      </c>
      <c r="L44" s="157">
        <v>15939.867948430494</v>
      </c>
      <c r="M44" s="23">
        <v>0.7301362370836616</v>
      </c>
      <c r="N44" s="157">
        <v>15033.760198019803</v>
      </c>
      <c r="O44" s="23">
        <v>0.72178252725241288</v>
      </c>
      <c r="P44" s="157">
        <v>24655.761547619048</v>
      </c>
      <c r="Q44" s="23">
        <v>0.78330876127282956</v>
      </c>
    </row>
    <row r="45" spans="1:17" ht="12.4" customHeight="1" x14ac:dyDescent="0.15">
      <c r="A45" s="114" t="s">
        <v>377</v>
      </c>
      <c r="B45" s="157">
        <v>2170.0477696629214</v>
      </c>
      <c r="C45" s="23">
        <v>0.19951797856805173</v>
      </c>
      <c r="D45" s="157">
        <v>1131.834479406308</v>
      </c>
      <c r="E45" s="23">
        <v>0.17887610431068349</v>
      </c>
      <c r="F45" s="157">
        <v>986.90362230215828</v>
      </c>
      <c r="G45" s="23">
        <v>0.19728755573158777</v>
      </c>
      <c r="H45" s="157">
        <v>1196.7846861902203</v>
      </c>
      <c r="I45" s="24">
        <v>0.17291270838062814</v>
      </c>
      <c r="J45" s="157">
        <v>2464.396936679977</v>
      </c>
      <c r="K45" s="23">
        <v>0.20042970383595415</v>
      </c>
      <c r="L45" s="157">
        <v>4728.333338565023</v>
      </c>
      <c r="M45" s="23">
        <v>0.21658444867085763</v>
      </c>
      <c r="N45" s="157">
        <v>4219.1696014851477</v>
      </c>
      <c r="O45" s="23">
        <v>0.20256561617017313</v>
      </c>
      <c r="P45" s="157">
        <v>9626.0035714285714</v>
      </c>
      <c r="Q45" s="23">
        <v>0.3058162660675019</v>
      </c>
    </row>
    <row r="46" spans="1:17" ht="12.4" customHeight="1" x14ac:dyDescent="0.15">
      <c r="A46" s="116" t="s">
        <v>378</v>
      </c>
      <c r="B46" s="157">
        <v>2711.5795554307119</v>
      </c>
      <c r="C46" s="23">
        <v>0.24930735589752856</v>
      </c>
      <c r="D46" s="157">
        <v>1477.6941955473098</v>
      </c>
      <c r="E46" s="23">
        <v>0.23353607428593326</v>
      </c>
      <c r="F46" s="157">
        <v>1389.0396558752998</v>
      </c>
      <c r="G46" s="23">
        <v>0.27767679875632412</v>
      </c>
      <c r="H46" s="157">
        <v>1517.4243868887695</v>
      </c>
      <c r="I46" s="24">
        <v>0.21923906908852903</v>
      </c>
      <c r="J46" s="157">
        <v>3287.7878819167145</v>
      </c>
      <c r="K46" s="23">
        <v>0.26739618997245129</v>
      </c>
      <c r="L46" s="157">
        <v>5307.1264708520184</v>
      </c>
      <c r="M46" s="23">
        <v>0.24309645247321682</v>
      </c>
      <c r="N46" s="157">
        <v>5094.0340259900986</v>
      </c>
      <c r="O46" s="23">
        <v>0.24456853806097095</v>
      </c>
      <c r="P46" s="157">
        <v>7356.8728452380956</v>
      </c>
      <c r="Q46" s="23">
        <v>0.2337264230964978</v>
      </c>
    </row>
    <row r="47" spans="1:17" ht="12.4" customHeight="1" x14ac:dyDescent="0.15">
      <c r="A47" s="114" t="s">
        <v>379</v>
      </c>
      <c r="B47" s="157">
        <v>1411.1230724719101</v>
      </c>
      <c r="C47" s="23">
        <v>0.12974111762252441</v>
      </c>
      <c r="D47" s="157">
        <v>942.11433061224488</v>
      </c>
      <c r="E47" s="23">
        <v>0.14889256719196434</v>
      </c>
      <c r="F47" s="157">
        <v>833.05252637889691</v>
      </c>
      <c r="G47" s="23">
        <v>0.16653186087404756</v>
      </c>
      <c r="H47" s="157">
        <v>990.98995916174101</v>
      </c>
      <c r="I47" s="24">
        <v>0.14317927008420051</v>
      </c>
      <c r="J47" s="157">
        <v>1328.4258128921849</v>
      </c>
      <c r="K47" s="23">
        <v>0.10804103360261275</v>
      </c>
      <c r="L47" s="157">
        <v>2990.6599058295965</v>
      </c>
      <c r="M47" s="23">
        <v>0.13698916309117887</v>
      </c>
      <c r="N47" s="157">
        <v>2898.9735000000001</v>
      </c>
      <c r="O47" s="23">
        <v>0.13918197388457615</v>
      </c>
      <c r="P47" s="157">
        <v>3872.5958095238097</v>
      </c>
      <c r="Q47" s="23">
        <v>0.12303161760425846</v>
      </c>
    </row>
    <row r="48" spans="1:17" ht="12.4" customHeight="1" x14ac:dyDescent="0.15">
      <c r="A48" s="114" t="s">
        <v>380</v>
      </c>
      <c r="B48" s="157">
        <v>401.19920000000002</v>
      </c>
      <c r="C48" s="23">
        <v>3.6886954520615599E-2</v>
      </c>
      <c r="D48" s="157">
        <v>203.13173506493504</v>
      </c>
      <c r="E48" s="23">
        <v>3.2103115863147062E-2</v>
      </c>
      <c r="F48" s="157">
        <v>187.25075779376499</v>
      </c>
      <c r="G48" s="23">
        <v>3.7432474133435617E-2</v>
      </c>
      <c r="H48" s="157">
        <v>210.24873401397096</v>
      </c>
      <c r="I48" s="24">
        <v>3.0376957903500191E-2</v>
      </c>
      <c r="J48" s="157">
        <v>327.20155675984029</v>
      </c>
      <c r="K48" s="23">
        <v>2.6611342572267684E-2</v>
      </c>
      <c r="L48" s="157">
        <v>1145.0441401345292</v>
      </c>
      <c r="M48" s="23">
        <v>5.2449507265512944E-2</v>
      </c>
      <c r="N48" s="157">
        <v>930.68007178217829</v>
      </c>
      <c r="O48" s="23">
        <v>4.4682674555556509E-2</v>
      </c>
      <c r="P48" s="157">
        <v>3207.0223214285716</v>
      </c>
      <c r="Q48" s="23">
        <v>0.10188647700541684</v>
      </c>
    </row>
    <row r="49" spans="1:17" ht="12.4" customHeight="1" x14ac:dyDescent="0.15">
      <c r="A49" s="114" t="s">
        <v>381</v>
      </c>
      <c r="B49" s="157">
        <v>11051.469615730337</v>
      </c>
      <c r="C49" s="23">
        <v>1.0160914007341244</v>
      </c>
      <c r="D49" s="157">
        <v>5012.7479454545455</v>
      </c>
      <c r="E49" s="23">
        <v>0.79221903969971463</v>
      </c>
      <c r="F49" s="157">
        <v>3770.5608153477219</v>
      </c>
      <c r="G49" s="23">
        <v>0.75375620292282308</v>
      </c>
      <c r="H49" s="157">
        <v>5569.4293353036001</v>
      </c>
      <c r="I49" s="24">
        <v>0.8046769996426919</v>
      </c>
      <c r="J49" s="157">
        <v>12767.069728465489</v>
      </c>
      <c r="K49" s="23">
        <v>1.0383473402530077</v>
      </c>
      <c r="L49" s="157">
        <v>25924.684754484304</v>
      </c>
      <c r="M49" s="23">
        <v>1.1874974018265392</v>
      </c>
      <c r="N49" s="157">
        <v>22918.668810643565</v>
      </c>
      <c r="O49" s="23">
        <v>1.1003431262383885</v>
      </c>
      <c r="P49" s="157">
        <v>54839.695261904759</v>
      </c>
      <c r="Q49" s="23">
        <v>1.7422464798427728</v>
      </c>
    </row>
    <row r="50" spans="1:17" ht="12.4" customHeight="1" x14ac:dyDescent="0.15">
      <c r="A50" s="114" t="s">
        <v>382</v>
      </c>
      <c r="B50" s="157">
        <v>443.04775805243446</v>
      </c>
      <c r="C50" s="23">
        <v>4.0734583971605266E-2</v>
      </c>
      <c r="D50" s="157">
        <v>153.19075324675325</v>
      </c>
      <c r="E50" s="23">
        <v>2.4210399714604851E-2</v>
      </c>
      <c r="F50" s="157">
        <v>125.34875419664267</v>
      </c>
      <c r="G50" s="23">
        <v>2.5057917278455161E-2</v>
      </c>
      <c r="H50" s="157">
        <v>165.66803815153142</v>
      </c>
      <c r="I50" s="24">
        <v>2.393589214454022E-2</v>
      </c>
      <c r="J50" s="157">
        <v>348.92147347404449</v>
      </c>
      <c r="K50" s="23">
        <v>2.8377826051278296E-2</v>
      </c>
      <c r="L50" s="157">
        <v>1503.7742208520178</v>
      </c>
      <c r="M50" s="23">
        <v>6.8881376846313028E-2</v>
      </c>
      <c r="N50" s="157">
        <v>1344.255948019802</v>
      </c>
      <c r="O50" s="23">
        <v>6.4538774242495919E-2</v>
      </c>
      <c r="P50" s="157">
        <v>3038.1880833333335</v>
      </c>
      <c r="Q50" s="23">
        <v>9.6522646014133018E-2</v>
      </c>
    </row>
    <row r="51" spans="1:17" ht="12.4" customHeight="1" x14ac:dyDescent="0.15">
      <c r="A51" s="114" t="s">
        <v>383</v>
      </c>
      <c r="B51" s="157">
        <v>265.51046891385766</v>
      </c>
      <c r="C51" s="23">
        <v>2.4411495814480162E-2</v>
      </c>
      <c r="D51" s="157">
        <v>40.527187012987014</v>
      </c>
      <c r="E51" s="23">
        <v>6.404951840092564E-3</v>
      </c>
      <c r="F51" s="157">
        <v>10.314748201438849</v>
      </c>
      <c r="G51" s="23">
        <v>2.061975875518287E-3</v>
      </c>
      <c r="H51" s="157">
        <v>54.066775389575497</v>
      </c>
      <c r="I51" s="24">
        <v>7.8116244917698242E-3</v>
      </c>
      <c r="J51" s="157">
        <v>222.44102452937821</v>
      </c>
      <c r="K51" s="23">
        <v>1.8091155691604025E-2</v>
      </c>
      <c r="L51" s="157">
        <v>1029.894640134529</v>
      </c>
      <c r="M51" s="23">
        <v>4.7175007946944646E-2</v>
      </c>
      <c r="N51" s="157">
        <v>905.54736757425746</v>
      </c>
      <c r="O51" s="23">
        <v>4.3476033866803883E-2</v>
      </c>
      <c r="P51" s="157">
        <v>2225.9969761904763</v>
      </c>
      <c r="Q51" s="23">
        <v>7.071949210123693E-2</v>
      </c>
    </row>
    <row r="52" spans="1:17" ht="12.4" customHeight="1" x14ac:dyDescent="0.15">
      <c r="A52" s="114" t="s">
        <v>384</v>
      </c>
      <c r="B52" s="157">
        <v>308.77015655430711</v>
      </c>
      <c r="C52" s="23">
        <v>2.8388866982142748E-2</v>
      </c>
      <c r="D52" s="157">
        <v>147.72238552875694</v>
      </c>
      <c r="E52" s="23">
        <v>2.3346174130271562E-2</v>
      </c>
      <c r="F52" s="157">
        <v>125.77900479616306</v>
      </c>
      <c r="G52" s="23">
        <v>2.5143926780511115E-2</v>
      </c>
      <c r="H52" s="157">
        <v>157.55622729715208</v>
      </c>
      <c r="I52" s="24">
        <v>2.276388919289218E-2</v>
      </c>
      <c r="J52" s="157">
        <v>310.70028750713067</v>
      </c>
      <c r="K52" s="23">
        <v>2.5269292328651667E-2</v>
      </c>
      <c r="L52" s="157">
        <v>791.55067600896859</v>
      </c>
      <c r="M52" s="23">
        <v>3.6257504385356167E-2</v>
      </c>
      <c r="N52" s="157">
        <v>545.23913737623764</v>
      </c>
      <c r="O52" s="23">
        <v>2.6177355322202268E-2</v>
      </c>
      <c r="P52" s="157">
        <v>3160.8330952380952</v>
      </c>
      <c r="Q52" s="23">
        <v>0.1004190542498254</v>
      </c>
    </row>
    <row r="53" spans="1:17" ht="12.4" customHeight="1" x14ac:dyDescent="0.15">
      <c r="A53" s="114" t="s">
        <v>385</v>
      </c>
      <c r="B53" s="157">
        <v>1100.9655964419476</v>
      </c>
      <c r="C53" s="23">
        <v>0.10122469806698654</v>
      </c>
      <c r="D53" s="157">
        <v>295.25426011131725</v>
      </c>
      <c r="E53" s="23">
        <v>4.6662239745115963E-2</v>
      </c>
      <c r="F53" s="157">
        <v>230.73479016786573</v>
      </c>
      <c r="G53" s="23">
        <v>4.6125175494109098E-2</v>
      </c>
      <c r="H53" s="157">
        <v>324.16841268135408</v>
      </c>
      <c r="I53" s="24">
        <v>4.6836192721196712E-2</v>
      </c>
      <c r="J53" s="157">
        <v>925.09783856246429</v>
      </c>
      <c r="K53" s="23">
        <v>7.5238320192099001E-2</v>
      </c>
      <c r="L53" s="157">
        <v>3880.8851378923764</v>
      </c>
      <c r="M53" s="23">
        <v>0.17776652104659701</v>
      </c>
      <c r="N53" s="157">
        <v>3461.1088391089111</v>
      </c>
      <c r="O53" s="23">
        <v>0.16617052900156976</v>
      </c>
      <c r="P53" s="157">
        <v>7918.7333452380954</v>
      </c>
      <c r="Q53" s="23">
        <v>0.25157662218335719</v>
      </c>
    </row>
    <row r="54" spans="1:17" ht="12.4" customHeight="1" x14ac:dyDescent="0.15">
      <c r="A54" s="114" t="s">
        <v>386</v>
      </c>
      <c r="B54" s="157">
        <v>1465.4194101123596</v>
      </c>
      <c r="C54" s="23">
        <v>0.1347332176495914</v>
      </c>
      <c r="D54" s="157">
        <v>226.62753803339518</v>
      </c>
      <c r="E54" s="23">
        <v>3.5816412974270677E-2</v>
      </c>
      <c r="F54" s="157">
        <v>299.96553836930457</v>
      </c>
      <c r="G54" s="23">
        <v>5.9964789399132482E-2</v>
      </c>
      <c r="H54" s="157">
        <v>193.76139494895216</v>
      </c>
      <c r="I54" s="24">
        <v>2.7994849839603216E-2</v>
      </c>
      <c r="J54" s="157">
        <v>602.01545236737024</v>
      </c>
      <c r="K54" s="23">
        <v>4.8961990264934724E-2</v>
      </c>
      <c r="L54" s="157">
        <v>6904.9835728699554</v>
      </c>
      <c r="M54" s="23">
        <v>0.31628735817200926</v>
      </c>
      <c r="N54" s="157">
        <v>7312.7709368811884</v>
      </c>
      <c r="O54" s="23">
        <v>0.35109182390280047</v>
      </c>
      <c r="P54" s="157">
        <v>2982.4575</v>
      </c>
      <c r="Q54" s="23">
        <v>9.4752096193088817E-2</v>
      </c>
    </row>
    <row r="55" spans="1:17" ht="12.4" customHeight="1" x14ac:dyDescent="0.15">
      <c r="A55" s="114" t="s">
        <v>387</v>
      </c>
      <c r="B55" s="157">
        <v>321.96044307116102</v>
      </c>
      <c r="C55" s="23">
        <v>2.9601604940895108E-2</v>
      </c>
      <c r="D55" s="157">
        <v>192.85567829313541</v>
      </c>
      <c r="E55" s="23">
        <v>3.0479078924478153E-2</v>
      </c>
      <c r="F55" s="157">
        <v>209.20170023980816</v>
      </c>
      <c r="G55" s="23">
        <v>4.1820590341867886E-2</v>
      </c>
      <c r="H55" s="157">
        <v>185.53027135948415</v>
      </c>
      <c r="I55" s="24">
        <v>2.6805608458681691E-2</v>
      </c>
      <c r="J55" s="157">
        <v>292.26651682829436</v>
      </c>
      <c r="K55" s="23">
        <v>2.3770071508033175E-2</v>
      </c>
      <c r="L55" s="157">
        <v>770.38061547085204</v>
      </c>
      <c r="M55" s="23">
        <v>3.5287795703318081E-2</v>
      </c>
      <c r="N55" s="157">
        <v>660.89108415841577</v>
      </c>
      <c r="O55" s="23">
        <v>3.1729895294277728E-2</v>
      </c>
      <c r="P55" s="157">
        <v>1823.5656309523811</v>
      </c>
      <c r="Q55" s="23">
        <v>5.7934326332700709E-2</v>
      </c>
    </row>
    <row r="56" spans="1:17" ht="12.4" customHeight="1" x14ac:dyDescent="0.15">
      <c r="A56" s="114" t="s">
        <v>388</v>
      </c>
      <c r="B56" s="157">
        <v>296.32993202247189</v>
      </c>
      <c r="C56" s="23">
        <v>2.7245091031113802E-2</v>
      </c>
      <c r="D56" s="157">
        <v>161.51100556586269</v>
      </c>
      <c r="E56" s="23">
        <v>2.5525339618631189E-2</v>
      </c>
      <c r="F56" s="157">
        <v>54.046419664268583</v>
      </c>
      <c r="G56" s="23">
        <v>1.0804181675546223E-2</v>
      </c>
      <c r="H56" s="157">
        <v>209.67084685652875</v>
      </c>
      <c r="I56" s="24">
        <v>3.0293464160068527E-2</v>
      </c>
      <c r="J56" s="157">
        <v>208.54826411865372</v>
      </c>
      <c r="K56" s="23">
        <v>1.696125579068276E-2</v>
      </c>
      <c r="L56" s="157">
        <v>876.17104260089695</v>
      </c>
      <c r="M56" s="23">
        <v>4.0133596473694591E-2</v>
      </c>
      <c r="N56" s="157">
        <v>485.04287623762372</v>
      </c>
      <c r="O56" s="23">
        <v>2.3287285976710256E-2</v>
      </c>
      <c r="P56" s="157">
        <v>4638.4515000000001</v>
      </c>
      <c r="Q56" s="23">
        <v>0.14736270431849477</v>
      </c>
    </row>
    <row r="57" spans="1:17" ht="12.4" customHeight="1" x14ac:dyDescent="0.15">
      <c r="A57" s="114" t="s">
        <v>389</v>
      </c>
      <c r="B57" s="157">
        <v>15431.469763483146</v>
      </c>
      <c r="C57" s="23">
        <v>1.4187962572005568</v>
      </c>
      <c r="D57" s="157">
        <v>7555.0742686456406</v>
      </c>
      <c r="E57" s="23">
        <v>1.1940105002474328</v>
      </c>
      <c r="F57" s="157">
        <v>5719.9857961630687</v>
      </c>
      <c r="G57" s="23">
        <v>1.1434571634380999</v>
      </c>
      <c r="H57" s="157">
        <v>8377.4621171413219</v>
      </c>
      <c r="I57" s="24">
        <v>1.2103845250914058</v>
      </c>
      <c r="J57" s="157">
        <v>18152.2859132915</v>
      </c>
      <c r="K57" s="23">
        <v>1.4763276302591171</v>
      </c>
      <c r="L57" s="157">
        <v>33881.352216367712</v>
      </c>
      <c r="M57" s="23">
        <v>1.5519578389606863</v>
      </c>
      <c r="N57" s="157">
        <v>29726.419324257426</v>
      </c>
      <c r="O57" s="23">
        <v>1.4271885265838951</v>
      </c>
      <c r="P57" s="157">
        <v>73847.849559523806</v>
      </c>
      <c r="Q57" s="23">
        <v>2.3461318543908005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390</v>
      </c>
      <c r="B59" s="157">
        <v>1087645.2263788148</v>
      </c>
      <c r="C59" s="24">
        <v>100</v>
      </c>
      <c r="D59" s="157">
        <v>632747.72433575883</v>
      </c>
      <c r="E59" s="24">
        <v>100</v>
      </c>
      <c r="F59" s="157">
        <v>500236.1241906475</v>
      </c>
      <c r="G59" s="24">
        <v>100</v>
      </c>
      <c r="H59" s="157">
        <v>692132.28882851696</v>
      </c>
      <c r="I59" s="24">
        <v>100</v>
      </c>
      <c r="J59" s="157">
        <v>1229556.7420969766</v>
      </c>
      <c r="K59" s="24">
        <v>100</v>
      </c>
      <c r="L59" s="157">
        <v>2183136.1243071747</v>
      </c>
      <c r="M59" s="24">
        <v>100</v>
      </c>
      <c r="N59" s="157">
        <v>2082865.6320136138</v>
      </c>
      <c r="O59" s="24">
        <v>100</v>
      </c>
      <c r="P59" s="157">
        <v>3147642.7644642857</v>
      </c>
      <c r="Q59" s="24">
        <v>100</v>
      </c>
    </row>
    <row r="60" spans="1:17" ht="6" customHeight="1" x14ac:dyDescent="0.15">
      <c r="A60" s="118"/>
      <c r="B60" s="184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B61" s="185"/>
      <c r="C61" s="186"/>
      <c r="D61" s="187"/>
      <c r="E61" s="188"/>
      <c r="F61" s="37"/>
      <c r="G61" s="186"/>
      <c r="H61" s="37"/>
      <c r="I61" s="186"/>
      <c r="J61" s="37"/>
      <c r="K61" s="186"/>
      <c r="L61" s="37"/>
      <c r="M61" s="186"/>
      <c r="N61" s="37"/>
      <c r="O61" s="186"/>
      <c r="P61" s="37"/>
      <c r="Q61" s="186"/>
    </row>
    <row r="62" spans="1:17" x14ac:dyDescent="0.15">
      <c r="B62" s="185"/>
      <c r="C62" s="189"/>
      <c r="F62" s="38"/>
      <c r="G62" s="190"/>
      <c r="H62" s="38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191"/>
      <c r="C64" s="192"/>
      <c r="F64" s="39"/>
      <c r="G64" s="192"/>
      <c r="H64" s="39"/>
    </row>
    <row r="65" spans="2:3" x14ac:dyDescent="0.15">
      <c r="B65" s="191"/>
      <c r="C65" s="188"/>
    </row>
    <row r="66" spans="2:3" x14ac:dyDescent="0.15">
      <c r="B66" s="193"/>
    </row>
    <row r="67" spans="2:3" x14ac:dyDescent="0.15">
      <c r="B67" s="193"/>
    </row>
    <row r="68" spans="2:3" x14ac:dyDescent="0.15">
      <c r="B68" s="194"/>
    </row>
    <row r="69" spans="2:3" x14ac:dyDescent="0.15">
      <c r="B69" s="194"/>
    </row>
    <row r="70" spans="2:3" x14ac:dyDescent="0.15">
      <c r="B70" s="194"/>
    </row>
    <row r="71" spans="2:3" x14ac:dyDescent="0.15">
      <c r="B71" s="194"/>
    </row>
    <row r="72" spans="2:3" x14ac:dyDescent="0.15">
      <c r="B72" s="194"/>
    </row>
    <row r="73" spans="2:3" x14ac:dyDescent="0.15">
      <c r="B73" s="194"/>
    </row>
    <row r="74" spans="2:3" x14ac:dyDescent="0.15">
      <c r="B74" s="194"/>
    </row>
    <row r="75" spans="2:3" x14ac:dyDescent="0.15">
      <c r="B75" s="194"/>
    </row>
    <row r="76" spans="2:3" x14ac:dyDescent="0.15">
      <c r="B76" s="194"/>
    </row>
    <row r="77" spans="2:3" x14ac:dyDescent="0.15">
      <c r="B77" s="194"/>
    </row>
    <row r="78" spans="2:3" x14ac:dyDescent="0.15">
      <c r="B78" s="194"/>
    </row>
    <row r="79" spans="2:3" x14ac:dyDescent="0.15">
      <c r="B79" s="43"/>
    </row>
    <row r="80" spans="2:3" x14ac:dyDescent="0.15">
      <c r="B80" s="37"/>
    </row>
    <row r="81" spans="2:2" x14ac:dyDescent="0.15">
      <c r="B81" s="39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Q64"/>
  <sheetViews>
    <sheetView view="pageBreakPreview" topLeftCell="A7" zoomScale="130" zoomScaleNormal="85" zoomScaleSheetLayoutView="130" workbookViewId="0">
      <selection activeCell="B7" sqref="B7:Q59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8.88671875" style="8"/>
    <col min="10" max="11" width="8.77734375" style="8" customWidth="1"/>
    <col min="12" max="12" width="8.21875" style="8" customWidth="1"/>
    <col min="13" max="13" width="7.44140625" style="8" customWidth="1"/>
    <col min="14" max="14" width="7.109375" style="8" customWidth="1"/>
    <col min="15" max="15" width="8.44140625" style="8" customWidth="1"/>
    <col min="16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91" t="s">
        <v>334</v>
      </c>
      <c r="B2" s="291"/>
      <c r="C2" s="291"/>
      <c r="D2" s="291"/>
      <c r="E2" s="291"/>
      <c r="F2" s="291"/>
      <c r="G2" s="291"/>
      <c r="H2" s="291"/>
      <c r="I2" s="282" t="s">
        <v>391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3" t="s">
        <v>60</v>
      </c>
      <c r="Q3" s="284"/>
    </row>
    <row r="4" spans="1:17" x14ac:dyDescent="0.15">
      <c r="A4" s="292" t="s">
        <v>0</v>
      </c>
      <c r="B4" s="295" t="s">
        <v>392</v>
      </c>
      <c r="C4" s="312"/>
      <c r="D4" s="312"/>
      <c r="E4" s="312"/>
      <c r="F4" s="312"/>
      <c r="G4" s="312"/>
      <c r="H4" s="312"/>
      <c r="I4" s="285" t="s">
        <v>642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323</v>
      </c>
      <c r="C5" s="286"/>
      <c r="D5" s="289" t="s">
        <v>57</v>
      </c>
      <c r="E5" s="286"/>
      <c r="F5" s="289" t="s">
        <v>81</v>
      </c>
      <c r="G5" s="286"/>
      <c r="H5" s="35" t="s">
        <v>120</v>
      </c>
      <c r="I5" s="165" t="s">
        <v>122</v>
      </c>
      <c r="J5" s="289" t="s">
        <v>192</v>
      </c>
      <c r="K5" s="290"/>
      <c r="L5" s="289" t="s">
        <v>82</v>
      </c>
      <c r="M5" s="290"/>
      <c r="N5" s="289" t="s">
        <v>194</v>
      </c>
      <c r="O5" s="290"/>
      <c r="P5" s="289" t="s">
        <v>80</v>
      </c>
      <c r="Q5" s="300"/>
    </row>
    <row r="6" spans="1:17" x14ac:dyDescent="0.15">
      <c r="A6" s="294"/>
      <c r="B6" s="164" t="s">
        <v>4</v>
      </c>
      <c r="C6" s="165" t="s">
        <v>5</v>
      </c>
      <c r="D6" s="164" t="s">
        <v>4</v>
      </c>
      <c r="E6" s="165" t="s">
        <v>5</v>
      </c>
      <c r="F6" s="35" t="s">
        <v>4</v>
      </c>
      <c r="G6" s="166" t="s">
        <v>5</v>
      </c>
      <c r="H6" s="35" t="s">
        <v>4</v>
      </c>
      <c r="I6" s="173" t="s">
        <v>5</v>
      </c>
      <c r="J6" s="174" t="s">
        <v>6</v>
      </c>
      <c r="K6" s="175" t="s">
        <v>5</v>
      </c>
      <c r="L6" s="176" t="s">
        <v>4</v>
      </c>
      <c r="M6" s="175" t="s">
        <v>5</v>
      </c>
      <c r="N6" s="35" t="s">
        <v>4</v>
      </c>
      <c r="O6" s="175" t="s">
        <v>5</v>
      </c>
      <c r="P6" s="35" t="s">
        <v>4</v>
      </c>
      <c r="Q6" s="166" t="s">
        <v>7</v>
      </c>
    </row>
    <row r="7" spans="1:17" ht="12.4" customHeight="1" x14ac:dyDescent="0.15">
      <c r="A7" s="114" t="s">
        <v>8</v>
      </c>
      <c r="B7" s="157">
        <v>704630.63269801263</v>
      </c>
      <c r="C7" s="23">
        <v>21.820649846301194</v>
      </c>
      <c r="D7" s="157">
        <v>265076.09917301271</v>
      </c>
      <c r="E7" s="23">
        <v>30.207608727576009</v>
      </c>
      <c r="F7" s="157">
        <v>187435.06570869565</v>
      </c>
      <c r="G7" s="23">
        <v>28.880301337512869</v>
      </c>
      <c r="H7" s="157">
        <v>299516.67332304729</v>
      </c>
      <c r="I7" s="24">
        <v>30.597974184679387</v>
      </c>
      <c r="J7" s="157">
        <v>588658.66673410858</v>
      </c>
      <c r="K7" s="23">
        <v>28.106106396551006</v>
      </c>
      <c r="L7" s="157">
        <v>1307779.9775675877</v>
      </c>
      <c r="M7" s="23">
        <v>18.812611019318997</v>
      </c>
      <c r="N7" s="157">
        <v>1330509.7562860891</v>
      </c>
      <c r="O7" s="23">
        <v>19.982642805483401</v>
      </c>
      <c r="P7" s="157">
        <v>1175228.2577959185</v>
      </c>
      <c r="Q7" s="23">
        <v>13.567710106160725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9</v>
      </c>
      <c r="B9" s="157">
        <v>287654.84123730008</v>
      </c>
      <c r="C9" s="23">
        <v>8.9079515933031761</v>
      </c>
      <c r="D9" s="157">
        <v>94818.874354041414</v>
      </c>
      <c r="E9" s="23">
        <v>10.805393113192768</v>
      </c>
      <c r="F9" s="157">
        <v>67941.350493478254</v>
      </c>
      <c r="G9" s="23">
        <v>10.468514352478499</v>
      </c>
      <c r="H9" s="157">
        <v>106741.40181388622</v>
      </c>
      <c r="I9" s="24">
        <v>10.90447026171101</v>
      </c>
      <c r="J9" s="157">
        <v>209838.01347465115</v>
      </c>
      <c r="K9" s="23">
        <v>10.018929247198862</v>
      </c>
      <c r="L9" s="157">
        <v>578214.32610515307</v>
      </c>
      <c r="M9" s="23">
        <v>8.3176997579103382</v>
      </c>
      <c r="N9" s="157">
        <v>510605.70268836396</v>
      </c>
      <c r="O9" s="23">
        <v>7.6686783565911005</v>
      </c>
      <c r="P9" s="157">
        <v>972482.98205102037</v>
      </c>
      <c r="Q9" s="23">
        <v>11.227067674826268</v>
      </c>
    </row>
    <row r="10" spans="1:17" ht="12.4" customHeight="1" x14ac:dyDescent="0.15">
      <c r="A10" s="114" t="s">
        <v>10</v>
      </c>
      <c r="B10" s="157">
        <v>208038.599494075</v>
      </c>
      <c r="C10" s="23">
        <v>6.4424355448376271</v>
      </c>
      <c r="D10" s="157">
        <v>70585.303917785437</v>
      </c>
      <c r="E10" s="23">
        <v>8.0437778031199425</v>
      </c>
      <c r="F10" s="157">
        <v>52561.947861853914</v>
      </c>
      <c r="G10" s="23">
        <v>8.0988308532204218</v>
      </c>
      <c r="H10" s="157">
        <v>78580.235244428157</v>
      </c>
      <c r="I10" s="24">
        <v>8.0275865205065102</v>
      </c>
      <c r="J10" s="157">
        <v>159701.91632989768</v>
      </c>
      <c r="K10" s="23">
        <v>7.6251303272302744</v>
      </c>
      <c r="L10" s="157">
        <v>408279.00633462338</v>
      </c>
      <c r="M10" s="23">
        <v>5.8731547089543916</v>
      </c>
      <c r="N10" s="157">
        <v>373396.35239375394</v>
      </c>
      <c r="O10" s="23">
        <v>5.607960332122822</v>
      </c>
      <c r="P10" s="157">
        <v>611701.83008163259</v>
      </c>
      <c r="Q10" s="23">
        <v>7.0619414117225805</v>
      </c>
    </row>
    <row r="11" spans="1:17" ht="12.4" customHeight="1" x14ac:dyDescent="0.15">
      <c r="A11" s="116" t="s">
        <v>11</v>
      </c>
      <c r="B11" s="157">
        <v>200131.23901225242</v>
      </c>
      <c r="C11" s="23">
        <v>6.1975643509446456</v>
      </c>
      <c r="D11" s="157">
        <v>69644.16211618224</v>
      </c>
      <c r="E11" s="23">
        <v>7.9365269291683109</v>
      </c>
      <c r="F11" s="157">
        <v>51520.05983141913</v>
      </c>
      <c r="G11" s="23">
        <v>7.9382950422443201</v>
      </c>
      <c r="H11" s="157">
        <v>77683.783187533278</v>
      </c>
      <c r="I11" s="24">
        <v>7.9360069213130862</v>
      </c>
      <c r="J11" s="157">
        <v>154169.16177485892</v>
      </c>
      <c r="K11" s="23">
        <v>7.360963337126039</v>
      </c>
      <c r="L11" s="157">
        <v>390295.71530026942</v>
      </c>
      <c r="M11" s="23">
        <v>5.6144623716502569</v>
      </c>
      <c r="N11" s="157">
        <v>357498.33429839084</v>
      </c>
      <c r="O11" s="23">
        <v>5.3691913825425353</v>
      </c>
      <c r="P11" s="157">
        <v>581557.9932857143</v>
      </c>
      <c r="Q11" s="23">
        <v>6.7139385140544574</v>
      </c>
    </row>
    <row r="12" spans="1:17" ht="12.4" customHeight="1" x14ac:dyDescent="0.15">
      <c r="A12" s="116" t="s">
        <v>12</v>
      </c>
      <c r="B12" s="157">
        <v>3139.6804384391662</v>
      </c>
      <c r="C12" s="23">
        <v>9.7228057222178851E-2</v>
      </c>
      <c r="D12" s="157">
        <v>357.41431796927185</v>
      </c>
      <c r="E12" s="23">
        <v>4.0730310671285165E-2</v>
      </c>
      <c r="F12" s="157">
        <v>535.74954130434776</v>
      </c>
      <c r="G12" s="23">
        <v>8.2549165151150489E-2</v>
      </c>
      <c r="H12" s="157">
        <v>278.30708293153327</v>
      </c>
      <c r="I12" s="24">
        <v>2.843124839920963E-2</v>
      </c>
      <c r="J12" s="157">
        <v>2620.7589124031006</v>
      </c>
      <c r="K12" s="23">
        <v>0.12513079819307585</v>
      </c>
      <c r="L12" s="157">
        <v>6750.1816713965645</v>
      </c>
      <c r="M12" s="23">
        <v>9.7102375225160686E-2</v>
      </c>
      <c r="N12" s="157">
        <v>6543.8103219597551</v>
      </c>
      <c r="O12" s="23">
        <v>9.8280094251665326E-2</v>
      </c>
      <c r="P12" s="157">
        <v>7953.6635714285721</v>
      </c>
      <c r="Q12" s="23">
        <v>9.1823014723505084E-2</v>
      </c>
    </row>
    <row r="13" spans="1:17" ht="12.4" customHeight="1" x14ac:dyDescent="0.15">
      <c r="A13" s="116" t="s">
        <v>13</v>
      </c>
      <c r="B13" s="157">
        <v>2277.4036643238001</v>
      </c>
      <c r="C13" s="23">
        <v>7.0525500328610768E-2</v>
      </c>
      <c r="D13" s="157">
        <v>304.22826185704747</v>
      </c>
      <c r="E13" s="23">
        <v>3.4669320722310742E-2</v>
      </c>
      <c r="F13" s="157">
        <v>262.18813043478258</v>
      </c>
      <c r="G13" s="23">
        <v>4.0398375754533963E-2</v>
      </c>
      <c r="H13" s="157">
        <v>322.87672902603663</v>
      </c>
      <c r="I13" s="24">
        <v>3.2984386845525876E-2</v>
      </c>
      <c r="J13" s="157">
        <v>1616.069858139535</v>
      </c>
      <c r="K13" s="23">
        <v>7.7160898061907374E-2</v>
      </c>
      <c r="L13" s="157">
        <v>5120.543460791635</v>
      </c>
      <c r="M13" s="23">
        <v>7.3659785275625278E-2</v>
      </c>
      <c r="N13" s="157">
        <v>4661.8608608923878</v>
      </c>
      <c r="O13" s="23">
        <v>7.0015495904447347E-2</v>
      </c>
      <c r="P13" s="157">
        <v>7795.4118877551027</v>
      </c>
      <c r="Q13" s="23">
        <v>8.9996039449850324E-2</v>
      </c>
    </row>
    <row r="14" spans="1:17" ht="12.4" customHeight="1" x14ac:dyDescent="0.15">
      <c r="A14" s="116" t="s">
        <v>14</v>
      </c>
      <c r="B14" s="157">
        <v>2490.2763790596223</v>
      </c>
      <c r="C14" s="23">
        <v>7.7117636342193194E-2</v>
      </c>
      <c r="D14" s="157">
        <v>279.49922177688711</v>
      </c>
      <c r="E14" s="23">
        <v>3.1851242558038131E-2</v>
      </c>
      <c r="F14" s="157">
        <v>243.95035869565217</v>
      </c>
      <c r="G14" s="23">
        <v>3.7588270070416895E-2</v>
      </c>
      <c r="H14" s="157">
        <v>295.2682449373192</v>
      </c>
      <c r="I14" s="24">
        <v>3.0163963948689084E-2</v>
      </c>
      <c r="J14" s="157">
        <v>1295.9257844961242</v>
      </c>
      <c r="K14" s="23">
        <v>6.1875293849252042E-2</v>
      </c>
      <c r="L14" s="157">
        <v>6112.5659021657957</v>
      </c>
      <c r="M14" s="23">
        <v>8.7930176803349025E-2</v>
      </c>
      <c r="N14" s="157">
        <v>4692.3469125109359</v>
      </c>
      <c r="O14" s="23">
        <v>7.047335942417339E-2</v>
      </c>
      <c r="P14" s="157">
        <v>14394.761336734693</v>
      </c>
      <c r="Q14" s="23">
        <v>0.166183843494769</v>
      </c>
    </row>
    <row r="15" spans="1:17" ht="12.4" customHeight="1" x14ac:dyDescent="0.15">
      <c r="A15" s="114" t="s">
        <v>15</v>
      </c>
      <c r="B15" s="157">
        <v>79616.241743225022</v>
      </c>
      <c r="C15" s="23">
        <v>2.4655160484655458</v>
      </c>
      <c r="D15" s="157">
        <v>24233.570436255977</v>
      </c>
      <c r="E15" s="23">
        <v>2.7616153100728233</v>
      </c>
      <c r="F15" s="157">
        <v>15379.402631624349</v>
      </c>
      <c r="G15" s="23">
        <v>2.3696834992580778</v>
      </c>
      <c r="H15" s="157">
        <v>28161.166569458052</v>
      </c>
      <c r="I15" s="24">
        <v>2.8768837412044981</v>
      </c>
      <c r="J15" s="157">
        <v>50136.09714475349</v>
      </c>
      <c r="K15" s="23">
        <v>2.3937989199685887</v>
      </c>
      <c r="L15" s="157">
        <v>169935.31977052963</v>
      </c>
      <c r="M15" s="23">
        <v>2.4445450489559448</v>
      </c>
      <c r="N15" s="157">
        <v>137209.35029460996</v>
      </c>
      <c r="O15" s="23">
        <v>2.0607180244682777</v>
      </c>
      <c r="P15" s="157">
        <v>360781.15196938778</v>
      </c>
      <c r="Q15" s="23">
        <v>4.1651262631036872</v>
      </c>
    </row>
    <row r="16" spans="1:17" ht="12.4" customHeight="1" x14ac:dyDescent="0.15">
      <c r="A16" s="116" t="s">
        <v>11</v>
      </c>
      <c r="B16" s="157">
        <v>75151.38502757698</v>
      </c>
      <c r="C16" s="23">
        <v>2.3272505935093513</v>
      </c>
      <c r="D16" s="157">
        <v>23493.842264141585</v>
      </c>
      <c r="E16" s="23">
        <v>2.6773171811290597</v>
      </c>
      <c r="F16" s="157">
        <v>14957.142605537392</v>
      </c>
      <c r="G16" s="23">
        <v>2.3046209841408141</v>
      </c>
      <c r="H16" s="157">
        <v>27280.613568826178</v>
      </c>
      <c r="I16" s="24">
        <v>2.7869283551398425</v>
      </c>
      <c r="J16" s="157">
        <v>48315.345527638674</v>
      </c>
      <c r="K16" s="23">
        <v>2.3068652832717285</v>
      </c>
      <c r="L16" s="157">
        <v>158758.42944265032</v>
      </c>
      <c r="M16" s="23">
        <v>2.2837638061240515</v>
      </c>
      <c r="N16" s="157">
        <v>129385.48275215118</v>
      </c>
      <c r="O16" s="23">
        <v>1.943213023306338</v>
      </c>
      <c r="P16" s="157">
        <v>330050.66447959183</v>
      </c>
      <c r="Q16" s="23">
        <v>3.8103506329937504</v>
      </c>
    </row>
    <row r="17" spans="1:17" ht="12.4" customHeight="1" x14ac:dyDescent="0.15">
      <c r="A17" s="116" t="s">
        <v>12</v>
      </c>
      <c r="B17" s="157">
        <v>736.24914088940773</v>
      </c>
      <c r="C17" s="23">
        <v>2.2799796031395491E-2</v>
      </c>
      <c r="D17" s="157">
        <v>138.61191316119172</v>
      </c>
      <c r="E17" s="23">
        <v>1.5795971235494602E-2</v>
      </c>
      <c r="F17" s="157">
        <v>54.990736956521737</v>
      </c>
      <c r="G17" s="23">
        <v>8.4730626474370241E-3</v>
      </c>
      <c r="H17" s="157">
        <v>175.70520250945418</v>
      </c>
      <c r="I17" s="24">
        <v>1.7949662671031184E-2</v>
      </c>
      <c r="J17" s="157">
        <v>384.87823064106669</v>
      </c>
      <c r="K17" s="23">
        <v>1.8376402338777163E-2</v>
      </c>
      <c r="L17" s="157">
        <v>1742.9193456164421</v>
      </c>
      <c r="M17" s="23">
        <v>2.5072156058019757E-2</v>
      </c>
      <c r="N17" s="157">
        <v>1175.5453611377218</v>
      </c>
      <c r="O17" s="23">
        <v>1.7655265541853794E-2</v>
      </c>
      <c r="P17" s="157">
        <v>5051.6360000000004</v>
      </c>
      <c r="Q17" s="23">
        <v>5.8319847531905881E-2</v>
      </c>
    </row>
    <row r="18" spans="1:17" ht="12.4" customHeight="1" x14ac:dyDescent="0.15">
      <c r="A18" s="116" t="s">
        <v>13</v>
      </c>
      <c r="B18" s="157">
        <v>1449.4026498320059</v>
      </c>
      <c r="C18" s="23">
        <v>4.488437805660915E-2</v>
      </c>
      <c r="D18" s="157">
        <v>318.25087842360989</v>
      </c>
      <c r="E18" s="23">
        <v>3.6267313585119053E-2</v>
      </c>
      <c r="F18" s="157">
        <v>158.45763478260869</v>
      </c>
      <c r="G18" s="23">
        <v>2.441541140900292E-2</v>
      </c>
      <c r="H18" s="157">
        <v>389.13312729039922</v>
      </c>
      <c r="I18" s="24">
        <v>3.9752996890403812E-2</v>
      </c>
      <c r="J18" s="157">
        <v>909.82599217669463</v>
      </c>
      <c r="K18" s="23">
        <v>4.3440566806461772E-2</v>
      </c>
      <c r="L18" s="157">
        <v>3233.8597746816854</v>
      </c>
      <c r="M18" s="23">
        <v>4.651955762869521E-2</v>
      </c>
      <c r="N18" s="157">
        <v>2137.7973694652455</v>
      </c>
      <c r="O18" s="23">
        <v>3.2107123621377284E-2</v>
      </c>
      <c r="P18" s="157">
        <v>9625.6930867346928</v>
      </c>
      <c r="Q18" s="23">
        <v>0.11112616847438885</v>
      </c>
    </row>
    <row r="19" spans="1:17" ht="12.4" customHeight="1" x14ac:dyDescent="0.15">
      <c r="A19" s="114" t="s">
        <v>14</v>
      </c>
      <c r="B19" s="157">
        <v>2279.2049249266115</v>
      </c>
      <c r="C19" s="23">
        <v>7.0581280868189905E-2</v>
      </c>
      <c r="D19" s="157">
        <v>282.86538052959253</v>
      </c>
      <c r="E19" s="23">
        <v>3.2234844123150426E-2</v>
      </c>
      <c r="F19" s="157">
        <v>208.81165434782608</v>
      </c>
      <c r="G19" s="23">
        <v>3.2174041060823888E-2</v>
      </c>
      <c r="H19" s="157">
        <v>315.71467083201549</v>
      </c>
      <c r="I19" s="24">
        <v>3.2252726503220093E-2</v>
      </c>
      <c r="J19" s="157">
        <v>526.04739429705432</v>
      </c>
      <c r="K19" s="23">
        <v>2.5116667551621615E-2</v>
      </c>
      <c r="L19" s="157">
        <v>6200.1112075811789</v>
      </c>
      <c r="M19" s="23">
        <v>8.9189529145178234E-2</v>
      </c>
      <c r="N19" s="157">
        <v>4510.5248118558175</v>
      </c>
      <c r="O19" s="23">
        <v>6.7742611998708707E-2</v>
      </c>
      <c r="P19" s="157">
        <v>16053.158403061225</v>
      </c>
      <c r="Q19" s="23">
        <v>0.18532961410364171</v>
      </c>
    </row>
    <row r="20" spans="1:17" ht="6" customHeight="1" x14ac:dyDescent="0.15">
      <c r="A20" s="114"/>
      <c r="B20" s="157"/>
      <c r="C20" s="23"/>
      <c r="D20" s="157"/>
      <c r="E20" s="23"/>
      <c r="F20" s="157"/>
      <c r="G20" s="23"/>
      <c r="H20" s="157"/>
      <c r="I20" s="24"/>
      <c r="J20" s="157"/>
      <c r="K20" s="23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16</v>
      </c>
      <c r="B21" s="157">
        <v>1893122.69099079</v>
      </c>
      <c r="C21" s="23">
        <v>58.625278889771991</v>
      </c>
      <c r="D21" s="157">
        <v>435117.29071142286</v>
      </c>
      <c r="E21" s="23">
        <v>49.585205567080322</v>
      </c>
      <c r="F21" s="157">
        <v>326886.67094565218</v>
      </c>
      <c r="G21" s="23">
        <v>50.367232643645465</v>
      </c>
      <c r="H21" s="157">
        <v>483127.01596914179</v>
      </c>
      <c r="I21" s="24">
        <v>49.355208838744417</v>
      </c>
      <c r="J21" s="157">
        <v>1100013.2763775194</v>
      </c>
      <c r="K21" s="23">
        <v>52.521252010123177</v>
      </c>
      <c r="L21" s="157">
        <v>4287256.5439178487</v>
      </c>
      <c r="M21" s="23">
        <v>61.672828062997375</v>
      </c>
      <c r="N21" s="157">
        <v>4158068.7924698163</v>
      </c>
      <c r="O21" s="23">
        <v>62.449150070483206</v>
      </c>
      <c r="P21" s="157">
        <v>5040632.0536377551</v>
      </c>
      <c r="Q21" s="23">
        <v>58.192809781344387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17</v>
      </c>
      <c r="B23" s="157">
        <v>343783.62203368876</v>
      </c>
      <c r="C23" s="23">
        <v>10.646119670623619</v>
      </c>
      <c r="D23" s="157">
        <v>82502.078467601867</v>
      </c>
      <c r="E23" s="23">
        <v>9.40179259215091</v>
      </c>
      <c r="F23" s="157">
        <v>66743.526454347826</v>
      </c>
      <c r="G23" s="23">
        <v>10.28395166636315</v>
      </c>
      <c r="H23" s="157">
        <v>89492.371549662479</v>
      </c>
      <c r="I23" s="24">
        <v>9.1423467148651802</v>
      </c>
      <c r="J23" s="157">
        <v>195905.60716589147</v>
      </c>
      <c r="K23" s="23">
        <v>9.3537123461269669</v>
      </c>
      <c r="L23" s="157">
        <v>778362.49425018672</v>
      </c>
      <c r="M23" s="23">
        <v>11.19686115977327</v>
      </c>
      <c r="N23" s="157">
        <v>659143.0240699912</v>
      </c>
      <c r="O23" s="23">
        <v>9.8995287674422983</v>
      </c>
      <c r="P23" s="157">
        <v>1473606.6494336734</v>
      </c>
      <c r="Q23" s="23">
        <v>17.012412437668608</v>
      </c>
    </row>
    <row r="24" spans="1:17" ht="12.4" customHeight="1" x14ac:dyDescent="0.15">
      <c r="A24" s="114" t="s">
        <v>18</v>
      </c>
      <c r="B24" s="157">
        <v>3473.9448230731946</v>
      </c>
      <c r="C24" s="23">
        <v>0.1075793898987905</v>
      </c>
      <c r="D24" s="157">
        <v>437.99058784235137</v>
      </c>
      <c r="E24" s="23">
        <v>4.991264148363387E-2</v>
      </c>
      <c r="F24" s="157">
        <v>388.44898260869564</v>
      </c>
      <c r="G24" s="23">
        <v>5.9852854264872843E-2</v>
      </c>
      <c r="H24" s="157">
        <v>459.9666133076181</v>
      </c>
      <c r="I24" s="24">
        <v>4.6989192299893019E-2</v>
      </c>
      <c r="J24" s="157">
        <v>1894.8156224806203</v>
      </c>
      <c r="K24" s="23">
        <v>9.0469897916821987E-2</v>
      </c>
      <c r="L24" s="157">
        <v>8389.4789223300959</v>
      </c>
      <c r="M24" s="23">
        <v>0.12068391191775596</v>
      </c>
      <c r="N24" s="157">
        <v>8677.047913385828</v>
      </c>
      <c r="O24" s="23">
        <v>0.1303187355373073</v>
      </c>
      <c r="P24" s="157">
        <v>6712.4822040816325</v>
      </c>
      <c r="Q24" s="23">
        <v>7.7493892810699808E-2</v>
      </c>
    </row>
    <row r="25" spans="1:17" ht="12.4" customHeight="1" x14ac:dyDescent="0.15">
      <c r="A25" s="114" t="s">
        <v>19</v>
      </c>
      <c r="B25" s="157">
        <v>3906.8036383906933</v>
      </c>
      <c r="C25" s="23">
        <v>0.12098394570948842</v>
      </c>
      <c r="D25" s="157">
        <v>480.05808082832334</v>
      </c>
      <c r="E25" s="23">
        <v>5.4706579421587589E-2</v>
      </c>
      <c r="F25" s="157">
        <v>257.14170217391302</v>
      </c>
      <c r="G25" s="23">
        <v>3.9620813838352489E-2</v>
      </c>
      <c r="H25" s="157">
        <v>578.94094889103178</v>
      </c>
      <c r="I25" s="24">
        <v>5.9143352562264474E-2</v>
      </c>
      <c r="J25" s="157">
        <v>2029.6014395348836</v>
      </c>
      <c r="K25" s="23">
        <v>9.6905383757692698E-2</v>
      </c>
      <c r="L25" s="157">
        <v>9546.4070261389097</v>
      </c>
      <c r="M25" s="23">
        <v>0.13732649611969119</v>
      </c>
      <c r="N25" s="157">
        <v>7995.8480787401568</v>
      </c>
      <c r="O25" s="23">
        <v>0.12008794022703836</v>
      </c>
      <c r="P25" s="157">
        <v>18588.697214285712</v>
      </c>
      <c r="Q25" s="23">
        <v>0.21460176215267809</v>
      </c>
    </row>
    <row r="26" spans="1:17" ht="12.4" customHeight="1" x14ac:dyDescent="0.15">
      <c r="A26" s="114" t="s">
        <v>20</v>
      </c>
      <c r="B26" s="157">
        <v>7442.2340113911778</v>
      </c>
      <c r="C26" s="23">
        <v>0.23046738943919665</v>
      </c>
      <c r="D26" s="157">
        <v>2675.7672798931194</v>
      </c>
      <c r="E26" s="23">
        <v>0.30492576014673312</v>
      </c>
      <c r="F26" s="157">
        <v>2294.4436413043477</v>
      </c>
      <c r="G26" s="23">
        <v>0.3535316271385161</v>
      </c>
      <c r="H26" s="157">
        <v>2844.9175920925745</v>
      </c>
      <c r="I26" s="24">
        <v>0.29063061523290029</v>
      </c>
      <c r="J26" s="157">
        <v>6198.4664302325582</v>
      </c>
      <c r="K26" s="23">
        <v>0.29595208026089775</v>
      </c>
      <c r="L26" s="157">
        <v>13969.389259148618</v>
      </c>
      <c r="M26" s="23">
        <v>0.20095175856615671</v>
      </c>
      <c r="N26" s="157">
        <v>12311.851828521434</v>
      </c>
      <c r="O26" s="23">
        <v>0.18490908180193832</v>
      </c>
      <c r="P26" s="157">
        <v>23635.538663265306</v>
      </c>
      <c r="Q26" s="23">
        <v>0.27286625781748708</v>
      </c>
    </row>
    <row r="27" spans="1:17" ht="12.4" customHeight="1" x14ac:dyDescent="0.15">
      <c r="A27" s="114" t="s">
        <v>21</v>
      </c>
      <c r="B27" s="157">
        <v>86578.062629665539</v>
      </c>
      <c r="C27" s="23">
        <v>2.6811062439613331</v>
      </c>
      <c r="D27" s="157">
        <v>24660.492260521041</v>
      </c>
      <c r="E27" s="23">
        <v>2.8102665746149533</v>
      </c>
      <c r="F27" s="157">
        <v>23136.709047826087</v>
      </c>
      <c r="G27" s="23">
        <v>3.5649419532738933</v>
      </c>
      <c r="H27" s="157">
        <v>25336.423097396335</v>
      </c>
      <c r="I27" s="24">
        <v>2.5883140703492651</v>
      </c>
      <c r="J27" s="157">
        <v>52181.194382170543</v>
      </c>
      <c r="K27" s="23">
        <v>2.4914441663471654</v>
      </c>
      <c r="L27" s="157">
        <v>188939.94678342048</v>
      </c>
      <c r="M27" s="23">
        <v>2.7179294574141184</v>
      </c>
      <c r="N27" s="157">
        <v>138623.10261592301</v>
      </c>
      <c r="O27" s="23">
        <v>2.0819508696381459</v>
      </c>
      <c r="P27" s="157">
        <v>482369.29822959186</v>
      </c>
      <c r="Q27" s="23">
        <v>5.568830360465844</v>
      </c>
    </row>
    <row r="28" spans="1:17" ht="12.4" customHeight="1" x14ac:dyDescent="0.15">
      <c r="A28" s="114" t="s">
        <v>22</v>
      </c>
      <c r="B28" s="157">
        <v>79829.080612215228</v>
      </c>
      <c r="C28" s="23">
        <v>2.4721071363609664</v>
      </c>
      <c r="D28" s="157">
        <v>22268.138672010686</v>
      </c>
      <c r="E28" s="23">
        <v>2.5376381431373756</v>
      </c>
      <c r="F28" s="157">
        <v>21384.255078260871</v>
      </c>
      <c r="G28" s="23">
        <v>3.2949209807850934</v>
      </c>
      <c r="H28" s="157">
        <v>22660.21818322083</v>
      </c>
      <c r="I28" s="24">
        <v>2.314918776630392</v>
      </c>
      <c r="J28" s="157">
        <v>46865.028675193804</v>
      </c>
      <c r="K28" s="23">
        <v>2.2376184309495173</v>
      </c>
      <c r="L28" s="157">
        <v>175939.87753771472</v>
      </c>
      <c r="M28" s="23">
        <v>2.5309215125466986</v>
      </c>
      <c r="N28" s="157">
        <v>129790.67973840771</v>
      </c>
      <c r="O28" s="23">
        <v>1.9492985905890794</v>
      </c>
      <c r="P28" s="157">
        <v>445065.04633673473</v>
      </c>
      <c r="Q28" s="23">
        <v>5.1381622991322002</v>
      </c>
    </row>
    <row r="29" spans="1:17" ht="12.4" customHeight="1" x14ac:dyDescent="0.15">
      <c r="A29" s="114" t="s">
        <v>23</v>
      </c>
      <c r="B29" s="157">
        <v>48.652583131362093</v>
      </c>
      <c r="C29" s="23">
        <v>1.5066489184021911E-3</v>
      </c>
      <c r="D29" s="157">
        <v>0.59123914495657981</v>
      </c>
      <c r="E29" s="23">
        <v>6.7376579069159878E-5</v>
      </c>
      <c r="F29" s="157">
        <v>0.19842173913043479</v>
      </c>
      <c r="G29" s="23">
        <v>3.0573145939012374E-5</v>
      </c>
      <c r="H29" s="157">
        <v>0.76548794599807135</v>
      </c>
      <c r="I29" s="24">
        <v>7.8200589471257075E-5</v>
      </c>
      <c r="J29" s="157">
        <v>37.211793023255815</v>
      </c>
      <c r="K29" s="23">
        <v>1.7767148825322157E-3</v>
      </c>
      <c r="L29" s="157">
        <v>113.40721433905901</v>
      </c>
      <c r="M29" s="23">
        <v>1.6313797785109396E-3</v>
      </c>
      <c r="N29" s="157">
        <v>132.85412073490812</v>
      </c>
      <c r="O29" s="23">
        <v>1.9953077588041367E-3</v>
      </c>
      <c r="P29" s="157">
        <v>0</v>
      </c>
      <c r="Q29" s="23">
        <v>0</v>
      </c>
    </row>
    <row r="30" spans="1:17" ht="12.4" customHeight="1" x14ac:dyDescent="0.15">
      <c r="A30" s="114" t="s">
        <v>24</v>
      </c>
      <c r="B30" s="157">
        <v>1072.6933148327678</v>
      </c>
      <c r="C30" s="23">
        <v>3.3218631335696643E-2</v>
      </c>
      <c r="D30" s="157">
        <v>161.76157381429528</v>
      </c>
      <c r="E30" s="23">
        <v>1.8434066082094445E-2</v>
      </c>
      <c r="F30" s="157">
        <v>94.403030434782607</v>
      </c>
      <c r="G30" s="23">
        <v>1.4545773256580323E-2</v>
      </c>
      <c r="H30" s="157">
        <v>191.6409662487946</v>
      </c>
      <c r="I30" s="24">
        <v>1.9577625756023044E-2</v>
      </c>
      <c r="J30" s="157">
        <v>275.10527906976745</v>
      </c>
      <c r="K30" s="23">
        <v>1.3135181185194836E-2</v>
      </c>
      <c r="L30" s="157">
        <v>2859.5143622106048</v>
      </c>
      <c r="M30" s="23">
        <v>4.1134542754263856E-2</v>
      </c>
      <c r="N30" s="157">
        <v>1065.6527646544182</v>
      </c>
      <c r="O30" s="23">
        <v>1.6004812027989593E-2</v>
      </c>
      <c r="P30" s="157">
        <v>13320.656229591837</v>
      </c>
      <c r="Q30" s="23">
        <v>0.1537835743380418</v>
      </c>
    </row>
    <row r="31" spans="1:17" ht="12.4" customHeight="1" x14ac:dyDescent="0.15">
      <c r="A31" s="114" t="s">
        <v>25</v>
      </c>
      <c r="B31" s="157">
        <v>437.08078599127487</v>
      </c>
      <c r="C31" s="23">
        <v>1.3535299691901426E-2</v>
      </c>
      <c r="D31" s="157">
        <v>141.56110821643284</v>
      </c>
      <c r="E31" s="23">
        <v>1.6132056346781377E-2</v>
      </c>
      <c r="F31" s="157">
        <v>193.11995000000002</v>
      </c>
      <c r="G31" s="23">
        <v>2.9756237602592148E-2</v>
      </c>
      <c r="H31" s="157">
        <v>118.69026229508196</v>
      </c>
      <c r="I31" s="24">
        <v>1.2125139950926038E-2</v>
      </c>
      <c r="J31" s="157">
        <v>378.20762635658912</v>
      </c>
      <c r="K31" s="23">
        <v>1.8057907556751806E-2</v>
      </c>
      <c r="L31" s="157">
        <v>824.19007169529505</v>
      </c>
      <c r="M31" s="23">
        <v>1.1856097731077929E-2</v>
      </c>
      <c r="N31" s="157">
        <v>622.16954418197724</v>
      </c>
      <c r="O31" s="23">
        <v>9.3442319435090189E-3</v>
      </c>
      <c r="P31" s="157">
        <v>2002.2995765306123</v>
      </c>
      <c r="Q31" s="23">
        <v>2.3116037263267785E-2</v>
      </c>
    </row>
    <row r="32" spans="1:17" ht="12.4" customHeight="1" x14ac:dyDescent="0.15">
      <c r="A32" s="114" t="s">
        <v>26</v>
      </c>
      <c r="B32" s="157">
        <v>5190.55533349491</v>
      </c>
      <c r="C32" s="23">
        <v>0.16073852765436691</v>
      </c>
      <c r="D32" s="157">
        <v>2088.4396673346691</v>
      </c>
      <c r="E32" s="23">
        <v>0.23799493246963221</v>
      </c>
      <c r="F32" s="157">
        <v>1464.7325673913042</v>
      </c>
      <c r="G32" s="23">
        <v>0.2256883884836883</v>
      </c>
      <c r="H32" s="157">
        <v>2365.1081976856312</v>
      </c>
      <c r="I32" s="24">
        <v>0.24161432742245267</v>
      </c>
      <c r="J32" s="157">
        <v>4625.6410085271318</v>
      </c>
      <c r="K32" s="23">
        <v>0.22085593177316926</v>
      </c>
      <c r="L32" s="157">
        <v>9202.9575974607906</v>
      </c>
      <c r="M32" s="23">
        <v>0.13238592460356635</v>
      </c>
      <c r="N32" s="157">
        <v>7011.7464479440068</v>
      </c>
      <c r="O32" s="23">
        <v>0.10530792731876415</v>
      </c>
      <c r="P32" s="157">
        <v>21981.296086734692</v>
      </c>
      <c r="Q32" s="23">
        <v>0.25376844973233353</v>
      </c>
    </row>
    <row r="33" spans="1:17" ht="12.4" customHeight="1" x14ac:dyDescent="0.15">
      <c r="A33" s="114" t="s">
        <v>27</v>
      </c>
      <c r="B33" s="157">
        <v>27.294291565681046</v>
      </c>
      <c r="C33" s="23">
        <v>8.4523600226848019E-4</v>
      </c>
      <c r="D33" s="157">
        <v>9.1635617902471598</v>
      </c>
      <c r="E33" s="23">
        <v>1.0442634774479658E-3</v>
      </c>
      <c r="F33" s="157">
        <v>0</v>
      </c>
      <c r="G33" s="23">
        <v>0</v>
      </c>
      <c r="H33" s="157">
        <v>13.228401157184186</v>
      </c>
      <c r="I33" s="24">
        <v>1.3513847914421227E-3</v>
      </c>
      <c r="J33" s="157">
        <v>0</v>
      </c>
      <c r="K33" s="23">
        <v>0</v>
      </c>
      <c r="L33" s="157">
        <v>73.859891710231523</v>
      </c>
      <c r="M33" s="23">
        <v>1.0624856141764859E-3</v>
      </c>
      <c r="N33" s="157">
        <v>86.525279965004373</v>
      </c>
      <c r="O33" s="23">
        <v>1.299504761251339E-3</v>
      </c>
      <c r="P33" s="157">
        <v>0</v>
      </c>
      <c r="Q33" s="23">
        <v>0</v>
      </c>
    </row>
    <row r="34" spans="1:17" ht="12.4" customHeight="1" x14ac:dyDescent="0.15">
      <c r="A34" s="114" t="s">
        <v>28</v>
      </c>
      <c r="B34" s="157">
        <v>123.30349224430441</v>
      </c>
      <c r="C34" s="23">
        <v>3.8184010235078583E-3</v>
      </c>
      <c r="D34" s="157">
        <v>50.034563126252507</v>
      </c>
      <c r="E34" s="23">
        <v>5.7018513192566081E-3</v>
      </c>
      <c r="F34" s="157">
        <v>3.8679739130434783</v>
      </c>
      <c r="G34" s="23">
        <v>5.9598374376727955E-4</v>
      </c>
      <c r="H34" s="157">
        <v>70.513474445515911</v>
      </c>
      <c r="I34" s="24">
        <v>7.203503720905959E-3</v>
      </c>
      <c r="J34" s="157">
        <v>32.17497131782946</v>
      </c>
      <c r="K34" s="23">
        <v>1.5362267104331298E-3</v>
      </c>
      <c r="L34" s="157">
        <v>293.01176624346522</v>
      </c>
      <c r="M34" s="23">
        <v>4.2150181811734097E-3</v>
      </c>
      <c r="N34" s="157">
        <v>343.25700349956259</v>
      </c>
      <c r="O34" s="23">
        <v>5.1553038668116676E-3</v>
      </c>
      <c r="P34" s="157">
        <v>0</v>
      </c>
      <c r="Q34" s="23">
        <v>0</v>
      </c>
    </row>
    <row r="35" spans="1:17" ht="12.4" customHeight="1" x14ac:dyDescent="0.15">
      <c r="A35" s="114" t="s">
        <v>29</v>
      </c>
      <c r="B35" s="157">
        <v>4648.200078768783</v>
      </c>
      <c r="C35" s="23">
        <v>0.14394314074311931</v>
      </c>
      <c r="D35" s="157">
        <v>82.518681362725445</v>
      </c>
      <c r="E35" s="23">
        <v>9.4036846290459861E-3</v>
      </c>
      <c r="F35" s="157">
        <v>59.784586956521736</v>
      </c>
      <c r="G35" s="23">
        <v>9.2117068922764941E-3</v>
      </c>
      <c r="H35" s="157">
        <v>92.603236258437803</v>
      </c>
      <c r="I35" s="24">
        <v>9.4601459111338746E-3</v>
      </c>
      <c r="J35" s="157">
        <v>180.06308992248063</v>
      </c>
      <c r="K35" s="23">
        <v>8.5972952569114535E-3</v>
      </c>
      <c r="L35" s="157">
        <v>14057.252929798356</v>
      </c>
      <c r="M35" s="23">
        <v>0.20221569063960648</v>
      </c>
      <c r="N35" s="157">
        <v>3733.101419072616</v>
      </c>
      <c r="O35" s="23">
        <v>5.6066655551777263E-2</v>
      </c>
      <c r="P35" s="157">
        <v>74263.911994897964</v>
      </c>
      <c r="Q35" s="23">
        <v>0.85735789844425159</v>
      </c>
    </row>
    <row r="36" spans="1:17" ht="12.4" customHeight="1" x14ac:dyDescent="0.15">
      <c r="A36" s="114" t="s">
        <v>30</v>
      </c>
      <c r="B36" s="157">
        <v>185.39012069801262</v>
      </c>
      <c r="C36" s="23">
        <v>5.7410687543136933E-3</v>
      </c>
      <c r="D36" s="157">
        <v>15.311422845691382</v>
      </c>
      <c r="E36" s="23">
        <v>1.7448629726636734E-3</v>
      </c>
      <c r="F36" s="157">
        <v>7.5755782608695652</v>
      </c>
      <c r="G36" s="23">
        <v>1.1672574827585993E-3</v>
      </c>
      <c r="H36" s="157">
        <v>18.742945033751205</v>
      </c>
      <c r="I36" s="24">
        <v>1.9147386418419288E-3</v>
      </c>
      <c r="J36" s="157">
        <v>62.516131007751937</v>
      </c>
      <c r="K36" s="23">
        <v>2.9848962206790301E-3</v>
      </c>
      <c r="L36" s="157">
        <v>493.91533159073936</v>
      </c>
      <c r="M36" s="23">
        <v>7.1050460850279572E-3</v>
      </c>
      <c r="N36" s="157">
        <v>546.96024321959749</v>
      </c>
      <c r="O36" s="23">
        <v>8.214679462077849E-3</v>
      </c>
      <c r="P36" s="157">
        <v>184.57689285714287</v>
      </c>
      <c r="Q36" s="23">
        <v>2.1308930907415931E-3</v>
      </c>
    </row>
    <row r="37" spans="1:17" ht="12.4" customHeight="1" x14ac:dyDescent="0.15">
      <c r="A37" s="114" t="s">
        <v>31</v>
      </c>
      <c r="B37" s="157">
        <v>2388.413660688318</v>
      </c>
      <c r="C37" s="23">
        <v>7.3963202505756193E-2</v>
      </c>
      <c r="D37" s="157">
        <v>761.00694255177029</v>
      </c>
      <c r="E37" s="23">
        <v>8.6723020412974333E-2</v>
      </c>
      <c r="F37" s="157">
        <v>315.85140000000001</v>
      </c>
      <c r="G37" s="23">
        <v>4.8666900056215698E-2</v>
      </c>
      <c r="H37" s="157">
        <v>958.47227483124402</v>
      </c>
      <c r="I37" s="24">
        <v>9.7915450237342924E-2</v>
      </c>
      <c r="J37" s="157">
        <v>2007.4383209302325</v>
      </c>
      <c r="K37" s="23">
        <v>9.5847183131788943E-2</v>
      </c>
      <c r="L37" s="157">
        <v>4574.8856885735622</v>
      </c>
      <c r="M37" s="23">
        <v>6.5810416425752166E-2</v>
      </c>
      <c r="N37" s="157">
        <v>3952.0245573053371</v>
      </c>
      <c r="O37" s="23">
        <v>5.93546155629621E-2</v>
      </c>
      <c r="P37" s="157">
        <v>8207.1830000000009</v>
      </c>
      <c r="Q37" s="23">
        <v>9.4749831782505692E-2</v>
      </c>
    </row>
    <row r="38" spans="1:17" ht="12.4" customHeight="1" x14ac:dyDescent="0.15">
      <c r="A38" s="114" t="s">
        <v>32</v>
      </c>
      <c r="B38" s="157">
        <v>16656.090763451284</v>
      </c>
      <c r="C38" s="23">
        <v>0.51579750793100465</v>
      </c>
      <c r="D38" s="157">
        <v>2933.7886332665335</v>
      </c>
      <c r="E38" s="23">
        <v>0.33432942237950392</v>
      </c>
      <c r="F38" s="157">
        <v>2221.5073021739131</v>
      </c>
      <c r="G38" s="23">
        <v>0.34229347677120064</v>
      </c>
      <c r="H38" s="157">
        <v>3249.7475650916103</v>
      </c>
      <c r="I38" s="24">
        <v>0.33198716786010191</v>
      </c>
      <c r="J38" s="157">
        <v>6955.5131023255808</v>
      </c>
      <c r="K38" s="23">
        <v>0.33209804313451036</v>
      </c>
      <c r="L38" s="157">
        <v>41343.194177744583</v>
      </c>
      <c r="M38" s="23">
        <v>0.59472804577472316</v>
      </c>
      <c r="N38" s="157">
        <v>36990.615636045492</v>
      </c>
      <c r="O38" s="23">
        <v>0.55555418208529705</v>
      </c>
      <c r="P38" s="157">
        <v>66725.833326530614</v>
      </c>
      <c r="Q38" s="23">
        <v>0.77033270529440934</v>
      </c>
    </row>
    <row r="39" spans="1:17" ht="12.4" customHeight="1" x14ac:dyDescent="0.15">
      <c r="A39" s="114" t="s">
        <v>33</v>
      </c>
      <c r="B39" s="157">
        <v>26958.54477653902</v>
      </c>
      <c r="C39" s="23">
        <v>0.83483876322873518</v>
      </c>
      <c r="D39" s="157">
        <v>7085.3031048764196</v>
      </c>
      <c r="E39" s="23">
        <v>0.8074287518796287</v>
      </c>
      <c r="F39" s="157">
        <v>5177.08062173913</v>
      </c>
      <c r="G39" s="23">
        <v>0.79769304553074416</v>
      </c>
      <c r="H39" s="157">
        <v>7931.7663085824497</v>
      </c>
      <c r="I39" s="24">
        <v>0.8102920550508147</v>
      </c>
      <c r="J39" s="157">
        <v>18062.014758914727</v>
      </c>
      <c r="K39" s="23">
        <v>0.86238925414383449</v>
      </c>
      <c r="L39" s="157">
        <v>57747.765467513069</v>
      </c>
      <c r="M39" s="23">
        <v>0.83071026289591554</v>
      </c>
      <c r="N39" s="157">
        <v>53491.385080489941</v>
      </c>
      <c r="O39" s="23">
        <v>0.8033757258704064</v>
      </c>
      <c r="P39" s="157">
        <v>82569.412316326532</v>
      </c>
      <c r="Q39" s="23">
        <v>0.95324277859434736</v>
      </c>
    </row>
    <row r="40" spans="1:17" ht="12.4" customHeight="1" x14ac:dyDescent="0.15">
      <c r="A40" s="114" t="s">
        <v>34</v>
      </c>
      <c r="B40" s="157">
        <v>26021.021301260302</v>
      </c>
      <c r="C40" s="23">
        <v>0.80580600403912461</v>
      </c>
      <c r="D40" s="157">
        <v>5279.4260140280567</v>
      </c>
      <c r="E40" s="23">
        <v>0.60163415651388241</v>
      </c>
      <c r="F40" s="157">
        <v>4405.2795956521741</v>
      </c>
      <c r="G40" s="23">
        <v>0.6787726817145362</v>
      </c>
      <c r="H40" s="157">
        <v>5667.1862381870787</v>
      </c>
      <c r="I40" s="24">
        <v>0.57894746323117419</v>
      </c>
      <c r="J40" s="157">
        <v>15265.361200775193</v>
      </c>
      <c r="K40" s="23">
        <v>0.72886018729860447</v>
      </c>
      <c r="L40" s="157">
        <v>59572.156233756534</v>
      </c>
      <c r="M40" s="23">
        <v>0.85695439755258185</v>
      </c>
      <c r="N40" s="157">
        <v>49785.060310586174</v>
      </c>
      <c r="O40" s="23">
        <v>0.74771122311257965</v>
      </c>
      <c r="P40" s="157">
        <v>116646.90439795918</v>
      </c>
      <c r="Q40" s="23">
        <v>1.3466587219581498</v>
      </c>
    </row>
    <row r="41" spans="1:17" ht="12.4" customHeight="1" x14ac:dyDescent="0.15">
      <c r="A41" s="114" t="s">
        <v>35</v>
      </c>
      <c r="B41" s="157">
        <v>5.9543882695104218</v>
      </c>
      <c r="C41" s="23">
        <v>1.8439252488983748E-4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8.1079891472868226</v>
      </c>
      <c r="K41" s="23">
        <v>3.8712418335744525E-4</v>
      </c>
      <c r="L41" s="157">
        <v>10.536594473487678</v>
      </c>
      <c r="M41" s="23">
        <v>1.5157049098328594E-4</v>
      </c>
      <c r="N41" s="157">
        <v>0.17979002624671916</v>
      </c>
      <c r="O41" s="23">
        <v>2.7002281324904227E-6</v>
      </c>
      <c r="P41" s="157">
        <v>70.933673469387756</v>
      </c>
      <c r="Q41" s="23">
        <v>8.1891114514440286E-4</v>
      </c>
    </row>
    <row r="42" spans="1:17" ht="12.4" customHeight="1" x14ac:dyDescent="0.15">
      <c r="A42" s="114" t="s">
        <v>36</v>
      </c>
      <c r="B42" s="157">
        <v>6738.9086655356277</v>
      </c>
      <c r="C42" s="23">
        <v>0.20868716106453841</v>
      </c>
      <c r="D42" s="157">
        <v>4014.2728483633937</v>
      </c>
      <c r="E42" s="23">
        <v>0.45745951410710611</v>
      </c>
      <c r="F42" s="157">
        <v>2297.2052239130435</v>
      </c>
      <c r="G42" s="23">
        <v>0.35395713630141479</v>
      </c>
      <c r="H42" s="157">
        <v>4775.9421899710705</v>
      </c>
      <c r="I42" s="24">
        <v>0.48789990291672758</v>
      </c>
      <c r="J42" s="157">
        <v>5539.752662015504</v>
      </c>
      <c r="K42" s="23">
        <v>0.2645011218351993</v>
      </c>
      <c r="L42" s="157">
        <v>10940.320960418223</v>
      </c>
      <c r="M42" s="23">
        <v>0.15737815701816985</v>
      </c>
      <c r="N42" s="157">
        <v>12036.65783464567</v>
      </c>
      <c r="O42" s="23">
        <v>0.180776001788167</v>
      </c>
      <c r="P42" s="157">
        <v>4546.8870459183681</v>
      </c>
      <c r="Q42" s="23">
        <v>5.2492649759950466E-2</v>
      </c>
    </row>
    <row r="43" spans="1:17" ht="12.4" customHeight="1" x14ac:dyDescent="0.15">
      <c r="A43" s="114" t="s">
        <v>37</v>
      </c>
      <c r="B43" s="157">
        <v>9999.0421677169161</v>
      </c>
      <c r="C43" s="23">
        <v>0.30964534866263793</v>
      </c>
      <c r="D43" s="157">
        <v>2948.4023426853705</v>
      </c>
      <c r="E43" s="23">
        <v>0.33599477515012316</v>
      </c>
      <c r="F43" s="157">
        <v>2409.9900608695652</v>
      </c>
      <c r="G43" s="23">
        <v>0.37133520835688022</v>
      </c>
      <c r="H43" s="157">
        <v>3187.2351774349081</v>
      </c>
      <c r="I43" s="24">
        <v>0.32560103782426442</v>
      </c>
      <c r="J43" s="157">
        <v>5691.4166465116286</v>
      </c>
      <c r="K43" s="23">
        <v>0.27174247293671688</v>
      </c>
      <c r="L43" s="157">
        <v>22031.63719417476</v>
      </c>
      <c r="M43" s="23">
        <v>0.31692840367817138</v>
      </c>
      <c r="N43" s="157">
        <v>19555.28704024497</v>
      </c>
      <c r="O43" s="23">
        <v>0.29369669334456988</v>
      </c>
      <c r="P43" s="157">
        <v>36472.801612244897</v>
      </c>
      <c r="Q43" s="23">
        <v>0.42106918017996015</v>
      </c>
    </row>
    <row r="44" spans="1:17" ht="12.4" customHeight="1" x14ac:dyDescent="0.15">
      <c r="A44" s="114" t="s">
        <v>38</v>
      </c>
      <c r="B44" s="157">
        <v>19782.221259573438</v>
      </c>
      <c r="C44" s="23">
        <v>0.61260595730047773</v>
      </c>
      <c r="D44" s="157">
        <v>5125.228503006012</v>
      </c>
      <c r="E44" s="23">
        <v>0.58406207780044161</v>
      </c>
      <c r="F44" s="157">
        <v>4557.620430434783</v>
      </c>
      <c r="G44" s="23">
        <v>0.70224560657998147</v>
      </c>
      <c r="H44" s="157">
        <v>5377.0122189006752</v>
      </c>
      <c r="I44" s="24">
        <v>0.54930391433393555</v>
      </c>
      <c r="J44" s="157">
        <v>13890.133655813954</v>
      </c>
      <c r="K44" s="23">
        <v>0.66319855028815833</v>
      </c>
      <c r="L44" s="157">
        <v>41845.187029126209</v>
      </c>
      <c r="M44" s="23">
        <v>0.60194928819279903</v>
      </c>
      <c r="N44" s="157">
        <v>38193.510852143481</v>
      </c>
      <c r="O44" s="23">
        <v>0.57362020927686497</v>
      </c>
      <c r="P44" s="157">
        <v>63140.421061224493</v>
      </c>
      <c r="Q44" s="23">
        <v>0.72894003633495186</v>
      </c>
    </row>
    <row r="45" spans="1:17" ht="12.4" customHeight="1" x14ac:dyDescent="0.15">
      <c r="A45" s="114" t="s">
        <v>39</v>
      </c>
      <c r="B45" s="157">
        <v>4929.6844842462433</v>
      </c>
      <c r="C45" s="23">
        <v>0.15266000936065258</v>
      </c>
      <c r="D45" s="157">
        <v>1259.7359819639278</v>
      </c>
      <c r="E45" s="23">
        <v>0.1435573096251799</v>
      </c>
      <c r="F45" s="157">
        <v>807.42396304347835</v>
      </c>
      <c r="G45" s="23">
        <v>0.12440920417775751</v>
      </c>
      <c r="H45" s="157">
        <v>1460.3758360655738</v>
      </c>
      <c r="I45" s="24">
        <v>0.14918883024474888</v>
      </c>
      <c r="J45" s="157">
        <v>2628.7298736434109</v>
      </c>
      <c r="K45" s="23">
        <v>0.1255113798397301</v>
      </c>
      <c r="L45" s="157">
        <v>11249.433816280807</v>
      </c>
      <c r="M45" s="23">
        <v>0.16182479178713891</v>
      </c>
      <c r="N45" s="157">
        <v>8274.6159090113724</v>
      </c>
      <c r="O45" s="23">
        <v>0.12427469492887427</v>
      </c>
      <c r="P45" s="157">
        <v>28597.479061224491</v>
      </c>
      <c r="Q45" s="23">
        <v>0.33015059253031748</v>
      </c>
    </row>
    <row r="46" spans="1:17" ht="12.4" customHeight="1" x14ac:dyDescent="0.15">
      <c r="A46" s="116" t="s">
        <v>40</v>
      </c>
      <c r="B46" s="157">
        <v>14041.776961948619</v>
      </c>
      <c r="C46" s="23">
        <v>0.43483874258111566</v>
      </c>
      <c r="D46" s="157">
        <v>1607.7889672678691</v>
      </c>
      <c r="E46" s="23">
        <v>0.18322081919593125</v>
      </c>
      <c r="F46" s="157">
        <v>771.70373478260865</v>
      </c>
      <c r="G46" s="23">
        <v>0.11890537301298522</v>
      </c>
      <c r="H46" s="157">
        <v>1978.6657338476375</v>
      </c>
      <c r="I46" s="24">
        <v>0.20213620287869638</v>
      </c>
      <c r="J46" s="157">
        <v>6806.4104937984494</v>
      </c>
      <c r="K46" s="23">
        <v>0.32497898753219173</v>
      </c>
      <c r="L46" s="157">
        <v>34913.549009708739</v>
      </c>
      <c r="M46" s="23">
        <v>0.50223663620024761</v>
      </c>
      <c r="N46" s="157">
        <v>37187.265818897635</v>
      </c>
      <c r="O46" s="23">
        <v>0.55850762932084108</v>
      </c>
      <c r="P46" s="157">
        <v>21654.067821428573</v>
      </c>
      <c r="Q46" s="23">
        <v>0.24999068297701252</v>
      </c>
    </row>
    <row r="47" spans="1:17" ht="12.4" customHeight="1" x14ac:dyDescent="0.15">
      <c r="A47" s="114" t="s">
        <v>41</v>
      </c>
      <c r="B47" s="157">
        <v>5502.0507782355789</v>
      </c>
      <c r="C47" s="23">
        <v>0.17038476316129958</v>
      </c>
      <c r="D47" s="157">
        <v>2052.6257815631261</v>
      </c>
      <c r="E47" s="23">
        <v>0.23391364467425552</v>
      </c>
      <c r="F47" s="157">
        <v>1786.9749413043478</v>
      </c>
      <c r="G47" s="23">
        <v>0.27534002024819459</v>
      </c>
      <c r="H47" s="157">
        <v>2170.4651128254582</v>
      </c>
      <c r="I47" s="24">
        <v>0.2217300117357785</v>
      </c>
      <c r="J47" s="157">
        <v>3988.3034155038758</v>
      </c>
      <c r="K47" s="23">
        <v>0.19042560056031971</v>
      </c>
      <c r="L47" s="157">
        <v>10816.855347274086</v>
      </c>
      <c r="M47" s="23">
        <v>0.15560208566504932</v>
      </c>
      <c r="N47" s="157">
        <v>11173.939941382328</v>
      </c>
      <c r="O47" s="23">
        <v>0.16781902539507271</v>
      </c>
      <c r="P47" s="157">
        <v>8734.4691683673464</v>
      </c>
      <c r="Q47" s="23">
        <v>0.10083721593783011</v>
      </c>
    </row>
    <row r="48" spans="1:17" ht="12.4" customHeight="1" x14ac:dyDescent="0.15">
      <c r="A48" s="114" t="s">
        <v>42</v>
      </c>
      <c r="B48" s="157">
        <v>703.76426223945714</v>
      </c>
      <c r="C48" s="23">
        <v>2.1793820518230495E-2</v>
      </c>
      <c r="D48" s="157">
        <v>151.05021442885771</v>
      </c>
      <c r="E48" s="23">
        <v>1.721341829730658E-2</v>
      </c>
      <c r="F48" s="157">
        <v>141.74770217391304</v>
      </c>
      <c r="G48" s="23">
        <v>2.1840717675767955E-2</v>
      </c>
      <c r="H48" s="157">
        <v>155.17669045323046</v>
      </c>
      <c r="I48" s="24">
        <v>1.5852514372149223E-2</v>
      </c>
      <c r="J48" s="157">
        <v>335.53407906976742</v>
      </c>
      <c r="K48" s="23">
        <v>1.6020415665201328E-2</v>
      </c>
      <c r="L48" s="157">
        <v>1676.4527356235997</v>
      </c>
      <c r="M48" s="23">
        <v>2.4116023909633577E-2</v>
      </c>
      <c r="N48" s="157">
        <v>1082.9418845144357</v>
      </c>
      <c r="O48" s="23">
        <v>1.6264473638850894E-2</v>
      </c>
      <c r="P48" s="157">
        <v>5137.5899948979586</v>
      </c>
      <c r="Q48" s="23">
        <v>5.9312164452049593E-2</v>
      </c>
    </row>
    <row r="49" spans="1:17" ht="12.4" customHeight="1" x14ac:dyDescent="0.15">
      <c r="A49" s="114" t="s">
        <v>43</v>
      </c>
      <c r="B49" s="157">
        <v>44083.85895540475</v>
      </c>
      <c r="C49" s="23">
        <v>1.3651669477615223</v>
      </c>
      <c r="D49" s="157">
        <v>9243.6881923847704</v>
      </c>
      <c r="E49" s="23">
        <v>1.0533945421198569</v>
      </c>
      <c r="F49" s="157">
        <v>7062.1484478260863</v>
      </c>
      <c r="G49" s="23">
        <v>1.0881473778254931</v>
      </c>
      <c r="H49" s="157">
        <v>10211.391454194794</v>
      </c>
      <c r="I49" s="24">
        <v>1.0431736191464496</v>
      </c>
      <c r="J49" s="157">
        <v>19900.350186046511</v>
      </c>
      <c r="K49" s="23">
        <v>0.95016244772335423</v>
      </c>
      <c r="L49" s="157">
        <v>106333.64382823002</v>
      </c>
      <c r="M49" s="23">
        <v>1.5296254063531247</v>
      </c>
      <c r="N49" s="157">
        <v>89616.818962379708</v>
      </c>
      <c r="O49" s="23">
        <v>1.3459359273603457</v>
      </c>
      <c r="P49" s="157">
        <v>203820.02557142856</v>
      </c>
      <c r="Q49" s="23">
        <v>2.3530501436118656</v>
      </c>
    </row>
    <row r="50" spans="1:17" ht="12.4" customHeight="1" x14ac:dyDescent="0.15">
      <c r="A50" s="114" t="s">
        <v>44</v>
      </c>
      <c r="B50" s="157">
        <v>474.38430707707221</v>
      </c>
      <c r="C50" s="23">
        <v>1.4690496519678499E-2</v>
      </c>
      <c r="D50" s="157">
        <v>110.734374749499</v>
      </c>
      <c r="E50" s="23">
        <v>1.2619095707087401E-2</v>
      </c>
      <c r="F50" s="157">
        <v>98.944167391304347</v>
      </c>
      <c r="G50" s="23">
        <v>1.5245479062553103E-2</v>
      </c>
      <c r="H50" s="157">
        <v>115.96436065573771</v>
      </c>
      <c r="I50" s="24">
        <v>1.1846667747474875E-2</v>
      </c>
      <c r="J50" s="157">
        <v>265.32400620155039</v>
      </c>
      <c r="K50" s="23">
        <v>1.2668164369740421E-2</v>
      </c>
      <c r="L50" s="157">
        <v>1082.3542374906647</v>
      </c>
      <c r="M50" s="23">
        <v>1.5569827955995878E-2</v>
      </c>
      <c r="N50" s="157">
        <v>988.14614348206476</v>
      </c>
      <c r="O50" s="23">
        <v>1.4840756583352908E-2</v>
      </c>
      <c r="P50" s="157">
        <v>1631.7412346938777</v>
      </c>
      <c r="Q50" s="23">
        <v>1.8838035840046823E-2</v>
      </c>
    </row>
    <row r="51" spans="1:17" ht="12.4" customHeight="1" x14ac:dyDescent="0.15">
      <c r="A51" s="114" t="s">
        <v>45</v>
      </c>
      <c r="B51" s="157">
        <v>1835.559380029084</v>
      </c>
      <c r="C51" s="23">
        <v>5.6842686998074522E-2</v>
      </c>
      <c r="D51" s="157">
        <v>105.12252638610555</v>
      </c>
      <c r="E51" s="23">
        <v>1.1979579280941288E-2</v>
      </c>
      <c r="F51" s="157">
        <v>123.13236304347826</v>
      </c>
      <c r="G51" s="23">
        <v>1.8972435790763072E-2</v>
      </c>
      <c r="H51" s="157">
        <v>97.13359209257473</v>
      </c>
      <c r="I51" s="24">
        <v>9.9229572442138987E-3</v>
      </c>
      <c r="J51" s="157">
        <v>477.3934767441861</v>
      </c>
      <c r="K51" s="23">
        <v>2.2793636802857307E-2</v>
      </c>
      <c r="L51" s="157">
        <v>5078.6497348767734</v>
      </c>
      <c r="M51" s="23">
        <v>7.305713774828497E-2</v>
      </c>
      <c r="N51" s="157">
        <v>4132.6206211723538</v>
      </c>
      <c r="O51" s="23">
        <v>6.2066949402891418E-2</v>
      </c>
      <c r="P51" s="157">
        <v>10595.54400510204</v>
      </c>
      <c r="Q51" s="23">
        <v>0.12232284964616418</v>
      </c>
    </row>
    <row r="52" spans="1:17" ht="12.4" customHeight="1" x14ac:dyDescent="0.15">
      <c r="A52" s="114" t="s">
        <v>46</v>
      </c>
      <c r="B52" s="157">
        <v>592.60534488608823</v>
      </c>
      <c r="C52" s="23">
        <v>1.8351506630208923E-2</v>
      </c>
      <c r="D52" s="157">
        <v>79.386091516366065</v>
      </c>
      <c r="E52" s="23">
        <v>9.046700168062808E-3</v>
      </c>
      <c r="F52" s="157">
        <v>117.58907608695652</v>
      </c>
      <c r="G52" s="23">
        <v>1.8118317074506101E-2</v>
      </c>
      <c r="H52" s="157">
        <v>62.439733847637413</v>
      </c>
      <c r="I52" s="24">
        <v>6.3787078801707878E-3</v>
      </c>
      <c r="J52" s="157">
        <v>189.04903333333331</v>
      </c>
      <c r="K52" s="23">
        <v>9.02633825899621E-3</v>
      </c>
      <c r="L52" s="157">
        <v>1555.172084391337</v>
      </c>
      <c r="M52" s="23">
        <v>2.237138356115085E-2</v>
      </c>
      <c r="N52" s="157">
        <v>1352.8379492563431</v>
      </c>
      <c r="O52" s="23">
        <v>2.0317985182725276E-2</v>
      </c>
      <c r="P52" s="157">
        <v>2735.1104336734693</v>
      </c>
      <c r="Q52" s="23">
        <v>3.1576151463557876E-2</v>
      </c>
    </row>
    <row r="53" spans="1:17" ht="12.4" customHeight="1" x14ac:dyDescent="0.15">
      <c r="A53" s="114" t="s">
        <v>47</v>
      </c>
      <c r="B53" s="157">
        <v>3558.809225399903</v>
      </c>
      <c r="C53" s="23">
        <v>0.11020742836554895</v>
      </c>
      <c r="D53" s="157">
        <v>347.90005010020042</v>
      </c>
      <c r="E53" s="23">
        <v>3.9646081342368286E-2</v>
      </c>
      <c r="F53" s="157">
        <v>300.6007086956522</v>
      </c>
      <c r="G53" s="23">
        <v>4.6317048608677733E-2</v>
      </c>
      <c r="H53" s="157">
        <v>368.88143587270974</v>
      </c>
      <c r="I53" s="24">
        <v>3.7684127987983103E-2</v>
      </c>
      <c r="J53" s="157">
        <v>1006.8644527131783</v>
      </c>
      <c r="K53" s="23">
        <v>4.8073766741370497E-2</v>
      </c>
      <c r="L53" s="157">
        <v>9607.1585847647511</v>
      </c>
      <c r="M53" s="23">
        <v>0.13820041639745154</v>
      </c>
      <c r="N53" s="157">
        <v>9257.0030857392831</v>
      </c>
      <c r="O53" s="23">
        <v>0.13902895881645158</v>
      </c>
      <c r="P53" s="157">
        <v>11649.136826530614</v>
      </c>
      <c r="Q53" s="23">
        <v>0.1344863097027528</v>
      </c>
    </row>
    <row r="54" spans="1:17" ht="12.4" customHeight="1" x14ac:dyDescent="0.15">
      <c r="A54" s="114" t="s">
        <v>48</v>
      </c>
      <c r="B54" s="157">
        <v>3483.6727018904508</v>
      </c>
      <c r="C54" s="23">
        <v>0.10788063799611748</v>
      </c>
      <c r="D54" s="157">
        <v>894.65048964595849</v>
      </c>
      <c r="E54" s="23">
        <v>0.1019528053395726</v>
      </c>
      <c r="F54" s="157">
        <v>260.45408695652173</v>
      </c>
      <c r="G54" s="23">
        <v>4.0131191500642253E-2</v>
      </c>
      <c r="H54" s="157">
        <v>1175.9719411764706</v>
      </c>
      <c r="I54" s="24">
        <v>0.12013474474997175</v>
      </c>
      <c r="J54" s="157">
        <v>6564.6882488372094</v>
      </c>
      <c r="K54" s="23">
        <v>0.31343771324333036</v>
      </c>
      <c r="L54" s="157">
        <v>3409.9282628827482</v>
      </c>
      <c r="M54" s="23">
        <v>4.9052329224913482E-2</v>
      </c>
      <c r="N54" s="157">
        <v>3331.835358705162</v>
      </c>
      <c r="O54" s="23">
        <v>5.0040126008192132E-2</v>
      </c>
      <c r="P54" s="157">
        <v>3865.3373928571427</v>
      </c>
      <c r="Q54" s="23">
        <v>4.4624333069683393E-2</v>
      </c>
    </row>
    <row r="55" spans="1:17" ht="12.4" customHeight="1" x14ac:dyDescent="0.15">
      <c r="A55" s="114" t="s">
        <v>49</v>
      </c>
      <c r="B55" s="157">
        <v>1092.3471631119728</v>
      </c>
      <c r="C55" s="23">
        <v>3.3827261902594885E-2</v>
      </c>
      <c r="D55" s="157">
        <v>232.61988042752171</v>
      </c>
      <c r="E55" s="23">
        <v>2.6508954794991556E-2</v>
      </c>
      <c r="F55" s="157">
        <v>111.22143695652173</v>
      </c>
      <c r="G55" s="23">
        <v>1.7137180827666864E-2</v>
      </c>
      <c r="H55" s="157">
        <v>286.47068466730957</v>
      </c>
      <c r="I55" s="24">
        <v>2.9265224259030539E-2</v>
      </c>
      <c r="J55" s="157">
        <v>757.42014263565898</v>
      </c>
      <c r="K55" s="23">
        <v>3.6163794604291984E-2</v>
      </c>
      <c r="L55" s="157">
        <v>2376.1915235250185</v>
      </c>
      <c r="M55" s="23">
        <v>3.4181871267538105E-2</v>
      </c>
      <c r="N55" s="157">
        <v>2140.1751452318458</v>
      </c>
      <c r="O55" s="23">
        <v>3.2142834929461288E-2</v>
      </c>
      <c r="P55" s="157">
        <v>3752.5523418367347</v>
      </c>
      <c r="Q55" s="23">
        <v>4.3322258458727968E-2</v>
      </c>
    </row>
    <row r="56" spans="1:17" ht="12.4" customHeight="1" x14ac:dyDescent="0.15">
      <c r="A56" s="114" t="s">
        <v>50</v>
      </c>
      <c r="B56" s="157">
        <v>1818.496048230732</v>
      </c>
      <c r="C56" s="23">
        <v>5.6314278252974345E-2</v>
      </c>
      <c r="D56" s="157">
        <v>286.37275016700067</v>
      </c>
      <c r="E56" s="23">
        <v>3.2634537833750317E-2</v>
      </c>
      <c r="F56" s="157">
        <v>53.667965217391306</v>
      </c>
      <c r="G56" s="23">
        <v>8.2692478154449932E-3</v>
      </c>
      <c r="H56" s="157">
        <v>389.5976306653809</v>
      </c>
      <c r="I56" s="24">
        <v>3.9800449548443514E-2</v>
      </c>
      <c r="J56" s="157">
        <v>453.92161782945738</v>
      </c>
      <c r="K56" s="23">
        <v>2.1672949040554845E-2</v>
      </c>
      <c r="L56" s="157">
        <v>4846.0461545929793</v>
      </c>
      <c r="M56" s="23">
        <v>6.971110037759598E-2</v>
      </c>
      <c r="N56" s="157">
        <v>5006.1021819772523</v>
      </c>
      <c r="O56" s="23">
        <v>7.5185583027542052E-2</v>
      </c>
      <c r="P56" s="157">
        <v>3912.6581989795918</v>
      </c>
      <c r="Q56" s="23">
        <v>4.5170639691567496E-2</v>
      </c>
    </row>
    <row r="57" spans="1:17" ht="12.4" customHeight="1" x14ac:dyDescent="0.15">
      <c r="A57" s="114" t="s">
        <v>51</v>
      </c>
      <c r="B57" s="157">
        <v>46731.182352157055</v>
      </c>
      <c r="C57" s="23">
        <v>1.4471479377864194</v>
      </c>
      <c r="D57" s="157">
        <v>9571.63834001336</v>
      </c>
      <c r="E57" s="23">
        <v>1.090767167462624</v>
      </c>
      <c r="F57" s="157">
        <v>7575.4117130434779</v>
      </c>
      <c r="G57" s="23">
        <v>1.1672318207972885</v>
      </c>
      <c r="H57" s="157">
        <v>10457.139061716489</v>
      </c>
      <c r="I57" s="24">
        <v>1.0682786621060627</v>
      </c>
      <c r="J57" s="157">
        <v>22533.04773643411</v>
      </c>
      <c r="K57" s="23">
        <v>1.0758632683222562</v>
      </c>
      <c r="L57" s="157">
        <v>111588.11367438386</v>
      </c>
      <c r="M57" s="23">
        <v>1.6052117427583434</v>
      </c>
      <c r="N57" s="157">
        <v>99276.30558442694</v>
      </c>
      <c r="O57" s="23">
        <v>1.4910097007323702</v>
      </c>
      <c r="P57" s="157">
        <v>183386.05575</v>
      </c>
      <c r="Q57" s="23">
        <v>2.117145180455914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52</v>
      </c>
      <c r="B59" s="157">
        <v>3229191.786959792</v>
      </c>
      <c r="C59" s="24">
        <v>100</v>
      </c>
      <c r="D59" s="157">
        <v>877514.34270607878</v>
      </c>
      <c r="E59" s="24">
        <v>100</v>
      </c>
      <c r="F59" s="157">
        <v>649006.61360217398</v>
      </c>
      <c r="G59" s="24">
        <v>100</v>
      </c>
      <c r="H59" s="157">
        <v>978877.46265573776</v>
      </c>
      <c r="I59" s="24">
        <v>100</v>
      </c>
      <c r="J59" s="157">
        <v>2094415.5637521704</v>
      </c>
      <c r="K59" s="24">
        <v>100</v>
      </c>
      <c r="L59" s="157">
        <v>6951613.3418407775</v>
      </c>
      <c r="M59" s="24">
        <v>100</v>
      </c>
      <c r="N59" s="157">
        <v>6658327.2755142599</v>
      </c>
      <c r="O59" s="24">
        <v>100</v>
      </c>
      <c r="P59" s="157">
        <v>8661949.9429183677</v>
      </c>
      <c r="Q59" s="24">
        <v>100</v>
      </c>
    </row>
    <row r="60" spans="1:17" ht="6" customHeight="1" x14ac:dyDescent="0.15">
      <c r="A60" s="118"/>
      <c r="B60" s="41"/>
      <c r="C60" s="195"/>
      <c r="D60" s="194"/>
      <c r="E60" s="196"/>
      <c r="F60" s="41"/>
      <c r="G60" s="195"/>
      <c r="H60" s="36"/>
      <c r="I60" s="196"/>
      <c r="J60" s="194"/>
      <c r="K60" s="196"/>
      <c r="L60" s="194"/>
      <c r="M60" s="196"/>
      <c r="N60" s="194"/>
      <c r="O60" s="196"/>
      <c r="P60" s="194"/>
      <c r="Q60" s="196"/>
    </row>
    <row r="61" spans="1:17" x14ac:dyDescent="0.15">
      <c r="B61" s="42"/>
      <c r="C61" s="197"/>
      <c r="D61" s="42"/>
      <c r="E61" s="197"/>
      <c r="F61" s="42"/>
      <c r="G61" s="197"/>
      <c r="I61" s="197"/>
      <c r="J61" s="42"/>
      <c r="K61" s="197"/>
      <c r="L61" s="42"/>
      <c r="M61" s="197"/>
      <c r="N61" s="42"/>
      <c r="O61" s="197"/>
      <c r="P61" s="42"/>
      <c r="Q61" s="197"/>
    </row>
    <row r="62" spans="1:17" x14ac:dyDescent="0.15">
      <c r="B62" s="43"/>
      <c r="C62" s="189"/>
      <c r="D62" s="43"/>
      <c r="E62" s="189"/>
      <c r="F62" s="43"/>
      <c r="G62" s="189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  <row r="64" spans="1:17" x14ac:dyDescent="0.15">
      <c r="B64" s="39"/>
      <c r="C64" s="192"/>
      <c r="D64" s="39"/>
      <c r="E64" s="192"/>
      <c r="F64" s="39"/>
      <c r="G64" s="192"/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9">
    <pageSetUpPr fitToPage="1"/>
  </sheetPr>
  <dimension ref="A1:Q63"/>
  <sheetViews>
    <sheetView view="pageBreakPreview" zoomScale="130" zoomScaleNormal="85" zoomScaleSheetLayoutView="130" workbookViewId="0">
      <selection activeCell="L23" sqref="L23"/>
    </sheetView>
  </sheetViews>
  <sheetFormatPr defaultRowHeight="13.5" x14ac:dyDescent="0.15"/>
  <cols>
    <col min="1" max="1" width="19" style="8" customWidth="1"/>
    <col min="2" max="2" width="7.77734375" style="40" customWidth="1"/>
    <col min="3" max="3" width="7.77734375" style="170" customWidth="1"/>
    <col min="4" max="4" width="7.77734375" style="40" customWidth="1"/>
    <col min="5" max="5" width="7.77734375" style="170" customWidth="1"/>
    <col min="6" max="6" width="7.77734375" style="40" customWidth="1"/>
    <col min="7" max="7" width="7.77734375" style="170" customWidth="1"/>
    <col min="8" max="8" width="7.77734375" style="40" customWidth="1"/>
    <col min="9" max="9" width="7.77734375" style="8" customWidth="1"/>
    <col min="10" max="10" width="8.77734375" style="8" customWidth="1"/>
    <col min="11" max="11" width="7.77734375" style="8" customWidth="1"/>
    <col min="12" max="12" width="8.77734375" style="8" customWidth="1"/>
    <col min="13" max="13" width="7.77734375" style="8" customWidth="1"/>
    <col min="14" max="14" width="8.77734375" style="8" customWidth="1"/>
    <col min="15" max="15" width="7.77734375" style="8" customWidth="1"/>
    <col min="16" max="16" width="8.77734375" style="8" customWidth="1"/>
    <col min="17" max="17" width="7.77734375" style="8" customWidth="1"/>
    <col min="18" max="16384" width="8.88671875" style="8"/>
  </cols>
  <sheetData>
    <row r="1" spans="1:17" ht="12" customHeight="1" x14ac:dyDescent="0.15">
      <c r="A1" s="101"/>
      <c r="B1" s="33"/>
      <c r="C1" s="162"/>
      <c r="D1" s="33"/>
      <c r="E1" s="162"/>
      <c r="F1" s="33"/>
      <c r="G1" s="162"/>
      <c r="H1" s="33"/>
      <c r="I1" s="162"/>
      <c r="J1" s="33"/>
      <c r="K1" s="162"/>
      <c r="L1" s="33"/>
      <c r="M1" s="162"/>
      <c r="N1" s="33"/>
      <c r="O1" s="162"/>
      <c r="P1" s="33"/>
      <c r="Q1" s="170"/>
    </row>
    <row r="2" spans="1:17" ht="18.75" customHeight="1" x14ac:dyDescent="0.15">
      <c r="A2" s="291" t="s">
        <v>393</v>
      </c>
      <c r="B2" s="291"/>
      <c r="C2" s="291"/>
      <c r="D2" s="291"/>
      <c r="E2" s="291"/>
      <c r="F2" s="291"/>
      <c r="G2" s="291"/>
      <c r="H2" s="291"/>
      <c r="I2" s="282" t="s">
        <v>635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34"/>
      <c r="C3" s="163"/>
      <c r="D3" s="34"/>
      <c r="E3" s="163"/>
      <c r="F3" s="34"/>
      <c r="G3" s="163"/>
      <c r="H3" s="34"/>
      <c r="I3" s="172"/>
      <c r="J3" s="34"/>
      <c r="K3" s="163"/>
      <c r="L3" s="34"/>
      <c r="M3" s="163"/>
      <c r="N3" s="34"/>
      <c r="O3" s="163"/>
      <c r="P3" s="283" t="s">
        <v>394</v>
      </c>
      <c r="Q3" s="284"/>
    </row>
    <row r="4" spans="1:17" x14ac:dyDescent="0.15">
      <c r="A4" s="292" t="s">
        <v>395</v>
      </c>
      <c r="B4" s="295" t="s">
        <v>396</v>
      </c>
      <c r="C4" s="312"/>
      <c r="D4" s="312"/>
      <c r="E4" s="312"/>
      <c r="F4" s="312"/>
      <c r="G4" s="312"/>
      <c r="H4" s="312"/>
      <c r="I4" s="285" t="s">
        <v>642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397</v>
      </c>
      <c r="C5" s="286"/>
      <c r="D5" s="289" t="s">
        <v>398</v>
      </c>
      <c r="E5" s="286"/>
      <c r="F5" s="289" t="s">
        <v>399</v>
      </c>
      <c r="G5" s="286"/>
      <c r="H5" s="35" t="s">
        <v>400</v>
      </c>
      <c r="I5" s="165" t="s">
        <v>401</v>
      </c>
      <c r="J5" s="289" t="s">
        <v>402</v>
      </c>
      <c r="K5" s="290"/>
      <c r="L5" s="289" t="s">
        <v>403</v>
      </c>
      <c r="M5" s="290"/>
      <c r="N5" s="289" t="s">
        <v>404</v>
      </c>
      <c r="O5" s="290"/>
      <c r="P5" s="289" t="s">
        <v>405</v>
      </c>
      <c r="Q5" s="300"/>
    </row>
    <row r="6" spans="1:17" x14ac:dyDescent="0.15">
      <c r="A6" s="294"/>
      <c r="B6" s="164" t="s">
        <v>406</v>
      </c>
      <c r="C6" s="165" t="s">
        <v>407</v>
      </c>
      <c r="D6" s="164" t="s">
        <v>406</v>
      </c>
      <c r="E6" s="165" t="s">
        <v>407</v>
      </c>
      <c r="F6" s="35" t="s">
        <v>406</v>
      </c>
      <c r="G6" s="166" t="s">
        <v>407</v>
      </c>
      <c r="H6" s="35" t="s">
        <v>406</v>
      </c>
      <c r="I6" s="173" t="s">
        <v>407</v>
      </c>
      <c r="J6" s="174" t="s">
        <v>408</v>
      </c>
      <c r="K6" s="175" t="s">
        <v>407</v>
      </c>
      <c r="L6" s="176" t="s">
        <v>406</v>
      </c>
      <c r="M6" s="175" t="s">
        <v>407</v>
      </c>
      <c r="N6" s="35" t="s">
        <v>406</v>
      </c>
      <c r="O6" s="175" t="s">
        <v>407</v>
      </c>
      <c r="P6" s="35" t="s">
        <v>406</v>
      </c>
      <c r="Q6" s="166" t="s">
        <v>409</v>
      </c>
    </row>
    <row r="7" spans="1:17" ht="12.4" customHeight="1" x14ac:dyDescent="0.15">
      <c r="A7" s="114" t="s">
        <v>410</v>
      </c>
      <c r="B7" s="157">
        <v>12189639.963308018</v>
      </c>
      <c r="C7" s="23">
        <v>24.076891349164352</v>
      </c>
      <c r="D7" s="157">
        <v>474141.84269642859</v>
      </c>
      <c r="E7" s="23">
        <v>17.725420674017407</v>
      </c>
      <c r="F7" s="157">
        <v>481204.98599999998</v>
      </c>
      <c r="G7" s="23">
        <v>17.451316035107556</v>
      </c>
      <c r="H7" s="157">
        <v>465992.06196153845</v>
      </c>
      <c r="I7" s="24">
        <v>18.06347699366275</v>
      </c>
      <c r="J7" s="157">
        <v>2055203.5730227272</v>
      </c>
      <c r="K7" s="23">
        <v>15.203609325765854</v>
      </c>
      <c r="L7" s="157">
        <v>14114886.601491293</v>
      </c>
      <c r="M7" s="23">
        <v>24.32352303762055</v>
      </c>
      <c r="N7" s="157">
        <v>13106906.914848275</v>
      </c>
      <c r="O7" s="23">
        <v>23.858112629114061</v>
      </c>
      <c r="P7" s="157">
        <v>16724834.004406249</v>
      </c>
      <c r="Q7" s="23">
        <v>25.326025435779354</v>
      </c>
    </row>
    <row r="8" spans="1:17" ht="6" customHeight="1" x14ac:dyDescent="0.15">
      <c r="A8" s="114"/>
      <c r="B8" s="157"/>
      <c r="C8" s="23"/>
      <c r="D8" s="157"/>
      <c r="E8" s="23"/>
      <c r="F8" s="157"/>
      <c r="G8" s="23"/>
      <c r="H8" s="157"/>
      <c r="I8" s="24"/>
      <c r="J8" s="157"/>
      <c r="K8" s="23"/>
      <c r="L8" s="157"/>
      <c r="M8" s="23"/>
      <c r="N8" s="157"/>
      <c r="O8" s="23"/>
      <c r="P8" s="157"/>
      <c r="Q8" s="23"/>
    </row>
    <row r="9" spans="1:17" ht="12.4" customHeight="1" x14ac:dyDescent="0.15">
      <c r="A9" s="114" t="s">
        <v>411</v>
      </c>
      <c r="B9" s="157">
        <v>1886744.3044345991</v>
      </c>
      <c r="C9" s="23">
        <v>3.7266841152212815</v>
      </c>
      <c r="D9" s="157">
        <v>134215.80948214285</v>
      </c>
      <c r="E9" s="23">
        <v>5.017552702468282</v>
      </c>
      <c r="F9" s="157">
        <v>133082.42070000002</v>
      </c>
      <c r="G9" s="23">
        <v>4.8263493727657263</v>
      </c>
      <c r="H9" s="157">
        <v>135523.56576923077</v>
      </c>
      <c r="I9" s="24">
        <v>5.2533659094254981</v>
      </c>
      <c r="J9" s="157">
        <v>749841.07820454554</v>
      </c>
      <c r="K9" s="23">
        <v>5.547037266320908</v>
      </c>
      <c r="L9" s="157">
        <v>2133248.1348146764</v>
      </c>
      <c r="M9" s="23">
        <v>3.6761266042791778</v>
      </c>
      <c r="N9" s="157">
        <v>1716942.5889603449</v>
      </c>
      <c r="O9" s="23">
        <v>3.1252995028699937</v>
      </c>
      <c r="P9" s="157">
        <v>3211182.137473214</v>
      </c>
      <c r="Q9" s="23">
        <v>4.8626180966065808</v>
      </c>
    </row>
    <row r="10" spans="1:17" ht="12.4" customHeight="1" x14ac:dyDescent="0.15">
      <c r="A10" s="114" t="s">
        <v>412</v>
      </c>
      <c r="B10" s="157">
        <v>1250486.8290995779</v>
      </c>
      <c r="C10" s="23">
        <v>2.4699528130788977</v>
      </c>
      <c r="D10" s="157">
        <v>81314.801985714294</v>
      </c>
      <c r="E10" s="23">
        <v>3.0398900548923615</v>
      </c>
      <c r="F10" s="157">
        <v>84357.122966666662</v>
      </c>
      <c r="G10" s="23">
        <v>3.0592842043073301</v>
      </c>
      <c r="H10" s="157">
        <v>77804.431623076933</v>
      </c>
      <c r="I10" s="24">
        <v>3.0159710333101244</v>
      </c>
      <c r="J10" s="157">
        <v>544030.03365</v>
      </c>
      <c r="K10" s="23">
        <v>4.0245259407236276</v>
      </c>
      <c r="L10" s="157">
        <v>1409245.3260124379</v>
      </c>
      <c r="M10" s="23">
        <v>2.4284864711064014</v>
      </c>
      <c r="N10" s="157">
        <v>1144600.6371534483</v>
      </c>
      <c r="O10" s="23">
        <v>2.0834824794266726</v>
      </c>
      <c r="P10" s="157">
        <v>2094486.0382366071</v>
      </c>
      <c r="Q10" s="23">
        <v>3.1716312798853514</v>
      </c>
    </row>
    <row r="11" spans="1:17" ht="12.4" customHeight="1" x14ac:dyDescent="0.15">
      <c r="A11" s="116" t="s">
        <v>413</v>
      </c>
      <c r="B11" s="157">
        <v>1064843.0569908228</v>
      </c>
      <c r="C11" s="23">
        <v>2.1032705366403954</v>
      </c>
      <c r="D11" s="157">
        <v>68860.390692857152</v>
      </c>
      <c r="E11" s="23">
        <v>2.5742916631586286</v>
      </c>
      <c r="F11" s="157">
        <v>68050.640760000009</v>
      </c>
      <c r="G11" s="23">
        <v>2.467915488918754</v>
      </c>
      <c r="H11" s="157">
        <v>69794.71753846154</v>
      </c>
      <c r="I11" s="24">
        <v>2.705486589681966</v>
      </c>
      <c r="J11" s="157">
        <v>471919.98797159095</v>
      </c>
      <c r="K11" s="23">
        <v>3.491083425661623</v>
      </c>
      <c r="L11" s="157">
        <v>1199112.0363271143</v>
      </c>
      <c r="M11" s="23">
        <v>2.0663736141676896</v>
      </c>
      <c r="N11" s="157">
        <v>957329.4647689655</v>
      </c>
      <c r="O11" s="23">
        <v>1.7425983370457052</v>
      </c>
      <c r="P11" s="157">
        <v>1825156.194825893</v>
      </c>
      <c r="Q11" s="23">
        <v>2.7637913896336954</v>
      </c>
    </row>
    <row r="12" spans="1:17" ht="12.4" customHeight="1" x14ac:dyDescent="0.15">
      <c r="A12" s="116" t="s">
        <v>414</v>
      </c>
      <c r="B12" s="157">
        <v>49305.824433544316</v>
      </c>
      <c r="C12" s="23">
        <v>9.7388518556807038E-2</v>
      </c>
      <c r="D12" s="157">
        <v>7299.9529482142862</v>
      </c>
      <c r="E12" s="23">
        <v>0.27290301183242621</v>
      </c>
      <c r="F12" s="157">
        <v>13239.133556666666</v>
      </c>
      <c r="G12" s="23">
        <v>0.48012865712157754</v>
      </c>
      <c r="H12" s="157">
        <v>447.05224615384617</v>
      </c>
      <c r="I12" s="24">
        <v>1.7329303699666388E-2</v>
      </c>
      <c r="J12" s="157">
        <v>41731.246510227269</v>
      </c>
      <c r="K12" s="23">
        <v>0.30871178745839445</v>
      </c>
      <c r="L12" s="157">
        <v>53060.664807213929</v>
      </c>
      <c r="M12" s="23">
        <v>9.1436958671235136E-2</v>
      </c>
      <c r="N12" s="157">
        <v>42708.872041379313</v>
      </c>
      <c r="O12" s="23">
        <v>7.7741688870264142E-2</v>
      </c>
      <c r="P12" s="157">
        <v>79864.413933035714</v>
      </c>
      <c r="Q12" s="23">
        <v>0.12093681636235049</v>
      </c>
    </row>
    <row r="13" spans="1:17" ht="12.4" customHeight="1" x14ac:dyDescent="0.15">
      <c r="A13" s="116" t="s">
        <v>415</v>
      </c>
      <c r="B13" s="157">
        <v>53640.552768248948</v>
      </c>
      <c r="C13" s="23">
        <v>0.10595044355680554</v>
      </c>
      <c r="D13" s="157">
        <v>2070.7396267857143</v>
      </c>
      <c r="E13" s="23">
        <v>7.74129757930581E-2</v>
      </c>
      <c r="F13" s="157">
        <v>1062.1339766666667</v>
      </c>
      <c r="G13" s="23">
        <v>3.8519209562877549E-2</v>
      </c>
      <c r="H13" s="157">
        <v>3234.5153769230769</v>
      </c>
      <c r="I13" s="24">
        <v>0.12538109308291337</v>
      </c>
      <c r="J13" s="157">
        <v>9239.2246500000001</v>
      </c>
      <c r="K13" s="23">
        <v>6.8348247295516154E-2</v>
      </c>
      <c r="L13" s="157">
        <v>62092.326910447759</v>
      </c>
      <c r="M13" s="23">
        <v>0.10700079899374983</v>
      </c>
      <c r="N13" s="157">
        <v>67000.906370689656</v>
      </c>
      <c r="O13" s="23">
        <v>0.12195975609117569</v>
      </c>
      <c r="P13" s="157">
        <v>49382.612236607143</v>
      </c>
      <c r="Q13" s="23">
        <v>7.4778936117395653E-2</v>
      </c>
    </row>
    <row r="14" spans="1:17" ht="12.4" customHeight="1" x14ac:dyDescent="0.15">
      <c r="A14" s="116" t="s">
        <v>416</v>
      </c>
      <c r="B14" s="157">
        <v>82697.394906962028</v>
      </c>
      <c r="C14" s="23">
        <v>0.16334331432488999</v>
      </c>
      <c r="D14" s="157">
        <v>3083.7187178571426</v>
      </c>
      <c r="E14" s="23">
        <v>0.11528240410824886</v>
      </c>
      <c r="F14" s="157">
        <v>2005.2146733333334</v>
      </c>
      <c r="G14" s="23">
        <v>7.2720848704121613E-2</v>
      </c>
      <c r="H14" s="157">
        <v>4328.1464615384621</v>
      </c>
      <c r="I14" s="24">
        <v>0.16777404684557845</v>
      </c>
      <c r="J14" s="157">
        <v>21139.574518181817</v>
      </c>
      <c r="K14" s="23">
        <v>0.1563824803080941</v>
      </c>
      <c r="L14" s="157">
        <v>94980.297967661696</v>
      </c>
      <c r="M14" s="23">
        <v>0.16367509927372681</v>
      </c>
      <c r="N14" s="157">
        <v>77561.393972413789</v>
      </c>
      <c r="O14" s="23">
        <v>0.14118269741952749</v>
      </c>
      <c r="P14" s="157">
        <v>140082.81724107143</v>
      </c>
      <c r="Q14" s="23">
        <v>0.21212413777191058</v>
      </c>
    </row>
    <row r="15" spans="1:17" ht="12.4" customHeight="1" x14ac:dyDescent="0.15">
      <c r="A15" s="114" t="s">
        <v>417</v>
      </c>
      <c r="B15" s="157">
        <v>636257.47533502127</v>
      </c>
      <c r="C15" s="23">
        <v>1.2567313021423838</v>
      </c>
      <c r="D15" s="157">
        <v>52901.007496428574</v>
      </c>
      <c r="E15" s="23">
        <v>1.9776626475759209</v>
      </c>
      <c r="F15" s="157">
        <v>48725.297733333333</v>
      </c>
      <c r="G15" s="23">
        <v>1.7670651684583953</v>
      </c>
      <c r="H15" s="157">
        <v>57719.134146153847</v>
      </c>
      <c r="I15" s="24">
        <v>2.2373948761153737</v>
      </c>
      <c r="J15" s="157">
        <v>205811.04455454543</v>
      </c>
      <c r="K15" s="23">
        <v>1.52251132559728</v>
      </c>
      <c r="L15" s="157">
        <v>724002.80880223878</v>
      </c>
      <c r="M15" s="23">
        <v>1.2476401331727771</v>
      </c>
      <c r="N15" s="157">
        <v>572341.9518068966</v>
      </c>
      <c r="O15" s="23">
        <v>1.0418170234433211</v>
      </c>
      <c r="P15" s="157">
        <v>1116696.0992366071</v>
      </c>
      <c r="Q15" s="23">
        <v>1.6909868167212294</v>
      </c>
    </row>
    <row r="16" spans="1:17" ht="12.4" customHeight="1" x14ac:dyDescent="0.15">
      <c r="A16" s="116" t="s">
        <v>413</v>
      </c>
      <c r="B16" s="157">
        <v>522738.74427500006</v>
      </c>
      <c r="C16" s="23">
        <v>1.0325099008496248</v>
      </c>
      <c r="D16" s="157">
        <v>41808.333467857141</v>
      </c>
      <c r="E16" s="23">
        <v>1.5629717347512024</v>
      </c>
      <c r="F16" s="157">
        <v>32582.356973333335</v>
      </c>
      <c r="G16" s="23">
        <v>1.1816274254280703</v>
      </c>
      <c r="H16" s="157">
        <v>52453.690961538465</v>
      </c>
      <c r="I16" s="24">
        <v>2.0332879404169959</v>
      </c>
      <c r="J16" s="157">
        <v>197672.53580113637</v>
      </c>
      <c r="K16" s="23">
        <v>1.4623057531638048</v>
      </c>
      <c r="L16" s="157">
        <v>591815.77083084569</v>
      </c>
      <c r="M16" s="23">
        <v>1.0198484013545208</v>
      </c>
      <c r="N16" s="157">
        <v>468051.05375689658</v>
      </c>
      <c r="O16" s="23">
        <v>0.85197940515295301</v>
      </c>
      <c r="P16" s="157">
        <v>912277.98468303576</v>
      </c>
      <c r="Q16" s="23">
        <v>1.3814412411206665</v>
      </c>
    </row>
    <row r="17" spans="1:17" ht="12.4" customHeight="1" x14ac:dyDescent="0.15">
      <c r="A17" s="116" t="s">
        <v>414</v>
      </c>
      <c r="B17" s="157">
        <v>38834.0003449367</v>
      </c>
      <c r="C17" s="23">
        <v>7.6704645073430999E-2</v>
      </c>
      <c r="D17" s="157">
        <v>4324.2640517857144</v>
      </c>
      <c r="E17" s="23">
        <v>0.16165921781450512</v>
      </c>
      <c r="F17" s="157">
        <v>8011.2544433333333</v>
      </c>
      <c r="G17" s="23">
        <v>0.29053508836309039</v>
      </c>
      <c r="H17" s="157">
        <v>70.04436923076922</v>
      </c>
      <c r="I17" s="24">
        <v>2.7151639596814598E-3</v>
      </c>
      <c r="J17" s="157">
        <v>130.38779659090909</v>
      </c>
      <c r="K17" s="23">
        <v>9.6455900828354825E-4</v>
      </c>
      <c r="L17" s="157">
        <v>45473.879868159202</v>
      </c>
      <c r="M17" s="23">
        <v>7.8363007497792972E-2</v>
      </c>
      <c r="N17" s="157">
        <v>38486.523031034485</v>
      </c>
      <c r="O17" s="23">
        <v>7.0055872613026968E-2</v>
      </c>
      <c r="P17" s="157">
        <v>63566.14310714286</v>
      </c>
      <c r="Q17" s="23">
        <v>9.6256725583151348E-2</v>
      </c>
    </row>
    <row r="18" spans="1:17" ht="12.4" customHeight="1" x14ac:dyDescent="0.15">
      <c r="A18" s="116" t="s">
        <v>415</v>
      </c>
      <c r="B18" s="157">
        <v>27925.264102004217</v>
      </c>
      <c r="C18" s="23">
        <v>5.5157785767629211E-2</v>
      </c>
      <c r="D18" s="157">
        <v>3413.5454624999998</v>
      </c>
      <c r="E18" s="23">
        <v>0.12761271810266148</v>
      </c>
      <c r="F18" s="157">
        <v>4382.814323333333</v>
      </c>
      <c r="G18" s="23">
        <v>0.1589465614549681</v>
      </c>
      <c r="H18" s="157">
        <v>2295.1583153846159</v>
      </c>
      <c r="I18" s="24">
        <v>8.8968338328015595E-2</v>
      </c>
      <c r="J18" s="157">
        <v>2129.3721227272731</v>
      </c>
      <c r="K18" s="23">
        <v>1.5752279865642389E-2</v>
      </c>
      <c r="L18" s="157">
        <v>32455.978950248755</v>
      </c>
      <c r="M18" s="23">
        <v>5.592986851353772E-2</v>
      </c>
      <c r="N18" s="157">
        <v>25112.57501034483</v>
      </c>
      <c r="O18" s="23">
        <v>4.5711673005409285E-2</v>
      </c>
      <c r="P18" s="157">
        <v>51470.149866071428</v>
      </c>
      <c r="Q18" s="23">
        <v>7.794004558419397E-2</v>
      </c>
    </row>
    <row r="19" spans="1:17" ht="12.4" customHeight="1" x14ac:dyDescent="0.15">
      <c r="A19" s="114" t="s">
        <v>416</v>
      </c>
      <c r="B19" s="157">
        <v>46759.466613080163</v>
      </c>
      <c r="C19" s="23">
        <v>9.2358970451698566E-2</v>
      </c>
      <c r="D19" s="157">
        <v>3354.8645142857144</v>
      </c>
      <c r="E19" s="23">
        <v>0.12541897690755166</v>
      </c>
      <c r="F19" s="157">
        <v>3748.8719933333332</v>
      </c>
      <c r="G19" s="23">
        <v>0.13595609321226698</v>
      </c>
      <c r="H19" s="157">
        <v>2900.2404999999999</v>
      </c>
      <c r="I19" s="24">
        <v>0.11242343341068099</v>
      </c>
      <c r="J19" s="157">
        <v>5878.7488340909094</v>
      </c>
      <c r="K19" s="23">
        <v>4.3488733559549582E-2</v>
      </c>
      <c r="L19" s="157">
        <v>54257.179152985074</v>
      </c>
      <c r="M19" s="23">
        <v>9.3498855806925421E-2</v>
      </c>
      <c r="N19" s="157">
        <v>40691.800008620688</v>
      </c>
      <c r="O19" s="23">
        <v>7.4070072671931775E-2</v>
      </c>
      <c r="P19" s="157">
        <v>89381.821580357151</v>
      </c>
      <c r="Q19" s="23">
        <v>0.13534880443321809</v>
      </c>
    </row>
    <row r="20" spans="1:17" ht="6" customHeight="1" x14ac:dyDescent="0.15">
      <c r="A20" s="114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23"/>
      <c r="N20" s="157"/>
      <c r="O20" s="23"/>
      <c r="P20" s="157"/>
      <c r="Q20" s="23"/>
    </row>
    <row r="21" spans="1:17" ht="12.4" customHeight="1" x14ac:dyDescent="0.15">
      <c r="A21" s="116" t="s">
        <v>418</v>
      </c>
      <c r="B21" s="157">
        <v>30587490.332661394</v>
      </c>
      <c r="C21" s="23">
        <v>60.416196343771709</v>
      </c>
      <c r="D21" s="157">
        <v>1699690.6964464285</v>
      </c>
      <c r="E21" s="23">
        <v>63.541602738309642</v>
      </c>
      <c r="F21" s="157">
        <v>1669019.8329666667</v>
      </c>
      <c r="G21" s="23">
        <v>60.528451328149217</v>
      </c>
      <c r="H21" s="157">
        <v>1735080.1543076923</v>
      </c>
      <c r="I21" s="24">
        <v>67.257756103331758</v>
      </c>
      <c r="J21" s="157">
        <v>9794770.4388295468</v>
      </c>
      <c r="K21" s="23">
        <v>72.457962384964119</v>
      </c>
      <c r="L21" s="157">
        <v>34875395.96734453</v>
      </c>
      <c r="M21" s="23">
        <v>60.099136550499679</v>
      </c>
      <c r="N21" s="157">
        <v>33877436.218381032</v>
      </c>
      <c r="O21" s="23">
        <v>61.666089042574001</v>
      </c>
      <c r="P21" s="157">
        <v>37459398.888767861</v>
      </c>
      <c r="Q21" s="23">
        <v>56.723892674570052</v>
      </c>
    </row>
    <row r="22" spans="1:17" ht="6" customHeight="1" x14ac:dyDescent="0.15">
      <c r="A22" s="114"/>
      <c r="B22" s="157"/>
      <c r="C22" s="23"/>
      <c r="D22" s="157"/>
      <c r="E22" s="23"/>
      <c r="F22" s="157"/>
      <c r="G22" s="23"/>
      <c r="H22" s="157"/>
      <c r="I22" s="24"/>
      <c r="J22" s="157"/>
      <c r="K22" s="23"/>
      <c r="L22" s="157"/>
      <c r="M22" s="23"/>
      <c r="N22" s="157"/>
      <c r="O22" s="23"/>
      <c r="P22" s="157"/>
      <c r="Q22" s="23"/>
    </row>
    <row r="23" spans="1:17" ht="12.4" customHeight="1" x14ac:dyDescent="0.15">
      <c r="A23" s="114" t="s">
        <v>419</v>
      </c>
      <c r="B23" s="157">
        <v>5964089.7266065395</v>
      </c>
      <c r="C23" s="23">
        <v>11.780228191842655</v>
      </c>
      <c r="D23" s="157">
        <v>366877.40583928576</v>
      </c>
      <c r="E23" s="23">
        <v>13.715423885204665</v>
      </c>
      <c r="F23" s="157">
        <v>474106.49939999997</v>
      </c>
      <c r="G23" s="23">
        <v>17.193883263977508</v>
      </c>
      <c r="H23" s="157">
        <v>243151.52865384615</v>
      </c>
      <c r="I23" s="24">
        <v>9.4254009935800021</v>
      </c>
      <c r="J23" s="157">
        <v>918051.15463636362</v>
      </c>
      <c r="K23" s="23">
        <v>6.7913910229491306</v>
      </c>
      <c r="L23" s="157">
        <v>6906248.0404079603</v>
      </c>
      <c r="M23" s="23">
        <v>11.901213807600595</v>
      </c>
      <c r="N23" s="157">
        <v>6235611.9218172412</v>
      </c>
      <c r="O23" s="23">
        <v>11.350498825441935</v>
      </c>
      <c r="P23" s="157">
        <v>8642716.561758928</v>
      </c>
      <c r="Q23" s="23">
        <v>13.087463793044012</v>
      </c>
    </row>
    <row r="24" spans="1:17" ht="12.4" customHeight="1" x14ac:dyDescent="0.15">
      <c r="A24" s="114" t="s">
        <v>420</v>
      </c>
      <c r="B24" s="157">
        <v>45786.06117721519</v>
      </c>
      <c r="C24" s="23">
        <v>9.0436306862900759E-2</v>
      </c>
      <c r="D24" s="157">
        <v>2456.0025178571427</v>
      </c>
      <c r="E24" s="23">
        <v>9.1815726614401405E-2</v>
      </c>
      <c r="F24" s="157">
        <v>4516.8049666666666</v>
      </c>
      <c r="G24" s="23">
        <v>0.16380584830898542</v>
      </c>
      <c r="H24" s="157">
        <v>78.153538461538474</v>
      </c>
      <c r="I24" s="24">
        <v>3.0295036315229262E-3</v>
      </c>
      <c r="J24" s="157">
        <v>5753.7610113636365</v>
      </c>
      <c r="K24" s="23">
        <v>4.256412149086352E-2</v>
      </c>
      <c r="L24" s="157">
        <v>53185.720007462689</v>
      </c>
      <c r="M24" s="23">
        <v>9.1652460441111458E-2</v>
      </c>
      <c r="N24" s="157">
        <v>47969.645860344826</v>
      </c>
      <c r="O24" s="23">
        <v>8.7317718905770544E-2</v>
      </c>
      <c r="P24" s="157">
        <v>66691.626281250006</v>
      </c>
      <c r="Q24" s="23">
        <v>0.10098957174148596</v>
      </c>
    </row>
    <row r="25" spans="1:17" ht="12.4" customHeight="1" x14ac:dyDescent="0.15">
      <c r="A25" s="114" t="s">
        <v>421</v>
      </c>
      <c r="B25" s="157">
        <v>114229.21452953586</v>
      </c>
      <c r="C25" s="23">
        <v>0.2256247432579338</v>
      </c>
      <c r="D25" s="157">
        <v>2712.8926785714289</v>
      </c>
      <c r="E25" s="23">
        <v>0.1014193636606092</v>
      </c>
      <c r="F25" s="157">
        <v>2497.0258333333336</v>
      </c>
      <c r="G25" s="23">
        <v>9.055680683518065E-2</v>
      </c>
      <c r="H25" s="157">
        <v>2961.9698076923073</v>
      </c>
      <c r="I25" s="24">
        <v>0.11481627659483538</v>
      </c>
      <c r="J25" s="157">
        <v>15720.986556818181</v>
      </c>
      <c r="K25" s="23">
        <v>0.116297840740878</v>
      </c>
      <c r="L25" s="157">
        <v>132778.51563059702</v>
      </c>
      <c r="M25" s="23">
        <v>0.22881099756767884</v>
      </c>
      <c r="N25" s="157">
        <v>118849.71808965517</v>
      </c>
      <c r="O25" s="23">
        <v>0.21633860517535169</v>
      </c>
      <c r="P25" s="157">
        <v>168844.1521205357</v>
      </c>
      <c r="Q25" s="23">
        <v>0.25567675530655254</v>
      </c>
    </row>
    <row r="26" spans="1:17" ht="12.4" customHeight="1" x14ac:dyDescent="0.15">
      <c r="A26" s="114" t="s">
        <v>422</v>
      </c>
      <c r="B26" s="157">
        <v>41822.228632911392</v>
      </c>
      <c r="C26" s="23">
        <v>8.2606972626388608E-2</v>
      </c>
      <c r="D26" s="157">
        <v>1230.8161071428569</v>
      </c>
      <c r="E26" s="23">
        <v>4.6013094198547412E-2</v>
      </c>
      <c r="F26" s="157">
        <v>685.90539999999999</v>
      </c>
      <c r="G26" s="23">
        <v>2.4874954029646863E-2</v>
      </c>
      <c r="H26" s="157">
        <v>1859.5592307692307</v>
      </c>
      <c r="I26" s="24">
        <v>7.2082999100799322E-2</v>
      </c>
      <c r="J26" s="157">
        <v>20279.517113636364</v>
      </c>
      <c r="K26" s="23">
        <v>0.15002010484900055</v>
      </c>
      <c r="L26" s="157">
        <v>47007.399920398013</v>
      </c>
      <c r="M26" s="23">
        <v>8.1005650784444869E-2</v>
      </c>
      <c r="N26" s="157">
        <v>33379.389949999997</v>
      </c>
      <c r="O26" s="23">
        <v>6.0759510240821497E-2</v>
      </c>
      <c r="P26" s="157">
        <v>82294.21145089285</v>
      </c>
      <c r="Q26" s="23">
        <v>0.12461620198284939</v>
      </c>
    </row>
    <row r="27" spans="1:17" ht="12.4" customHeight="1" x14ac:dyDescent="0.15">
      <c r="A27" s="114" t="s">
        <v>423</v>
      </c>
      <c r="B27" s="157">
        <v>632672.65632489452</v>
      </c>
      <c r="C27" s="23">
        <v>1.2496505927799213</v>
      </c>
      <c r="D27" s="157">
        <v>55666.585857142862</v>
      </c>
      <c r="E27" s="23">
        <v>2.0810516241147541</v>
      </c>
      <c r="F27" s="157">
        <v>29523.780200000001</v>
      </c>
      <c r="G27" s="23">
        <v>1.0707054868738435</v>
      </c>
      <c r="H27" s="157">
        <v>85831.361615384609</v>
      </c>
      <c r="I27" s="24">
        <v>3.3271228255433547</v>
      </c>
      <c r="J27" s="157">
        <v>87527.019704545455</v>
      </c>
      <c r="K27" s="23">
        <v>0.6474913874732755</v>
      </c>
      <c r="L27" s="157">
        <v>732529.81549004978</v>
      </c>
      <c r="M27" s="23">
        <v>1.2623343244524294</v>
      </c>
      <c r="N27" s="157">
        <v>581041.09298793098</v>
      </c>
      <c r="O27" s="23">
        <v>1.0576518112709938</v>
      </c>
      <c r="P27" s="157">
        <v>1124777.4005401786</v>
      </c>
      <c r="Q27" s="23">
        <v>1.7032241425036276</v>
      </c>
    </row>
    <row r="28" spans="1:17" ht="12.4" customHeight="1" x14ac:dyDescent="0.15">
      <c r="A28" s="114" t="s">
        <v>424</v>
      </c>
      <c r="B28" s="157">
        <v>509294.94745253166</v>
      </c>
      <c r="C28" s="23">
        <v>1.0059558076697495</v>
      </c>
      <c r="D28" s="157">
        <v>52955.489517857139</v>
      </c>
      <c r="E28" s="23">
        <v>1.9796994151885412</v>
      </c>
      <c r="F28" s="157">
        <v>28329.309666666668</v>
      </c>
      <c r="G28" s="23">
        <v>1.0273869773440534</v>
      </c>
      <c r="H28" s="157">
        <v>81370.312423076932</v>
      </c>
      <c r="I28" s="24">
        <v>3.1541970054904405</v>
      </c>
      <c r="J28" s="157">
        <v>77984.254306818184</v>
      </c>
      <c r="K28" s="23">
        <v>0.57689766191785696</v>
      </c>
      <c r="L28" s="157">
        <v>588287.92088681587</v>
      </c>
      <c r="M28" s="23">
        <v>1.0137690227658318</v>
      </c>
      <c r="N28" s="157">
        <v>411706.19856206892</v>
      </c>
      <c r="O28" s="23">
        <v>0.74941654192040497</v>
      </c>
      <c r="P28" s="157">
        <v>1045508.45190625</v>
      </c>
      <c r="Q28" s="23">
        <v>1.5831890253334688</v>
      </c>
    </row>
    <row r="29" spans="1:17" ht="12.4" customHeight="1" x14ac:dyDescent="0.15">
      <c r="A29" s="114" t="s">
        <v>425</v>
      </c>
      <c r="B29" s="157">
        <v>699.25629641350213</v>
      </c>
      <c r="C29" s="23">
        <v>1.3811661316203495E-3</v>
      </c>
      <c r="D29" s="157">
        <v>172.80214285714288</v>
      </c>
      <c r="E29" s="23">
        <v>6.4600724924326128E-3</v>
      </c>
      <c r="F29" s="157">
        <v>0</v>
      </c>
      <c r="G29" s="23">
        <v>0</v>
      </c>
      <c r="H29" s="157">
        <v>372.18923076923073</v>
      </c>
      <c r="I29" s="24">
        <v>1.4427352214948104E-2</v>
      </c>
      <c r="J29" s="157">
        <v>16.093488636363634</v>
      </c>
      <c r="K29" s="23">
        <v>1.190534685359946E-4</v>
      </c>
      <c r="L29" s="157">
        <v>810.69878358208962</v>
      </c>
      <c r="M29" s="23">
        <v>1.3970392462768009E-3</v>
      </c>
      <c r="N29" s="157">
        <v>440.4587172413793</v>
      </c>
      <c r="O29" s="23">
        <v>8.0175389607103009E-4</v>
      </c>
      <c r="P29" s="157">
        <v>1769.3560982142858</v>
      </c>
      <c r="Q29" s="23">
        <v>2.6792946068415792E-3</v>
      </c>
    </row>
    <row r="30" spans="1:17" ht="12.4" customHeight="1" x14ac:dyDescent="0.15">
      <c r="A30" s="114" t="s">
        <v>426</v>
      </c>
      <c r="B30" s="157">
        <v>16353.52351898734</v>
      </c>
      <c r="C30" s="23">
        <v>3.2301364940052632E-2</v>
      </c>
      <c r="D30" s="157">
        <v>643.77967857142858</v>
      </c>
      <c r="E30" s="23">
        <v>2.4067198033328591E-2</v>
      </c>
      <c r="F30" s="157">
        <v>1192.8038666666666</v>
      </c>
      <c r="G30" s="23">
        <v>4.3258066418078008E-2</v>
      </c>
      <c r="H30" s="157">
        <v>10.290230769230769</v>
      </c>
      <c r="I30" s="24">
        <v>3.9888522129980463E-4</v>
      </c>
      <c r="J30" s="157">
        <v>1960.8377499999999</v>
      </c>
      <c r="K30" s="23">
        <v>1.4505527089157149E-2</v>
      </c>
      <c r="L30" s="157">
        <v>19023.053373134331</v>
      </c>
      <c r="M30" s="23">
        <v>3.278153697093332E-2</v>
      </c>
      <c r="N30" s="157">
        <v>9450.8418827586211</v>
      </c>
      <c r="O30" s="23">
        <v>1.7203086246333786E-2</v>
      </c>
      <c r="P30" s="157">
        <v>43808.243839285715</v>
      </c>
      <c r="Q30" s="23">
        <v>6.6337800272234293E-2</v>
      </c>
    </row>
    <row r="31" spans="1:17" ht="12.4" customHeight="1" x14ac:dyDescent="0.15">
      <c r="A31" s="114" t="s">
        <v>427</v>
      </c>
      <c r="B31" s="157">
        <v>1122.9479947257385</v>
      </c>
      <c r="C31" s="23">
        <v>2.2180390020671518E-3</v>
      </c>
      <c r="D31" s="157">
        <v>0</v>
      </c>
      <c r="E31" s="23">
        <v>0</v>
      </c>
      <c r="F31" s="157">
        <v>0</v>
      </c>
      <c r="G31" s="23">
        <v>0</v>
      </c>
      <c r="H31" s="157">
        <v>0</v>
      </c>
      <c r="I31" s="24">
        <v>0</v>
      </c>
      <c r="J31" s="157">
        <v>366.75082954545451</v>
      </c>
      <c r="K31" s="23">
        <v>2.7130822491266537E-3</v>
      </c>
      <c r="L31" s="157">
        <v>1283.9311268656718</v>
      </c>
      <c r="M31" s="23">
        <v>2.2125383805588449E-3</v>
      </c>
      <c r="N31" s="157">
        <v>43.449896551724137</v>
      </c>
      <c r="O31" s="23">
        <v>7.9090553735453083E-5</v>
      </c>
      <c r="P31" s="157">
        <v>4495.8914553571431</v>
      </c>
      <c r="Q31" s="23">
        <v>6.8080234054867282E-3</v>
      </c>
    </row>
    <row r="32" spans="1:17" ht="12.4" customHeight="1" x14ac:dyDescent="0.15">
      <c r="A32" s="114" t="s">
        <v>428</v>
      </c>
      <c r="B32" s="157">
        <v>105201.9810622363</v>
      </c>
      <c r="C32" s="23">
        <v>0.20779421503643183</v>
      </c>
      <c r="D32" s="157">
        <v>1894.5145178571429</v>
      </c>
      <c r="E32" s="23">
        <v>7.0824938400451495E-2</v>
      </c>
      <c r="F32" s="157">
        <v>1.6666666666666667</v>
      </c>
      <c r="G32" s="23">
        <v>6.0443111712020497E-5</v>
      </c>
      <c r="H32" s="157">
        <v>4078.5697307692308</v>
      </c>
      <c r="I32" s="24">
        <v>0.15809958261666704</v>
      </c>
      <c r="J32" s="157">
        <v>7199.083329545454</v>
      </c>
      <c r="K32" s="23">
        <v>5.3256062748598773E-2</v>
      </c>
      <c r="L32" s="157">
        <v>123124.21131965173</v>
      </c>
      <c r="M32" s="23">
        <v>0.21217418708882832</v>
      </c>
      <c r="N32" s="157">
        <v>159400.14392931035</v>
      </c>
      <c r="O32" s="23">
        <v>0.29015133865444875</v>
      </c>
      <c r="P32" s="157">
        <v>29195.457241071428</v>
      </c>
      <c r="Q32" s="23">
        <v>4.4209998885596312E-2</v>
      </c>
    </row>
    <row r="33" spans="1:17" ht="12.4" customHeight="1" x14ac:dyDescent="0.15">
      <c r="A33" s="114" t="s">
        <v>429</v>
      </c>
      <c r="B33" s="157">
        <v>0</v>
      </c>
      <c r="C33" s="23">
        <v>0</v>
      </c>
      <c r="D33" s="157">
        <v>0</v>
      </c>
      <c r="E33" s="23">
        <v>0</v>
      </c>
      <c r="F33" s="157">
        <v>0</v>
      </c>
      <c r="G33" s="23">
        <v>0</v>
      </c>
      <c r="H33" s="157">
        <v>0</v>
      </c>
      <c r="I33" s="24">
        <v>0</v>
      </c>
      <c r="J33" s="157">
        <v>0</v>
      </c>
      <c r="K33" s="23">
        <v>0</v>
      </c>
      <c r="L33" s="157">
        <v>0</v>
      </c>
      <c r="M33" s="23">
        <v>0</v>
      </c>
      <c r="N33" s="157">
        <v>0</v>
      </c>
      <c r="O33" s="23">
        <v>0</v>
      </c>
      <c r="P33" s="157">
        <v>0</v>
      </c>
      <c r="Q33" s="23">
        <v>0</v>
      </c>
    </row>
    <row r="34" spans="1:17" ht="12.4" customHeight="1" x14ac:dyDescent="0.15">
      <c r="A34" s="114" t="s">
        <v>430</v>
      </c>
      <c r="B34" s="157">
        <v>1111.2605485232068</v>
      </c>
      <c r="C34" s="23">
        <v>2.1949540403115473E-3</v>
      </c>
      <c r="D34" s="157">
        <v>0</v>
      </c>
      <c r="E34" s="23">
        <v>0</v>
      </c>
      <c r="F34" s="157">
        <v>0</v>
      </c>
      <c r="G34" s="23">
        <v>0</v>
      </c>
      <c r="H34" s="157">
        <v>0</v>
      </c>
      <c r="I34" s="24">
        <v>0</v>
      </c>
      <c r="J34" s="157">
        <v>1777.0113636363635</v>
      </c>
      <c r="K34" s="23">
        <v>1.3145649849390833E-2</v>
      </c>
      <c r="L34" s="157">
        <v>1115.7935323383083</v>
      </c>
      <c r="M34" s="23">
        <v>1.9227947383007246E-3</v>
      </c>
      <c r="N34" s="157">
        <v>1527.5862068965516</v>
      </c>
      <c r="O34" s="23">
        <v>2.7806197153602773E-3</v>
      </c>
      <c r="P34" s="157">
        <v>49.544642857142854</v>
      </c>
      <c r="Q34" s="23">
        <v>7.5024295300989423E-5</v>
      </c>
    </row>
    <row r="35" spans="1:17" ht="12.4" customHeight="1" x14ac:dyDescent="0.15">
      <c r="A35" s="114" t="s">
        <v>431</v>
      </c>
      <c r="B35" s="157">
        <v>56306.405725738397</v>
      </c>
      <c r="C35" s="23">
        <v>0.11121601761834683</v>
      </c>
      <c r="D35" s="157">
        <v>394.16355357142857</v>
      </c>
      <c r="E35" s="23">
        <v>1.4735495103503112E-2</v>
      </c>
      <c r="F35" s="157">
        <v>692.68896666666672</v>
      </c>
      <c r="G35" s="23">
        <v>2.5120965956350431E-2</v>
      </c>
      <c r="H35" s="157">
        <v>49.711153846153842</v>
      </c>
      <c r="I35" s="24">
        <v>1.9269776400237131E-3</v>
      </c>
      <c r="J35" s="157">
        <v>490.89842045454549</v>
      </c>
      <c r="K35" s="23">
        <v>3.6314786044525441E-3</v>
      </c>
      <c r="L35" s="157">
        <v>66309.950756218896</v>
      </c>
      <c r="M35" s="23">
        <v>0.11426883264311639</v>
      </c>
      <c r="N35" s="157">
        <v>29349.694231034482</v>
      </c>
      <c r="O35" s="23">
        <v>5.3424375037013506E-2</v>
      </c>
      <c r="P35" s="157">
        <v>162010.61497321431</v>
      </c>
      <c r="Q35" s="23">
        <v>0.24532888963782248</v>
      </c>
    </row>
    <row r="36" spans="1:17" ht="12.4" customHeight="1" x14ac:dyDescent="0.15">
      <c r="A36" s="114" t="s">
        <v>432</v>
      </c>
      <c r="B36" s="157">
        <v>827.1945843881856</v>
      </c>
      <c r="C36" s="23">
        <v>1.6338689405824452E-3</v>
      </c>
      <c r="D36" s="157">
        <v>0</v>
      </c>
      <c r="E36" s="23">
        <v>0</v>
      </c>
      <c r="F36" s="157">
        <v>0</v>
      </c>
      <c r="G36" s="23">
        <v>0</v>
      </c>
      <c r="H36" s="157">
        <v>0</v>
      </c>
      <c r="I36" s="24">
        <v>0</v>
      </c>
      <c r="J36" s="157">
        <v>185.27272727272725</v>
      </c>
      <c r="K36" s="23">
        <v>1.3705767161696933E-3</v>
      </c>
      <c r="L36" s="157">
        <v>955.07023134328358</v>
      </c>
      <c r="M36" s="23">
        <v>1.6458278008531458E-3</v>
      </c>
      <c r="N36" s="157">
        <v>927.48576206896553</v>
      </c>
      <c r="O36" s="23">
        <v>1.6882747330930607E-3</v>
      </c>
      <c r="P36" s="157">
        <v>1026.4943035714284</v>
      </c>
      <c r="Q36" s="23">
        <v>1.5543963446862045E-3</v>
      </c>
    </row>
    <row r="37" spans="1:17" ht="12.4" customHeight="1" x14ac:dyDescent="0.15">
      <c r="A37" s="114" t="s">
        <v>433</v>
      </c>
      <c r="B37" s="157">
        <v>20893.576312236288</v>
      </c>
      <c r="C37" s="23">
        <v>4.1268845370283525E-2</v>
      </c>
      <c r="D37" s="157">
        <v>2746.7525892857143</v>
      </c>
      <c r="E37" s="23">
        <v>0.10268518984878566</v>
      </c>
      <c r="F37" s="157">
        <v>3316.0248333333334</v>
      </c>
      <c r="G37" s="23">
        <v>0.1202585156646005</v>
      </c>
      <c r="H37" s="157">
        <v>2089.9</v>
      </c>
      <c r="I37" s="24">
        <v>8.1011810394683553E-2</v>
      </c>
      <c r="J37" s="157">
        <v>2996.7522840909091</v>
      </c>
      <c r="K37" s="23">
        <v>2.2168826276612763E-2</v>
      </c>
      <c r="L37" s="157">
        <v>24116.390544776121</v>
      </c>
      <c r="M37" s="23">
        <v>4.1558646382475382E-2</v>
      </c>
      <c r="N37" s="157">
        <v>28887.494594827585</v>
      </c>
      <c r="O37" s="23">
        <v>5.2583046793103619E-2</v>
      </c>
      <c r="P37" s="157">
        <v>11762.638986607144</v>
      </c>
      <c r="Q37" s="23">
        <v>1.7811889438676568E-2</v>
      </c>
    </row>
    <row r="38" spans="1:17" ht="12.4" customHeight="1" x14ac:dyDescent="0.15">
      <c r="A38" s="114" t="s">
        <v>434</v>
      </c>
      <c r="B38" s="157">
        <v>243379.35490295361</v>
      </c>
      <c r="C38" s="23">
        <v>0.48072119457725893</v>
      </c>
      <c r="D38" s="157">
        <v>13572.71869642857</v>
      </c>
      <c r="E38" s="23">
        <v>0.50740543634815061</v>
      </c>
      <c r="F38" s="157">
        <v>18782.648399999998</v>
      </c>
      <c r="G38" s="23">
        <v>0.68116902929328182</v>
      </c>
      <c r="H38" s="157">
        <v>7561.2613461538458</v>
      </c>
      <c r="I38" s="24">
        <v>0.29310085196385716</v>
      </c>
      <c r="J38" s="157">
        <v>32895.453113636366</v>
      </c>
      <c r="K38" s="23">
        <v>0.24334797014691872</v>
      </c>
      <c r="L38" s="157">
        <v>282423.82627736317</v>
      </c>
      <c r="M38" s="23">
        <v>0.48668775306381795</v>
      </c>
      <c r="N38" s="157">
        <v>265604.88510689657</v>
      </c>
      <c r="O38" s="23">
        <v>0.48347266863889171</v>
      </c>
      <c r="P38" s="157">
        <v>325972.87037946429</v>
      </c>
      <c r="Q38" s="23">
        <v>0.49361310279249038</v>
      </c>
    </row>
    <row r="39" spans="1:17" ht="12.4" customHeight="1" x14ac:dyDescent="0.15">
      <c r="A39" s="114" t="s">
        <v>435</v>
      </c>
      <c r="B39" s="157">
        <v>396290.9117172996</v>
      </c>
      <c r="C39" s="23">
        <v>0.78275102897209381</v>
      </c>
      <c r="D39" s="157">
        <v>22967.350839285711</v>
      </c>
      <c r="E39" s="23">
        <v>0.85861638592976353</v>
      </c>
      <c r="F39" s="157">
        <v>18883.920600000001</v>
      </c>
      <c r="G39" s="23">
        <v>0.68484175343203513</v>
      </c>
      <c r="H39" s="157">
        <v>27679.001115384617</v>
      </c>
      <c r="I39" s="24">
        <v>1.0729345855178587</v>
      </c>
      <c r="J39" s="157">
        <v>63484.247272727276</v>
      </c>
      <c r="K39" s="23">
        <v>0.4696321603096924</v>
      </c>
      <c r="L39" s="157">
        <v>458720.14788681589</v>
      </c>
      <c r="M39" s="23">
        <v>0.79049094760469552</v>
      </c>
      <c r="N39" s="157">
        <v>371867.32036896551</v>
      </c>
      <c r="O39" s="23">
        <v>0.67689901744849035</v>
      </c>
      <c r="P39" s="157">
        <v>683606.93342410715</v>
      </c>
      <c r="Q39" s="23">
        <v>1.0351700100229901</v>
      </c>
    </row>
    <row r="40" spans="1:17" ht="12.4" customHeight="1" x14ac:dyDescent="0.15">
      <c r="A40" s="114" t="s">
        <v>436</v>
      </c>
      <c r="B40" s="157">
        <v>368327.66155590717</v>
      </c>
      <c r="C40" s="23">
        <v>0.72751821340642076</v>
      </c>
      <c r="D40" s="157">
        <v>24257.227732142859</v>
      </c>
      <c r="E40" s="23">
        <v>0.90683742125025513</v>
      </c>
      <c r="F40" s="157">
        <v>28364.487766666665</v>
      </c>
      <c r="G40" s="23">
        <v>1.0286627416409233</v>
      </c>
      <c r="H40" s="157">
        <v>19518.081538461542</v>
      </c>
      <c r="I40" s="24">
        <v>0.75658888983292005</v>
      </c>
      <c r="J40" s="157">
        <v>157364.53044318181</v>
      </c>
      <c r="K40" s="23">
        <v>1.1641225589501571</v>
      </c>
      <c r="L40" s="157">
        <v>415383.25836194033</v>
      </c>
      <c r="M40" s="23">
        <v>0.71581051548377739</v>
      </c>
      <c r="N40" s="157">
        <v>365035.13281896547</v>
      </c>
      <c r="O40" s="23">
        <v>0.66446258975963013</v>
      </c>
      <c r="P40" s="157">
        <v>545748.94057142851</v>
      </c>
      <c r="Q40" s="23">
        <v>0.82641487184986384</v>
      </c>
    </row>
    <row r="41" spans="1:17" ht="12.4" customHeight="1" x14ac:dyDescent="0.15">
      <c r="A41" s="114" t="s">
        <v>437</v>
      </c>
      <c r="B41" s="157">
        <v>1826.0339820675106</v>
      </c>
      <c r="C41" s="23">
        <v>3.6067695123449834E-3</v>
      </c>
      <c r="D41" s="157">
        <v>0</v>
      </c>
      <c r="E41" s="23">
        <v>0</v>
      </c>
      <c r="F41" s="157">
        <v>0</v>
      </c>
      <c r="G41" s="23">
        <v>0</v>
      </c>
      <c r="H41" s="157">
        <v>0</v>
      </c>
      <c r="I41" s="24">
        <v>0</v>
      </c>
      <c r="J41" s="157">
        <v>0</v>
      </c>
      <c r="K41" s="23">
        <v>0</v>
      </c>
      <c r="L41" s="157">
        <v>2153.0848445273632</v>
      </c>
      <c r="M41" s="23">
        <v>3.7103102771140809E-3</v>
      </c>
      <c r="N41" s="157">
        <v>2914.5046396551725</v>
      </c>
      <c r="O41" s="23">
        <v>5.305186067370001E-3</v>
      </c>
      <c r="P41" s="157">
        <v>181.55144642857141</v>
      </c>
      <c r="Q41" s="23">
        <v>2.7491911423103933E-4</v>
      </c>
    </row>
    <row r="42" spans="1:17" ht="12.4" customHeight="1" x14ac:dyDescent="0.15">
      <c r="A42" s="114" t="s">
        <v>438</v>
      </c>
      <c r="B42" s="157">
        <v>22807.959875527427</v>
      </c>
      <c r="C42" s="23">
        <v>4.5050122355717835E-2</v>
      </c>
      <c r="D42" s="157">
        <v>138.13028571428572</v>
      </c>
      <c r="E42" s="23">
        <v>5.1638923242544139E-3</v>
      </c>
      <c r="F42" s="157">
        <v>257.84320000000002</v>
      </c>
      <c r="G42" s="23">
        <v>9.3509072050709068E-3</v>
      </c>
      <c r="H42" s="157">
        <v>0</v>
      </c>
      <c r="I42" s="24">
        <v>0</v>
      </c>
      <c r="J42" s="157">
        <v>2272.727272727273</v>
      </c>
      <c r="K42" s="23">
        <v>1.6812766390697911E-2</v>
      </c>
      <c r="L42" s="157">
        <v>26634.590380597016</v>
      </c>
      <c r="M42" s="23">
        <v>4.5898142224648879E-2</v>
      </c>
      <c r="N42" s="157">
        <v>32993.521667241381</v>
      </c>
      <c r="O42" s="23">
        <v>6.0057125688167914E-2</v>
      </c>
      <c r="P42" s="157">
        <v>10169.500441964285</v>
      </c>
      <c r="Q42" s="23">
        <v>1.5399436956713777E-2</v>
      </c>
    </row>
    <row r="43" spans="1:17" ht="12.4" customHeight="1" x14ac:dyDescent="0.15">
      <c r="A43" s="114" t="s">
        <v>439</v>
      </c>
      <c r="B43" s="157">
        <v>146798.70674156118</v>
      </c>
      <c r="C43" s="23">
        <v>0.28995577581072629</v>
      </c>
      <c r="D43" s="157">
        <v>12379.11930357143</v>
      </c>
      <c r="E43" s="23">
        <v>0.46278365980481678</v>
      </c>
      <c r="F43" s="157">
        <v>17104.787966666663</v>
      </c>
      <c r="G43" s="23">
        <v>0.62031996592779426</v>
      </c>
      <c r="H43" s="157">
        <v>6926.4246923076917</v>
      </c>
      <c r="I43" s="24">
        <v>0.26849236991544334</v>
      </c>
      <c r="J43" s="157">
        <v>23698.010420454546</v>
      </c>
      <c r="K43" s="23">
        <v>0.17530880977430788</v>
      </c>
      <c r="L43" s="157">
        <v>169634.97312562188</v>
      </c>
      <c r="M43" s="23">
        <v>0.29232400466974107</v>
      </c>
      <c r="N43" s="157">
        <v>172297.17131034483</v>
      </c>
      <c r="O43" s="23">
        <v>0.31362741381363901</v>
      </c>
      <c r="P43" s="157">
        <v>162741.78139732144</v>
      </c>
      <c r="Q43" s="23">
        <v>0.24643607787358293</v>
      </c>
    </row>
    <row r="44" spans="1:17" ht="12.4" customHeight="1" x14ac:dyDescent="0.15">
      <c r="A44" s="114" t="s">
        <v>440</v>
      </c>
      <c r="B44" s="157">
        <v>94707.942004219411</v>
      </c>
      <c r="C44" s="23">
        <v>0.18706646270130939</v>
      </c>
      <c r="D44" s="157">
        <v>7705.7096607142857</v>
      </c>
      <c r="E44" s="23">
        <v>0.28807190808395083</v>
      </c>
      <c r="F44" s="157">
        <v>6383.2503333333334</v>
      </c>
      <c r="G44" s="23">
        <v>0.23149410779007529</v>
      </c>
      <c r="H44" s="157">
        <v>9231.6242692307696</v>
      </c>
      <c r="I44" s="24">
        <v>0.35784994254934788</v>
      </c>
      <c r="J44" s="157">
        <v>24283.803045454548</v>
      </c>
      <c r="K44" s="23">
        <v>0.1796422793796161</v>
      </c>
      <c r="L44" s="157">
        <v>108475.91369527364</v>
      </c>
      <c r="M44" s="23">
        <v>0.18693146181671469</v>
      </c>
      <c r="N44" s="157">
        <v>112582.97811551724</v>
      </c>
      <c r="O44" s="23">
        <v>0.20493144488256151</v>
      </c>
      <c r="P44" s="157">
        <v>97841.550464285712</v>
      </c>
      <c r="Q44" s="23">
        <v>0.14815917426037012</v>
      </c>
    </row>
    <row r="45" spans="1:17" ht="12.4" customHeight="1" x14ac:dyDescent="0.15">
      <c r="A45" s="114" t="s">
        <v>441</v>
      </c>
      <c r="B45" s="157">
        <v>41908.472334388192</v>
      </c>
      <c r="C45" s="23">
        <v>8.2777320580574049E-2</v>
      </c>
      <c r="D45" s="157">
        <v>1892.210142857143</v>
      </c>
      <c r="E45" s="23">
        <v>7.073879114959214E-2</v>
      </c>
      <c r="F45" s="157">
        <v>2116.240033333333</v>
      </c>
      <c r="G45" s="23">
        <v>7.6747279646529984E-2</v>
      </c>
      <c r="H45" s="157">
        <v>1633.7141153846155</v>
      </c>
      <c r="I45" s="24">
        <v>6.3328455023999544E-2</v>
      </c>
      <c r="J45" s="157">
        <v>14549.648647727274</v>
      </c>
      <c r="K45" s="23">
        <v>0.10763273126362784</v>
      </c>
      <c r="L45" s="157">
        <v>47690.172791044781</v>
      </c>
      <c r="M45" s="23">
        <v>8.2182241296116731E-2</v>
      </c>
      <c r="N45" s="157">
        <v>40633.341184482764</v>
      </c>
      <c r="O45" s="23">
        <v>7.3963661813938417E-2</v>
      </c>
      <c r="P45" s="157">
        <v>65962.326058035716</v>
      </c>
      <c r="Q45" s="23">
        <v>9.9885209450142509E-2</v>
      </c>
    </row>
    <row r="46" spans="1:17" ht="12.4" customHeight="1" x14ac:dyDescent="0.15">
      <c r="A46" s="116" t="s">
        <v>442</v>
      </c>
      <c r="B46" s="157">
        <v>575397.51551898732</v>
      </c>
      <c r="C46" s="23">
        <v>1.136521136426587</v>
      </c>
      <c r="D46" s="157">
        <v>3491.7716607142861</v>
      </c>
      <c r="E46" s="23">
        <v>0.13053714312955172</v>
      </c>
      <c r="F46" s="157">
        <v>3940.9072000000001</v>
      </c>
      <c r="G46" s="23">
        <v>0.14292041648178355</v>
      </c>
      <c r="H46" s="157">
        <v>2973.5383461538459</v>
      </c>
      <c r="I46" s="24">
        <v>0.11526471347908333</v>
      </c>
      <c r="J46" s="157">
        <v>56450.083954545451</v>
      </c>
      <c r="K46" s="23">
        <v>0.41759611267574503</v>
      </c>
      <c r="L46" s="157">
        <v>672031.96282462694</v>
      </c>
      <c r="M46" s="23">
        <v>1.158081208251091</v>
      </c>
      <c r="N46" s="157">
        <v>666355.86608620686</v>
      </c>
      <c r="O46" s="23">
        <v>1.212947753992621</v>
      </c>
      <c r="P46" s="157">
        <v>686728.99902232143</v>
      </c>
      <c r="Q46" s="23">
        <v>1.0398976810259857</v>
      </c>
    </row>
    <row r="47" spans="1:17" ht="12.4" customHeight="1" x14ac:dyDescent="0.15">
      <c r="A47" s="114" t="s">
        <v>443</v>
      </c>
      <c r="B47" s="157">
        <v>10177.082432489451</v>
      </c>
      <c r="C47" s="23">
        <v>2.0101701831728342E-2</v>
      </c>
      <c r="D47" s="157">
        <v>2415.9366071428572</v>
      </c>
      <c r="E47" s="23">
        <v>9.0317893986807229E-2</v>
      </c>
      <c r="F47" s="157">
        <v>315.58833333333331</v>
      </c>
      <c r="G47" s="23">
        <v>1.1445084532006218E-2</v>
      </c>
      <c r="H47" s="157">
        <v>4839.4153846153849</v>
      </c>
      <c r="I47" s="24">
        <v>0.18759261283294706</v>
      </c>
      <c r="J47" s="157">
        <v>13518.023590909092</v>
      </c>
      <c r="K47" s="23">
        <v>0.10000116398707504</v>
      </c>
      <c r="L47" s="157">
        <v>10351.984601990051</v>
      </c>
      <c r="M47" s="23">
        <v>1.7839090249934766E-2</v>
      </c>
      <c r="N47" s="157">
        <v>11172.028313793104</v>
      </c>
      <c r="O47" s="23">
        <v>2.0336110688645461E-2</v>
      </c>
      <c r="P47" s="157">
        <v>8228.6571339285711</v>
      </c>
      <c r="Q47" s="23">
        <v>1.2460463274031799E-2</v>
      </c>
    </row>
    <row r="48" spans="1:17" ht="12.4" customHeight="1" x14ac:dyDescent="0.15">
      <c r="A48" s="114" t="s">
        <v>444</v>
      </c>
      <c r="B48" s="157">
        <v>12589.288941983123</v>
      </c>
      <c r="C48" s="23">
        <v>2.4866275208435755E-2</v>
      </c>
      <c r="D48" s="157">
        <v>778.61982142857153</v>
      </c>
      <c r="E48" s="23">
        <v>2.9108090949033005E-2</v>
      </c>
      <c r="F48" s="157">
        <v>1216.4465333333335</v>
      </c>
      <c r="G48" s="23">
        <v>4.4115488223580045E-2</v>
      </c>
      <c r="H48" s="157">
        <v>273.43515384615387</v>
      </c>
      <c r="I48" s="24">
        <v>1.0599299889289315E-2</v>
      </c>
      <c r="J48" s="157">
        <v>862.83019318181823</v>
      </c>
      <c r="K48" s="23">
        <v>6.3828874880349287E-3</v>
      </c>
      <c r="L48" s="157">
        <v>14695.415609452735</v>
      </c>
      <c r="M48" s="23">
        <v>2.532392148911539E-2</v>
      </c>
      <c r="N48" s="157">
        <v>10053.08541724138</v>
      </c>
      <c r="O48" s="23">
        <v>1.8299332230927452E-2</v>
      </c>
      <c r="P48" s="157">
        <v>26715.734857142859</v>
      </c>
      <c r="Q48" s="23">
        <v>4.0455013206665148E-2</v>
      </c>
    </row>
    <row r="49" spans="1:17" ht="12.4" customHeight="1" x14ac:dyDescent="0.15">
      <c r="A49" s="114" t="s">
        <v>445</v>
      </c>
      <c r="B49" s="157">
        <v>1203174.2971255274</v>
      </c>
      <c r="C49" s="23">
        <v>2.3765014318057842</v>
      </c>
      <c r="D49" s="157">
        <v>40392.616000000002</v>
      </c>
      <c r="E49" s="23">
        <v>1.5100462482963208</v>
      </c>
      <c r="F49" s="157">
        <v>45071.073566666673</v>
      </c>
      <c r="G49" s="23">
        <v>1.6345415607424367</v>
      </c>
      <c r="H49" s="157">
        <v>34994.395730769233</v>
      </c>
      <c r="I49" s="24">
        <v>1.3565047857876456</v>
      </c>
      <c r="J49" s="157">
        <v>100419.55298863637</v>
      </c>
      <c r="K49" s="23">
        <v>0.74286541360075131</v>
      </c>
      <c r="L49" s="157">
        <v>1404863.5901940297</v>
      </c>
      <c r="M49" s="23">
        <v>2.4209356309804484</v>
      </c>
      <c r="N49" s="157">
        <v>1251561.0804603449</v>
      </c>
      <c r="O49" s="23">
        <v>2.2781793915093393</v>
      </c>
      <c r="P49" s="157">
        <v>1801807.588611607</v>
      </c>
      <c r="Q49" s="23">
        <v>2.7284351406737821</v>
      </c>
    </row>
    <row r="50" spans="1:17" ht="12.4" customHeight="1" x14ac:dyDescent="0.15">
      <c r="A50" s="114" t="s">
        <v>446</v>
      </c>
      <c r="B50" s="157">
        <v>5720.4953607594935</v>
      </c>
      <c r="C50" s="23">
        <v>1.1299082309156858E-2</v>
      </c>
      <c r="D50" s="157">
        <v>2012.6071428571429</v>
      </c>
      <c r="E50" s="23">
        <v>7.5239738504824891E-2</v>
      </c>
      <c r="F50" s="157">
        <v>3580.2</v>
      </c>
      <c r="G50" s="23">
        <v>0.12983905713082547</v>
      </c>
      <c r="H50" s="157">
        <v>203.84615384615384</v>
      </c>
      <c r="I50" s="24">
        <v>7.9017876286282141E-3</v>
      </c>
      <c r="J50" s="157">
        <v>2219.8952045454544</v>
      </c>
      <c r="K50" s="23">
        <v>1.6421934973775438E-2</v>
      </c>
      <c r="L50" s="157">
        <v>6361.9064975124375</v>
      </c>
      <c r="M50" s="23">
        <v>1.0963175519885675E-2</v>
      </c>
      <c r="N50" s="157">
        <v>5523.3043672413787</v>
      </c>
      <c r="O50" s="23">
        <v>1.0053906580296165E-2</v>
      </c>
      <c r="P50" s="157">
        <v>8533.2870133928554</v>
      </c>
      <c r="Q50" s="23">
        <v>1.2921757184260042E-2</v>
      </c>
    </row>
    <row r="51" spans="1:17" ht="12.4" customHeight="1" x14ac:dyDescent="0.15">
      <c r="A51" s="114" t="s">
        <v>447</v>
      </c>
      <c r="B51" s="157">
        <v>41223.674758438821</v>
      </c>
      <c r="C51" s="23">
        <v>8.1424713212191233E-2</v>
      </c>
      <c r="D51" s="157">
        <v>239.35178571428571</v>
      </c>
      <c r="E51" s="23">
        <v>8.9479786612702179E-3</v>
      </c>
      <c r="F51" s="157">
        <v>69</v>
      </c>
      <c r="G51" s="23">
        <v>2.5023448248776485E-3</v>
      </c>
      <c r="H51" s="157">
        <v>435.91153846153844</v>
      </c>
      <c r="I51" s="24">
        <v>1.6897451027657284E-2</v>
      </c>
      <c r="J51" s="157">
        <v>4129.2072500000004</v>
      </c>
      <c r="K51" s="23">
        <v>3.0546294624131502E-2</v>
      </c>
      <c r="L51" s="157">
        <v>48138.395190298506</v>
      </c>
      <c r="M51" s="23">
        <v>8.2954641965143266E-2</v>
      </c>
      <c r="N51" s="157">
        <v>23394.012782758618</v>
      </c>
      <c r="O51" s="23">
        <v>4.2583425322544922E-2</v>
      </c>
      <c r="P51" s="157">
        <v>112208.67106696428</v>
      </c>
      <c r="Q51" s="23">
        <v>0.16991496936879905</v>
      </c>
    </row>
    <row r="52" spans="1:17" ht="12.4" customHeight="1" x14ac:dyDescent="0.15">
      <c r="A52" s="114" t="s">
        <v>448</v>
      </c>
      <c r="B52" s="157">
        <v>4228.352176160337</v>
      </c>
      <c r="C52" s="23">
        <v>8.3518115578359656E-3</v>
      </c>
      <c r="D52" s="157">
        <v>371.68512500000003</v>
      </c>
      <c r="E52" s="23">
        <v>1.3895156692842053E-2</v>
      </c>
      <c r="F52" s="157">
        <v>693.81223333333332</v>
      </c>
      <c r="G52" s="23">
        <v>2.5161702195919861E-2</v>
      </c>
      <c r="H52" s="157">
        <v>0</v>
      </c>
      <c r="I52" s="24">
        <v>0</v>
      </c>
      <c r="J52" s="157">
        <v>1195.1659090909093</v>
      </c>
      <c r="K52" s="23">
        <v>8.8413799001754827E-3</v>
      </c>
      <c r="L52" s="157">
        <v>4828.9662885572134</v>
      </c>
      <c r="M52" s="23">
        <v>8.3215314500085704E-3</v>
      </c>
      <c r="N52" s="157">
        <v>5810.0237500000003</v>
      </c>
      <c r="O52" s="23">
        <v>1.0575813340697114E-2</v>
      </c>
      <c r="P52" s="157">
        <v>2288.72821875</v>
      </c>
      <c r="Q52" s="23">
        <v>3.4657676762817162E-3</v>
      </c>
    </row>
    <row r="53" spans="1:17" ht="12.4" customHeight="1" x14ac:dyDescent="0.15">
      <c r="A53" s="114" t="s">
        <v>449</v>
      </c>
      <c r="B53" s="157">
        <v>21209.683335443038</v>
      </c>
      <c r="C53" s="23">
        <v>4.1893217745133493E-2</v>
      </c>
      <c r="D53" s="157">
        <v>1138.4112500000001</v>
      </c>
      <c r="E53" s="23">
        <v>4.2558611135283364E-2</v>
      </c>
      <c r="F53" s="157">
        <v>1293.201</v>
      </c>
      <c r="G53" s="23">
        <v>4.6899055505457976E-2</v>
      </c>
      <c r="H53" s="157">
        <v>959.80769230769226</v>
      </c>
      <c r="I53" s="24">
        <v>3.7205492504229644E-2</v>
      </c>
      <c r="J53" s="157">
        <v>9589.1544545454544</v>
      </c>
      <c r="K53" s="23">
        <v>7.09368940405809E-2</v>
      </c>
      <c r="L53" s="157">
        <v>23879.58106965174</v>
      </c>
      <c r="M53" s="23">
        <v>4.1150563704495803E-2</v>
      </c>
      <c r="N53" s="157">
        <v>25691.274236206897</v>
      </c>
      <c r="O53" s="23">
        <v>4.6765061985639032E-2</v>
      </c>
      <c r="P53" s="157">
        <v>19188.589834821429</v>
      </c>
      <c r="Q53" s="23">
        <v>2.9056833335708625E-2</v>
      </c>
    </row>
    <row r="54" spans="1:17" ht="12.4" customHeight="1" x14ac:dyDescent="0.15">
      <c r="A54" s="114" t="s">
        <v>450</v>
      </c>
      <c r="B54" s="157">
        <v>19439.567786919833</v>
      </c>
      <c r="C54" s="23">
        <v>3.8396897930475585E-2</v>
      </c>
      <c r="D54" s="157">
        <v>0</v>
      </c>
      <c r="E54" s="23">
        <v>0</v>
      </c>
      <c r="F54" s="157">
        <v>0</v>
      </c>
      <c r="G54" s="23">
        <v>0</v>
      </c>
      <c r="H54" s="157">
        <v>0</v>
      </c>
      <c r="I54" s="24">
        <v>0</v>
      </c>
      <c r="J54" s="157">
        <v>0.5</v>
      </c>
      <c r="K54" s="23">
        <v>3.69880860595354E-6</v>
      </c>
      <c r="L54" s="157">
        <v>22921.22669402985</v>
      </c>
      <c r="M54" s="23">
        <v>3.9499076491613723E-2</v>
      </c>
      <c r="N54" s="157">
        <v>31124.143608620689</v>
      </c>
      <c r="O54" s="23">
        <v>5.6654352435964388E-2</v>
      </c>
      <c r="P54" s="157">
        <v>1681.531111607143</v>
      </c>
      <c r="Q54" s="23">
        <v>2.546303281240172E-3</v>
      </c>
    </row>
    <row r="55" spans="1:17" ht="12.4" customHeight="1" x14ac:dyDescent="0.15">
      <c r="A55" s="114" t="s">
        <v>451</v>
      </c>
      <c r="B55" s="157">
        <v>13091.022877637131</v>
      </c>
      <c r="C55" s="23">
        <v>2.5857296558639106E-2</v>
      </c>
      <c r="D55" s="157">
        <v>504.30683928571426</v>
      </c>
      <c r="E55" s="23">
        <v>1.885311539746691E-2</v>
      </c>
      <c r="F55" s="157">
        <v>589.48506666666663</v>
      </c>
      <c r="G55" s="23">
        <v>2.1378187042260709E-2</v>
      </c>
      <c r="H55" s="157">
        <v>406.02426923076922</v>
      </c>
      <c r="I55" s="24">
        <v>1.5738916270904357E-2</v>
      </c>
      <c r="J55" s="157">
        <v>1140.2528977272727</v>
      </c>
      <c r="K55" s="23">
        <v>8.4351544621541954E-3</v>
      </c>
      <c r="L55" s="157">
        <v>15275.754042288556</v>
      </c>
      <c r="M55" s="23">
        <v>2.6323991531421453E-2</v>
      </c>
      <c r="N55" s="157">
        <v>12197.22949137931</v>
      </c>
      <c r="O55" s="23">
        <v>2.220225388484403E-2</v>
      </c>
      <c r="P55" s="157">
        <v>23246.933683035713</v>
      </c>
      <c r="Q55" s="23">
        <v>3.5202288620941068E-2</v>
      </c>
    </row>
    <row r="56" spans="1:17" ht="12.4" customHeight="1" x14ac:dyDescent="0.15">
      <c r="A56" s="114" t="s">
        <v>452</v>
      </c>
      <c r="B56" s="157">
        <v>255761.40399472573</v>
      </c>
      <c r="C56" s="23">
        <v>0.50517813108727805</v>
      </c>
      <c r="D56" s="157">
        <v>12081.366910714285</v>
      </c>
      <c r="E56" s="23">
        <v>0.45165242027937524</v>
      </c>
      <c r="F56" s="157">
        <v>21238.135233333334</v>
      </c>
      <c r="G56" s="23">
        <v>0.77021938827801917</v>
      </c>
      <c r="H56" s="157">
        <v>1515.865</v>
      </c>
      <c r="I56" s="24">
        <v>5.876021243310061E-2</v>
      </c>
      <c r="J56" s="157">
        <v>15378.189977272727</v>
      </c>
      <c r="K56" s="23">
        <v>0.11376196286384965</v>
      </c>
      <c r="L56" s="157">
        <v>299044.74343532335</v>
      </c>
      <c r="M56" s="23">
        <v>0.51532980119442884</v>
      </c>
      <c r="N56" s="157">
        <v>286891.83557413792</v>
      </c>
      <c r="O56" s="23">
        <v>0.52222067112927906</v>
      </c>
      <c r="P56" s="157">
        <v>330512.09414732142</v>
      </c>
      <c r="Q56" s="23">
        <v>0.50048674330654008</v>
      </c>
    </row>
    <row r="57" spans="1:17" ht="12.4" customHeight="1" x14ac:dyDescent="0.15">
      <c r="A57" s="114" t="s">
        <v>453</v>
      </c>
      <c r="B57" s="157">
        <v>1572381.7013481015</v>
      </c>
      <c r="C57" s="23">
        <v>3.1057573067562969</v>
      </c>
      <c r="D57" s="157">
        <v>155331.05273214285</v>
      </c>
      <c r="E57" s="23">
        <v>5.8069294997405034</v>
      </c>
      <c r="F57" s="157">
        <v>262973.24173333333</v>
      </c>
      <c r="G57" s="23">
        <v>9.5369526164160217</v>
      </c>
      <c r="H57" s="157">
        <v>31128.52696153846</v>
      </c>
      <c r="I57" s="24">
        <v>1.2066502340178709</v>
      </c>
      <c r="J57" s="157">
        <v>259868.65881818181</v>
      </c>
      <c r="K57" s="23">
        <v>1.9224088633085901</v>
      </c>
      <c r="L57" s="157">
        <v>1814739.8904838308</v>
      </c>
      <c r="M57" s="23">
        <v>3.1272562635259709</v>
      </c>
      <c r="N57" s="157">
        <v>1699977.0748344827</v>
      </c>
      <c r="O57" s="23">
        <v>3.0944176823569403</v>
      </c>
      <c r="P57" s="157">
        <v>2111893.6095758928</v>
      </c>
      <c r="Q57" s="23">
        <v>3.1979911585183922</v>
      </c>
    </row>
    <row r="58" spans="1:17" ht="6" customHeight="1" x14ac:dyDescent="0.15">
      <c r="A58" s="114"/>
      <c r="B58" s="157"/>
      <c r="C58" s="24"/>
      <c r="D58" s="157"/>
      <c r="E58" s="24"/>
      <c r="F58" s="157"/>
      <c r="G58" s="24"/>
      <c r="H58" s="157"/>
      <c r="I58" s="24"/>
      <c r="J58" s="157"/>
      <c r="K58" s="24"/>
      <c r="L58" s="157"/>
      <c r="M58" s="24"/>
      <c r="N58" s="157"/>
      <c r="O58" s="24"/>
      <c r="P58" s="157"/>
      <c r="Q58" s="24"/>
    </row>
    <row r="59" spans="1:17" ht="12.4" customHeight="1" x14ac:dyDescent="0.15">
      <c r="A59" s="116" t="s">
        <v>454</v>
      </c>
      <c r="B59" s="157">
        <v>50627964.32701055</v>
      </c>
      <c r="C59" s="24">
        <v>100</v>
      </c>
      <c r="D59" s="157">
        <v>2674925.7544642859</v>
      </c>
      <c r="E59" s="24">
        <v>100</v>
      </c>
      <c r="F59" s="157">
        <v>2757413.7390666665</v>
      </c>
      <c r="G59" s="24">
        <v>100</v>
      </c>
      <c r="H59" s="157">
        <v>2579747.3106923075</v>
      </c>
      <c r="I59" s="24">
        <v>100</v>
      </c>
      <c r="J59" s="157">
        <v>13517866.244693182</v>
      </c>
      <c r="K59" s="24">
        <v>100</v>
      </c>
      <c r="L59" s="157">
        <v>58029778.74405846</v>
      </c>
      <c r="M59" s="24">
        <v>100</v>
      </c>
      <c r="N59" s="157">
        <v>54936897.6440069</v>
      </c>
      <c r="O59" s="24">
        <v>100</v>
      </c>
      <c r="P59" s="157">
        <v>66038131.592406251</v>
      </c>
      <c r="Q59" s="24">
        <v>100</v>
      </c>
    </row>
    <row r="60" spans="1:17" ht="6" customHeight="1" x14ac:dyDescent="0.15">
      <c r="A60" s="118"/>
      <c r="B60" s="168"/>
      <c r="C60" s="169"/>
      <c r="D60" s="36"/>
      <c r="E60" s="169"/>
      <c r="F60" s="36"/>
      <c r="G60" s="169"/>
      <c r="H60" s="36"/>
      <c r="I60" s="169"/>
      <c r="J60" s="36"/>
      <c r="K60" s="169"/>
      <c r="L60" s="36"/>
      <c r="M60" s="169"/>
      <c r="N60" s="36"/>
      <c r="O60" s="169"/>
      <c r="P60" s="36"/>
      <c r="Q60" s="169"/>
    </row>
    <row r="61" spans="1:17" x14ac:dyDescent="0.15">
      <c r="I61" s="170"/>
      <c r="J61" s="40"/>
      <c r="K61" s="170"/>
      <c r="L61" s="40"/>
      <c r="M61" s="170"/>
      <c r="N61" s="40"/>
      <c r="O61" s="170"/>
      <c r="P61" s="40"/>
      <c r="Q61" s="170"/>
    </row>
    <row r="63" spans="1:17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I63"/>
  <sheetViews>
    <sheetView view="pageBreakPreview" zoomScale="130" zoomScaleNormal="100" zoomScaleSheetLayoutView="130" workbookViewId="0">
      <selection activeCell="B7" sqref="B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8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" width="8.88671875" style="8"/>
    <col min="17" max="17" width="10.21875" style="8" bestFit="1" customWidth="1"/>
    <col min="18" max="16384" width="8.88671875" style="8"/>
  </cols>
  <sheetData>
    <row r="1" spans="1:15" ht="12" customHeight="1" x14ac:dyDescent="0.15">
      <c r="A1" s="101"/>
      <c r="B1" s="9"/>
      <c r="C1" s="123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91" t="s">
        <v>79</v>
      </c>
      <c r="B2" s="291"/>
      <c r="C2" s="291"/>
      <c r="D2" s="291"/>
      <c r="E2" s="291"/>
      <c r="F2" s="291"/>
      <c r="G2" s="291"/>
      <c r="H2" s="282" t="s">
        <v>62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103"/>
      <c r="C3" s="124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3" t="s">
        <v>60</v>
      </c>
      <c r="O3" s="284"/>
    </row>
    <row r="4" spans="1:15" x14ac:dyDescent="0.15">
      <c r="A4" s="292" t="s">
        <v>0</v>
      </c>
      <c r="B4" s="289" t="s">
        <v>92</v>
      </c>
      <c r="C4" s="302"/>
      <c r="D4" s="302"/>
      <c r="E4" s="302"/>
      <c r="F4" s="302"/>
      <c r="G4" s="302"/>
      <c r="H4" s="285" t="s">
        <v>93</v>
      </c>
      <c r="I4" s="299"/>
      <c r="J4" s="299"/>
      <c r="K4" s="299"/>
      <c r="L4" s="299"/>
      <c r="M4" s="299"/>
      <c r="N4" s="299"/>
      <c r="O4" s="299"/>
    </row>
    <row r="5" spans="1:15" x14ac:dyDescent="0.15">
      <c r="A5" s="293"/>
      <c r="B5" s="285" t="s">
        <v>63</v>
      </c>
      <c r="C5" s="290"/>
      <c r="D5" s="289" t="s">
        <v>64</v>
      </c>
      <c r="E5" s="290"/>
      <c r="F5" s="289" t="s">
        <v>65</v>
      </c>
      <c r="G5" s="300"/>
      <c r="H5" s="285" t="s">
        <v>66</v>
      </c>
      <c r="I5" s="300"/>
      <c r="J5" s="295" t="s">
        <v>67</v>
      </c>
      <c r="K5" s="301"/>
      <c r="L5" s="289" t="s">
        <v>68</v>
      </c>
      <c r="M5" s="286"/>
      <c r="N5" s="289" t="s">
        <v>69</v>
      </c>
      <c r="O5" s="285"/>
    </row>
    <row r="6" spans="1:15" x14ac:dyDescent="0.15">
      <c r="A6" s="294"/>
      <c r="B6" s="104" t="s">
        <v>4</v>
      </c>
      <c r="C6" s="105" t="s">
        <v>5</v>
      </c>
      <c r="D6" s="104" t="s">
        <v>4</v>
      </c>
      <c r="E6" s="112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15939723.225371286</v>
      </c>
      <c r="C7" s="23">
        <v>24.142527077335224</v>
      </c>
      <c r="D7" s="115">
        <v>3765190.6044868422</v>
      </c>
      <c r="E7" s="23">
        <v>18.881554962641662</v>
      </c>
      <c r="F7" s="115">
        <v>2110904.165864754</v>
      </c>
      <c r="G7" s="23">
        <v>22.761274701083554</v>
      </c>
      <c r="H7" s="115">
        <v>1183032.1955620917</v>
      </c>
      <c r="I7" s="23">
        <v>19.91398454168775</v>
      </c>
      <c r="J7" s="115">
        <v>972149.05225416669</v>
      </c>
      <c r="K7" s="23">
        <v>17.953370087805929</v>
      </c>
      <c r="L7" s="115">
        <v>452453.95796327421</v>
      </c>
      <c r="M7" s="23">
        <v>24.049042786907943</v>
      </c>
      <c r="N7" s="115">
        <v>410995.0269853085</v>
      </c>
      <c r="O7" s="23">
        <v>26.97807524234792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2434113.4715907592</v>
      </c>
      <c r="C9" s="23">
        <v>3.6867422078978738</v>
      </c>
      <c r="D9" s="115">
        <v>922801.95256578946</v>
      </c>
      <c r="E9" s="23">
        <v>4.627637115167694</v>
      </c>
      <c r="F9" s="115">
        <v>406192.13687704923</v>
      </c>
      <c r="G9" s="23">
        <v>4.3798534099207451</v>
      </c>
      <c r="H9" s="115">
        <v>370263.75057189545</v>
      </c>
      <c r="I9" s="23">
        <v>6.2326508381563812</v>
      </c>
      <c r="J9" s="115">
        <v>354397.76398333337</v>
      </c>
      <c r="K9" s="23">
        <v>6.544916338014577</v>
      </c>
      <c r="L9" s="115">
        <v>219587.8998288204</v>
      </c>
      <c r="M9" s="23">
        <v>11.671637976695978</v>
      </c>
      <c r="N9" s="115">
        <v>183173.0399294809</v>
      </c>
      <c r="O9" s="23">
        <v>12.023639531199926</v>
      </c>
    </row>
    <row r="10" spans="1:15" ht="12.4" customHeight="1" x14ac:dyDescent="0.15">
      <c r="A10" s="114" t="s">
        <v>10</v>
      </c>
      <c r="B10" s="115">
        <v>1653061.7052656766</v>
      </c>
      <c r="C10" s="23">
        <v>2.5037503108183943</v>
      </c>
      <c r="D10" s="115">
        <v>502415.71323684207</v>
      </c>
      <c r="E10" s="23">
        <v>2.5194979219037825</v>
      </c>
      <c r="F10" s="115">
        <v>286836.22401229508</v>
      </c>
      <c r="G10" s="23">
        <v>3.0928728051900038</v>
      </c>
      <c r="H10" s="115">
        <v>221351.44083333336</v>
      </c>
      <c r="I10" s="23">
        <v>3.7260094759643896</v>
      </c>
      <c r="J10" s="115">
        <v>234649.68309166667</v>
      </c>
      <c r="K10" s="23">
        <v>4.3334430988363</v>
      </c>
      <c r="L10" s="115">
        <v>155382.00778494414</v>
      </c>
      <c r="M10" s="23">
        <v>8.2589366006587142</v>
      </c>
      <c r="N10" s="115">
        <v>136308.56020763959</v>
      </c>
      <c r="O10" s="23">
        <v>8.9474138420396585</v>
      </c>
    </row>
    <row r="11" spans="1:15" ht="12.4" customHeight="1" x14ac:dyDescent="0.15">
      <c r="A11" s="116" t="s">
        <v>11</v>
      </c>
      <c r="B11" s="115">
        <v>1387940.2930313533</v>
      </c>
      <c r="C11" s="23">
        <v>2.1021937227177618</v>
      </c>
      <c r="D11" s="115">
        <v>458735.78174013156</v>
      </c>
      <c r="E11" s="23">
        <v>2.3004532269720723</v>
      </c>
      <c r="F11" s="115">
        <v>248593.49509016395</v>
      </c>
      <c r="G11" s="23">
        <v>2.6805124183985414</v>
      </c>
      <c r="H11" s="115">
        <v>212831.46424509803</v>
      </c>
      <c r="I11" s="23">
        <v>3.582592684172814</v>
      </c>
      <c r="J11" s="115">
        <v>226097.66482499999</v>
      </c>
      <c r="K11" s="23">
        <v>4.1755068764194503</v>
      </c>
      <c r="L11" s="115">
        <v>152728.08663555107</v>
      </c>
      <c r="M11" s="23">
        <v>8.11787415186914</v>
      </c>
      <c r="N11" s="115">
        <v>132523.09514201764</v>
      </c>
      <c r="O11" s="23">
        <v>8.6989325839652665</v>
      </c>
    </row>
    <row r="12" spans="1:15" ht="12.4" customHeight="1" x14ac:dyDescent="0.15">
      <c r="A12" s="116" t="s">
        <v>12</v>
      </c>
      <c r="B12" s="115">
        <v>73083.436427392735</v>
      </c>
      <c r="C12" s="23">
        <v>0.11069319196487727</v>
      </c>
      <c r="D12" s="115">
        <v>12499.609036184211</v>
      </c>
      <c r="E12" s="23">
        <v>6.2682631457487828E-2</v>
      </c>
      <c r="F12" s="115">
        <v>19097.277938524589</v>
      </c>
      <c r="G12" s="23">
        <v>0.20592047532561963</v>
      </c>
      <c r="H12" s="115">
        <v>2772.1404248366011</v>
      </c>
      <c r="I12" s="23">
        <v>4.6663448192426113E-2</v>
      </c>
      <c r="J12" s="115">
        <v>3301.0692333333336</v>
      </c>
      <c r="K12" s="23">
        <v>6.096320054428063E-2</v>
      </c>
      <c r="L12" s="115">
        <v>676.14575536881421</v>
      </c>
      <c r="M12" s="23">
        <v>3.5938813032486909E-2</v>
      </c>
      <c r="N12" s="115">
        <v>857.44221645445646</v>
      </c>
      <c r="O12" s="23">
        <v>5.6283261627641988E-2</v>
      </c>
    </row>
    <row r="13" spans="1:15" ht="12.4" customHeight="1" x14ac:dyDescent="0.15">
      <c r="A13" s="116" t="s">
        <v>13</v>
      </c>
      <c r="B13" s="115">
        <v>78304.56426237624</v>
      </c>
      <c r="C13" s="23">
        <v>0.11860118499261579</v>
      </c>
      <c r="D13" s="115">
        <v>11482.471476973684</v>
      </c>
      <c r="E13" s="23">
        <v>5.7581923220854418E-2</v>
      </c>
      <c r="F13" s="115">
        <v>7974.490233606557</v>
      </c>
      <c r="G13" s="23">
        <v>8.5986642948269285E-2</v>
      </c>
      <c r="H13" s="115">
        <v>2103.9979084967317</v>
      </c>
      <c r="I13" s="23">
        <v>3.5416603185207396E-2</v>
      </c>
      <c r="J13" s="115">
        <v>1698.8509624999999</v>
      </c>
      <c r="K13" s="23">
        <v>3.137389269995771E-2</v>
      </c>
      <c r="L13" s="115">
        <v>792.4378932461874</v>
      </c>
      <c r="M13" s="23">
        <v>4.2120026723673043E-2</v>
      </c>
      <c r="N13" s="115">
        <v>1583.9390146914791</v>
      </c>
      <c r="O13" s="23">
        <v>0.10397115077298646</v>
      </c>
    </row>
    <row r="14" spans="1:15" ht="12.4" customHeight="1" x14ac:dyDescent="0.15">
      <c r="A14" s="116" t="s">
        <v>14</v>
      </c>
      <c r="B14" s="115">
        <v>113733.41154455446</v>
      </c>
      <c r="C14" s="23">
        <v>0.17226221114313975</v>
      </c>
      <c r="D14" s="115">
        <v>19697.850983552631</v>
      </c>
      <c r="E14" s="23">
        <v>9.8780140253368107E-2</v>
      </c>
      <c r="F14" s="115">
        <v>11170.96075</v>
      </c>
      <c r="G14" s="23">
        <v>0.12045326851757381</v>
      </c>
      <c r="H14" s="115">
        <v>3643.8382549019611</v>
      </c>
      <c r="I14" s="23">
        <v>6.1336740413942201E-2</v>
      </c>
      <c r="J14" s="115">
        <v>3552.0980708333332</v>
      </c>
      <c r="K14" s="23">
        <v>6.5599129172610848E-2</v>
      </c>
      <c r="L14" s="115">
        <v>1185.337500778089</v>
      </c>
      <c r="M14" s="23">
        <v>6.3003609033413829E-2</v>
      </c>
      <c r="N14" s="115">
        <v>1344.0838344760039</v>
      </c>
      <c r="O14" s="23">
        <v>8.8226845673763654E-2</v>
      </c>
    </row>
    <row r="15" spans="1:15" ht="12.4" customHeight="1" x14ac:dyDescent="0.15">
      <c r="A15" s="114" t="s">
        <v>15</v>
      </c>
      <c r="B15" s="115">
        <v>781051.76632508251</v>
      </c>
      <c r="C15" s="23">
        <v>1.182991897079479</v>
      </c>
      <c r="D15" s="115">
        <v>420386.23932894738</v>
      </c>
      <c r="E15" s="23">
        <v>2.1081391932639115</v>
      </c>
      <c r="F15" s="115">
        <v>119355.91286475409</v>
      </c>
      <c r="G15" s="23">
        <v>1.2869806047307406</v>
      </c>
      <c r="H15" s="115">
        <v>148912.30973856206</v>
      </c>
      <c r="I15" s="23">
        <v>2.5066413621919907</v>
      </c>
      <c r="J15" s="115">
        <v>119748.08089166667</v>
      </c>
      <c r="K15" s="23">
        <v>2.2114732391782757</v>
      </c>
      <c r="L15" s="115">
        <v>64205.892043876251</v>
      </c>
      <c r="M15" s="23">
        <v>3.4127013760372638</v>
      </c>
      <c r="N15" s="115">
        <v>46864.479721841337</v>
      </c>
      <c r="O15" s="23">
        <v>3.0762256891602688</v>
      </c>
    </row>
    <row r="16" spans="1:15" ht="12.4" customHeight="1" x14ac:dyDescent="0.15">
      <c r="A16" s="116" t="s">
        <v>11</v>
      </c>
      <c r="B16" s="115">
        <v>622149.81682178227</v>
      </c>
      <c r="C16" s="23">
        <v>0.9423167884666428</v>
      </c>
      <c r="D16" s="115">
        <v>385926.02031578944</v>
      </c>
      <c r="E16" s="23">
        <v>1.9353292116002372</v>
      </c>
      <c r="F16" s="115">
        <v>108184.09842213115</v>
      </c>
      <c r="G16" s="23">
        <v>1.1665181310902553</v>
      </c>
      <c r="H16" s="115">
        <v>133390.83761437907</v>
      </c>
      <c r="I16" s="23">
        <v>2.2453683747748072</v>
      </c>
      <c r="J16" s="115">
        <v>112371.64251250001</v>
      </c>
      <c r="K16" s="23">
        <v>2.0752472892130944</v>
      </c>
      <c r="L16" s="115">
        <v>61293.599298466972</v>
      </c>
      <c r="M16" s="23">
        <v>3.2579058402492129</v>
      </c>
      <c r="N16" s="115">
        <v>45310.158439764942</v>
      </c>
      <c r="O16" s="23">
        <v>2.9741986724194103</v>
      </c>
    </row>
    <row r="17" spans="1:35" ht="12.4" customHeight="1" x14ac:dyDescent="0.15">
      <c r="A17" s="116" t="s">
        <v>12</v>
      </c>
      <c r="B17" s="115">
        <v>57059.902579207919</v>
      </c>
      <c r="C17" s="23">
        <v>8.6423724149485612E-2</v>
      </c>
      <c r="D17" s="115">
        <v>2483.793049342105</v>
      </c>
      <c r="E17" s="23">
        <v>1.2455644322785089E-2</v>
      </c>
      <c r="F17" s="115">
        <v>1056.7260204918034</v>
      </c>
      <c r="G17" s="23">
        <v>1.1394373854174217E-2</v>
      </c>
      <c r="H17" s="115">
        <v>6223.0845947712414</v>
      </c>
      <c r="I17" s="23">
        <v>0.10475320188814369</v>
      </c>
      <c r="J17" s="115">
        <v>383.72618749999998</v>
      </c>
      <c r="K17" s="23">
        <v>7.0865452582564922E-3</v>
      </c>
      <c r="L17" s="115">
        <v>717.41546311858076</v>
      </c>
      <c r="M17" s="23">
        <v>3.813239969475208E-2</v>
      </c>
      <c r="N17" s="115">
        <v>570.05568756121454</v>
      </c>
      <c r="O17" s="23">
        <v>3.7418956974154739E-2</v>
      </c>
    </row>
    <row r="18" spans="1:35" ht="12.4" customHeight="1" x14ac:dyDescent="0.15">
      <c r="A18" s="116" t="s">
        <v>13</v>
      </c>
      <c r="B18" s="115">
        <v>40561.887161716171</v>
      </c>
      <c r="C18" s="23">
        <v>6.1435599932553944E-2</v>
      </c>
      <c r="D18" s="115">
        <v>6284.2485460526323</v>
      </c>
      <c r="E18" s="23">
        <v>3.1514044516045267E-2</v>
      </c>
      <c r="F18" s="115">
        <v>3603.4142663934426</v>
      </c>
      <c r="G18" s="23">
        <v>3.8854583408141109E-2</v>
      </c>
      <c r="H18" s="115">
        <v>3670.4065588235298</v>
      </c>
      <c r="I18" s="23">
        <v>6.1783964754562617E-2</v>
      </c>
      <c r="J18" s="115">
        <v>2452.3995083333334</v>
      </c>
      <c r="K18" s="23">
        <v>4.529021128413379E-2</v>
      </c>
      <c r="L18" s="115">
        <v>916.30715499533142</v>
      </c>
      <c r="M18" s="23">
        <v>4.8703983219926444E-2</v>
      </c>
      <c r="N18" s="115">
        <v>465.92900685602353</v>
      </c>
      <c r="O18" s="23">
        <v>3.0583990022350238E-2</v>
      </c>
    </row>
    <row r="19" spans="1:35" ht="12.4" customHeight="1" x14ac:dyDescent="0.15">
      <c r="A19" s="114" t="s">
        <v>14</v>
      </c>
      <c r="B19" s="115">
        <v>61280.159762376235</v>
      </c>
      <c r="C19" s="23">
        <v>9.2815784530796683E-2</v>
      </c>
      <c r="D19" s="115">
        <v>25692.17741776316</v>
      </c>
      <c r="E19" s="23">
        <v>0.12884029282484397</v>
      </c>
      <c r="F19" s="115">
        <v>6511.6741557377045</v>
      </c>
      <c r="G19" s="23">
        <v>7.0213516378170027E-2</v>
      </c>
      <c r="H19" s="115">
        <v>5627.9809705882353</v>
      </c>
      <c r="I19" s="23">
        <v>9.4735820774477494E-2</v>
      </c>
      <c r="J19" s="115">
        <v>4540.3126833333336</v>
      </c>
      <c r="K19" s="23">
        <v>8.3849193422790957E-2</v>
      </c>
      <c r="L19" s="115">
        <v>1278.5701272953625</v>
      </c>
      <c r="M19" s="23">
        <v>6.7959152873372286E-2</v>
      </c>
      <c r="N19" s="115">
        <v>518.33658765915766</v>
      </c>
      <c r="O19" s="23">
        <v>3.402406974435359E-2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5" ht="12.4" customHeight="1" x14ac:dyDescent="0.15">
      <c r="A21" s="116" t="s">
        <v>16</v>
      </c>
      <c r="B21" s="115">
        <v>39616507.894806929</v>
      </c>
      <c r="C21" s="23">
        <v>60.003715311534989</v>
      </c>
      <c r="D21" s="115">
        <v>12914611.888697369</v>
      </c>
      <c r="E21" s="23">
        <v>64.763774218240101</v>
      </c>
      <c r="F21" s="115">
        <v>5855719.410004098</v>
      </c>
      <c r="G21" s="23">
        <v>63.140544331139324</v>
      </c>
      <c r="H21" s="115">
        <v>3871810.7522941176</v>
      </c>
      <c r="I21" s="23">
        <v>65.174202155074568</v>
      </c>
      <c r="J21" s="115">
        <v>3500560.0393000003</v>
      </c>
      <c r="K21" s="23">
        <v>64.647339576592174</v>
      </c>
      <c r="L21" s="115">
        <v>970969.64418331778</v>
      </c>
      <c r="M21" s="23">
        <v>51.609429217654871</v>
      </c>
      <c r="N21" s="115">
        <v>691220.53428795305</v>
      </c>
      <c r="O21" s="23">
        <v>45.372324137009365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5" ht="12.4" customHeight="1" x14ac:dyDescent="0.15">
      <c r="A23" s="114" t="s">
        <v>17</v>
      </c>
      <c r="B23" s="115">
        <v>8033080.2730429042</v>
      </c>
      <c r="C23" s="23">
        <v>12.167015403231904</v>
      </c>
      <c r="D23" s="115">
        <v>2338500.044513158</v>
      </c>
      <c r="E23" s="23">
        <v>11.727033703950555</v>
      </c>
      <c r="F23" s="115">
        <v>901287.752840164</v>
      </c>
      <c r="G23" s="23">
        <v>9.7183275578563801</v>
      </c>
      <c r="H23" s="115">
        <v>515603.92673856212</v>
      </c>
      <c r="I23" s="23">
        <v>8.6791624650813031</v>
      </c>
      <c r="J23" s="115">
        <v>587748.67019166669</v>
      </c>
      <c r="K23" s="23">
        <v>10.854373997587317</v>
      </c>
      <c r="L23" s="115">
        <v>238368.81728446935</v>
      </c>
      <c r="M23" s="23">
        <v>12.669890018741214</v>
      </c>
      <c r="N23" s="115">
        <v>238052.27919098924</v>
      </c>
      <c r="O23" s="23">
        <v>15.625961089442795</v>
      </c>
      <c r="Q23" s="117">
        <f>B24+B25+B26+B27+B33+B34+B35+B36+B37+B38+B39+B40+B41+B42+B43+B44+B45+B46+B47+B48+B49+B50+B51+B52+B53+B54+B55+B56+B57</f>
        <v>8033080.2730429042</v>
      </c>
      <c r="R23" s="8">
        <f t="shared" ref="R23:AI23" si="0">C24+C25+C26+C27+C33+C34+C35+C36+C37+C38+C39+C40+C41+C42+C43+C44+C45+C46+C47+C48+C49+C50+C51+C52+C53+C54+C55+C56+C57</f>
        <v>12.167015403231902</v>
      </c>
      <c r="S23" s="8">
        <f t="shared" si="0"/>
        <v>2338500.0445131576</v>
      </c>
      <c r="T23" s="8">
        <f t="shared" si="0"/>
        <v>11.727033703950553</v>
      </c>
      <c r="U23" s="8">
        <f t="shared" si="0"/>
        <v>901287.752840164</v>
      </c>
      <c r="V23" s="8">
        <f t="shared" si="0"/>
        <v>9.7183275578563784</v>
      </c>
      <c r="W23" s="8">
        <f t="shared" si="0"/>
        <v>515603.92673856195</v>
      </c>
      <c r="X23" s="8">
        <f t="shared" si="0"/>
        <v>8.6791624650813013</v>
      </c>
      <c r="Y23" s="8">
        <f t="shared" si="0"/>
        <v>587748.67019166658</v>
      </c>
      <c r="Z23" s="8">
        <f t="shared" si="0"/>
        <v>10.854373997587315</v>
      </c>
      <c r="AA23" s="8">
        <f t="shared" si="0"/>
        <v>238368.81728446938</v>
      </c>
      <c r="AB23" s="8">
        <f t="shared" si="0"/>
        <v>12.669890018741214</v>
      </c>
      <c r="AC23" s="8">
        <f t="shared" si="0"/>
        <v>238052.27919098924</v>
      </c>
      <c r="AD23" s="8">
        <f t="shared" si="0"/>
        <v>15.625961089442795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</row>
    <row r="24" spans="1:35" ht="12.4" customHeight="1" x14ac:dyDescent="0.15">
      <c r="A24" s="114" t="s">
        <v>18</v>
      </c>
      <c r="B24" s="115">
        <v>58681.957453795381</v>
      </c>
      <c r="C24" s="23">
        <v>8.8880511082167088E-2</v>
      </c>
      <c r="D24" s="115">
        <v>18810.110730263157</v>
      </c>
      <c r="E24" s="23">
        <v>9.4328329403457867E-2</v>
      </c>
      <c r="F24" s="115">
        <v>7267.0981393442617</v>
      </c>
      <c r="G24" s="23">
        <v>7.8359036712396954E-2</v>
      </c>
      <c r="H24" s="115">
        <v>8634.7088660130721</v>
      </c>
      <c r="I24" s="23">
        <v>0.14534808057194043</v>
      </c>
      <c r="J24" s="115">
        <v>6238.4429666666665</v>
      </c>
      <c r="K24" s="23">
        <v>0.11520977682643886</v>
      </c>
      <c r="L24" s="115">
        <v>1535.4418366013072</v>
      </c>
      <c r="M24" s="23">
        <v>8.1612517197231893E-2</v>
      </c>
      <c r="N24" s="115">
        <v>2029.1505778648384</v>
      </c>
      <c r="O24" s="23">
        <v>0.13319522956088764</v>
      </c>
    </row>
    <row r="25" spans="1:35" ht="12.4" customHeight="1" x14ac:dyDescent="0.15">
      <c r="A25" s="114" t="s">
        <v>19</v>
      </c>
      <c r="B25" s="115">
        <v>146955.12084488448</v>
      </c>
      <c r="C25" s="23">
        <v>0.22258027532771371</v>
      </c>
      <c r="D25" s="115">
        <v>57329.246042763159</v>
      </c>
      <c r="E25" s="23">
        <v>0.28749283205830395</v>
      </c>
      <c r="F25" s="115">
        <v>14011.168344262294</v>
      </c>
      <c r="G25" s="23">
        <v>0.15107841309140363</v>
      </c>
      <c r="H25" s="115">
        <v>7492.8002058823531</v>
      </c>
      <c r="I25" s="23">
        <v>0.12612632862709319</v>
      </c>
      <c r="J25" s="115">
        <v>6832.5016875000001</v>
      </c>
      <c r="K25" s="23">
        <v>0.1261806830308724</v>
      </c>
      <c r="L25" s="115">
        <v>1828.1394005602242</v>
      </c>
      <c r="M25" s="23">
        <v>9.7170113976710354E-2</v>
      </c>
      <c r="N25" s="115">
        <v>2647.6529500489714</v>
      </c>
      <c r="O25" s="23">
        <v>0.17379426954623198</v>
      </c>
    </row>
    <row r="26" spans="1:35" ht="12.4" customHeight="1" x14ac:dyDescent="0.15">
      <c r="A26" s="114" t="s">
        <v>20</v>
      </c>
      <c r="B26" s="115">
        <v>56823.414633663364</v>
      </c>
      <c r="C26" s="23">
        <v>8.6065536209328344E-2</v>
      </c>
      <c r="D26" s="115">
        <v>13273.887723684211</v>
      </c>
      <c r="E26" s="23">
        <v>6.6565458950208031E-2</v>
      </c>
      <c r="F26" s="115">
        <v>12609.336401639344</v>
      </c>
      <c r="G26" s="23">
        <v>0.13596286097550578</v>
      </c>
      <c r="H26" s="115">
        <v>10631.308179738562</v>
      </c>
      <c r="I26" s="23">
        <v>0.17895684288511024</v>
      </c>
      <c r="J26" s="115">
        <v>8339.3830624999991</v>
      </c>
      <c r="K26" s="23">
        <v>0.15400933640564701</v>
      </c>
      <c r="L26" s="115">
        <v>6294.7604914410203</v>
      </c>
      <c r="M26" s="23">
        <v>0.33458203144791709</v>
      </c>
      <c r="N26" s="115">
        <v>5686.697028403526</v>
      </c>
      <c r="O26" s="23">
        <v>0.37327979717426285</v>
      </c>
    </row>
    <row r="27" spans="1:35" ht="12.4" customHeight="1" x14ac:dyDescent="0.15">
      <c r="A27" s="114" t="s">
        <v>21</v>
      </c>
      <c r="B27" s="115">
        <v>849246.26384488447</v>
      </c>
      <c r="C27" s="23">
        <v>1.2862802339984369</v>
      </c>
      <c r="D27" s="115">
        <v>302661.06916447374</v>
      </c>
      <c r="E27" s="23">
        <v>1.517774852001087</v>
      </c>
      <c r="F27" s="115">
        <v>127966.41625819672</v>
      </c>
      <c r="G27" s="23">
        <v>1.3798251953199452</v>
      </c>
      <c r="H27" s="115">
        <v>137965.47863398693</v>
      </c>
      <c r="I27" s="23">
        <v>2.3223733209546173</v>
      </c>
      <c r="J27" s="115">
        <v>158205.25757083332</v>
      </c>
      <c r="K27" s="23">
        <v>2.9216893566062283</v>
      </c>
      <c r="L27" s="115">
        <v>85492.446150949268</v>
      </c>
      <c r="M27" s="23">
        <v>4.5441341804075659</v>
      </c>
      <c r="N27" s="115">
        <v>96301.236375122433</v>
      </c>
      <c r="O27" s="23">
        <v>6.3212978996752058</v>
      </c>
    </row>
    <row r="28" spans="1:35" ht="12.4" customHeight="1" x14ac:dyDescent="0.15">
      <c r="A28" s="114" t="s">
        <v>22</v>
      </c>
      <c r="B28" s="115">
        <v>664576.57144059404</v>
      </c>
      <c r="C28" s="23">
        <v>1.0065769426553779</v>
      </c>
      <c r="D28" s="115">
        <v>282045.74481578945</v>
      </c>
      <c r="E28" s="23">
        <v>1.4143937962589122</v>
      </c>
      <c r="F28" s="115">
        <v>126230.49625</v>
      </c>
      <c r="G28" s="23">
        <v>1.3611072673322071</v>
      </c>
      <c r="H28" s="115">
        <v>132231.03798366012</v>
      </c>
      <c r="I28" s="23">
        <v>2.2258454640676995</v>
      </c>
      <c r="J28" s="115">
        <v>141908.99952499999</v>
      </c>
      <c r="K28" s="23">
        <v>2.6207347333775903</v>
      </c>
      <c r="L28" s="115">
        <v>79863.517195455948</v>
      </c>
      <c r="M28" s="23">
        <v>4.2449427358139653</v>
      </c>
      <c r="N28" s="115">
        <v>89598.663056807054</v>
      </c>
      <c r="O28" s="23">
        <v>5.881335088871344</v>
      </c>
    </row>
    <row r="29" spans="1:35" ht="12.4" customHeight="1" x14ac:dyDescent="0.15">
      <c r="A29" s="114" t="s">
        <v>23</v>
      </c>
      <c r="B29" s="115">
        <v>1074.4379290429044</v>
      </c>
      <c r="C29" s="23">
        <v>1.6273586704156895E-3</v>
      </c>
      <c r="D29" s="115">
        <v>0</v>
      </c>
      <c r="E29" s="23">
        <v>0</v>
      </c>
      <c r="F29" s="115">
        <v>0</v>
      </c>
      <c r="G29" s="23">
        <v>0</v>
      </c>
      <c r="H29" s="115">
        <v>6.8910588235294119</v>
      </c>
      <c r="I29" s="23">
        <v>1.1599721410998847E-4</v>
      </c>
      <c r="J29" s="115">
        <v>374.036025</v>
      </c>
      <c r="K29" s="23">
        <v>6.9075901143204011E-3</v>
      </c>
      <c r="L29" s="115">
        <v>48.615835978835982</v>
      </c>
      <c r="M29" s="23">
        <v>2.5840514797115036E-3</v>
      </c>
      <c r="N29" s="115">
        <v>248.71950930460332</v>
      </c>
      <c r="O29" s="23">
        <v>1.6326167461143751E-2</v>
      </c>
    </row>
    <row r="30" spans="1:35" ht="12.4" customHeight="1" x14ac:dyDescent="0.15">
      <c r="A30" s="114" t="s">
        <v>24</v>
      </c>
      <c r="B30" s="115">
        <v>24763.893998349835</v>
      </c>
      <c r="C30" s="23">
        <v>3.7507739183563774E-2</v>
      </c>
      <c r="D30" s="115">
        <v>4364.5629934210529</v>
      </c>
      <c r="E30" s="23">
        <v>2.1887268057555097E-2</v>
      </c>
      <c r="F30" s="115">
        <v>1633.4223893442622</v>
      </c>
      <c r="G30" s="23">
        <v>1.7612725536279534E-2</v>
      </c>
      <c r="H30" s="115">
        <v>1973.4198986928104</v>
      </c>
      <c r="I30" s="23">
        <v>3.3218583149510775E-2</v>
      </c>
      <c r="J30" s="115">
        <v>608.29141249999998</v>
      </c>
      <c r="K30" s="23">
        <v>1.1233751475171394E-2</v>
      </c>
      <c r="L30" s="115">
        <v>943.38721257391853</v>
      </c>
      <c r="M30" s="23">
        <v>5.0143355009955599E-2</v>
      </c>
      <c r="N30" s="115">
        <v>510.95509500489715</v>
      </c>
      <c r="O30" s="23">
        <v>3.3539542070896856E-2</v>
      </c>
    </row>
    <row r="31" spans="1:35" ht="12.4" customHeight="1" x14ac:dyDescent="0.15">
      <c r="A31" s="114" t="s">
        <v>25</v>
      </c>
      <c r="B31" s="115">
        <v>1609.2474191419142</v>
      </c>
      <c r="C31" s="23">
        <v>2.4373885820630692E-3</v>
      </c>
      <c r="D31" s="115">
        <v>1176.1900921052631</v>
      </c>
      <c r="E31" s="23">
        <v>5.8983196877563796E-3</v>
      </c>
      <c r="F31" s="115">
        <v>24.472528688524591</v>
      </c>
      <c r="G31" s="23">
        <v>2.6388026378329911E-4</v>
      </c>
      <c r="H31" s="115">
        <v>19.109803921568627</v>
      </c>
      <c r="I31" s="23">
        <v>3.2167538746313709E-4</v>
      </c>
      <c r="J31" s="115">
        <v>128.78879166666667</v>
      </c>
      <c r="K31" s="23">
        <v>2.3784344947841225E-3</v>
      </c>
      <c r="L31" s="115">
        <v>443.50115250544661</v>
      </c>
      <c r="M31" s="23">
        <v>2.3573179115635483E-2</v>
      </c>
      <c r="N31" s="115">
        <v>712.28637218413314</v>
      </c>
      <c r="O31" s="23">
        <v>4.6755104274216634E-2</v>
      </c>
    </row>
    <row r="32" spans="1:35" ht="12.4" customHeight="1" x14ac:dyDescent="0.15">
      <c r="A32" s="114" t="s">
        <v>26</v>
      </c>
      <c r="B32" s="115">
        <v>157222.11305775578</v>
      </c>
      <c r="C32" s="23">
        <v>0.23813080490701646</v>
      </c>
      <c r="D32" s="115">
        <v>15074.571263157895</v>
      </c>
      <c r="E32" s="23">
        <v>7.5595467996862994E-2</v>
      </c>
      <c r="F32" s="115">
        <v>78.025090163934422</v>
      </c>
      <c r="G32" s="23">
        <v>8.4132218767524539E-4</v>
      </c>
      <c r="H32" s="115">
        <v>3735.019888888889</v>
      </c>
      <c r="I32" s="23">
        <v>6.2871601135833857E-2</v>
      </c>
      <c r="J32" s="115">
        <v>15185.141816666666</v>
      </c>
      <c r="K32" s="23">
        <v>0.28043484714436268</v>
      </c>
      <c r="L32" s="115">
        <v>4193.4247544351074</v>
      </c>
      <c r="M32" s="23">
        <v>0.22289085898829661</v>
      </c>
      <c r="N32" s="115">
        <v>5230.612341821743</v>
      </c>
      <c r="O32" s="23">
        <v>0.34334199699760565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0</v>
      </c>
      <c r="E33" s="23">
        <v>0</v>
      </c>
      <c r="F33" s="115">
        <v>0</v>
      </c>
      <c r="G33" s="23">
        <v>0</v>
      </c>
      <c r="H33" s="115">
        <v>0</v>
      </c>
      <c r="I33" s="23">
        <v>0</v>
      </c>
      <c r="J33" s="115">
        <v>0</v>
      </c>
      <c r="K33" s="23">
        <v>0</v>
      </c>
      <c r="L33" s="115">
        <v>35.216025521319636</v>
      </c>
      <c r="M33" s="23">
        <v>1.8718185345519777E-3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0</v>
      </c>
      <c r="C34" s="23">
        <v>0</v>
      </c>
      <c r="D34" s="115">
        <v>3611.8421052631579</v>
      </c>
      <c r="E34" s="23">
        <v>1.8112547913415468E-2</v>
      </c>
      <c r="F34" s="115">
        <v>161.88524590163934</v>
      </c>
      <c r="G34" s="23">
        <v>1.7455622152842698E-3</v>
      </c>
      <c r="H34" s="115">
        <v>215.26381372549022</v>
      </c>
      <c r="I34" s="23">
        <v>3.6235364303651972E-3</v>
      </c>
      <c r="J34" s="115">
        <v>55.850145833333336</v>
      </c>
      <c r="K34" s="23">
        <v>1.0314244870976963E-3</v>
      </c>
      <c r="L34" s="115">
        <v>81.128107998755056</v>
      </c>
      <c r="M34" s="23">
        <v>4.3121588531695775E-3</v>
      </c>
      <c r="N34" s="115">
        <v>20.435847208619002</v>
      </c>
      <c r="O34" s="23">
        <v>1.3414269940909935E-3</v>
      </c>
    </row>
    <row r="35" spans="1:15" ht="12.4" customHeight="1" x14ac:dyDescent="0.15">
      <c r="A35" s="114" t="s">
        <v>29</v>
      </c>
      <c r="B35" s="115">
        <v>73291.390409240936</v>
      </c>
      <c r="C35" s="23">
        <v>0.11100816196571259</v>
      </c>
      <c r="D35" s="115">
        <v>62762.182796052635</v>
      </c>
      <c r="E35" s="23">
        <v>0.31473774597940729</v>
      </c>
      <c r="F35" s="115">
        <v>4345.6462377049174</v>
      </c>
      <c r="G35" s="23">
        <v>4.6857858054210312E-2</v>
      </c>
      <c r="H35" s="115">
        <v>12387.870905228758</v>
      </c>
      <c r="I35" s="23">
        <v>0.20852506857933711</v>
      </c>
      <c r="J35" s="115">
        <v>11647.7747875</v>
      </c>
      <c r="K35" s="23">
        <v>0.21510776662746703</v>
      </c>
      <c r="L35" s="115">
        <v>665.5767183317771</v>
      </c>
      <c r="M35" s="23">
        <v>3.5377042670118347E-2</v>
      </c>
      <c r="N35" s="115">
        <v>29.185722820763957</v>
      </c>
      <c r="O35" s="23">
        <v>1.9157765290649766E-3</v>
      </c>
    </row>
    <row r="36" spans="1:15" ht="12.4" customHeight="1" x14ac:dyDescent="0.15">
      <c r="A36" s="114" t="s">
        <v>30</v>
      </c>
      <c r="B36" s="115">
        <v>676.83983828382839</v>
      </c>
      <c r="C36" s="23">
        <v>1.0251510576279718E-3</v>
      </c>
      <c r="D36" s="115">
        <v>124.34565131578948</v>
      </c>
      <c r="E36" s="23">
        <v>6.2356451407445852E-4</v>
      </c>
      <c r="F36" s="115">
        <v>84.403688524590166</v>
      </c>
      <c r="G36" s="23">
        <v>9.1010078589042777E-4</v>
      </c>
      <c r="H36" s="115">
        <v>1033.8468823529413</v>
      </c>
      <c r="I36" s="23">
        <v>1.740274771124602E-2</v>
      </c>
      <c r="J36" s="115">
        <v>70.802916666666675</v>
      </c>
      <c r="K36" s="23">
        <v>1.3075679735173049E-3</v>
      </c>
      <c r="L36" s="115">
        <v>161.79395953937131</v>
      </c>
      <c r="M36" s="23">
        <v>8.5997476365129409E-3</v>
      </c>
      <c r="N36" s="115">
        <v>164.36995494613123</v>
      </c>
      <c r="O36" s="23">
        <v>1.078938848638813E-2</v>
      </c>
    </row>
    <row r="37" spans="1:15" ht="12.4" customHeight="1" x14ac:dyDescent="0.15">
      <c r="A37" s="114" t="s">
        <v>31</v>
      </c>
      <c r="B37" s="115">
        <v>6833.8714735973599</v>
      </c>
      <c r="C37" s="23">
        <v>1.0350677032568737E-2</v>
      </c>
      <c r="D37" s="115">
        <v>6569.5641940789474</v>
      </c>
      <c r="E37" s="23">
        <v>3.2944836116207778E-2</v>
      </c>
      <c r="F37" s="115">
        <v>1093.5649467213113</v>
      </c>
      <c r="G37" s="23">
        <v>1.1791597438817284E-2</v>
      </c>
      <c r="H37" s="115">
        <v>5666.3095653594773</v>
      </c>
      <c r="I37" s="23">
        <v>9.5381006126695644E-2</v>
      </c>
      <c r="J37" s="115">
        <v>816.45184999999992</v>
      </c>
      <c r="K37" s="23">
        <v>1.5077998778001674E-2</v>
      </c>
      <c r="L37" s="115">
        <v>1554.4952620603797</v>
      </c>
      <c r="M37" s="23">
        <v>8.2625253711163735E-2</v>
      </c>
      <c r="N37" s="115">
        <v>676.05915768854061</v>
      </c>
      <c r="O37" s="23">
        <v>4.4377118035181899E-2</v>
      </c>
    </row>
    <row r="38" spans="1:15" ht="12.4" customHeight="1" x14ac:dyDescent="0.15">
      <c r="A38" s="114" t="s">
        <v>32</v>
      </c>
      <c r="B38" s="115">
        <v>295412.71155445545</v>
      </c>
      <c r="C38" s="23">
        <v>0.44743621246449428</v>
      </c>
      <c r="D38" s="115">
        <v>143458.23315789472</v>
      </c>
      <c r="E38" s="23">
        <v>0.71940966573813658</v>
      </c>
      <c r="F38" s="115">
        <v>52663.671766393447</v>
      </c>
      <c r="G38" s="23">
        <v>0.56785728088774823</v>
      </c>
      <c r="H38" s="115">
        <v>42069.868153594769</v>
      </c>
      <c r="I38" s="23">
        <v>0.70816221842844762</v>
      </c>
      <c r="J38" s="115">
        <v>30458.8377</v>
      </c>
      <c r="K38" s="23">
        <v>0.56250508541312183</v>
      </c>
      <c r="L38" s="115">
        <v>8996.6329648303763</v>
      </c>
      <c r="M38" s="23">
        <v>0.47819321126786163</v>
      </c>
      <c r="N38" s="115">
        <v>6905.651824681684</v>
      </c>
      <c r="O38" s="23">
        <v>0.45329306266856417</v>
      </c>
    </row>
    <row r="39" spans="1:15" ht="12.4" customHeight="1" x14ac:dyDescent="0.15">
      <c r="A39" s="114" t="s">
        <v>33</v>
      </c>
      <c r="B39" s="115">
        <v>497315.37437788781</v>
      </c>
      <c r="C39" s="23">
        <v>0.7532408011189663</v>
      </c>
      <c r="D39" s="115">
        <v>217838.86619736842</v>
      </c>
      <c r="E39" s="23">
        <v>1.0924112368185765</v>
      </c>
      <c r="F39" s="115">
        <v>72102.196057377048</v>
      </c>
      <c r="G39" s="23">
        <v>0.77745731784134942</v>
      </c>
      <c r="H39" s="115">
        <v>49759.921960784319</v>
      </c>
      <c r="I39" s="23">
        <v>0.83760891752555788</v>
      </c>
      <c r="J39" s="115">
        <v>36630.33575416667</v>
      </c>
      <c r="K39" s="23">
        <v>0.67647854278132391</v>
      </c>
      <c r="L39" s="115">
        <v>14876.956160908807</v>
      </c>
      <c r="M39" s="23">
        <v>0.79074687922542264</v>
      </c>
      <c r="N39" s="115">
        <v>15252.794419196867</v>
      </c>
      <c r="O39" s="23">
        <v>1.0012068479647731</v>
      </c>
    </row>
    <row r="40" spans="1:15" ht="12.4" customHeight="1" x14ac:dyDescent="0.15">
      <c r="A40" s="114" t="s">
        <v>34</v>
      </c>
      <c r="B40" s="115">
        <v>488545.10804455448</v>
      </c>
      <c r="C40" s="23">
        <v>0.73995723342872433</v>
      </c>
      <c r="D40" s="115">
        <v>161450.03149671055</v>
      </c>
      <c r="E40" s="23">
        <v>0.80963434886740293</v>
      </c>
      <c r="F40" s="115">
        <v>69438.378963114752</v>
      </c>
      <c r="G40" s="23">
        <v>0.74873414148099204</v>
      </c>
      <c r="H40" s="115">
        <v>35983.379127450979</v>
      </c>
      <c r="I40" s="23">
        <v>0.60570833016195713</v>
      </c>
      <c r="J40" s="115">
        <v>39999.878020833334</v>
      </c>
      <c r="K40" s="23">
        <v>0.73870628368144564</v>
      </c>
      <c r="L40" s="115">
        <v>16660.070328664799</v>
      </c>
      <c r="M40" s="23">
        <v>0.88552379112898993</v>
      </c>
      <c r="N40" s="115">
        <v>11734.098434867778</v>
      </c>
      <c r="O40" s="23">
        <v>0.7702365471402548</v>
      </c>
    </row>
    <row r="41" spans="1:15" ht="12.4" customHeight="1" x14ac:dyDescent="0.15">
      <c r="A41" s="114" t="s">
        <v>35</v>
      </c>
      <c r="B41" s="115">
        <v>2856.5680115511555</v>
      </c>
      <c r="C41" s="23">
        <v>4.3265977452702602E-3</v>
      </c>
      <c r="D41" s="115">
        <v>45.733552631578945</v>
      </c>
      <c r="E41" s="23">
        <v>2.2934312717688094E-4</v>
      </c>
      <c r="F41" s="115">
        <v>0</v>
      </c>
      <c r="G41" s="23">
        <v>0</v>
      </c>
      <c r="H41" s="115">
        <v>0</v>
      </c>
      <c r="I41" s="23">
        <v>0</v>
      </c>
      <c r="J41" s="115">
        <v>0</v>
      </c>
      <c r="K41" s="23">
        <v>0</v>
      </c>
      <c r="L41" s="115">
        <v>0.18943759726112669</v>
      </c>
      <c r="M41" s="23">
        <v>1.0069075099905889E-5</v>
      </c>
      <c r="N41" s="115">
        <v>52.563858961802161</v>
      </c>
      <c r="O41" s="23">
        <v>3.4503379578613574E-3</v>
      </c>
    </row>
    <row r="42" spans="1:15" ht="12.4" customHeight="1" x14ac:dyDescent="0.15">
      <c r="A42" s="114" t="s">
        <v>36</v>
      </c>
      <c r="B42" s="115">
        <v>19109.076585808583</v>
      </c>
      <c r="C42" s="23">
        <v>2.8942873873834794E-2</v>
      </c>
      <c r="D42" s="115">
        <v>21508.381322368419</v>
      </c>
      <c r="E42" s="23">
        <v>0.10785952870800378</v>
      </c>
      <c r="F42" s="115">
        <v>10077.663909836065</v>
      </c>
      <c r="G42" s="23">
        <v>0.10866456199493371</v>
      </c>
      <c r="H42" s="115">
        <v>971.30380718954245</v>
      </c>
      <c r="I42" s="23">
        <v>1.6349959937028452E-2</v>
      </c>
      <c r="J42" s="115">
        <v>7079.9551624999995</v>
      </c>
      <c r="K42" s="23">
        <v>0.13075058288921954</v>
      </c>
      <c r="L42" s="115">
        <v>5106.2997871148455</v>
      </c>
      <c r="M42" s="23">
        <v>0.27141241644983394</v>
      </c>
      <c r="N42" s="115">
        <v>3950.3018844270323</v>
      </c>
      <c r="O42" s="23">
        <v>0.25930129191531748</v>
      </c>
    </row>
    <row r="43" spans="1:15" ht="12.4" customHeight="1" x14ac:dyDescent="0.15">
      <c r="A43" s="114" t="s">
        <v>37</v>
      </c>
      <c r="B43" s="115">
        <v>207064.88399339936</v>
      </c>
      <c r="C43" s="23">
        <v>0.31362336082592029</v>
      </c>
      <c r="D43" s="115">
        <v>37573.336615131579</v>
      </c>
      <c r="E43" s="23">
        <v>0.18842154221436375</v>
      </c>
      <c r="F43" s="115">
        <v>26369.126487704918</v>
      </c>
      <c r="G43" s="23">
        <v>0.28433073434595929</v>
      </c>
      <c r="H43" s="115">
        <v>18671.824480392159</v>
      </c>
      <c r="I43" s="23">
        <v>0.31430287819932856</v>
      </c>
      <c r="J43" s="115">
        <v>19494.412066666668</v>
      </c>
      <c r="K43" s="23">
        <v>0.36001721512304874</v>
      </c>
      <c r="L43" s="115">
        <v>8968.5699414877054</v>
      </c>
      <c r="M43" s="23">
        <v>0.47670159242528171</v>
      </c>
      <c r="N43" s="115">
        <v>6196.3423849167475</v>
      </c>
      <c r="O43" s="23">
        <v>0.40673336685801093</v>
      </c>
    </row>
    <row r="44" spans="1:15" ht="12.4" customHeight="1" x14ac:dyDescent="0.15">
      <c r="A44" s="114" t="s">
        <v>38</v>
      </c>
      <c r="B44" s="115">
        <v>111811.63505280527</v>
      </c>
      <c r="C44" s="23">
        <v>0.1693514616694731</v>
      </c>
      <c r="D44" s="115">
        <v>84000.081230263153</v>
      </c>
      <c r="E44" s="23">
        <v>0.42124086592735482</v>
      </c>
      <c r="F44" s="115">
        <v>35626.636909836066</v>
      </c>
      <c r="G44" s="23">
        <v>0.38415181631343476</v>
      </c>
      <c r="H44" s="115">
        <v>23658.426800653597</v>
      </c>
      <c r="I44" s="23">
        <v>0.39824237020448811</v>
      </c>
      <c r="J44" s="115">
        <v>31357.2630875</v>
      </c>
      <c r="K44" s="23">
        <v>0.57909694798879086</v>
      </c>
      <c r="L44" s="115">
        <v>12980.098001556178</v>
      </c>
      <c r="M44" s="23">
        <v>0.68992419388454285</v>
      </c>
      <c r="N44" s="115">
        <v>11630.290318315378</v>
      </c>
      <c r="O44" s="23">
        <v>0.76342249101977233</v>
      </c>
    </row>
    <row r="45" spans="1:15" ht="12.4" customHeight="1" x14ac:dyDescent="0.15">
      <c r="A45" s="114" t="s">
        <v>39</v>
      </c>
      <c r="B45" s="115">
        <v>52240.421587458746</v>
      </c>
      <c r="C45" s="23">
        <v>7.9124071031493881E-2</v>
      </c>
      <c r="D45" s="115">
        <v>27720.86797368421</v>
      </c>
      <c r="E45" s="23">
        <v>0.13901370401634353</v>
      </c>
      <c r="F45" s="115">
        <v>14207.976893442623</v>
      </c>
      <c r="G45" s="23">
        <v>0.15320054327801019</v>
      </c>
      <c r="H45" s="115">
        <v>6843.5543888888888</v>
      </c>
      <c r="I45" s="23">
        <v>0.11519757181737653</v>
      </c>
      <c r="J45" s="115">
        <v>6245.4357249999994</v>
      </c>
      <c r="K45" s="23">
        <v>0.11533891708327686</v>
      </c>
      <c r="L45" s="115">
        <v>3068.5834765017116</v>
      </c>
      <c r="M45" s="23">
        <v>0.16310277327174683</v>
      </c>
      <c r="N45" s="115">
        <v>3848.4680479921649</v>
      </c>
      <c r="O45" s="23">
        <v>0.25261682927909435</v>
      </c>
    </row>
    <row r="46" spans="1:15" ht="12.4" customHeight="1" x14ac:dyDescent="0.15">
      <c r="A46" s="116" t="s">
        <v>40</v>
      </c>
      <c r="B46" s="115">
        <v>757591.18162376236</v>
      </c>
      <c r="C46" s="23">
        <v>1.1474581683319056</v>
      </c>
      <c r="D46" s="115">
        <v>192469.14441118421</v>
      </c>
      <c r="E46" s="23">
        <v>0.96518798397131444</v>
      </c>
      <c r="F46" s="115">
        <v>93812.541495901649</v>
      </c>
      <c r="G46" s="23">
        <v>1.0115537511956505</v>
      </c>
      <c r="H46" s="115">
        <v>16128.109094771242</v>
      </c>
      <c r="I46" s="23">
        <v>0.271484509385925</v>
      </c>
      <c r="J46" s="115">
        <v>24891.635345833336</v>
      </c>
      <c r="K46" s="23">
        <v>0.45969158784677666</v>
      </c>
      <c r="L46" s="115">
        <v>5777.6017600373489</v>
      </c>
      <c r="M46" s="23">
        <v>0.30709377050942077</v>
      </c>
      <c r="N46" s="115">
        <v>13024.036305582762</v>
      </c>
      <c r="O46" s="23">
        <v>0.85490920410490201</v>
      </c>
    </row>
    <row r="47" spans="1:15" ht="12.4" customHeight="1" x14ac:dyDescent="0.15">
      <c r="A47" s="114" t="s">
        <v>41</v>
      </c>
      <c r="B47" s="115">
        <v>5899.3032871287132</v>
      </c>
      <c r="C47" s="23">
        <v>8.9351670247461382E-3</v>
      </c>
      <c r="D47" s="115">
        <v>16757.655924342103</v>
      </c>
      <c r="E47" s="23">
        <v>8.4035746026628222E-2</v>
      </c>
      <c r="F47" s="115">
        <v>8282.0333565573765</v>
      </c>
      <c r="G47" s="23">
        <v>8.9302792310760618E-2</v>
      </c>
      <c r="H47" s="115">
        <v>14883.489748366013</v>
      </c>
      <c r="I47" s="23">
        <v>0.25053382814700653</v>
      </c>
      <c r="J47" s="115">
        <v>8724.8121791666672</v>
      </c>
      <c r="K47" s="23">
        <v>0.16112733087170925</v>
      </c>
      <c r="L47" s="115">
        <v>2820.27687394958</v>
      </c>
      <c r="M47" s="23">
        <v>0.1499046654776878</v>
      </c>
      <c r="N47" s="115">
        <v>1793.2411488736532</v>
      </c>
      <c r="O47" s="23">
        <v>0.11770992704424421</v>
      </c>
    </row>
    <row r="48" spans="1:15" ht="12.4" customHeight="1" x14ac:dyDescent="0.15">
      <c r="A48" s="114" t="s">
        <v>42</v>
      </c>
      <c r="B48" s="115">
        <v>17175.601856435645</v>
      </c>
      <c r="C48" s="23">
        <v>2.6014406086330769E-2</v>
      </c>
      <c r="D48" s="115">
        <v>5642.7076447368427</v>
      </c>
      <c r="E48" s="23">
        <v>2.8296866141452014E-2</v>
      </c>
      <c r="F48" s="115">
        <v>1451.0212827868852</v>
      </c>
      <c r="G48" s="23">
        <v>1.5645946674751596E-2</v>
      </c>
      <c r="H48" s="115">
        <v>1430.6852320261437</v>
      </c>
      <c r="I48" s="23">
        <v>2.4082728856802477E-2</v>
      </c>
      <c r="J48" s="115">
        <v>1112.0939583333331</v>
      </c>
      <c r="K48" s="23">
        <v>2.053783250631748E-2</v>
      </c>
      <c r="L48" s="115">
        <v>619.15435698723934</v>
      </c>
      <c r="M48" s="23">
        <v>3.2909579772302987E-2</v>
      </c>
      <c r="N48" s="115">
        <v>476.28131635651323</v>
      </c>
      <c r="O48" s="23">
        <v>3.1263524727879091E-2</v>
      </c>
    </row>
    <row r="49" spans="1:17" ht="12.4" customHeight="1" x14ac:dyDescent="0.15">
      <c r="A49" s="114" t="s">
        <v>43</v>
      </c>
      <c r="B49" s="115">
        <v>1687552.9628993399</v>
      </c>
      <c r="C49" s="23">
        <v>2.555991250612546</v>
      </c>
      <c r="D49" s="115">
        <v>365815.95714473684</v>
      </c>
      <c r="E49" s="23">
        <v>1.8344819231219487</v>
      </c>
      <c r="F49" s="115">
        <v>109272.49310245902</v>
      </c>
      <c r="G49" s="23">
        <v>1.1782539790281896</v>
      </c>
      <c r="H49" s="115">
        <v>57213.489794117646</v>
      </c>
      <c r="I49" s="23">
        <v>0.96307484750635408</v>
      </c>
      <c r="J49" s="115">
        <v>87763.640033333329</v>
      </c>
      <c r="K49" s="23">
        <v>1.6207937518612749</v>
      </c>
      <c r="L49" s="115">
        <v>24115.459777466542</v>
      </c>
      <c r="M49" s="23">
        <v>1.2817961116417624</v>
      </c>
      <c r="N49" s="115">
        <v>23622.942233104797</v>
      </c>
      <c r="O49" s="23">
        <v>1.5506307161062578</v>
      </c>
    </row>
    <row r="50" spans="1:17" ht="12.4" customHeight="1" x14ac:dyDescent="0.15">
      <c r="A50" s="114" t="s">
        <v>44</v>
      </c>
      <c r="B50" s="115">
        <v>5830.1105363036304</v>
      </c>
      <c r="C50" s="23">
        <v>8.8303667194503128E-3</v>
      </c>
      <c r="D50" s="115">
        <v>876.27844736842098</v>
      </c>
      <c r="E50" s="23">
        <v>4.3943325596447792E-3</v>
      </c>
      <c r="F50" s="115">
        <v>2499.9945368852459</v>
      </c>
      <c r="G50" s="23">
        <v>2.6956724670606877E-2</v>
      </c>
      <c r="H50" s="115">
        <v>1138.743545751634</v>
      </c>
      <c r="I50" s="23">
        <v>1.9168473564889158E-2</v>
      </c>
      <c r="J50" s="115">
        <v>1335.5734708333334</v>
      </c>
      <c r="K50" s="23">
        <v>2.4664988095937878E-2</v>
      </c>
      <c r="L50" s="115">
        <v>673.87797136632435</v>
      </c>
      <c r="M50" s="23">
        <v>3.5818274724560846E-2</v>
      </c>
      <c r="N50" s="115">
        <v>770.29520959843285</v>
      </c>
      <c r="O50" s="23">
        <v>5.0562855409220141E-2</v>
      </c>
    </row>
    <row r="51" spans="1:17" ht="12.4" customHeight="1" x14ac:dyDescent="0.15">
      <c r="A51" s="114" t="s">
        <v>45</v>
      </c>
      <c r="B51" s="115">
        <v>47475.554764026405</v>
      </c>
      <c r="C51" s="23">
        <v>7.1907137294431961E-2</v>
      </c>
      <c r="D51" s="115">
        <v>20916.264506578947</v>
      </c>
      <c r="E51" s="23">
        <v>0.10489020062450373</v>
      </c>
      <c r="F51" s="115">
        <v>7884.3178770491804</v>
      </c>
      <c r="G51" s="23">
        <v>8.5014340268102034E-2</v>
      </c>
      <c r="H51" s="115">
        <v>11107.342480392155</v>
      </c>
      <c r="I51" s="23">
        <v>0.18696992971409945</v>
      </c>
      <c r="J51" s="115">
        <v>3929.1502708333337</v>
      </c>
      <c r="K51" s="23">
        <v>7.2562421142422492E-2</v>
      </c>
      <c r="L51" s="115">
        <v>1043.4552440087145</v>
      </c>
      <c r="M51" s="23">
        <v>5.5462217464845198E-2</v>
      </c>
      <c r="N51" s="115">
        <v>471.77970323212537</v>
      </c>
      <c r="O51" s="23">
        <v>3.0968034881025012E-2</v>
      </c>
    </row>
    <row r="52" spans="1:17" ht="12.4" customHeight="1" x14ac:dyDescent="0.15">
      <c r="A52" s="114" t="s">
        <v>46</v>
      </c>
      <c r="B52" s="115">
        <v>5028.0583052805277</v>
      </c>
      <c r="C52" s="23">
        <v>7.6155672256867464E-3</v>
      </c>
      <c r="D52" s="115">
        <v>4673.8318486842099</v>
      </c>
      <c r="E52" s="23">
        <v>2.343817941963219E-2</v>
      </c>
      <c r="F52" s="115">
        <v>2202.6742295081967</v>
      </c>
      <c r="G52" s="23">
        <v>2.3750804998906725E-2</v>
      </c>
      <c r="H52" s="115">
        <v>2755.9377908496731</v>
      </c>
      <c r="I52" s="23">
        <v>4.6390709205304123E-2</v>
      </c>
      <c r="J52" s="115">
        <v>54.828987500000004</v>
      </c>
      <c r="K52" s="23">
        <v>1.012566027652542E-3</v>
      </c>
      <c r="L52" s="115">
        <v>382.18331185807654</v>
      </c>
      <c r="M52" s="23">
        <v>2.0313984787957391E-2</v>
      </c>
      <c r="N52" s="115">
        <v>276.40961116552398</v>
      </c>
      <c r="O52" s="23">
        <v>1.8143770114274878E-2</v>
      </c>
    </row>
    <row r="53" spans="1:17" ht="12.4" customHeight="1" x14ac:dyDescent="0.15">
      <c r="A53" s="114" t="s">
        <v>47</v>
      </c>
      <c r="B53" s="115">
        <v>19741.364268976897</v>
      </c>
      <c r="C53" s="23">
        <v>2.9900545616042912E-2</v>
      </c>
      <c r="D53" s="115">
        <v>24355.034368421053</v>
      </c>
      <c r="E53" s="23">
        <v>0.12213483149999604</v>
      </c>
      <c r="F53" s="115">
        <v>9951.78237295082</v>
      </c>
      <c r="G53" s="23">
        <v>0.10730721745643076</v>
      </c>
      <c r="H53" s="115">
        <v>11316.394124183007</v>
      </c>
      <c r="I53" s="23">
        <v>0.1904888966690837</v>
      </c>
      <c r="J53" s="115">
        <v>9093.1898000000001</v>
      </c>
      <c r="K53" s="23">
        <v>0.1679304231995277</v>
      </c>
      <c r="L53" s="115">
        <v>2780.6146962340495</v>
      </c>
      <c r="M53" s="23">
        <v>0.14779652299796134</v>
      </c>
      <c r="N53" s="115">
        <v>1429.0974818805093</v>
      </c>
      <c r="O53" s="23">
        <v>9.3807216300455368E-2</v>
      </c>
    </row>
    <row r="54" spans="1:17" ht="12.4" customHeight="1" x14ac:dyDescent="0.15">
      <c r="A54" s="114" t="s">
        <v>48</v>
      </c>
      <c r="B54" s="115">
        <v>9733.2321039603976</v>
      </c>
      <c r="C54" s="23">
        <v>1.474208907503655E-2</v>
      </c>
      <c r="D54" s="115">
        <v>33787.659549342105</v>
      </c>
      <c r="E54" s="23">
        <v>0.16943725241417767</v>
      </c>
      <c r="F54" s="115">
        <v>126.40242213114755</v>
      </c>
      <c r="G54" s="23">
        <v>1.3629610948400145E-3</v>
      </c>
      <c r="H54" s="115">
        <v>3407.7692124183004</v>
      </c>
      <c r="I54" s="23">
        <v>5.7362989504689023E-2</v>
      </c>
      <c r="J54" s="115">
        <v>332.62004166666668</v>
      </c>
      <c r="K54" s="23">
        <v>6.1427316035708246E-3</v>
      </c>
      <c r="L54" s="115">
        <v>4801.0058699035171</v>
      </c>
      <c r="M54" s="23">
        <v>0.25518529245549831</v>
      </c>
      <c r="N54" s="115">
        <v>2667.0020137120473</v>
      </c>
      <c r="O54" s="23">
        <v>0.17506435911203613</v>
      </c>
    </row>
    <row r="55" spans="1:17" ht="12.4" customHeight="1" x14ac:dyDescent="0.15">
      <c r="A55" s="114" t="s">
        <v>49</v>
      </c>
      <c r="B55" s="115">
        <v>17477.782691419143</v>
      </c>
      <c r="C55" s="23">
        <v>2.647209339292269E-2</v>
      </c>
      <c r="D55" s="115">
        <v>6330.3105822368425</v>
      </c>
      <c r="E55" s="23">
        <v>3.1745034911821492E-2</v>
      </c>
      <c r="F55" s="115">
        <v>6480.6551024590162</v>
      </c>
      <c r="G55" s="23">
        <v>6.9879046815761181E-2</v>
      </c>
      <c r="H55" s="115">
        <v>858.30998692810454</v>
      </c>
      <c r="I55" s="23">
        <v>1.4447934617317344E-2</v>
      </c>
      <c r="J55" s="115">
        <v>728.82599583333331</v>
      </c>
      <c r="K55" s="23">
        <v>1.3459749616037802E-2</v>
      </c>
      <c r="L55" s="115">
        <v>441.75479769685654</v>
      </c>
      <c r="M55" s="23">
        <v>2.3480356054252707E-2</v>
      </c>
      <c r="N55" s="115">
        <v>613.22036532810966</v>
      </c>
      <c r="O55" s="23">
        <v>4.0252324407207947E-2</v>
      </c>
    </row>
    <row r="56" spans="1:17" ht="12.4" customHeight="1" x14ac:dyDescent="0.15">
      <c r="A56" s="114" t="s">
        <v>50</v>
      </c>
      <c r="B56" s="115">
        <v>365417.55424422445</v>
      </c>
      <c r="C56" s="23">
        <v>0.55346652342323266</v>
      </c>
      <c r="D56" s="115">
        <v>33334.734233552634</v>
      </c>
      <c r="E56" s="23">
        <v>0.16716593732222465</v>
      </c>
      <c r="F56" s="115">
        <v>20253.343549180328</v>
      </c>
      <c r="G56" s="23">
        <v>0.21838599951289681</v>
      </c>
      <c r="H56" s="115">
        <v>2913.5261470588234</v>
      </c>
      <c r="I56" s="23">
        <v>4.9043394484091445E-2</v>
      </c>
      <c r="J56" s="115">
        <v>4302.7307249999994</v>
      </c>
      <c r="K56" s="23">
        <v>7.9461597905155404E-2</v>
      </c>
      <c r="L56" s="115">
        <v>809.84111951447244</v>
      </c>
      <c r="M56" s="23">
        <v>4.3045051084251627E-2</v>
      </c>
      <c r="N56" s="115">
        <v>2526.3054299706168</v>
      </c>
      <c r="O56" s="23">
        <v>0.16582891154382676</v>
      </c>
    </row>
    <row r="57" spans="1:17" ht="12.4" customHeight="1" x14ac:dyDescent="0.15">
      <c r="A57" s="114" t="s">
        <v>51</v>
      </c>
      <c r="B57" s="115">
        <v>2227292.9287557756</v>
      </c>
      <c r="C57" s="23">
        <v>3.3734889295978383</v>
      </c>
      <c r="D57" s="115">
        <v>474802.68589802628</v>
      </c>
      <c r="E57" s="23">
        <v>2.3810250135836908</v>
      </c>
      <c r="F57" s="115">
        <v>191045.32326229507</v>
      </c>
      <c r="G57" s="23">
        <v>2.0599869730936007</v>
      </c>
      <c r="H57" s="115">
        <v>30464.263810457516</v>
      </c>
      <c r="I57" s="23">
        <v>0.51280504526515025</v>
      </c>
      <c r="J57" s="115">
        <v>82006.986879166667</v>
      </c>
      <c r="K57" s="23">
        <v>1.5144815312154347</v>
      </c>
      <c r="L57" s="115">
        <v>25797.19345378151</v>
      </c>
      <c r="M57" s="23">
        <v>1.3711844006069915</v>
      </c>
      <c r="N57" s="115">
        <v>23256.369584720862</v>
      </c>
      <c r="O57" s="23">
        <v>1.5265685648865008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66023424.864811882</v>
      </c>
      <c r="C59" s="23">
        <v>100</v>
      </c>
      <c r="D59" s="115">
        <v>19941104.490263157</v>
      </c>
      <c r="E59" s="23">
        <v>100</v>
      </c>
      <c r="F59" s="115">
        <v>9274103.4655860644</v>
      </c>
      <c r="G59" s="23">
        <v>100</v>
      </c>
      <c r="H59" s="115">
        <v>5940710.6251666667</v>
      </c>
      <c r="I59" s="23">
        <v>100</v>
      </c>
      <c r="J59" s="115">
        <v>5414855.5257291673</v>
      </c>
      <c r="K59" s="23">
        <v>100</v>
      </c>
      <c r="L59" s="115">
        <v>1881380.3192598817</v>
      </c>
      <c r="M59" s="23">
        <v>100</v>
      </c>
      <c r="N59" s="115">
        <v>1523440.8803937316</v>
      </c>
      <c r="O59" s="23">
        <v>100</v>
      </c>
    </row>
    <row r="60" spans="1:17" ht="6" customHeight="1" x14ac:dyDescent="0.15">
      <c r="A60" s="118"/>
      <c r="B60" s="119"/>
      <c r="C60" s="125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8033080.2730429042</v>
      </c>
    </row>
  </sheetData>
  <mergeCells count="13">
    <mergeCell ref="A2:G2"/>
    <mergeCell ref="A4:A6"/>
    <mergeCell ref="B4:G4"/>
    <mergeCell ref="B5:C5"/>
    <mergeCell ref="D5:E5"/>
    <mergeCell ref="F5:G5"/>
    <mergeCell ref="H2:O2"/>
    <mergeCell ref="N3:O3"/>
    <mergeCell ref="H4:O4"/>
    <mergeCell ref="H5:I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0">
    <pageSetUpPr fitToPage="1"/>
  </sheetPr>
  <dimension ref="A1:Q63"/>
  <sheetViews>
    <sheetView view="pageBreakPreview" zoomScale="130" zoomScaleNormal="100" zoomScaleSheetLayoutView="130" workbookViewId="0">
      <selection activeCell="H16" sqref="H16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77734375" style="200" customWidth="1"/>
    <col min="10" max="10" width="8.88671875" style="200"/>
    <col min="11" max="11" width="7.77734375" style="200" customWidth="1"/>
    <col min="12" max="12" width="8.88671875" style="200"/>
    <col min="13" max="13" width="7.77734375" style="200" customWidth="1"/>
    <col min="14" max="14" width="8.88671875" style="200"/>
    <col min="15" max="15" width="7.77734375" style="200" customWidth="1"/>
    <col min="16" max="16" width="8.88671875" style="200"/>
    <col min="17" max="17" width="7.77734375" style="200" customWidth="1"/>
    <col min="18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456</v>
      </c>
      <c r="B2" s="319"/>
      <c r="C2" s="319"/>
      <c r="D2" s="319"/>
      <c r="E2" s="319"/>
      <c r="F2" s="319"/>
      <c r="G2" s="319"/>
      <c r="H2" s="319"/>
      <c r="I2" s="320" t="s">
        <v>457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337</v>
      </c>
      <c r="Q3" s="323"/>
    </row>
    <row r="4" spans="1:17" ht="9.9499999999999993" customHeight="1" x14ac:dyDescent="0.15">
      <c r="A4" s="324" t="s">
        <v>338</v>
      </c>
      <c r="B4" s="327" t="s">
        <v>458</v>
      </c>
      <c r="C4" s="328"/>
      <c r="D4" s="317" t="s">
        <v>460</v>
      </c>
      <c r="E4" s="333"/>
      <c r="F4" s="333"/>
      <c r="G4" s="333"/>
      <c r="H4" s="333"/>
      <c r="I4" s="333" t="s">
        <v>460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329"/>
      <c r="C5" s="330"/>
      <c r="D5" s="317" t="s">
        <v>462</v>
      </c>
      <c r="E5" s="333"/>
      <c r="F5" s="333"/>
      <c r="G5" s="333"/>
      <c r="H5" s="333"/>
      <c r="I5" s="333" t="s">
        <v>462</v>
      </c>
      <c r="J5" s="299"/>
      <c r="K5" s="299"/>
      <c r="L5" s="317" t="s">
        <v>464</v>
      </c>
      <c r="M5" s="333"/>
      <c r="N5" s="333"/>
      <c r="O5" s="333"/>
      <c r="P5" s="333"/>
      <c r="Q5" s="333"/>
    </row>
    <row r="6" spans="1:17" ht="9.9499999999999993" customHeight="1" x14ac:dyDescent="0.15">
      <c r="A6" s="325"/>
      <c r="B6" s="331"/>
      <c r="C6" s="332"/>
      <c r="D6" s="317" t="s">
        <v>466</v>
      </c>
      <c r="E6" s="335"/>
      <c r="F6" s="317" t="s">
        <v>468</v>
      </c>
      <c r="G6" s="335"/>
      <c r="H6" s="46" t="s">
        <v>470</v>
      </c>
      <c r="I6" s="57" t="s">
        <v>472</v>
      </c>
      <c r="J6" s="317" t="s">
        <v>474</v>
      </c>
      <c r="K6" s="318"/>
      <c r="L6" s="317" t="s">
        <v>466</v>
      </c>
      <c r="M6" s="336"/>
      <c r="N6" s="317" t="s">
        <v>468</v>
      </c>
      <c r="O6" s="336"/>
      <c r="P6" s="317" t="s">
        <v>475</v>
      </c>
      <c r="Q6" s="318"/>
    </row>
    <row r="7" spans="1:17" ht="10.5" customHeight="1" x14ac:dyDescent="0.15">
      <c r="A7" s="326"/>
      <c r="B7" s="53" t="s">
        <v>476</v>
      </c>
      <c r="C7" s="57" t="s">
        <v>477</v>
      </c>
      <c r="D7" s="53" t="s">
        <v>476</v>
      </c>
      <c r="E7" s="57" t="s">
        <v>477</v>
      </c>
      <c r="F7" s="46" t="s">
        <v>476</v>
      </c>
      <c r="G7" s="203" t="s">
        <v>477</v>
      </c>
      <c r="H7" s="46" t="s">
        <v>476</v>
      </c>
      <c r="I7" s="204" t="s">
        <v>477</v>
      </c>
      <c r="J7" s="205" t="s">
        <v>478</v>
      </c>
      <c r="K7" s="203" t="s">
        <v>477</v>
      </c>
      <c r="L7" s="206" t="s">
        <v>476</v>
      </c>
      <c r="M7" s="207" t="s">
        <v>477</v>
      </c>
      <c r="N7" s="46" t="s">
        <v>476</v>
      </c>
      <c r="O7" s="207" t="s">
        <v>477</v>
      </c>
      <c r="P7" s="46" t="s">
        <v>476</v>
      </c>
      <c r="Q7" s="203" t="s">
        <v>479</v>
      </c>
    </row>
    <row r="8" spans="1:17" ht="12.4" customHeight="1" x14ac:dyDescent="0.15">
      <c r="A8" s="208" t="s">
        <v>480</v>
      </c>
      <c r="B8" s="151">
        <v>1564234.2549931821</v>
      </c>
      <c r="C8" s="58">
        <v>24.267344200331419</v>
      </c>
      <c r="D8" s="151">
        <v>313759.32296794432</v>
      </c>
      <c r="E8" s="58">
        <v>28.519954124388953</v>
      </c>
      <c r="F8" s="151">
        <v>242252.63751244373</v>
      </c>
      <c r="G8" s="58">
        <v>34.991394824214595</v>
      </c>
      <c r="H8" s="151">
        <v>385510.32237049629</v>
      </c>
      <c r="I8" s="58">
        <v>30.045480011475007</v>
      </c>
      <c r="J8" s="151">
        <v>370204.97137570096</v>
      </c>
      <c r="K8" s="58">
        <v>20.154812495499151</v>
      </c>
      <c r="L8" s="151">
        <v>1849469.3159477352</v>
      </c>
      <c r="M8" s="58">
        <v>18.238260986856318</v>
      </c>
      <c r="N8" s="47">
        <v>1681462.820142857</v>
      </c>
      <c r="O8" s="58">
        <v>22.991520894202214</v>
      </c>
      <c r="P8" s="47">
        <v>1916534.8562937854</v>
      </c>
      <c r="Q8" s="58">
        <v>25.016798350479046</v>
      </c>
    </row>
    <row r="9" spans="1:17" ht="6" customHeight="1" x14ac:dyDescent="0.15">
      <c r="A9" s="208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08" t="s">
        <v>481</v>
      </c>
      <c r="B10" s="151">
        <v>367986.82040253218</v>
      </c>
      <c r="C10" s="58">
        <v>5.7089037676985992</v>
      </c>
      <c r="D10" s="151">
        <v>151781.62615317933</v>
      </c>
      <c r="E10" s="58">
        <v>13.796578134687291</v>
      </c>
      <c r="F10" s="151">
        <v>93422.120816750408</v>
      </c>
      <c r="G10" s="58">
        <v>13.494054588555199</v>
      </c>
      <c r="H10" s="151">
        <v>177662.25708925899</v>
      </c>
      <c r="I10" s="58">
        <v>13.846445826264564</v>
      </c>
      <c r="J10" s="151">
        <v>257749.18802261681</v>
      </c>
      <c r="K10" s="58">
        <v>14.032460277771333</v>
      </c>
      <c r="L10" s="151">
        <v>796943.59228327533</v>
      </c>
      <c r="M10" s="58">
        <v>7.8589382924782374</v>
      </c>
      <c r="N10" s="47">
        <v>539260.82642857148</v>
      </c>
      <c r="O10" s="58">
        <v>7.373595425204754</v>
      </c>
      <c r="P10" s="47">
        <v>517258.68457457627</v>
      </c>
      <c r="Q10" s="58">
        <v>6.7518501761350826</v>
      </c>
    </row>
    <row r="11" spans="1:17" ht="12.4" customHeight="1" x14ac:dyDescent="0.15">
      <c r="A11" s="208" t="s">
        <v>482</v>
      </c>
      <c r="B11" s="151">
        <v>258700.70315706005</v>
      </c>
      <c r="C11" s="58">
        <v>4.0134519419583379</v>
      </c>
      <c r="D11" s="151">
        <v>113753.73616739306</v>
      </c>
      <c r="E11" s="58">
        <v>10.33993605762385</v>
      </c>
      <c r="F11" s="151">
        <v>71761.1082696456</v>
      </c>
      <c r="G11" s="58">
        <v>10.365300036650364</v>
      </c>
      <c r="H11" s="151">
        <v>136835.46870331749</v>
      </c>
      <c r="I11" s="58">
        <v>10.664532442363942</v>
      </c>
      <c r="J11" s="151">
        <v>181828.7766533164</v>
      </c>
      <c r="K11" s="58">
        <v>9.8991779773115329</v>
      </c>
      <c r="L11" s="151">
        <v>548877.34579116385</v>
      </c>
      <c r="M11" s="58">
        <v>5.4126706488139007</v>
      </c>
      <c r="N11" s="47">
        <v>383577.00389285712</v>
      </c>
      <c r="O11" s="58">
        <v>5.2448490646904959</v>
      </c>
      <c r="P11" s="47">
        <v>390429.90952976275</v>
      </c>
      <c r="Q11" s="58">
        <v>5.0963363826264905</v>
      </c>
    </row>
    <row r="12" spans="1:17" ht="12.4" customHeight="1" x14ac:dyDescent="0.15">
      <c r="A12" s="209" t="s">
        <v>483</v>
      </c>
      <c r="B12" s="151">
        <v>237577.88640246529</v>
      </c>
      <c r="C12" s="58">
        <v>3.6857550749270551</v>
      </c>
      <c r="D12" s="151">
        <v>111259.44097144849</v>
      </c>
      <c r="E12" s="58">
        <v>10.113210732339123</v>
      </c>
      <c r="F12" s="151">
        <v>70729.672486238633</v>
      </c>
      <c r="G12" s="58">
        <v>10.216317647423899</v>
      </c>
      <c r="H12" s="151">
        <v>134137.65727590211</v>
      </c>
      <c r="I12" s="58">
        <v>10.454273378952308</v>
      </c>
      <c r="J12" s="151">
        <v>175862.1704863382</v>
      </c>
      <c r="K12" s="58">
        <v>9.5743421759902887</v>
      </c>
      <c r="L12" s="151">
        <v>518692.92007888155</v>
      </c>
      <c r="M12" s="58">
        <v>5.1150115153900622</v>
      </c>
      <c r="N12" s="47">
        <v>379346.95203571429</v>
      </c>
      <c r="O12" s="58">
        <v>5.1870093524518426</v>
      </c>
      <c r="P12" s="47">
        <v>361703.79709077964</v>
      </c>
      <c r="Q12" s="58">
        <v>4.7213704069651179</v>
      </c>
    </row>
    <row r="13" spans="1:17" ht="12.4" customHeight="1" x14ac:dyDescent="0.15">
      <c r="A13" s="209" t="s">
        <v>484</v>
      </c>
      <c r="B13" s="151">
        <v>6353.3260859420025</v>
      </c>
      <c r="C13" s="58">
        <v>9.8564745307390664E-2</v>
      </c>
      <c r="D13" s="151">
        <v>1364.011285318275</v>
      </c>
      <c r="E13" s="58">
        <v>0.12398528564647765</v>
      </c>
      <c r="F13" s="151">
        <v>551.8323941929367</v>
      </c>
      <c r="G13" s="58">
        <v>7.9707636541231933E-2</v>
      </c>
      <c r="H13" s="151">
        <v>1422.6334731475188</v>
      </c>
      <c r="I13" s="58">
        <v>0.1108756448291157</v>
      </c>
      <c r="J13" s="151">
        <v>3391.4980548286608</v>
      </c>
      <c r="K13" s="58">
        <v>0.18464097637563048</v>
      </c>
      <c r="L13" s="151">
        <v>10983.782446777002</v>
      </c>
      <c r="M13" s="58">
        <v>0.10831490371848444</v>
      </c>
      <c r="N13" s="47">
        <v>263.35714285714283</v>
      </c>
      <c r="O13" s="58">
        <v>3.6010200047854554E-3</v>
      </c>
      <c r="P13" s="47">
        <v>8857.737909039548</v>
      </c>
      <c r="Q13" s="58">
        <v>0.11562129558152343</v>
      </c>
    </row>
    <row r="14" spans="1:17" ht="12.4" customHeight="1" x14ac:dyDescent="0.15">
      <c r="A14" s="209" t="s">
        <v>485</v>
      </c>
      <c r="B14" s="151">
        <v>6054.5817452160545</v>
      </c>
      <c r="C14" s="58">
        <v>9.393006113450808E-2</v>
      </c>
      <c r="D14" s="151">
        <v>548.05500324891636</v>
      </c>
      <c r="E14" s="58">
        <v>4.9816857718990699E-2</v>
      </c>
      <c r="F14" s="151">
        <v>260.17258251339183</v>
      </c>
      <c r="G14" s="58">
        <v>3.7579783034122842E-2</v>
      </c>
      <c r="H14" s="151">
        <v>669.93595372399727</v>
      </c>
      <c r="I14" s="58">
        <v>5.221273241871377E-2</v>
      </c>
      <c r="J14" s="151">
        <v>1081.3896928348909</v>
      </c>
      <c r="K14" s="58">
        <v>5.887334903326804E-2</v>
      </c>
      <c r="L14" s="151">
        <v>7428.1048233449474</v>
      </c>
      <c r="M14" s="58">
        <v>7.3251128438683352E-2</v>
      </c>
      <c r="N14" s="47">
        <v>1625.6325357142857</v>
      </c>
      <c r="O14" s="58">
        <v>2.2228124204372524E-2</v>
      </c>
      <c r="P14" s="47">
        <v>12078.342464406778</v>
      </c>
      <c r="Q14" s="58">
        <v>0.15766029866235537</v>
      </c>
    </row>
    <row r="15" spans="1:17" ht="12.4" customHeight="1" x14ac:dyDescent="0.15">
      <c r="A15" s="209" t="s">
        <v>486</v>
      </c>
      <c r="B15" s="151">
        <v>8714.9089234367202</v>
      </c>
      <c r="C15" s="58">
        <v>0.1352020605893843</v>
      </c>
      <c r="D15" s="151">
        <v>582.22890737736714</v>
      </c>
      <c r="E15" s="58">
        <v>5.2923181919257586E-2</v>
      </c>
      <c r="F15" s="151">
        <v>219.43080670063998</v>
      </c>
      <c r="G15" s="58">
        <v>3.1694969651108969E-2</v>
      </c>
      <c r="H15" s="151">
        <v>605.24200054384767</v>
      </c>
      <c r="I15" s="58">
        <v>4.7170686163803301E-2</v>
      </c>
      <c r="J15" s="151">
        <v>1493.7184193146418</v>
      </c>
      <c r="K15" s="58">
        <v>8.132147591234648E-2</v>
      </c>
      <c r="L15" s="151">
        <v>11772.538442160279</v>
      </c>
      <c r="M15" s="58">
        <v>0.11609310126666933</v>
      </c>
      <c r="N15" s="47">
        <v>2341.0621785714288</v>
      </c>
      <c r="O15" s="58">
        <v>3.2010568029496263E-2</v>
      </c>
      <c r="P15" s="47">
        <v>7790.0320655367223</v>
      </c>
      <c r="Q15" s="58">
        <v>0.10168438141749329</v>
      </c>
    </row>
    <row r="16" spans="1:17" ht="12.4" customHeight="1" x14ac:dyDescent="0.15">
      <c r="A16" s="208" t="s">
        <v>487</v>
      </c>
      <c r="B16" s="151">
        <v>109286.11724547212</v>
      </c>
      <c r="C16" s="58">
        <v>1.6954518257402609</v>
      </c>
      <c r="D16" s="151">
        <v>38027.889985786263</v>
      </c>
      <c r="E16" s="58">
        <v>3.4566420770634418</v>
      </c>
      <c r="F16" s="151">
        <v>21661.012547104812</v>
      </c>
      <c r="G16" s="58">
        <v>3.1287545519048368</v>
      </c>
      <c r="H16" s="151">
        <v>40826.788385941538</v>
      </c>
      <c r="I16" s="58">
        <v>3.1819133839006244</v>
      </c>
      <c r="J16" s="151">
        <v>75920.411369300433</v>
      </c>
      <c r="K16" s="58">
        <v>4.1332823004598014</v>
      </c>
      <c r="L16" s="151">
        <v>248066.24649211153</v>
      </c>
      <c r="M16" s="58">
        <v>2.4462676436643376</v>
      </c>
      <c r="N16" s="47">
        <v>155683.82253571431</v>
      </c>
      <c r="O16" s="58">
        <v>2.1287463605142567</v>
      </c>
      <c r="P16" s="47">
        <v>126828.77504481356</v>
      </c>
      <c r="Q16" s="58">
        <v>1.6555137935085926</v>
      </c>
    </row>
    <row r="17" spans="1:17" ht="12.4" customHeight="1" x14ac:dyDescent="0.15">
      <c r="A17" s="209" t="s">
        <v>483</v>
      </c>
      <c r="B17" s="151">
        <v>96556.424067319254</v>
      </c>
      <c r="C17" s="58">
        <v>1.4979648796944507</v>
      </c>
      <c r="D17" s="151">
        <v>36613.287743500703</v>
      </c>
      <c r="E17" s="58">
        <v>3.3280581973157028</v>
      </c>
      <c r="F17" s="151">
        <v>21022.164330292471</v>
      </c>
      <c r="G17" s="58">
        <v>3.0364781976955753</v>
      </c>
      <c r="H17" s="151">
        <v>39597.285769985043</v>
      </c>
      <c r="I17" s="58">
        <v>3.0860897596598322</v>
      </c>
      <c r="J17" s="151">
        <v>72127.323560577701</v>
      </c>
      <c r="K17" s="58">
        <v>3.9267778516414018</v>
      </c>
      <c r="L17" s="151">
        <v>226176.22484541417</v>
      </c>
      <c r="M17" s="58">
        <v>2.2304025171884123</v>
      </c>
      <c r="N17" s="47">
        <v>147516.01914285714</v>
      </c>
      <c r="O17" s="58">
        <v>2.017063711265636</v>
      </c>
      <c r="P17" s="47">
        <v>122177.29302007848</v>
      </c>
      <c r="Q17" s="58">
        <v>1.594797346081853</v>
      </c>
    </row>
    <row r="18" spans="1:17" ht="12.4" customHeight="1" x14ac:dyDescent="0.15">
      <c r="A18" s="209" t="s">
        <v>488</v>
      </c>
      <c r="B18" s="151">
        <v>4030.7143219041377</v>
      </c>
      <c r="C18" s="58">
        <v>6.2532022624245301E-2</v>
      </c>
      <c r="D18" s="151">
        <v>379.77680115244164</v>
      </c>
      <c r="E18" s="58">
        <v>3.4520781227850267E-2</v>
      </c>
      <c r="F18" s="151">
        <v>178.83889307947473</v>
      </c>
      <c r="G18" s="58">
        <v>2.5831802625257097E-2</v>
      </c>
      <c r="H18" s="151">
        <v>286.39863596193067</v>
      </c>
      <c r="I18" s="58">
        <v>2.2321022273012029E-2</v>
      </c>
      <c r="J18" s="151">
        <v>1079.1385433021808</v>
      </c>
      <c r="K18" s="58">
        <v>5.8750791260576606E-2</v>
      </c>
      <c r="L18" s="151">
        <v>2335.6215195186342</v>
      </c>
      <c r="M18" s="58">
        <v>2.3032377164727481E-2</v>
      </c>
      <c r="N18" s="47">
        <v>121.56157142857144</v>
      </c>
      <c r="O18" s="58">
        <v>1.6621749680998607E-3</v>
      </c>
      <c r="P18" s="47">
        <v>723.80685664958196</v>
      </c>
      <c r="Q18" s="58">
        <v>9.4479524429379926E-3</v>
      </c>
    </row>
    <row r="19" spans="1:17" ht="12.4" customHeight="1" x14ac:dyDescent="0.15">
      <c r="A19" s="209" t="s">
        <v>489</v>
      </c>
      <c r="B19" s="151">
        <v>3364.7091500409888</v>
      </c>
      <c r="C19" s="58">
        <v>5.2199697594785849E-2</v>
      </c>
      <c r="D19" s="151">
        <v>519.74699983118228</v>
      </c>
      <c r="E19" s="58">
        <v>4.724372952891838E-2</v>
      </c>
      <c r="F19" s="151">
        <v>229.99055187867839</v>
      </c>
      <c r="G19" s="58">
        <v>3.3220237720683068E-2</v>
      </c>
      <c r="H19" s="151">
        <v>592.79886476682532</v>
      </c>
      <c r="I19" s="58">
        <v>4.6200906716732375E-2</v>
      </c>
      <c r="J19" s="151">
        <v>1147.5126492211837</v>
      </c>
      <c r="K19" s="58">
        <v>6.2473235287257102E-2</v>
      </c>
      <c r="L19" s="151">
        <v>5638.5339050581115</v>
      </c>
      <c r="M19" s="58">
        <v>5.5603546410279599E-2</v>
      </c>
      <c r="N19" s="47">
        <v>3255.9920000000002</v>
      </c>
      <c r="O19" s="58">
        <v>4.4520882176267887E-2</v>
      </c>
      <c r="P19" s="47">
        <v>1904.3333542821247</v>
      </c>
      <c r="Q19" s="58">
        <v>2.4857530432968292E-2</v>
      </c>
    </row>
    <row r="20" spans="1:17" ht="12.4" customHeight="1" x14ac:dyDescent="0.15">
      <c r="A20" s="208" t="s">
        <v>490</v>
      </c>
      <c r="B20" s="151">
        <v>5334.2697062077204</v>
      </c>
      <c r="C20" s="58">
        <v>8.2755225826778564E-2</v>
      </c>
      <c r="D20" s="151">
        <v>515.07844130193928</v>
      </c>
      <c r="E20" s="58">
        <v>4.6819368990969876E-2</v>
      </c>
      <c r="F20" s="151">
        <v>230.01877185418343</v>
      </c>
      <c r="G20" s="58">
        <v>3.3224313863320636E-2</v>
      </c>
      <c r="H20" s="151">
        <v>350.30511522773622</v>
      </c>
      <c r="I20" s="58">
        <v>2.7301695251047572E-2</v>
      </c>
      <c r="J20" s="151">
        <v>1566.4366161993769</v>
      </c>
      <c r="K20" s="58">
        <v>8.5280422270566092E-2</v>
      </c>
      <c r="L20" s="151">
        <v>13915.866222120558</v>
      </c>
      <c r="M20" s="58">
        <v>0.13722920290091756</v>
      </c>
      <c r="N20" s="47">
        <v>4790.2498214285715</v>
      </c>
      <c r="O20" s="58">
        <v>6.5499592104252616E-2</v>
      </c>
      <c r="P20" s="47">
        <v>2023.3418138033896</v>
      </c>
      <c r="Q20" s="58">
        <v>2.6410964550833489E-2</v>
      </c>
    </row>
    <row r="21" spans="1:17" ht="6" customHeight="1" x14ac:dyDescent="0.15">
      <c r="A21" s="208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09" t="s">
        <v>491</v>
      </c>
      <c r="B22" s="151">
        <v>3766820.8935433072</v>
      </c>
      <c r="C22" s="58">
        <v>58.438011361037354</v>
      </c>
      <c r="D22" s="151">
        <v>502130.42830800818</v>
      </c>
      <c r="E22" s="58">
        <v>45.642426316897897</v>
      </c>
      <c r="F22" s="151">
        <v>285577.39113510313</v>
      </c>
      <c r="G22" s="58">
        <v>41.249298041447574</v>
      </c>
      <c r="H22" s="151">
        <v>580533.61363800138</v>
      </c>
      <c r="I22" s="58">
        <v>45.244991047961683</v>
      </c>
      <c r="J22" s="151">
        <v>927660.08101308404</v>
      </c>
      <c r="K22" s="58">
        <v>50.503954398288933</v>
      </c>
      <c r="L22" s="151">
        <v>6449622.2707604533</v>
      </c>
      <c r="M22" s="58">
        <v>63.601971239242857</v>
      </c>
      <c r="N22" s="47">
        <v>4549579.9043214284</v>
      </c>
      <c r="O22" s="58">
        <v>62.208786407279383</v>
      </c>
      <c r="P22" s="47">
        <v>4608929.2036101697</v>
      </c>
      <c r="Q22" s="58">
        <v>60.16099948284748</v>
      </c>
    </row>
    <row r="23" spans="1:17" ht="6" customHeight="1" x14ac:dyDescent="0.15">
      <c r="A23" s="208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08" t="s">
        <v>492</v>
      </c>
      <c r="B24" s="151">
        <v>746798.34255175723</v>
      </c>
      <c r="C24" s="58">
        <v>11.585740670932623</v>
      </c>
      <c r="D24" s="151">
        <v>132468.2707606662</v>
      </c>
      <c r="E24" s="58">
        <v>12.041041424025886</v>
      </c>
      <c r="F24" s="151">
        <v>71068.458872244606</v>
      </c>
      <c r="G24" s="58">
        <v>10.265252545782621</v>
      </c>
      <c r="H24" s="151">
        <v>139383.0510190347</v>
      </c>
      <c r="I24" s="58">
        <v>10.863083114298757</v>
      </c>
      <c r="J24" s="151">
        <v>281192.58405482862</v>
      </c>
      <c r="K24" s="58">
        <v>15.308772828440583</v>
      </c>
      <c r="L24" s="151">
        <v>1044566.0399547038</v>
      </c>
      <c r="M24" s="58">
        <v>10.300829481422575</v>
      </c>
      <c r="N24" s="47">
        <v>543100.49871428579</v>
      </c>
      <c r="O24" s="58">
        <v>7.4260972733136459</v>
      </c>
      <c r="P24" s="47">
        <v>618268.9997231639</v>
      </c>
      <c r="Q24" s="58">
        <v>8.0703519905383985</v>
      </c>
    </row>
    <row r="25" spans="1:17" ht="12.4" customHeight="1" x14ac:dyDescent="0.15">
      <c r="A25" s="208" t="s">
        <v>493</v>
      </c>
      <c r="B25" s="151">
        <v>5952.5064575571341</v>
      </c>
      <c r="C25" s="58">
        <v>9.2346477261402285E-2</v>
      </c>
      <c r="D25" s="151">
        <v>762.53439436459041</v>
      </c>
      <c r="E25" s="58">
        <v>6.9312509154568422E-2</v>
      </c>
      <c r="F25" s="151">
        <v>349.42847049063761</v>
      </c>
      <c r="G25" s="58">
        <v>5.0472059661811772E-2</v>
      </c>
      <c r="H25" s="151">
        <v>897.22521753908904</v>
      </c>
      <c r="I25" s="58">
        <v>6.9926953378577336E-2</v>
      </c>
      <c r="J25" s="151">
        <v>1601.5583763239874</v>
      </c>
      <c r="K25" s="58">
        <v>8.7192531897816464E-2</v>
      </c>
      <c r="L25" s="151">
        <v>10786.762500000001</v>
      </c>
      <c r="M25" s="58">
        <v>0.10637202141275982</v>
      </c>
      <c r="N25" s="47">
        <v>4037.3652499999998</v>
      </c>
      <c r="O25" s="58">
        <v>5.520500744406262E-2</v>
      </c>
      <c r="P25" s="47">
        <v>7785.3718192090391</v>
      </c>
      <c r="Q25" s="58">
        <v>0.10162355056839061</v>
      </c>
    </row>
    <row r="26" spans="1:17" ht="12.4" customHeight="1" x14ac:dyDescent="0.15">
      <c r="A26" s="208" t="s">
        <v>494</v>
      </c>
      <c r="B26" s="151">
        <v>12453.726849049355</v>
      </c>
      <c r="C26" s="58">
        <v>0.193205637236289</v>
      </c>
      <c r="D26" s="151">
        <v>1033.6428707506275</v>
      </c>
      <c r="E26" s="58">
        <v>9.3955605767996275E-2</v>
      </c>
      <c r="F26" s="151">
        <v>552.75215975349602</v>
      </c>
      <c r="G26" s="58">
        <v>7.984048908808436E-2</v>
      </c>
      <c r="H26" s="151">
        <v>1166.8079282800816</v>
      </c>
      <c r="I26" s="58">
        <v>9.0937394544465103E-2</v>
      </c>
      <c r="J26" s="151">
        <v>2053.6468024922119</v>
      </c>
      <c r="K26" s="58">
        <v>0.11180526853110939</v>
      </c>
      <c r="L26" s="151">
        <v>18291.912660278744</v>
      </c>
      <c r="M26" s="58">
        <v>0.18038292074934464</v>
      </c>
      <c r="N26" s="47">
        <v>3926.1471071428573</v>
      </c>
      <c r="O26" s="58">
        <v>5.368426358658196E-2</v>
      </c>
      <c r="P26" s="47">
        <v>8052.8213107344627</v>
      </c>
      <c r="Q26" s="58">
        <v>0.10511460630184505</v>
      </c>
    </row>
    <row r="27" spans="1:17" ht="12.4" customHeight="1" x14ac:dyDescent="0.15">
      <c r="A27" s="208" t="s">
        <v>495</v>
      </c>
      <c r="B27" s="151">
        <v>8690.4658574034947</v>
      </c>
      <c r="C27" s="58">
        <v>0.13482285376991573</v>
      </c>
      <c r="D27" s="151">
        <v>3748.1793072096739</v>
      </c>
      <c r="E27" s="58">
        <v>0.34070032048904325</v>
      </c>
      <c r="F27" s="151">
        <v>2028.1953244844749</v>
      </c>
      <c r="G27" s="58">
        <v>0.2929560813389156</v>
      </c>
      <c r="H27" s="151">
        <v>4477.2662154996597</v>
      </c>
      <c r="I27" s="58">
        <v>0.34894425590649897</v>
      </c>
      <c r="J27" s="151">
        <v>6933.0009514018684</v>
      </c>
      <c r="K27" s="58">
        <v>0.37744856231229296</v>
      </c>
      <c r="L27" s="151">
        <v>18206.968906794424</v>
      </c>
      <c r="M27" s="58">
        <v>0.17954526081528063</v>
      </c>
      <c r="N27" s="47">
        <v>15776.111571428572</v>
      </c>
      <c r="O27" s="58">
        <v>0.21571502770007661</v>
      </c>
      <c r="P27" s="47">
        <v>16193.550875706214</v>
      </c>
      <c r="Q27" s="58">
        <v>0.21137669137892601</v>
      </c>
    </row>
    <row r="28" spans="1:17" ht="12.4" customHeight="1" x14ac:dyDescent="0.15">
      <c r="A28" s="208" t="s">
        <v>496</v>
      </c>
      <c r="B28" s="151">
        <v>117725.38428279239</v>
      </c>
      <c r="C28" s="58">
        <v>1.8263776108900398</v>
      </c>
      <c r="D28" s="151">
        <v>48243.934860825917</v>
      </c>
      <c r="E28" s="58">
        <v>4.3852555391679511</v>
      </c>
      <c r="F28" s="151">
        <v>24885.067247689029</v>
      </c>
      <c r="G28" s="58">
        <v>3.5944426538856149</v>
      </c>
      <c r="H28" s="151">
        <v>45805.253156016312</v>
      </c>
      <c r="I28" s="58">
        <v>3.5699195021735339</v>
      </c>
      <c r="J28" s="151">
        <v>114116.62273333334</v>
      </c>
      <c r="K28" s="58">
        <v>6.2127721442071202</v>
      </c>
      <c r="L28" s="151">
        <v>211643.73538588849</v>
      </c>
      <c r="M28" s="58">
        <v>2.0870925778095328</v>
      </c>
      <c r="N28" s="47">
        <v>149835.68160714288</v>
      </c>
      <c r="O28" s="58">
        <v>2.0487816698052073</v>
      </c>
      <c r="P28" s="47">
        <v>114693.41031638418</v>
      </c>
      <c r="Q28" s="58">
        <v>1.4971091752342787</v>
      </c>
    </row>
    <row r="29" spans="1:17" ht="12.4" customHeight="1" x14ac:dyDescent="0.15">
      <c r="A29" s="208" t="s">
        <v>497</v>
      </c>
      <c r="B29" s="151">
        <v>101715.1482855771</v>
      </c>
      <c r="C29" s="58">
        <v>1.5779967136984916</v>
      </c>
      <c r="D29" s="151">
        <v>44348.326367784619</v>
      </c>
      <c r="E29" s="58">
        <v>4.0311542667112006</v>
      </c>
      <c r="F29" s="151">
        <v>22473.866843090778</v>
      </c>
      <c r="G29" s="58">
        <v>3.2461646486429698</v>
      </c>
      <c r="H29" s="151">
        <v>41291.542085656016</v>
      </c>
      <c r="I29" s="58">
        <v>3.2181348472045577</v>
      </c>
      <c r="J29" s="151">
        <v>107452.00493021807</v>
      </c>
      <c r="K29" s="58">
        <v>5.8499349794959112</v>
      </c>
      <c r="L29" s="151">
        <v>196452.84891114983</v>
      </c>
      <c r="M29" s="58">
        <v>1.9372899561823576</v>
      </c>
      <c r="N29" s="47">
        <v>144375.00821428571</v>
      </c>
      <c r="O29" s="58">
        <v>1.9741150254379991</v>
      </c>
      <c r="P29" s="47">
        <v>98769.361022598867</v>
      </c>
      <c r="Q29" s="58">
        <v>1.2892503258126278</v>
      </c>
    </row>
    <row r="30" spans="1:17" ht="12.4" customHeight="1" x14ac:dyDescent="0.15">
      <c r="A30" s="208" t="s">
        <v>498</v>
      </c>
      <c r="B30" s="151">
        <v>126.24832753985019</v>
      </c>
      <c r="C30" s="58">
        <v>1.9586015389613616E-3</v>
      </c>
      <c r="D30" s="151">
        <v>48.012173397216515</v>
      </c>
      <c r="E30" s="58">
        <v>4.3641889896630093E-3</v>
      </c>
      <c r="F30" s="151">
        <v>48.911617207869156</v>
      </c>
      <c r="G30" s="58">
        <v>7.0648795686424045E-3</v>
      </c>
      <c r="H30" s="151">
        <v>25.714464309993204</v>
      </c>
      <c r="I30" s="58">
        <v>2.0041056713629955E-3</v>
      </c>
      <c r="J30" s="151">
        <v>86.520028037383184</v>
      </c>
      <c r="K30" s="58">
        <v>4.7103498792000409E-3</v>
      </c>
      <c r="L30" s="151">
        <v>243.64658275261323</v>
      </c>
      <c r="M30" s="58">
        <v>2.4026838004180331E-3</v>
      </c>
      <c r="N30" s="47">
        <v>345.60428571428577</v>
      </c>
      <c r="O30" s="58">
        <v>4.7256282214142228E-3</v>
      </c>
      <c r="P30" s="47">
        <v>498.87235028248591</v>
      </c>
      <c r="Q30" s="58">
        <v>6.511850775195822E-3</v>
      </c>
    </row>
    <row r="31" spans="1:17" ht="12.4" customHeight="1" x14ac:dyDescent="0.15">
      <c r="A31" s="208" t="s">
        <v>499</v>
      </c>
      <c r="B31" s="151">
        <v>2085.8879497791436</v>
      </c>
      <c r="C31" s="58">
        <v>3.2360217581883038E-2</v>
      </c>
      <c r="D31" s="151">
        <v>307.43362582705907</v>
      </c>
      <c r="E31" s="58">
        <v>2.7944963744640911E-2</v>
      </c>
      <c r="F31" s="151">
        <v>121.92900924389666</v>
      </c>
      <c r="G31" s="58">
        <v>1.7611639430589663E-2</v>
      </c>
      <c r="H31" s="151">
        <v>224.44759279401765</v>
      </c>
      <c r="I31" s="58">
        <v>1.749274992547499E-2</v>
      </c>
      <c r="J31" s="151">
        <v>947.17748037383183</v>
      </c>
      <c r="K31" s="58">
        <v>5.1566526635106455E-2</v>
      </c>
      <c r="L31" s="151">
        <v>4621.4355261324035</v>
      </c>
      <c r="M31" s="58">
        <v>4.5573585099648289E-2</v>
      </c>
      <c r="N31" s="47">
        <v>1327.8257857142858</v>
      </c>
      <c r="O31" s="58">
        <v>1.8156056696821136E-2</v>
      </c>
      <c r="P31" s="47">
        <v>959.70735028248578</v>
      </c>
      <c r="Q31" s="58">
        <v>1.2527194680882547E-2</v>
      </c>
    </row>
    <row r="32" spans="1:17" ht="12.4" customHeight="1" x14ac:dyDescent="0.15">
      <c r="A32" s="208" t="s">
        <v>500</v>
      </c>
      <c r="B32" s="151">
        <v>538.44192548492413</v>
      </c>
      <c r="C32" s="58">
        <v>8.3533239960205362E-3</v>
      </c>
      <c r="D32" s="151">
        <v>413.18041216062056</v>
      </c>
      <c r="E32" s="58">
        <v>3.7557087669777174E-2</v>
      </c>
      <c r="F32" s="151">
        <v>218.10699288931025</v>
      </c>
      <c r="G32" s="58">
        <v>3.1503755667964588E-2</v>
      </c>
      <c r="H32" s="151">
        <v>433.41153806934057</v>
      </c>
      <c r="I32" s="58">
        <v>3.3778752339840352E-2</v>
      </c>
      <c r="J32" s="151">
        <v>888.87809657320872</v>
      </c>
      <c r="K32" s="58">
        <v>4.8392573717245063E-2</v>
      </c>
      <c r="L32" s="151">
        <v>837.77829529616724</v>
      </c>
      <c r="M32" s="58">
        <v>8.2616235192338114E-3</v>
      </c>
      <c r="N32" s="47">
        <v>0</v>
      </c>
      <c r="O32" s="58">
        <v>0</v>
      </c>
      <c r="P32" s="47">
        <v>1373.7873163841807</v>
      </c>
      <c r="Q32" s="58">
        <v>1.7932238569816326E-2</v>
      </c>
    </row>
    <row r="33" spans="1:17" ht="12.4" customHeight="1" x14ac:dyDescent="0.15">
      <c r="A33" s="208" t="s">
        <v>501</v>
      </c>
      <c r="B33" s="151">
        <v>13259.657794411369</v>
      </c>
      <c r="C33" s="58">
        <v>0.20570875407468336</v>
      </c>
      <c r="D33" s="151">
        <v>3126.9822816563997</v>
      </c>
      <c r="E33" s="58">
        <v>0.2842350320526697</v>
      </c>
      <c r="F33" s="151">
        <v>2022.25278525717</v>
      </c>
      <c r="G33" s="58">
        <v>0.2920977305754473</v>
      </c>
      <c r="H33" s="151">
        <v>3830.1374751869475</v>
      </c>
      <c r="I33" s="58">
        <v>0.29850904703229786</v>
      </c>
      <c r="J33" s="151">
        <v>4742.0421981308409</v>
      </c>
      <c r="K33" s="58">
        <v>0.25816771447965747</v>
      </c>
      <c r="L33" s="151">
        <v>9488.026070557491</v>
      </c>
      <c r="M33" s="58">
        <v>9.3564729207875369E-2</v>
      </c>
      <c r="N33" s="47">
        <v>3787.2433214285716</v>
      </c>
      <c r="O33" s="58">
        <v>5.1784959448972503E-2</v>
      </c>
      <c r="P33" s="47">
        <v>13091.682276836158</v>
      </c>
      <c r="Q33" s="58">
        <v>0.17088756539575625</v>
      </c>
    </row>
    <row r="34" spans="1:17" ht="12.4" customHeight="1" x14ac:dyDescent="0.15">
      <c r="A34" s="208" t="s">
        <v>502</v>
      </c>
      <c r="B34" s="151">
        <v>10.865094104090648</v>
      </c>
      <c r="C34" s="58">
        <v>1.6855977776430197E-4</v>
      </c>
      <c r="D34" s="151">
        <v>12.907721879990874</v>
      </c>
      <c r="E34" s="58">
        <v>1.1732803104796395E-3</v>
      </c>
      <c r="F34" s="151">
        <v>3.2514463142924863</v>
      </c>
      <c r="G34" s="58">
        <v>4.6964459459105621E-4</v>
      </c>
      <c r="H34" s="151">
        <v>0.18111590754588716</v>
      </c>
      <c r="I34" s="58">
        <v>1.4115612641625523E-5</v>
      </c>
      <c r="J34" s="151">
        <v>61.618937694704051</v>
      </c>
      <c r="K34" s="58">
        <v>3.3546770881913669E-3</v>
      </c>
      <c r="L34" s="151">
        <v>0</v>
      </c>
      <c r="M34" s="58">
        <v>0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503</v>
      </c>
      <c r="B35" s="151">
        <v>166.83035653927405</v>
      </c>
      <c r="C35" s="58">
        <v>2.588186310508985E-3</v>
      </c>
      <c r="D35" s="151">
        <v>33.032933493041298</v>
      </c>
      <c r="E35" s="58">
        <v>3.0026127635154921E-3</v>
      </c>
      <c r="F35" s="151">
        <v>38.065789286560793</v>
      </c>
      <c r="G35" s="58">
        <v>5.4982892070803042E-3</v>
      </c>
      <c r="H35" s="151">
        <v>36.062677430319511</v>
      </c>
      <c r="I35" s="58">
        <v>2.8106133377451149E-3</v>
      </c>
      <c r="J35" s="151">
        <v>14.249677881619938</v>
      </c>
      <c r="K35" s="58">
        <v>7.7578532983515265E-4</v>
      </c>
      <c r="L35" s="151">
        <v>445.30194947735191</v>
      </c>
      <c r="M35" s="58">
        <v>4.391277596493718E-3</v>
      </c>
      <c r="N35" s="47">
        <v>0</v>
      </c>
      <c r="O35" s="58">
        <v>0</v>
      </c>
      <c r="P35" s="47">
        <v>895.39039548022606</v>
      </c>
      <c r="Q35" s="58">
        <v>1.1687656446802884E-2</v>
      </c>
    </row>
    <row r="36" spans="1:17" ht="12.4" customHeight="1" x14ac:dyDescent="0.15">
      <c r="A36" s="208" t="s">
        <v>504</v>
      </c>
      <c r="B36" s="151">
        <v>7044.6750386018821</v>
      </c>
      <c r="C36" s="58">
        <v>0.10929025073803925</v>
      </c>
      <c r="D36" s="151">
        <v>105.03581508099475</v>
      </c>
      <c r="E36" s="58">
        <v>9.5474983793033714E-3</v>
      </c>
      <c r="F36" s="151">
        <v>86.840649442995968</v>
      </c>
      <c r="G36" s="58">
        <v>1.2543415347934019E-2</v>
      </c>
      <c r="H36" s="151">
        <v>95.468415703603</v>
      </c>
      <c r="I36" s="58">
        <v>7.4405125084902619E-3</v>
      </c>
      <c r="J36" s="151">
        <v>170.40197881619937</v>
      </c>
      <c r="K36" s="58">
        <v>9.2770767478892388E-3</v>
      </c>
      <c r="L36" s="151">
        <v>32454.746669860626</v>
      </c>
      <c r="M36" s="58">
        <v>0.32004755900689474</v>
      </c>
      <c r="N36" s="47">
        <v>1293.0581785714287</v>
      </c>
      <c r="O36" s="58">
        <v>1.7680661013675138E-2</v>
      </c>
      <c r="P36" s="47">
        <v>307.71153107344634</v>
      </c>
      <c r="Q36" s="58">
        <v>4.0166017840489281E-3</v>
      </c>
    </row>
    <row r="37" spans="1:17" ht="12.4" customHeight="1" x14ac:dyDescent="0.15">
      <c r="A37" s="208" t="s">
        <v>505</v>
      </c>
      <c r="B37" s="151">
        <v>211.13509227962359</v>
      </c>
      <c r="C37" s="58">
        <v>3.275524711700355E-3</v>
      </c>
      <c r="D37" s="151">
        <v>61.076019735341092</v>
      </c>
      <c r="E37" s="58">
        <v>5.5516606310696444E-3</v>
      </c>
      <c r="F37" s="151">
        <v>27.392449869637357</v>
      </c>
      <c r="G37" s="58">
        <v>3.9566133868893438E-3</v>
      </c>
      <c r="H37" s="151">
        <v>77.224786539768857</v>
      </c>
      <c r="I37" s="58">
        <v>6.0186605798356755E-3</v>
      </c>
      <c r="J37" s="151">
        <v>120.01764548286604</v>
      </c>
      <c r="K37" s="58">
        <v>6.5340374330187254E-3</v>
      </c>
      <c r="L37" s="151">
        <v>1135.5745348432056</v>
      </c>
      <c r="M37" s="58">
        <v>1.1198295942468949E-2</v>
      </c>
      <c r="N37" s="47">
        <v>0</v>
      </c>
      <c r="O37" s="58">
        <v>0</v>
      </c>
      <c r="P37" s="47">
        <v>66.762711864406782</v>
      </c>
      <c r="Q37" s="58">
        <v>8.7146304412789475E-4</v>
      </c>
    </row>
    <row r="38" spans="1:17" ht="12.4" customHeight="1" x14ac:dyDescent="0.15">
      <c r="A38" s="208" t="s">
        <v>506</v>
      </c>
      <c r="B38" s="151">
        <v>3234.1612739581333</v>
      </c>
      <c r="C38" s="58">
        <v>5.0174393371066058E-2</v>
      </c>
      <c r="D38" s="151">
        <v>879.26319666894813</v>
      </c>
      <c r="E38" s="58">
        <v>7.992287143870451E-2</v>
      </c>
      <c r="F38" s="151">
        <v>531.75342356008537</v>
      </c>
      <c r="G38" s="58">
        <v>7.6807394891471481E-2</v>
      </c>
      <c r="H38" s="151">
        <v>1197.5740326308633</v>
      </c>
      <c r="I38" s="58">
        <v>9.3335209387964899E-2</v>
      </c>
      <c r="J38" s="151">
        <v>1209.2776847352025</v>
      </c>
      <c r="K38" s="58">
        <v>6.5835866277697122E-2</v>
      </c>
      <c r="L38" s="151">
        <v>9386.2149015679443</v>
      </c>
      <c r="M38" s="58">
        <v>9.2560733815577237E-2</v>
      </c>
      <c r="N38" s="47">
        <v>775.90714285714284</v>
      </c>
      <c r="O38" s="58">
        <v>1.0609384324920795E-2</v>
      </c>
      <c r="P38" s="47">
        <v>5923.5753615819203</v>
      </c>
      <c r="Q38" s="58">
        <v>7.732126021497468E-2</v>
      </c>
    </row>
    <row r="39" spans="1:17" ht="12.4" customHeight="1" x14ac:dyDescent="0.15">
      <c r="A39" s="208" t="s">
        <v>507</v>
      </c>
      <c r="B39" s="151">
        <v>30851.119829268293</v>
      </c>
      <c r="C39" s="58">
        <v>0.47862060396176825</v>
      </c>
      <c r="D39" s="151">
        <v>4236.4195862422994</v>
      </c>
      <c r="E39" s="58">
        <v>0.38508016625098723</v>
      </c>
      <c r="F39" s="151">
        <v>1996.6836748044561</v>
      </c>
      <c r="G39" s="58">
        <v>0.28840448352417875</v>
      </c>
      <c r="H39" s="151">
        <v>5206.3901240652613</v>
      </c>
      <c r="I39" s="58">
        <v>0.40576991413010061</v>
      </c>
      <c r="J39" s="151">
        <v>8345.9476161993771</v>
      </c>
      <c r="K39" s="58">
        <v>0.45437263761390256</v>
      </c>
      <c r="L39" s="151">
        <v>60119.957249128922</v>
      </c>
      <c r="M39" s="58">
        <v>0.59286383470837944</v>
      </c>
      <c r="N39" s="47">
        <v>27649.068428571431</v>
      </c>
      <c r="O39" s="58">
        <v>0.37806017883090526</v>
      </c>
      <c r="P39" s="47">
        <v>22830.667180790962</v>
      </c>
      <c r="Q39" s="58">
        <v>0.29801190163232588</v>
      </c>
    </row>
    <row r="40" spans="1:17" ht="12.4" customHeight="1" x14ac:dyDescent="0.15">
      <c r="A40" s="208" t="s">
        <v>508</v>
      </c>
      <c r="B40" s="151">
        <v>51655.236717591702</v>
      </c>
      <c r="C40" s="58">
        <v>0.80137319917013261</v>
      </c>
      <c r="D40" s="151">
        <v>9795.0232429842581</v>
      </c>
      <c r="E40" s="58">
        <v>0.89034362674786593</v>
      </c>
      <c r="F40" s="151">
        <v>5729.8760497748281</v>
      </c>
      <c r="G40" s="58">
        <v>0.82763332201567164</v>
      </c>
      <c r="H40" s="151">
        <v>11630.005977566281</v>
      </c>
      <c r="I40" s="58">
        <v>0.90640663000582966</v>
      </c>
      <c r="J40" s="151">
        <v>17117.351469158875</v>
      </c>
      <c r="K40" s="58">
        <v>0.93190809404429986</v>
      </c>
      <c r="L40" s="151">
        <v>90202.387412020908</v>
      </c>
      <c r="M40" s="58">
        <v>0.88951715450057822</v>
      </c>
      <c r="N40" s="47">
        <v>55786.585535714286</v>
      </c>
      <c r="O40" s="58">
        <v>0.76279917200405456</v>
      </c>
      <c r="P40" s="47">
        <v>64565.156615819207</v>
      </c>
      <c r="Q40" s="58">
        <v>0.84277804717236582</v>
      </c>
    </row>
    <row r="41" spans="1:17" ht="12.4" customHeight="1" x14ac:dyDescent="0.15">
      <c r="A41" s="208" t="s">
        <v>509</v>
      </c>
      <c r="B41" s="151">
        <v>47966.299675724986</v>
      </c>
      <c r="C41" s="58">
        <v>0.74414346862141634</v>
      </c>
      <c r="D41" s="151">
        <v>8831.7064399954361</v>
      </c>
      <c r="E41" s="58">
        <v>0.80278048832504012</v>
      </c>
      <c r="F41" s="151">
        <v>4505.7976748044557</v>
      </c>
      <c r="G41" s="58">
        <v>0.65082529980302939</v>
      </c>
      <c r="H41" s="151">
        <v>9333.3354490142756</v>
      </c>
      <c r="I41" s="58">
        <v>0.72741124530576484</v>
      </c>
      <c r="J41" s="151">
        <v>19283.554748909657</v>
      </c>
      <c r="K41" s="58">
        <v>1.0498411968015957</v>
      </c>
      <c r="L41" s="151">
        <v>91435.008059233456</v>
      </c>
      <c r="M41" s="58">
        <v>0.90167245595262224</v>
      </c>
      <c r="N41" s="47">
        <v>47571.279499999997</v>
      </c>
      <c r="O41" s="58">
        <v>0.65046699426589738</v>
      </c>
      <c r="P41" s="47">
        <v>44753.152305084739</v>
      </c>
      <c r="Q41" s="58">
        <v>0.5841691754720485</v>
      </c>
    </row>
    <row r="42" spans="1:17" ht="12.4" customHeight="1" x14ac:dyDescent="0.15">
      <c r="A42" s="208" t="s">
        <v>510</v>
      </c>
      <c r="B42" s="151">
        <v>182.32181755329364</v>
      </c>
      <c r="C42" s="58">
        <v>2.8285189943082329E-3</v>
      </c>
      <c r="D42" s="151">
        <v>9.5301113392653445</v>
      </c>
      <c r="E42" s="58">
        <v>8.66263783415721E-4</v>
      </c>
      <c r="F42" s="151">
        <v>1.7807395117326379</v>
      </c>
      <c r="G42" s="58">
        <v>2.5721313077928888E-4</v>
      </c>
      <c r="H42" s="151">
        <v>22.463830727396328</v>
      </c>
      <c r="I42" s="58">
        <v>1.750761362110802E-3</v>
      </c>
      <c r="J42" s="151">
        <v>6.1927887850467283</v>
      </c>
      <c r="K42" s="58">
        <v>3.3714970472446554E-4</v>
      </c>
      <c r="L42" s="151">
        <v>74.206271777003479</v>
      </c>
      <c r="M42" s="58">
        <v>7.3177388770954109E-4</v>
      </c>
      <c r="N42" s="47">
        <v>0</v>
      </c>
      <c r="O42" s="58">
        <v>0</v>
      </c>
      <c r="P42" s="47">
        <v>317.93446327683614</v>
      </c>
      <c r="Q42" s="58">
        <v>4.1500431522781406E-3</v>
      </c>
    </row>
    <row r="43" spans="1:17" ht="12.4" customHeight="1" x14ac:dyDescent="0.15">
      <c r="A43" s="208" t="s">
        <v>511</v>
      </c>
      <c r="B43" s="151">
        <v>6382.6048061263682</v>
      </c>
      <c r="C43" s="58">
        <v>9.9018971890264124E-2</v>
      </c>
      <c r="D43" s="151">
        <v>3714.1447715035365</v>
      </c>
      <c r="E43" s="58">
        <v>0.33760666453707944</v>
      </c>
      <c r="F43" s="151">
        <v>2681.2224076795446</v>
      </c>
      <c r="G43" s="58">
        <v>0.38728045581682058</v>
      </c>
      <c r="H43" s="151">
        <v>4000.8113501019716</v>
      </c>
      <c r="I43" s="58">
        <v>0.31181084000559228</v>
      </c>
      <c r="J43" s="151">
        <v>5903.8808330218062</v>
      </c>
      <c r="K43" s="58">
        <v>0.32142088946873626</v>
      </c>
      <c r="L43" s="151">
        <v>12082.078528745644</v>
      </c>
      <c r="M43" s="58">
        <v>0.11914558385524639</v>
      </c>
      <c r="N43" s="47">
        <v>10618.977071428571</v>
      </c>
      <c r="O43" s="58">
        <v>0.14519882942880744</v>
      </c>
      <c r="P43" s="47">
        <v>7950.3488079096041</v>
      </c>
      <c r="Q43" s="58">
        <v>0.10377701834657259</v>
      </c>
    </row>
    <row r="44" spans="1:17" ht="12.4" customHeight="1" x14ac:dyDescent="0.15">
      <c r="A44" s="208" t="s">
        <v>512</v>
      </c>
      <c r="B44" s="151">
        <v>19504.486682638755</v>
      </c>
      <c r="C44" s="58">
        <v>0.30259028676011057</v>
      </c>
      <c r="D44" s="151">
        <v>4364.7465315993613</v>
      </c>
      <c r="E44" s="58">
        <v>0.3967447713370974</v>
      </c>
      <c r="F44" s="151">
        <v>2438.8734470253617</v>
      </c>
      <c r="G44" s="58">
        <v>0.35227514790947956</v>
      </c>
      <c r="H44" s="151">
        <v>4487.5256859279407</v>
      </c>
      <c r="I44" s="58">
        <v>0.34974384724243468</v>
      </c>
      <c r="J44" s="151">
        <v>9202.1560467289728</v>
      </c>
      <c r="K44" s="58">
        <v>0.50098659936126311</v>
      </c>
      <c r="L44" s="151">
        <v>29249.468166376308</v>
      </c>
      <c r="M44" s="58">
        <v>0.28843919147247532</v>
      </c>
      <c r="N44" s="47">
        <v>20910.430535714288</v>
      </c>
      <c r="O44" s="58">
        <v>0.28591925721425909</v>
      </c>
      <c r="P44" s="47">
        <v>15644.534107344633</v>
      </c>
      <c r="Q44" s="58">
        <v>0.20421029847976757</v>
      </c>
    </row>
    <row r="45" spans="1:17" ht="12.4" customHeight="1" x14ac:dyDescent="0.15">
      <c r="A45" s="208" t="s">
        <v>513</v>
      </c>
      <c r="B45" s="151">
        <v>20788.632163145765</v>
      </c>
      <c r="C45" s="58">
        <v>0.32251236702352959</v>
      </c>
      <c r="D45" s="151">
        <v>8431.2954105635417</v>
      </c>
      <c r="E45" s="58">
        <v>0.76638410627565723</v>
      </c>
      <c r="F45" s="151">
        <v>5036.5005527376161</v>
      </c>
      <c r="G45" s="58">
        <v>0.7274809520460408</v>
      </c>
      <c r="H45" s="151">
        <v>9534.3204663494234</v>
      </c>
      <c r="I45" s="58">
        <v>0.74307539479939522</v>
      </c>
      <c r="J45" s="151">
        <v>15333.189361370716</v>
      </c>
      <c r="K45" s="58">
        <v>0.83477419384188567</v>
      </c>
      <c r="L45" s="151">
        <v>56475.423496515679</v>
      </c>
      <c r="M45" s="58">
        <v>0.55692381819531533</v>
      </c>
      <c r="N45" s="47">
        <v>20113.955178571428</v>
      </c>
      <c r="O45" s="58">
        <v>0.27502863293396046</v>
      </c>
      <c r="P45" s="47">
        <v>44077.230152542375</v>
      </c>
      <c r="Q45" s="58">
        <v>0.57534626878958206</v>
      </c>
    </row>
    <row r="46" spans="1:17" ht="12.4" customHeight="1" x14ac:dyDescent="0.15">
      <c r="A46" s="208" t="s">
        <v>514</v>
      </c>
      <c r="B46" s="151">
        <v>6880.8493417514883</v>
      </c>
      <c r="C46" s="58">
        <v>0.10674867836060464</v>
      </c>
      <c r="D46" s="151">
        <v>2004.1411087154916</v>
      </c>
      <c r="E46" s="58">
        <v>0.18217151904425627</v>
      </c>
      <c r="F46" s="151">
        <v>1160.8233491348662</v>
      </c>
      <c r="G46" s="58">
        <v>0.1676713556056072</v>
      </c>
      <c r="H46" s="151">
        <v>2015.6598337865398</v>
      </c>
      <c r="I46" s="58">
        <v>0.15709428186922494</v>
      </c>
      <c r="J46" s="151">
        <v>4199.8230641744549</v>
      </c>
      <c r="K46" s="58">
        <v>0.22864805423373297</v>
      </c>
      <c r="L46" s="151">
        <v>16829.399745644598</v>
      </c>
      <c r="M46" s="58">
        <v>0.16596057159018765</v>
      </c>
      <c r="N46" s="47">
        <v>4612.2143214285716</v>
      </c>
      <c r="O46" s="58">
        <v>6.3065219563198174E-2</v>
      </c>
      <c r="P46" s="47">
        <v>11442.856638418078</v>
      </c>
      <c r="Q46" s="58">
        <v>0.14936521302321895</v>
      </c>
    </row>
    <row r="47" spans="1:17" ht="12.4" customHeight="1" x14ac:dyDescent="0.15">
      <c r="A47" s="209" t="s">
        <v>515</v>
      </c>
      <c r="B47" s="151">
        <v>59332.922151238716</v>
      </c>
      <c r="C47" s="58">
        <v>0.92048389789408758</v>
      </c>
      <c r="D47" s="151">
        <v>2717.9123324207167</v>
      </c>
      <c r="E47" s="58">
        <v>0.24705157539707343</v>
      </c>
      <c r="F47" s="151">
        <v>1431.2893899028206</v>
      </c>
      <c r="G47" s="58">
        <v>0.2067379437601633</v>
      </c>
      <c r="H47" s="151">
        <v>3467.8063694765465</v>
      </c>
      <c r="I47" s="58">
        <v>0.2702700833458857</v>
      </c>
      <c r="J47" s="151">
        <v>4725.4350348909657</v>
      </c>
      <c r="K47" s="58">
        <v>0.25726358220953149</v>
      </c>
      <c r="L47" s="151">
        <v>39882.100066202089</v>
      </c>
      <c r="M47" s="58">
        <v>0.39329127736221858</v>
      </c>
      <c r="N47" s="47">
        <v>18842.76325</v>
      </c>
      <c r="O47" s="58">
        <v>0.25764696059712694</v>
      </c>
      <c r="P47" s="47">
        <v>24002.679841807909</v>
      </c>
      <c r="Q47" s="58">
        <v>0.31331034731860402</v>
      </c>
    </row>
    <row r="48" spans="1:17" ht="12.4" customHeight="1" x14ac:dyDescent="0.15">
      <c r="A48" s="208" t="s">
        <v>516</v>
      </c>
      <c r="B48" s="151">
        <v>3829.9148131361626</v>
      </c>
      <c r="C48" s="58">
        <v>5.9416842925951861E-2</v>
      </c>
      <c r="D48" s="151">
        <v>1694.3489847136664</v>
      </c>
      <c r="E48" s="58">
        <v>0.15401217359101621</v>
      </c>
      <c r="F48" s="151">
        <v>1237.8273221142451</v>
      </c>
      <c r="G48" s="58">
        <v>0.17879394419420902</v>
      </c>
      <c r="H48" s="151">
        <v>2025.0591488783141</v>
      </c>
      <c r="I48" s="58">
        <v>0.15782683536344772</v>
      </c>
      <c r="J48" s="151">
        <v>2288.1904747663548</v>
      </c>
      <c r="K48" s="58">
        <v>0.12457436700951365</v>
      </c>
      <c r="L48" s="151">
        <v>14131.2380043554</v>
      </c>
      <c r="M48" s="58">
        <v>0.13935305904696593</v>
      </c>
      <c r="N48" s="47">
        <v>18738.496214285711</v>
      </c>
      <c r="O48" s="58">
        <v>0.25622126286448366</v>
      </c>
      <c r="P48" s="47">
        <v>10662.023361581922</v>
      </c>
      <c r="Q48" s="58">
        <v>0.13917288671733122</v>
      </c>
    </row>
    <row r="49" spans="1:17" ht="12.4" customHeight="1" x14ac:dyDescent="0.15">
      <c r="A49" s="208" t="s">
        <v>517</v>
      </c>
      <c r="B49" s="151">
        <v>1630.5724016708277</v>
      </c>
      <c r="C49" s="58">
        <v>2.5296506318409132E-2</v>
      </c>
      <c r="D49" s="151">
        <v>307.29683595710702</v>
      </c>
      <c r="E49" s="58">
        <v>2.793252988043312E-2</v>
      </c>
      <c r="F49" s="151">
        <v>181.78893861104527</v>
      </c>
      <c r="G49" s="58">
        <v>2.6257912363440203E-2</v>
      </c>
      <c r="H49" s="151">
        <v>299.93562100611831</v>
      </c>
      <c r="I49" s="58">
        <v>2.3376052942644502E-2</v>
      </c>
      <c r="J49" s="151">
        <v>650.70774766355134</v>
      </c>
      <c r="K49" s="58">
        <v>3.542603059810847E-2</v>
      </c>
      <c r="L49" s="151">
        <v>4769.3115879790939</v>
      </c>
      <c r="M49" s="58">
        <v>4.7031842442126229E-2</v>
      </c>
      <c r="N49" s="47">
        <v>1267.4944285714287</v>
      </c>
      <c r="O49" s="58">
        <v>1.7331114484772862E-2</v>
      </c>
      <c r="P49" s="47">
        <v>884.08092655367227</v>
      </c>
      <c r="Q49" s="58">
        <v>1.1540032362295635E-2</v>
      </c>
    </row>
    <row r="50" spans="1:17" ht="12.4" customHeight="1" x14ac:dyDescent="0.15">
      <c r="A50" s="208" t="s">
        <v>518</v>
      </c>
      <c r="B50" s="151">
        <v>132659.31279748416</v>
      </c>
      <c r="C50" s="58">
        <v>2.0580608018010769</v>
      </c>
      <c r="D50" s="151">
        <v>11844.549530800821</v>
      </c>
      <c r="E50" s="58">
        <v>1.0766405474332457</v>
      </c>
      <c r="F50" s="151">
        <v>6124.5194832898787</v>
      </c>
      <c r="G50" s="58">
        <v>0.88463631004794629</v>
      </c>
      <c r="H50" s="151">
        <v>13096.014560503059</v>
      </c>
      <c r="I50" s="58">
        <v>1.0206627964929782</v>
      </c>
      <c r="J50" s="151">
        <v>24586.60352024922</v>
      </c>
      <c r="K50" s="58">
        <v>1.3385514030520875</v>
      </c>
      <c r="L50" s="151">
        <v>157442.6119817073</v>
      </c>
      <c r="M50" s="58">
        <v>1.5525964248308055</v>
      </c>
      <c r="N50" s="47">
        <v>95546.520357142857</v>
      </c>
      <c r="O50" s="58">
        <v>1.3064575635237241</v>
      </c>
      <c r="P50" s="47">
        <v>76682.98794915255</v>
      </c>
      <c r="Q50" s="58">
        <v>1.0009537995807254</v>
      </c>
    </row>
    <row r="51" spans="1:17" ht="12.4" customHeight="1" x14ac:dyDescent="0.15">
      <c r="A51" s="208" t="s">
        <v>519</v>
      </c>
      <c r="B51" s="151">
        <v>935.87615527174955</v>
      </c>
      <c r="C51" s="58">
        <v>1.451907137077838E-2</v>
      </c>
      <c r="D51" s="151">
        <v>295.64914202600954</v>
      </c>
      <c r="E51" s="58">
        <v>2.6873783024953184E-2</v>
      </c>
      <c r="F51" s="151">
        <v>139.67846385399383</v>
      </c>
      <c r="G51" s="58">
        <v>2.0175401710141663E-2</v>
      </c>
      <c r="H51" s="151">
        <v>264.17944255608433</v>
      </c>
      <c r="I51" s="58">
        <v>2.0589327185727525E-2</v>
      </c>
      <c r="J51" s="151">
        <v>763.32773831775705</v>
      </c>
      <c r="K51" s="58">
        <v>4.155732264004286E-2</v>
      </c>
      <c r="L51" s="151">
        <v>2629.8170940766549</v>
      </c>
      <c r="M51" s="58">
        <v>2.5933542176604308E-2</v>
      </c>
      <c r="N51" s="47">
        <v>3643.6071428571427</v>
      </c>
      <c r="O51" s="58">
        <v>4.9820946827802678E-2</v>
      </c>
      <c r="P51" s="47">
        <v>1577.5242429378532</v>
      </c>
      <c r="Q51" s="58">
        <v>2.0591645254438757E-2</v>
      </c>
    </row>
    <row r="52" spans="1:17" ht="12.4" customHeight="1" x14ac:dyDescent="0.15">
      <c r="A52" s="208" t="s">
        <v>520</v>
      </c>
      <c r="B52" s="151">
        <v>4616.0349123295564</v>
      </c>
      <c r="C52" s="58">
        <v>7.1612616652955374E-2</v>
      </c>
      <c r="D52" s="151">
        <v>291.95624686287931</v>
      </c>
      <c r="E52" s="58">
        <v>2.6538107897781226E-2</v>
      </c>
      <c r="F52" s="151">
        <v>51.157750888836212</v>
      </c>
      <c r="G52" s="58">
        <v>7.3893150475116392E-3</v>
      </c>
      <c r="H52" s="151">
        <v>286.25622059823246</v>
      </c>
      <c r="I52" s="58">
        <v>2.2309922860843216E-2</v>
      </c>
      <c r="J52" s="151">
        <v>935.38199875389409</v>
      </c>
      <c r="K52" s="58">
        <v>5.0924353410202121E-2</v>
      </c>
      <c r="L52" s="151">
        <v>7914.0652979094075</v>
      </c>
      <c r="M52" s="58">
        <v>7.8043353910054E-2</v>
      </c>
      <c r="N52" s="47">
        <v>2217.440714285714</v>
      </c>
      <c r="O52" s="58">
        <v>3.0320227068608756E-2</v>
      </c>
      <c r="P52" s="47">
        <v>1908.5549039548023</v>
      </c>
      <c r="Q52" s="58">
        <v>2.4912634913088282E-2</v>
      </c>
    </row>
    <row r="53" spans="1:17" ht="12.4" customHeight="1" x14ac:dyDescent="0.15">
      <c r="A53" s="208" t="s">
        <v>521</v>
      </c>
      <c r="B53" s="151">
        <v>778.02959016708269</v>
      </c>
      <c r="C53" s="58">
        <v>1.2070258532159352E-2</v>
      </c>
      <c r="D53" s="151">
        <v>217.73741295916039</v>
      </c>
      <c r="E53" s="58">
        <v>1.9791797642911241E-2</v>
      </c>
      <c r="F53" s="151">
        <v>127.46318440388718</v>
      </c>
      <c r="G53" s="58">
        <v>1.8411005373673125E-2</v>
      </c>
      <c r="H53" s="151">
        <v>244.43512508497619</v>
      </c>
      <c r="I53" s="58">
        <v>1.9050516260327006E-2</v>
      </c>
      <c r="J53" s="151">
        <v>406.10021744548283</v>
      </c>
      <c r="K53" s="58">
        <v>2.2109032481599917E-2</v>
      </c>
      <c r="L53" s="151">
        <v>1536.85456271777</v>
      </c>
      <c r="M53" s="58">
        <v>1.5155458039769787E-2</v>
      </c>
      <c r="N53" s="47">
        <v>0</v>
      </c>
      <c r="O53" s="58">
        <v>0</v>
      </c>
      <c r="P53" s="47">
        <v>435.45886440677964</v>
      </c>
      <c r="Q53" s="58">
        <v>5.6841056477623993E-3</v>
      </c>
    </row>
    <row r="54" spans="1:17" ht="12.4" customHeight="1" x14ac:dyDescent="0.15">
      <c r="A54" s="208" t="s">
        <v>522</v>
      </c>
      <c r="B54" s="151">
        <v>3905.2797149030152</v>
      </c>
      <c r="C54" s="58">
        <v>6.0586045048947414E-2</v>
      </c>
      <c r="D54" s="151">
        <v>984.55392162902115</v>
      </c>
      <c r="E54" s="58">
        <v>8.9493540501793131E-2</v>
      </c>
      <c r="F54" s="151">
        <v>302.58231476653231</v>
      </c>
      <c r="G54" s="58">
        <v>4.370551896375803E-2</v>
      </c>
      <c r="H54" s="151">
        <v>929.03464208021751</v>
      </c>
      <c r="I54" s="58">
        <v>7.2406081364957145E-2</v>
      </c>
      <c r="J54" s="151">
        <v>2878.9937532710278</v>
      </c>
      <c r="K54" s="58">
        <v>0.15673906014083183</v>
      </c>
      <c r="L54" s="151">
        <v>10656.369911149826</v>
      </c>
      <c r="M54" s="58">
        <v>0.10508617468597446</v>
      </c>
      <c r="N54" s="47">
        <v>2317.0292857142858</v>
      </c>
      <c r="O54" s="58">
        <v>3.1681953711264602E-2</v>
      </c>
      <c r="P54" s="47">
        <v>1560.2454237288136</v>
      </c>
      <c r="Q54" s="58">
        <v>2.0366102403252196E-2</v>
      </c>
    </row>
    <row r="55" spans="1:17" ht="12.4" customHeight="1" x14ac:dyDescent="0.15">
      <c r="A55" s="208" t="s">
        <v>523</v>
      </c>
      <c r="B55" s="151">
        <v>3901.2563357019399</v>
      </c>
      <c r="C55" s="58">
        <v>6.0523626822515345E-2</v>
      </c>
      <c r="D55" s="151">
        <v>966.42342391056354</v>
      </c>
      <c r="E55" s="58">
        <v>8.7845522657123143E-2</v>
      </c>
      <c r="F55" s="151">
        <v>452.32507655842613</v>
      </c>
      <c r="G55" s="58">
        <v>6.5334625477239547E-2</v>
      </c>
      <c r="H55" s="151">
        <v>543.44368456832092</v>
      </c>
      <c r="I55" s="58">
        <v>4.2354316900411547E-2</v>
      </c>
      <c r="J55" s="151">
        <v>3093.1444959501559</v>
      </c>
      <c r="K55" s="58">
        <v>0.16839792049711122</v>
      </c>
      <c r="L55" s="151">
        <v>12090.621912020906</v>
      </c>
      <c r="M55" s="58">
        <v>0.11922983313288588</v>
      </c>
      <c r="N55" s="47">
        <v>1489.0535714285713</v>
      </c>
      <c r="O55" s="58">
        <v>2.0360608566520531E-2</v>
      </c>
      <c r="P55" s="47">
        <v>44774.088186440677</v>
      </c>
      <c r="Q55" s="58">
        <v>0.58444245446848886</v>
      </c>
    </row>
    <row r="56" spans="1:17" ht="12.4" customHeight="1" x14ac:dyDescent="0.15">
      <c r="A56" s="208" t="s">
        <v>524</v>
      </c>
      <c r="B56" s="151">
        <v>1789.5700834453621</v>
      </c>
      <c r="C56" s="58">
        <v>2.7763177444144201E-2</v>
      </c>
      <c r="D56" s="151">
        <v>312.10960232717315</v>
      </c>
      <c r="E56" s="58">
        <v>2.8369998557976481E-2</v>
      </c>
      <c r="F56" s="151">
        <v>206.69810523820811</v>
      </c>
      <c r="G56" s="58">
        <v>2.9855835973862956E-2</v>
      </c>
      <c r="H56" s="151">
        <v>243.37771515975527</v>
      </c>
      <c r="I56" s="58">
        <v>1.896810500716832E-2</v>
      </c>
      <c r="J56" s="151">
        <v>715.18768224299072</v>
      </c>
      <c r="K56" s="58">
        <v>3.8936466955408977E-2</v>
      </c>
      <c r="L56" s="151">
        <v>4329.8215844947736</v>
      </c>
      <c r="M56" s="58">
        <v>4.2697878469031614E-2</v>
      </c>
      <c r="N56" s="47">
        <v>650.74275</v>
      </c>
      <c r="O56" s="58">
        <v>8.8979460944039624E-3</v>
      </c>
      <c r="P56" s="47">
        <v>4505.8128022598867</v>
      </c>
      <c r="Q56" s="58">
        <v>5.8815006629789945E-2</v>
      </c>
    </row>
    <row r="57" spans="1:17" ht="12.4" customHeight="1" x14ac:dyDescent="0.15">
      <c r="A57" s="208" t="s">
        <v>525</v>
      </c>
      <c r="B57" s="151">
        <v>24154.727051949299</v>
      </c>
      <c r="C57" s="58">
        <v>0.37473356280467413</v>
      </c>
      <c r="D57" s="151">
        <v>382.97547410449459</v>
      </c>
      <c r="E57" s="58">
        <v>3.4811532766285964E-2</v>
      </c>
      <c r="F57" s="151">
        <v>219.2823974875563</v>
      </c>
      <c r="G57" s="58">
        <v>3.1673533164704178E-2</v>
      </c>
      <c r="H57" s="151">
        <v>324.3360190346703</v>
      </c>
      <c r="I57" s="58">
        <v>2.5277744359701614E-2</v>
      </c>
      <c r="J57" s="151">
        <v>920.75638816199387</v>
      </c>
      <c r="K57" s="58">
        <v>5.0128101436554849E-2</v>
      </c>
      <c r="L57" s="151">
        <v>12932.313047038328</v>
      </c>
      <c r="M57" s="58">
        <v>0.12753004252722483</v>
      </c>
      <c r="N57" s="47">
        <v>2430.3584285714287</v>
      </c>
      <c r="O57" s="58">
        <v>3.323156237623684E-2</v>
      </c>
      <c r="P57" s="47">
        <v>3173.1810847457627</v>
      </c>
      <c r="Q57" s="58">
        <v>4.1419977865756338E-2</v>
      </c>
    </row>
    <row r="58" spans="1:17" ht="12.4" customHeight="1" x14ac:dyDescent="0.15">
      <c r="A58" s="208" t="s">
        <v>526</v>
      </c>
      <c r="B58" s="151">
        <v>169563.54520837334</v>
      </c>
      <c r="C58" s="58">
        <v>2.6305886744680631</v>
      </c>
      <c r="D58" s="151">
        <v>16186.14353000228</v>
      </c>
      <c r="E58" s="58">
        <v>1.4712808102712631</v>
      </c>
      <c r="F58" s="151">
        <v>8539.5415887651106</v>
      </c>
      <c r="G58" s="58">
        <v>1.2334663284519736</v>
      </c>
      <c r="H58" s="151">
        <v>17675.59620700204</v>
      </c>
      <c r="I58" s="58">
        <v>1.3775812000644549</v>
      </c>
      <c r="J58" s="151">
        <v>33556.264286604361</v>
      </c>
      <c r="K58" s="58">
        <v>1.8268804231144826</v>
      </c>
      <c r="L58" s="151">
        <v>117431.76846689895</v>
      </c>
      <c r="M58" s="58">
        <v>1.1580355634880464</v>
      </c>
      <c r="N58" s="47">
        <v>33050.211142857144</v>
      </c>
      <c r="O58" s="58">
        <v>0.45191282908309321</v>
      </c>
      <c r="P58" s="47">
        <v>82601.88754237289</v>
      </c>
      <c r="Q58" s="58">
        <v>1.0782140263353115</v>
      </c>
    </row>
    <row r="59" spans="1:17" ht="6" customHeight="1" x14ac:dyDescent="0.15">
      <c r="A59" s="208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09" t="s">
        <v>527</v>
      </c>
      <c r="B60" s="151">
        <v>6445840.3114907788</v>
      </c>
      <c r="C60" s="58">
        <v>100</v>
      </c>
      <c r="D60" s="151">
        <v>1100139.6481897978</v>
      </c>
      <c r="E60" s="58">
        <v>100</v>
      </c>
      <c r="F60" s="151">
        <v>692320.60833654192</v>
      </c>
      <c r="G60" s="58">
        <v>100</v>
      </c>
      <c r="H60" s="151">
        <v>1283089.2441167913</v>
      </c>
      <c r="I60" s="58">
        <v>100</v>
      </c>
      <c r="J60" s="151">
        <v>1836806.8244662303</v>
      </c>
      <c r="K60" s="58">
        <v>100</v>
      </c>
      <c r="L60" s="151">
        <v>10140601.218946168</v>
      </c>
      <c r="M60" s="58">
        <v>100</v>
      </c>
      <c r="N60" s="47">
        <v>7313404.0496071428</v>
      </c>
      <c r="O60" s="58">
        <v>100</v>
      </c>
      <c r="P60" s="47">
        <v>7660991.7442016946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49"/>
      <c r="O62" s="199"/>
      <c r="P62" s="49"/>
      <c r="Q62" s="199"/>
    </row>
    <row r="63" spans="1:17" s="8" customFormat="1" x14ac:dyDescent="0.15">
      <c r="B63" s="117">
        <f>SUM(B7,B21,B9,B23)-B59</f>
        <v>0</v>
      </c>
      <c r="C63" s="117">
        <f>SUM(C7,C21,C9,C23)-C59</f>
        <v>0</v>
      </c>
      <c r="D63" s="117">
        <f>SUM(D7,D21,D9,D23)-D59</f>
        <v>0</v>
      </c>
      <c r="E63" s="117">
        <f>SUM(E7,E21,E9,E23)-E59</f>
        <v>0</v>
      </c>
      <c r="F63" s="117">
        <f>SUM(F7,F21,F9,F23)-F59</f>
        <v>0</v>
      </c>
      <c r="G63" s="117">
        <f>SUM(G7,G21,G9,G23)-G59</f>
        <v>0</v>
      </c>
      <c r="H63" s="117">
        <f>SUM(H7,H21,H9,H23)-H59</f>
        <v>0</v>
      </c>
      <c r="I63" s="117">
        <f>SUM(I7,I21,I9,I23)-I59</f>
        <v>0</v>
      </c>
      <c r="J63" s="117">
        <f>SUM(J7,J21,J9,J23)-J59</f>
        <v>0</v>
      </c>
      <c r="K63" s="117">
        <f>SUM(K7,K21,K9,K23)-K59</f>
        <v>0</v>
      </c>
      <c r="L63" s="117">
        <f>SUM(L7,L21,L9,L23)-L59</f>
        <v>0</v>
      </c>
      <c r="M63" s="117">
        <f>SUM(M7,M21,M9,M23)-M59</f>
        <v>0</v>
      </c>
      <c r="N63" s="117">
        <f>SUM(N7,N21,N9,N23)-N59</f>
        <v>0</v>
      </c>
      <c r="O63" s="117">
        <f>SUM(O7,O21,O9,O23)-O59</f>
        <v>0</v>
      </c>
      <c r="P63" s="117">
        <f>SUM(P7,P21,P9,P23)-P59</f>
        <v>0</v>
      </c>
      <c r="Q63" s="117">
        <f>SUM(Q7,Q21,Q9,Q23)-Q59</f>
        <v>0</v>
      </c>
    </row>
  </sheetData>
  <mergeCells count="16">
    <mergeCell ref="P6:Q6"/>
    <mergeCell ref="A2:H2"/>
    <mergeCell ref="I2:Q2"/>
    <mergeCell ref="P3:Q3"/>
    <mergeCell ref="A4:A7"/>
    <mergeCell ref="B4:C6"/>
    <mergeCell ref="D4:H4"/>
    <mergeCell ref="I4:Q4"/>
    <mergeCell ref="D5:H5"/>
    <mergeCell ref="I5:K5"/>
    <mergeCell ref="L5:Q5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Q63"/>
  <sheetViews>
    <sheetView view="pageBreakPreview" zoomScale="130" zoomScaleNormal="100" zoomScaleSheetLayoutView="130" workbookViewId="0">
      <selection activeCell="B8" sqref="B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49" customWidth="1"/>
    <col min="7" max="7" width="7.77734375" style="199" customWidth="1"/>
    <col min="8" max="8" width="7.77734375" style="49" customWidth="1"/>
    <col min="9" max="9" width="8.88671875" style="200"/>
    <col min="10" max="10" width="8.88671875" style="50"/>
    <col min="11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528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27" t="s">
        <v>459</v>
      </c>
      <c r="C4" s="337"/>
      <c r="D4" s="337"/>
      <c r="E4" s="337"/>
      <c r="F4" s="337"/>
      <c r="G4" s="337"/>
      <c r="H4" s="337"/>
      <c r="I4" s="333" t="s">
        <v>459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463</v>
      </c>
      <c r="C5" s="286"/>
      <c r="D5" s="317" t="s">
        <v>529</v>
      </c>
      <c r="E5" s="333"/>
      <c r="F5" s="333"/>
      <c r="G5" s="333"/>
      <c r="H5" s="333"/>
      <c r="I5" s="333" t="s">
        <v>529</v>
      </c>
      <c r="J5" s="299"/>
      <c r="K5" s="299"/>
      <c r="L5" s="317" t="s">
        <v>530</v>
      </c>
      <c r="M5" s="333"/>
      <c r="N5" s="333"/>
      <c r="O5" s="333"/>
      <c r="P5" s="333"/>
      <c r="Q5" s="333"/>
    </row>
    <row r="6" spans="1:17" ht="9.9499999999999993" customHeight="1" x14ac:dyDescent="0.15">
      <c r="A6" s="325"/>
      <c r="B6" s="289" t="s">
        <v>473</v>
      </c>
      <c r="C6" s="286"/>
      <c r="D6" s="317" t="s">
        <v>465</v>
      </c>
      <c r="E6" s="335"/>
      <c r="F6" s="317" t="s">
        <v>467</v>
      </c>
      <c r="G6" s="335"/>
      <c r="H6" s="46" t="s">
        <v>469</v>
      </c>
      <c r="I6" s="57" t="s">
        <v>471</v>
      </c>
      <c r="J6" s="317" t="s">
        <v>473</v>
      </c>
      <c r="K6" s="318"/>
      <c r="L6" s="317" t="s">
        <v>465</v>
      </c>
      <c r="M6" s="336"/>
      <c r="N6" s="317" t="s">
        <v>467</v>
      </c>
      <c r="O6" s="336"/>
      <c r="P6" s="317" t="s">
        <v>124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1841869.7202332981</v>
      </c>
      <c r="C8" s="58">
        <v>17.229890747514698</v>
      </c>
      <c r="D8" s="151">
        <v>11127348.667672513</v>
      </c>
      <c r="E8" s="58">
        <v>22.329769200163753</v>
      </c>
      <c r="F8" s="47">
        <v>8974009.8239999991</v>
      </c>
      <c r="G8" s="58">
        <v>22.991520894202214</v>
      </c>
      <c r="H8" s="47">
        <v>10008125.862888889</v>
      </c>
      <c r="I8" s="58">
        <v>21.577900624908569</v>
      </c>
      <c r="J8" s="151">
        <v>11164175.005283132</v>
      </c>
      <c r="K8" s="58">
        <v>22.35250130971232</v>
      </c>
      <c r="L8" s="151">
        <v>48169476.501962028</v>
      </c>
      <c r="M8" s="58">
        <v>22.329769200163753</v>
      </c>
      <c r="N8" s="47">
        <v>0</v>
      </c>
      <c r="O8" s="58">
        <v>0</v>
      </c>
      <c r="P8" s="47">
        <v>30411164.309</v>
      </c>
      <c r="Q8" s="58">
        <v>18.301425211625947</v>
      </c>
    </row>
    <row r="9" spans="1:17" ht="6" customHeight="1" x14ac:dyDescent="0.15">
      <c r="A9" s="208"/>
      <c r="B9" s="151"/>
      <c r="C9" s="58"/>
      <c r="D9" s="151"/>
      <c r="E9" s="58"/>
      <c r="F9" s="47"/>
      <c r="G9" s="58"/>
      <c r="H9" s="47"/>
      <c r="I9" s="58"/>
      <c r="J9" s="151"/>
      <c r="K9" s="58"/>
      <c r="L9" s="151"/>
      <c r="M9" s="58"/>
      <c r="N9" s="47"/>
      <c r="O9" s="58"/>
      <c r="P9" s="47"/>
      <c r="Q9" s="58"/>
    </row>
    <row r="10" spans="1:17" ht="12.4" customHeight="1" x14ac:dyDescent="0.15">
      <c r="A10" s="208" t="s">
        <v>9</v>
      </c>
      <c r="B10" s="151">
        <v>857091.36122110288</v>
      </c>
      <c r="C10" s="58">
        <v>8.0177171882752596</v>
      </c>
      <c r="D10" s="151">
        <v>2123228.7039415203</v>
      </c>
      <c r="E10" s="58">
        <v>4.2607820006501047</v>
      </c>
      <c r="F10" s="47">
        <v>1256878.9639999999</v>
      </c>
      <c r="G10" s="58">
        <v>7.373595425204754</v>
      </c>
      <c r="H10" s="47">
        <v>2563240.142111111</v>
      </c>
      <c r="I10" s="58">
        <v>5.5264433942964803</v>
      </c>
      <c r="J10" s="151">
        <v>2113910.170195783</v>
      </c>
      <c r="K10" s="58">
        <v>4.232393331845401</v>
      </c>
      <c r="L10" s="151">
        <v>5447225.0134430379</v>
      </c>
      <c r="M10" s="58">
        <v>4.2607820006501047</v>
      </c>
      <c r="N10" s="47">
        <v>0</v>
      </c>
      <c r="O10" s="58">
        <v>0</v>
      </c>
      <c r="P10" s="47">
        <v>7911994.202333333</v>
      </c>
      <c r="Q10" s="58">
        <v>4.7614346066312452</v>
      </c>
    </row>
    <row r="11" spans="1:17" ht="12.4" customHeight="1" x14ac:dyDescent="0.15">
      <c r="A11" s="208" t="s">
        <v>10</v>
      </c>
      <c r="B11" s="151">
        <v>583525.9203313766</v>
      </c>
      <c r="C11" s="58">
        <v>5.4586313815827836</v>
      </c>
      <c r="D11" s="151">
        <v>1401878.5543918128</v>
      </c>
      <c r="E11" s="58">
        <v>2.8132150345187403</v>
      </c>
      <c r="F11" s="47">
        <v>0</v>
      </c>
      <c r="G11" s="58">
        <v>5.2448490646904959</v>
      </c>
      <c r="H11" s="47">
        <v>2107110.2146666669</v>
      </c>
      <c r="I11" s="58">
        <v>4.543009894230372</v>
      </c>
      <c r="J11" s="151">
        <v>1386983.3544277109</v>
      </c>
      <c r="K11" s="58">
        <v>2.776967149988558</v>
      </c>
      <c r="L11" s="151">
        <v>3717659.5750886076</v>
      </c>
      <c r="M11" s="58">
        <v>2.8132150345187403</v>
      </c>
      <c r="N11" s="47">
        <v>0</v>
      </c>
      <c r="O11" s="58">
        <v>0</v>
      </c>
      <c r="P11" s="47">
        <v>4981206.3786666673</v>
      </c>
      <c r="Q11" s="58">
        <v>2.9976877924355869</v>
      </c>
    </row>
    <row r="12" spans="1:17" ht="12.4" customHeight="1" x14ac:dyDescent="0.15">
      <c r="A12" s="209" t="s">
        <v>11</v>
      </c>
      <c r="B12" s="151">
        <v>552297.12142999785</v>
      </c>
      <c r="C12" s="58">
        <v>5.1664995400436826</v>
      </c>
      <c r="D12" s="151">
        <v>1243659.129868421</v>
      </c>
      <c r="E12" s="58">
        <v>2.4957087409616556</v>
      </c>
      <c r="F12" s="47">
        <v>0</v>
      </c>
      <c r="G12" s="58">
        <v>5.1870093524518426</v>
      </c>
      <c r="H12" s="47">
        <v>1948524.8753333332</v>
      </c>
      <c r="I12" s="58">
        <v>4.2010938612405218</v>
      </c>
      <c r="J12" s="151">
        <v>1228297.2847500001</v>
      </c>
      <c r="K12" s="58">
        <v>2.4592517273419587</v>
      </c>
      <c r="L12" s="151">
        <v>3025600.9795822781</v>
      </c>
      <c r="M12" s="58">
        <v>2.4957087409616556</v>
      </c>
      <c r="N12" s="47">
        <v>0</v>
      </c>
      <c r="O12" s="58">
        <v>0</v>
      </c>
      <c r="P12" s="47">
        <v>3944186.0736666666</v>
      </c>
      <c r="Q12" s="58">
        <v>2.3736094321973917</v>
      </c>
    </row>
    <row r="13" spans="1:17" ht="12.4" customHeight="1" x14ac:dyDescent="0.15">
      <c r="A13" s="209" t="s">
        <v>12</v>
      </c>
      <c r="B13" s="151">
        <v>11701.154442205727</v>
      </c>
      <c r="C13" s="58">
        <v>0.10945921442992414</v>
      </c>
      <c r="D13" s="151">
        <v>34756.904906432748</v>
      </c>
      <c r="E13" s="58">
        <v>6.9748301042050542E-2</v>
      </c>
      <c r="F13" s="47">
        <v>0</v>
      </c>
      <c r="G13" s="58">
        <v>3.6010200047854554E-3</v>
      </c>
      <c r="H13" s="47">
        <v>86551.212888888898</v>
      </c>
      <c r="I13" s="58">
        <v>0.18660771219984051</v>
      </c>
      <c r="J13" s="151">
        <v>33457.531813253008</v>
      </c>
      <c r="K13" s="58">
        <v>6.698744182365253E-2</v>
      </c>
      <c r="L13" s="151">
        <v>188040.3240822785</v>
      </c>
      <c r="M13" s="58">
        <v>6.9748301042050542E-2</v>
      </c>
      <c r="N13" s="47">
        <v>0</v>
      </c>
      <c r="O13" s="58">
        <v>0</v>
      </c>
      <c r="P13" s="47">
        <v>825409.12899999996</v>
      </c>
      <c r="Q13" s="58">
        <v>0.4967308482469458</v>
      </c>
    </row>
    <row r="14" spans="1:17" ht="12.4" customHeight="1" x14ac:dyDescent="0.15">
      <c r="A14" s="209" t="s">
        <v>13</v>
      </c>
      <c r="B14" s="151">
        <v>6727.5503817603394</v>
      </c>
      <c r="C14" s="58">
        <v>6.2933309996240791E-2</v>
      </c>
      <c r="D14" s="151">
        <v>43675.079859649122</v>
      </c>
      <c r="E14" s="58">
        <v>8.7644818383198694E-2</v>
      </c>
      <c r="F14" s="47">
        <v>0</v>
      </c>
      <c r="G14" s="58">
        <v>2.305138806379373E-2</v>
      </c>
      <c r="H14" s="47">
        <v>5336.7661111111111</v>
      </c>
      <c r="I14" s="58">
        <v>1.1506271042308312E-2</v>
      </c>
      <c r="J14" s="151">
        <v>44845.922942771082</v>
      </c>
      <c r="K14" s="58">
        <v>8.9788860425350017E-2</v>
      </c>
      <c r="L14" s="151">
        <v>220150.77523417721</v>
      </c>
      <c r="M14" s="58">
        <v>8.7644818383198694E-2</v>
      </c>
      <c r="N14" s="47">
        <v>0</v>
      </c>
      <c r="O14" s="58">
        <v>0</v>
      </c>
      <c r="P14" s="47">
        <v>20645.736666666668</v>
      </c>
      <c r="Q14" s="58">
        <v>1.242459518171431E-2</v>
      </c>
    </row>
    <row r="15" spans="1:17" ht="12.4" customHeight="1" x14ac:dyDescent="0.15">
      <c r="A15" s="209" t="s">
        <v>14</v>
      </c>
      <c r="B15" s="151">
        <v>12800.094077412514</v>
      </c>
      <c r="C15" s="58">
        <v>0.1197393171129349</v>
      </c>
      <c r="D15" s="151">
        <v>79787.439757309941</v>
      </c>
      <c r="E15" s="58">
        <v>0.16011317413183582</v>
      </c>
      <c r="F15" s="47">
        <v>0</v>
      </c>
      <c r="G15" s="58">
        <v>3.2010568029496263E-2</v>
      </c>
      <c r="H15" s="47">
        <v>66697.36033333333</v>
      </c>
      <c r="I15" s="58">
        <v>0.14380204974769942</v>
      </c>
      <c r="J15" s="151">
        <v>80382.614921686749</v>
      </c>
      <c r="K15" s="58">
        <v>0.16093912039759692</v>
      </c>
      <c r="L15" s="151">
        <v>283867.49618987337</v>
      </c>
      <c r="M15" s="58">
        <v>0.16011317413183582</v>
      </c>
      <c r="N15" s="47">
        <v>0</v>
      </c>
      <c r="O15" s="58">
        <v>0</v>
      </c>
      <c r="P15" s="47">
        <v>190965.43933333334</v>
      </c>
      <c r="Q15" s="58">
        <v>0.11492291680953451</v>
      </c>
    </row>
    <row r="16" spans="1:17" ht="12.4" customHeight="1" x14ac:dyDescent="0.15">
      <c r="A16" s="208" t="s">
        <v>15</v>
      </c>
      <c r="B16" s="151">
        <v>273565.44088972639</v>
      </c>
      <c r="C16" s="58">
        <v>2.5590858066924764</v>
      </c>
      <c r="D16" s="151">
        <v>721350.14954970765</v>
      </c>
      <c r="E16" s="58">
        <v>1.4475669661313644</v>
      </c>
      <c r="F16" s="47">
        <v>1256878.9639999999</v>
      </c>
      <c r="G16" s="58">
        <v>2.1287463605142567</v>
      </c>
      <c r="H16" s="47">
        <v>456129.92744444445</v>
      </c>
      <c r="I16" s="58">
        <v>0.98343350006610997</v>
      </c>
      <c r="J16" s="151">
        <v>726926.81576807227</v>
      </c>
      <c r="K16" s="58">
        <v>1.4554261818568441</v>
      </c>
      <c r="L16" s="151">
        <v>1729565.4383544305</v>
      </c>
      <c r="M16" s="58">
        <v>1.4475669661313644</v>
      </c>
      <c r="N16" s="47">
        <v>0</v>
      </c>
      <c r="O16" s="58">
        <v>0</v>
      </c>
      <c r="P16" s="47">
        <v>2930787.8236666666</v>
      </c>
      <c r="Q16" s="58">
        <v>1.7637468141956585</v>
      </c>
    </row>
    <row r="17" spans="1:17" ht="12.4" customHeight="1" x14ac:dyDescent="0.15">
      <c r="A17" s="209" t="s">
        <v>11</v>
      </c>
      <c r="B17" s="151">
        <v>248032.31889923816</v>
      </c>
      <c r="C17" s="58">
        <v>2.3202345472867059</v>
      </c>
      <c r="D17" s="151">
        <v>603828.10044152045</v>
      </c>
      <c r="E17" s="58">
        <v>1.21172999266255</v>
      </c>
      <c r="F17" s="47">
        <v>829153.005</v>
      </c>
      <c r="G17" s="58">
        <v>2.017063711265636</v>
      </c>
      <c r="H17" s="47">
        <v>443158.06633333332</v>
      </c>
      <c r="I17" s="58">
        <v>0.95546567334106969</v>
      </c>
      <c r="J17" s="151">
        <v>607504.92394277104</v>
      </c>
      <c r="K17" s="58">
        <v>1.2163240545460343</v>
      </c>
      <c r="L17" s="151">
        <v>1382449.3886329115</v>
      </c>
      <c r="M17" s="58">
        <v>1.21172999266255</v>
      </c>
      <c r="N17" s="47">
        <v>0</v>
      </c>
      <c r="O17" s="58">
        <v>0</v>
      </c>
      <c r="P17" s="47">
        <v>2930787.8236666666</v>
      </c>
      <c r="Q17" s="58">
        <v>1.7637468141956585</v>
      </c>
    </row>
    <row r="18" spans="1:17" ht="12.4" customHeight="1" x14ac:dyDescent="0.15">
      <c r="A18" s="209" t="s">
        <v>12</v>
      </c>
      <c r="B18" s="151">
        <v>2703.8981620152872</v>
      </c>
      <c r="C18" s="58">
        <v>2.5293792178758552E-2</v>
      </c>
      <c r="D18" s="151">
        <v>37777.368730994152</v>
      </c>
      <c r="E18" s="58">
        <v>7.5809606578008698E-2</v>
      </c>
      <c r="F18" s="47">
        <v>207288.25099999999</v>
      </c>
      <c r="G18" s="58">
        <v>1.6621749680998607E-3</v>
      </c>
      <c r="H18" s="47">
        <v>0</v>
      </c>
      <c r="I18" s="58">
        <v>0</v>
      </c>
      <c r="J18" s="151">
        <v>38290.8790813253</v>
      </c>
      <c r="K18" s="58">
        <v>7.6664592270394419E-2</v>
      </c>
      <c r="L18" s="151">
        <v>145858.11328481013</v>
      </c>
      <c r="M18" s="58">
        <v>7.5809606578008698E-2</v>
      </c>
      <c r="N18" s="47">
        <v>0</v>
      </c>
      <c r="O18" s="58">
        <v>0</v>
      </c>
      <c r="P18" s="47">
        <v>0</v>
      </c>
      <c r="Q18" s="58">
        <v>0</v>
      </c>
    </row>
    <row r="19" spans="1:17" ht="12.4" customHeight="1" x14ac:dyDescent="0.15">
      <c r="A19" s="209" t="s">
        <v>13</v>
      </c>
      <c r="B19" s="151">
        <v>6410.1825485671006</v>
      </c>
      <c r="C19" s="58">
        <v>5.996447184627525E-2</v>
      </c>
      <c r="D19" s="151">
        <v>30189.499476608187</v>
      </c>
      <c r="E19" s="58">
        <v>6.058267568622263E-2</v>
      </c>
      <c r="F19" s="47">
        <v>112069.274</v>
      </c>
      <c r="G19" s="58">
        <v>4.4520882176267887E-2</v>
      </c>
      <c r="H19" s="47">
        <v>0</v>
      </c>
      <c r="I19" s="58">
        <v>0</v>
      </c>
      <c r="J19" s="151">
        <v>30761.263695783131</v>
      </c>
      <c r="K19" s="58">
        <v>6.1589072790691229E-2</v>
      </c>
      <c r="L19" s="151">
        <v>86621.095848101279</v>
      </c>
      <c r="M19" s="58">
        <v>6.058267568622263E-2</v>
      </c>
      <c r="N19" s="47">
        <v>0</v>
      </c>
      <c r="O19" s="58">
        <v>0</v>
      </c>
      <c r="P19" s="47">
        <v>0</v>
      </c>
      <c r="Q19" s="58">
        <v>0</v>
      </c>
    </row>
    <row r="20" spans="1:17" ht="12.4" customHeight="1" x14ac:dyDescent="0.15">
      <c r="A20" s="208" t="s">
        <v>14</v>
      </c>
      <c r="B20" s="151">
        <v>16419.041279905832</v>
      </c>
      <c r="C20" s="58">
        <v>0.15359299538073648</v>
      </c>
      <c r="D20" s="151">
        <v>49555.180900584797</v>
      </c>
      <c r="E20" s="58">
        <v>9.9444691204583033E-2</v>
      </c>
      <c r="F20" s="47">
        <v>108368.43399999999</v>
      </c>
      <c r="G20" s="58">
        <v>3.2010568029496263E-2</v>
      </c>
      <c r="H20" s="47">
        <v>12971.861111111111</v>
      </c>
      <c r="I20" s="58">
        <v>2.7967826725040373E-2</v>
      </c>
      <c r="J20" s="151">
        <v>50369.749048192767</v>
      </c>
      <c r="K20" s="58">
        <v>0.10084846224972413</v>
      </c>
      <c r="L20" s="151">
        <v>114636.84058860759</v>
      </c>
      <c r="M20" s="58">
        <v>0.16011317413183582</v>
      </c>
      <c r="N20" s="47">
        <v>0</v>
      </c>
      <c r="O20" s="58">
        <v>0</v>
      </c>
      <c r="P20" s="47">
        <v>0</v>
      </c>
      <c r="Q20" s="58">
        <v>0</v>
      </c>
    </row>
    <row r="21" spans="1:17" ht="6" customHeight="1" x14ac:dyDescent="0.15">
      <c r="A21" s="208"/>
      <c r="B21" s="151"/>
      <c r="C21" s="58"/>
      <c r="D21" s="151"/>
      <c r="E21" s="58"/>
      <c r="F21" s="47"/>
      <c r="G21" s="58"/>
      <c r="H21" s="47"/>
      <c r="I21" s="58"/>
      <c r="J21" s="151"/>
      <c r="K21" s="58"/>
      <c r="L21" s="151"/>
      <c r="M21" s="58"/>
      <c r="N21" s="47"/>
      <c r="O21" s="58"/>
      <c r="P21" s="47"/>
      <c r="Q21" s="58"/>
    </row>
    <row r="22" spans="1:17" ht="12.4" customHeight="1" x14ac:dyDescent="0.15">
      <c r="A22" s="209" t="s">
        <v>16</v>
      </c>
      <c r="B22" s="151">
        <v>6851535.1648706254</v>
      </c>
      <c r="C22" s="58">
        <v>64.093133757865985</v>
      </c>
      <c r="D22" s="151">
        <v>31557651.996959064</v>
      </c>
      <c r="E22" s="58">
        <v>63.328211116312424</v>
      </c>
      <c r="F22" s="47">
        <v>22177001.487</v>
      </c>
      <c r="G22" s="58">
        <v>62.208786407279383</v>
      </c>
      <c r="H22" s="47">
        <v>31169981.782111112</v>
      </c>
      <c r="I22" s="58">
        <v>67.203668158152055</v>
      </c>
      <c r="J22" s="151">
        <v>31596416.100704819</v>
      </c>
      <c r="K22" s="58">
        <v>63.261184273715045</v>
      </c>
      <c r="L22" s="151">
        <v>105247557.60138609</v>
      </c>
      <c r="M22" s="58">
        <v>63.328211116312424</v>
      </c>
      <c r="N22" s="47">
        <v>0</v>
      </c>
      <c r="O22" s="58">
        <v>0</v>
      </c>
      <c r="P22" s="47">
        <v>117084621.21833333</v>
      </c>
      <c r="Q22" s="58">
        <v>70.461473190775749</v>
      </c>
    </row>
    <row r="23" spans="1:17" ht="6" customHeight="1" x14ac:dyDescent="0.15">
      <c r="A23" s="208"/>
      <c r="B23" s="151"/>
      <c r="C23" s="58"/>
      <c r="D23" s="151"/>
      <c r="E23" s="58"/>
      <c r="F23" s="47"/>
      <c r="G23" s="58"/>
      <c r="H23" s="47"/>
      <c r="I23" s="58"/>
      <c r="J23" s="151"/>
      <c r="K23" s="58"/>
      <c r="L23" s="151"/>
      <c r="M23" s="58"/>
      <c r="N23" s="47"/>
      <c r="O23" s="58"/>
      <c r="P23" s="47"/>
      <c r="Q23" s="58"/>
    </row>
    <row r="24" spans="1:17" ht="12.4" customHeight="1" x14ac:dyDescent="0.15">
      <c r="A24" s="208" t="s">
        <v>17</v>
      </c>
      <c r="B24" s="151">
        <v>1139471.2480943797</v>
      </c>
      <c r="C24" s="58">
        <v>10.65925830634405</v>
      </c>
      <c r="D24" s="151">
        <v>5023672.4658216368</v>
      </c>
      <c r="E24" s="58">
        <v>10.081237682873708</v>
      </c>
      <c r="F24" s="47">
        <v>10606080.130000001</v>
      </c>
      <c r="G24" s="58">
        <v>7.4260972733136459</v>
      </c>
      <c r="H24" s="47">
        <v>2640021.9154444449</v>
      </c>
      <c r="I24" s="58">
        <v>5.6919878226428979</v>
      </c>
      <c r="J24" s="151">
        <v>5071475.017897591</v>
      </c>
      <c r="K24" s="58">
        <v>10.153921084727237</v>
      </c>
      <c r="L24" s="151">
        <v>23409387.852322783</v>
      </c>
      <c r="M24" s="58">
        <v>10.081237682873708</v>
      </c>
      <c r="N24" s="47">
        <v>0</v>
      </c>
      <c r="O24" s="58">
        <v>0</v>
      </c>
      <c r="P24" s="47">
        <v>10760504.747333335</v>
      </c>
      <c r="Q24" s="58">
        <v>6.4756669909670634</v>
      </c>
    </row>
    <row r="25" spans="1:17" ht="12.4" customHeight="1" x14ac:dyDescent="0.15">
      <c r="A25" s="208" t="s">
        <v>18</v>
      </c>
      <c r="B25" s="151">
        <v>11550.526310710498</v>
      </c>
      <c r="C25" s="58">
        <v>0.10805015372348267</v>
      </c>
      <c r="D25" s="151">
        <v>46159.105219298246</v>
      </c>
      <c r="E25" s="58">
        <v>9.2629627849038929E-2</v>
      </c>
      <c r="F25" s="47">
        <v>135496.58900000001</v>
      </c>
      <c r="G25" s="58">
        <v>5.520500744406262E-2</v>
      </c>
      <c r="H25" s="47">
        <v>12030.664777777778</v>
      </c>
      <c r="I25" s="58">
        <v>2.5938571575032425E-2</v>
      </c>
      <c r="J25" s="151">
        <v>46815.184978915662</v>
      </c>
      <c r="K25" s="58">
        <v>9.3731644573865971E-2</v>
      </c>
      <c r="L25" s="151">
        <v>171743.09122151899</v>
      </c>
      <c r="M25" s="58">
        <v>9.2629627849038929E-2</v>
      </c>
      <c r="N25" s="47">
        <v>0</v>
      </c>
      <c r="O25" s="58">
        <v>0</v>
      </c>
      <c r="P25" s="47">
        <v>117326.51066666667</v>
      </c>
      <c r="Q25" s="58">
        <v>7.0607042153646535E-2</v>
      </c>
    </row>
    <row r="26" spans="1:17" ht="12.4" customHeight="1" x14ac:dyDescent="0.15">
      <c r="A26" s="208" t="s">
        <v>19</v>
      </c>
      <c r="B26" s="151">
        <v>20640.333237539769</v>
      </c>
      <c r="C26" s="58">
        <v>0.19308134705100696</v>
      </c>
      <c r="D26" s="151">
        <v>113718.84949122807</v>
      </c>
      <c r="E26" s="58">
        <v>0.2282049155361307</v>
      </c>
      <c r="F26" s="47">
        <v>53497.216</v>
      </c>
      <c r="G26" s="58">
        <v>5.368426358658196E-2</v>
      </c>
      <c r="H26" s="47">
        <v>46292.227111111111</v>
      </c>
      <c r="I26" s="58">
        <v>9.9807805176914524E-2</v>
      </c>
      <c r="J26" s="151">
        <v>115728.07007831325</v>
      </c>
      <c r="K26" s="58">
        <v>0.23170649302539956</v>
      </c>
      <c r="L26" s="151">
        <v>384438.20089240512</v>
      </c>
      <c r="M26" s="58">
        <v>0.2282049155361307</v>
      </c>
      <c r="N26" s="47">
        <v>0</v>
      </c>
      <c r="O26" s="58">
        <v>0</v>
      </c>
      <c r="P26" s="47">
        <v>215774.63</v>
      </c>
      <c r="Q26" s="58">
        <v>0.12985307676439678</v>
      </c>
    </row>
    <row r="27" spans="1:17" ht="12.4" customHeight="1" x14ac:dyDescent="0.15">
      <c r="A27" s="208" t="s">
        <v>20</v>
      </c>
      <c r="B27" s="151">
        <v>18657.063283138919</v>
      </c>
      <c r="C27" s="58">
        <v>0.17452871856606353</v>
      </c>
      <c r="D27" s="151">
        <v>49028.229359649122</v>
      </c>
      <c r="E27" s="58">
        <v>9.8387232986980031E-2</v>
      </c>
      <c r="F27" s="47">
        <v>3122.5940000000001</v>
      </c>
      <c r="G27" s="58">
        <v>0.21571502770007661</v>
      </c>
      <c r="H27" s="47">
        <v>8426.6123333333344</v>
      </c>
      <c r="I27" s="58">
        <v>1.8168097206644241E-2</v>
      </c>
      <c r="J27" s="151">
        <v>50267.145590361448</v>
      </c>
      <c r="K27" s="58">
        <v>0.10064303337347755</v>
      </c>
      <c r="L27" s="151">
        <v>126434.917</v>
      </c>
      <c r="M27" s="58">
        <v>9.8387232986980031E-2</v>
      </c>
      <c r="N27" s="47">
        <v>0</v>
      </c>
      <c r="O27" s="58">
        <v>0</v>
      </c>
      <c r="P27" s="47">
        <v>335328.2416666667</v>
      </c>
      <c r="Q27" s="58">
        <v>0.20180038731342909</v>
      </c>
    </row>
    <row r="28" spans="1:17" ht="12.4" customHeight="1" x14ac:dyDescent="0.15">
      <c r="A28" s="208" t="s">
        <v>21</v>
      </c>
      <c r="B28" s="151">
        <v>231676.43214422057</v>
      </c>
      <c r="C28" s="58">
        <v>2.1672323350390448</v>
      </c>
      <c r="D28" s="151">
        <v>563489.07831578946</v>
      </c>
      <c r="E28" s="58">
        <v>1.1307797968225664</v>
      </c>
      <c r="F28" s="47">
        <v>745213.04</v>
      </c>
      <c r="G28" s="58">
        <v>2.0487816698052073</v>
      </c>
      <c r="H28" s="47">
        <v>42236.288999999997</v>
      </c>
      <c r="I28" s="58">
        <v>9.1063048096384325E-2</v>
      </c>
      <c r="J28" s="151">
        <v>577072.06368373486</v>
      </c>
      <c r="K28" s="58">
        <v>1.1553924990592661</v>
      </c>
      <c r="L28" s="151">
        <v>2325351.5564810126</v>
      </c>
      <c r="M28" s="58">
        <v>1.1307797968225664</v>
      </c>
      <c r="N28" s="47">
        <v>0</v>
      </c>
      <c r="O28" s="58">
        <v>0</v>
      </c>
      <c r="P28" s="47">
        <v>763989.96566666663</v>
      </c>
      <c r="Q28" s="58">
        <v>0.45976882295635269</v>
      </c>
    </row>
    <row r="29" spans="1:17" ht="12.4" customHeight="1" x14ac:dyDescent="0.15">
      <c r="A29" s="208" t="s">
        <v>22</v>
      </c>
      <c r="B29" s="151">
        <v>216334.24540721104</v>
      </c>
      <c r="C29" s="58">
        <v>2.0237128459010396</v>
      </c>
      <c r="D29" s="151">
        <v>517305.95702046785</v>
      </c>
      <c r="E29" s="58">
        <v>1.0381019747944187</v>
      </c>
      <c r="F29" s="47">
        <v>745213.04</v>
      </c>
      <c r="G29" s="58">
        <v>1.9741150254379991</v>
      </c>
      <c r="H29" s="47">
        <v>34199.737555555555</v>
      </c>
      <c r="I29" s="58">
        <v>7.3735937025747614E-2</v>
      </c>
      <c r="J29" s="151">
        <v>529715.74284036143</v>
      </c>
      <c r="K29" s="58">
        <v>1.0605774121250557</v>
      </c>
      <c r="L29" s="151">
        <v>1696567.1990822784</v>
      </c>
      <c r="M29" s="58">
        <v>1.0381019747944187</v>
      </c>
      <c r="N29" s="47">
        <v>0</v>
      </c>
      <c r="O29" s="58">
        <v>0</v>
      </c>
      <c r="P29" s="47">
        <v>757850.96566666663</v>
      </c>
      <c r="Q29" s="58">
        <v>0.45607437547540169</v>
      </c>
    </row>
    <row r="30" spans="1:17" ht="12.4" customHeight="1" x14ac:dyDescent="0.15">
      <c r="A30" s="208" t="s">
        <v>23</v>
      </c>
      <c r="B30" s="151">
        <v>192.71362778366912</v>
      </c>
      <c r="C30" s="58">
        <v>1.8027522336646336E-3</v>
      </c>
      <c r="D30" s="151">
        <v>434.27129532163741</v>
      </c>
      <c r="E30" s="58">
        <v>8.7147244904447281E-4</v>
      </c>
      <c r="F30" s="47">
        <v>0</v>
      </c>
      <c r="G30" s="58">
        <v>4.7256282214142228E-3</v>
      </c>
      <c r="H30" s="47">
        <v>0</v>
      </c>
      <c r="I30" s="58">
        <v>0</v>
      </c>
      <c r="J30" s="151">
        <v>447.3517560240964</v>
      </c>
      <c r="K30" s="58">
        <v>8.9567126166499274E-4</v>
      </c>
      <c r="L30" s="151">
        <v>2947.1412088607594</v>
      </c>
      <c r="M30" s="58">
        <v>8.7147244904447281E-4</v>
      </c>
      <c r="N30" s="47">
        <v>0</v>
      </c>
      <c r="O30" s="58">
        <v>0</v>
      </c>
      <c r="P30" s="47">
        <v>0</v>
      </c>
      <c r="Q30" s="58">
        <v>0</v>
      </c>
    </row>
    <row r="31" spans="1:17" ht="12.4" customHeight="1" x14ac:dyDescent="0.15">
      <c r="A31" s="208" t="s">
        <v>24</v>
      </c>
      <c r="B31" s="151">
        <v>5406.5330445387062</v>
      </c>
      <c r="C31" s="58">
        <v>5.05757669268979E-2</v>
      </c>
      <c r="D31" s="151">
        <v>14828.670681286549</v>
      </c>
      <c r="E31" s="58">
        <v>2.9757384597855291E-2</v>
      </c>
      <c r="F31" s="47">
        <v>0</v>
      </c>
      <c r="G31" s="58">
        <v>1.8156056696821136E-2</v>
      </c>
      <c r="H31" s="47">
        <v>3877.5514444444443</v>
      </c>
      <c r="I31" s="58">
        <v>8.3601486314682852E-3</v>
      </c>
      <c r="J31" s="151">
        <v>15170.203042168676</v>
      </c>
      <c r="K31" s="58">
        <v>3.0373223566292306E-2</v>
      </c>
      <c r="L31" s="151">
        <v>54751.016379746834</v>
      </c>
      <c r="M31" s="58">
        <v>2.9757384597855291E-2</v>
      </c>
      <c r="N31" s="47">
        <v>0</v>
      </c>
      <c r="O31" s="58">
        <v>0</v>
      </c>
      <c r="P31" s="47">
        <v>6139</v>
      </c>
      <c r="Q31" s="58">
        <v>3.6944474809509891E-3</v>
      </c>
    </row>
    <row r="32" spans="1:17" ht="12.4" customHeight="1" x14ac:dyDescent="0.15">
      <c r="A32" s="208" t="s">
        <v>25</v>
      </c>
      <c r="B32" s="151">
        <v>762.04573488865321</v>
      </c>
      <c r="C32" s="58">
        <v>7.1286066612126905E-3</v>
      </c>
      <c r="D32" s="151">
        <v>2993.0562456140351</v>
      </c>
      <c r="E32" s="58">
        <v>6.0063054698590336E-3</v>
      </c>
      <c r="F32" s="47">
        <v>0</v>
      </c>
      <c r="G32" s="58">
        <v>0</v>
      </c>
      <c r="H32" s="47">
        <v>4159</v>
      </c>
      <c r="I32" s="58">
        <v>8.9669624391684223E-3</v>
      </c>
      <c r="J32" s="151">
        <v>2970.4645662650601</v>
      </c>
      <c r="K32" s="58">
        <v>5.9473550957838909E-3</v>
      </c>
      <c r="L32" s="151">
        <v>0</v>
      </c>
      <c r="M32" s="58">
        <v>6.0063054698590336E-3</v>
      </c>
      <c r="N32" s="47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08" t="s">
        <v>26</v>
      </c>
      <c r="B33" s="151">
        <v>8980.8943297985152</v>
      </c>
      <c r="C33" s="58">
        <v>8.4012363316229938E-2</v>
      </c>
      <c r="D33" s="151">
        <v>27927.123073099418</v>
      </c>
      <c r="E33" s="58">
        <v>5.6042659511388933E-2</v>
      </c>
      <c r="F33" s="47">
        <v>0</v>
      </c>
      <c r="G33" s="58">
        <v>5.1784959448972503E-2</v>
      </c>
      <c r="H33" s="47">
        <v>0</v>
      </c>
      <c r="I33" s="58">
        <v>0</v>
      </c>
      <c r="J33" s="151">
        <v>28768.301478915662</v>
      </c>
      <c r="K33" s="58">
        <v>5.7598837010469556E-2</v>
      </c>
      <c r="L33" s="151">
        <v>571086.19981012656</v>
      </c>
      <c r="M33" s="58">
        <v>5.6042659511388933E-2</v>
      </c>
      <c r="N33" s="47">
        <v>0</v>
      </c>
      <c r="O33" s="58">
        <v>0</v>
      </c>
      <c r="P33" s="47">
        <v>0</v>
      </c>
      <c r="Q33" s="58">
        <v>0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151">
        <v>0</v>
      </c>
      <c r="E34" s="58">
        <v>0</v>
      </c>
      <c r="F34" s="47">
        <v>0</v>
      </c>
      <c r="G34" s="58">
        <v>0</v>
      </c>
      <c r="H34" s="47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28</v>
      </c>
      <c r="B35" s="151">
        <v>374.04298833510074</v>
      </c>
      <c r="C35" s="58">
        <v>3.4990095950279197E-3</v>
      </c>
      <c r="D35" s="151">
        <v>2706.1403508771928</v>
      </c>
      <c r="E35" s="58">
        <v>5.4305379711784814E-3</v>
      </c>
      <c r="F35" s="47">
        <v>0</v>
      </c>
      <c r="G35" s="58">
        <v>0</v>
      </c>
      <c r="H35" s="47">
        <v>0</v>
      </c>
      <c r="I35" s="58">
        <v>0</v>
      </c>
      <c r="J35" s="151">
        <v>2787.6506024096384</v>
      </c>
      <c r="K35" s="58">
        <v>5.5813316892555755E-3</v>
      </c>
      <c r="L35" s="151">
        <v>70.240506329113927</v>
      </c>
      <c r="M35" s="58">
        <v>5.4305379711784814E-3</v>
      </c>
      <c r="N35" s="47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08" t="s">
        <v>29</v>
      </c>
      <c r="B36" s="151">
        <v>39413.975193001061</v>
      </c>
      <c r="C36" s="58">
        <v>0.36870060843100544</v>
      </c>
      <c r="D36" s="151">
        <v>78903.089029239753</v>
      </c>
      <c r="E36" s="58">
        <v>0.15833850630757912</v>
      </c>
      <c r="F36" s="47">
        <v>0</v>
      </c>
      <c r="G36" s="58">
        <v>1.7680661013675138E-2</v>
      </c>
      <c r="H36" s="47">
        <v>0</v>
      </c>
      <c r="I36" s="58">
        <v>0</v>
      </c>
      <c r="J36" s="151">
        <v>81279.688096385536</v>
      </c>
      <c r="K36" s="58">
        <v>0.16273520737248517</v>
      </c>
      <c r="L36" s="151">
        <v>51896.178936708857</v>
      </c>
      <c r="M36" s="58">
        <v>0.15833850630757912</v>
      </c>
      <c r="N36" s="47">
        <v>0</v>
      </c>
      <c r="O36" s="58">
        <v>0</v>
      </c>
      <c r="P36" s="47">
        <v>0</v>
      </c>
      <c r="Q36" s="58">
        <v>0</v>
      </c>
    </row>
    <row r="37" spans="1:17" ht="12.4" customHeight="1" x14ac:dyDescent="0.15">
      <c r="A37" s="208" t="s">
        <v>30</v>
      </c>
      <c r="B37" s="151">
        <v>1369.9072810180276</v>
      </c>
      <c r="C37" s="58">
        <v>1.2814887245757989E-2</v>
      </c>
      <c r="D37" s="151">
        <v>830.64707894736841</v>
      </c>
      <c r="E37" s="58">
        <v>1.6668982085167841E-3</v>
      </c>
      <c r="F37" s="47">
        <v>0</v>
      </c>
      <c r="G37" s="58">
        <v>0</v>
      </c>
      <c r="H37" s="47">
        <v>711.55555555555554</v>
      </c>
      <c r="I37" s="58">
        <v>1.5341408848396939E-3</v>
      </c>
      <c r="J37" s="151">
        <v>836.37741265060242</v>
      </c>
      <c r="K37" s="58">
        <v>1.6745641485232405E-3</v>
      </c>
      <c r="L37" s="151">
        <v>478.782246835443</v>
      </c>
      <c r="M37" s="58">
        <v>1.6668982085167841E-3</v>
      </c>
      <c r="N37" s="47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08" t="s">
        <v>31</v>
      </c>
      <c r="B38" s="151">
        <v>10291.80961611877</v>
      </c>
      <c r="C38" s="58">
        <v>9.6275406089789406E-2</v>
      </c>
      <c r="D38" s="151">
        <v>41677.831669590647</v>
      </c>
      <c r="E38" s="58">
        <v>8.3636847351517232E-2</v>
      </c>
      <c r="F38" s="47">
        <v>0</v>
      </c>
      <c r="G38" s="58">
        <v>1.0609384324920795E-2</v>
      </c>
      <c r="H38" s="47">
        <v>277.77777777777777</v>
      </c>
      <c r="I38" s="58">
        <v>5.9889947097114843E-4</v>
      </c>
      <c r="J38" s="151">
        <v>42925.657924698789</v>
      </c>
      <c r="K38" s="58">
        <v>8.5944176307522782E-2</v>
      </c>
      <c r="L38" s="151">
        <v>5973.0454873417721</v>
      </c>
      <c r="M38" s="58">
        <v>8.3636847351517232E-2</v>
      </c>
      <c r="N38" s="47">
        <v>0</v>
      </c>
      <c r="O38" s="58">
        <v>0</v>
      </c>
      <c r="P38" s="47">
        <v>0</v>
      </c>
      <c r="Q38" s="58">
        <v>0</v>
      </c>
    </row>
    <row r="39" spans="1:17" ht="12.4" customHeight="1" x14ac:dyDescent="0.15">
      <c r="A39" s="208" t="s">
        <v>32</v>
      </c>
      <c r="B39" s="151">
        <v>68083.254416755037</v>
      </c>
      <c r="C39" s="58">
        <v>0.63688925576525124</v>
      </c>
      <c r="D39" s="151">
        <v>256544.22996198831</v>
      </c>
      <c r="E39" s="58">
        <v>0.51481926339989215</v>
      </c>
      <c r="F39" s="47">
        <v>389094.946</v>
      </c>
      <c r="G39" s="58">
        <v>0.37806017883090526</v>
      </c>
      <c r="H39" s="47">
        <v>45348.435444444447</v>
      </c>
      <c r="I39" s="58">
        <v>9.7772954389369407E-2</v>
      </c>
      <c r="J39" s="151">
        <v>261870.16801807229</v>
      </c>
      <c r="K39" s="58">
        <v>0.52430683600253158</v>
      </c>
      <c r="L39" s="151">
        <v>806273.86227848101</v>
      </c>
      <c r="M39" s="58">
        <v>0.51481926339989215</v>
      </c>
      <c r="N39" s="47">
        <v>0</v>
      </c>
      <c r="O39" s="58">
        <v>0</v>
      </c>
      <c r="P39" s="47">
        <v>391298.93133333331</v>
      </c>
      <c r="Q39" s="58">
        <v>0.23548352356462737</v>
      </c>
    </row>
    <row r="40" spans="1:17" ht="12.4" customHeight="1" x14ac:dyDescent="0.15">
      <c r="A40" s="208" t="s">
        <v>33</v>
      </c>
      <c r="B40" s="151">
        <v>96036.355920466609</v>
      </c>
      <c r="C40" s="58">
        <v>0.8983783717827154</v>
      </c>
      <c r="D40" s="151">
        <v>423471.60166081868</v>
      </c>
      <c r="E40" s="58">
        <v>0.84980020041806259</v>
      </c>
      <c r="F40" s="47">
        <v>303867.21399999998</v>
      </c>
      <c r="G40" s="58">
        <v>0.76279917200405456</v>
      </c>
      <c r="H40" s="47">
        <v>178963.00755555555</v>
      </c>
      <c r="I40" s="58">
        <v>0.38585106197434033</v>
      </c>
      <c r="J40" s="151">
        <v>430460.10086144577</v>
      </c>
      <c r="K40" s="58">
        <v>0.86185140986513442</v>
      </c>
      <c r="L40" s="151">
        <v>1289207.8032405064</v>
      </c>
      <c r="M40" s="58">
        <v>0.84980020041806259</v>
      </c>
      <c r="N40" s="47">
        <v>0</v>
      </c>
      <c r="O40" s="58">
        <v>0</v>
      </c>
      <c r="P40" s="47">
        <v>363542.46899999998</v>
      </c>
      <c r="Q40" s="58">
        <v>0.21877969682615298</v>
      </c>
    </row>
    <row r="41" spans="1:17" ht="12.4" customHeight="1" x14ac:dyDescent="0.15">
      <c r="A41" s="208" t="s">
        <v>34</v>
      </c>
      <c r="B41" s="151">
        <v>101499.56041145281</v>
      </c>
      <c r="C41" s="58">
        <v>0.94948427546145164</v>
      </c>
      <c r="D41" s="151">
        <v>407490.4984152047</v>
      </c>
      <c r="E41" s="58">
        <v>0.81773017568024775</v>
      </c>
      <c r="F41" s="47">
        <v>370046.772</v>
      </c>
      <c r="G41" s="58">
        <v>0.65046699426589738</v>
      </c>
      <c r="H41" s="47">
        <v>696135.69477777777</v>
      </c>
      <c r="I41" s="58">
        <v>1.5008950775755583</v>
      </c>
      <c r="J41" s="151">
        <v>399778.56154518074</v>
      </c>
      <c r="K41" s="58">
        <v>0.80042195830008267</v>
      </c>
      <c r="L41" s="151">
        <v>1125146.6231645569</v>
      </c>
      <c r="M41" s="58">
        <v>0.81773017568024775</v>
      </c>
      <c r="N41" s="47">
        <v>0</v>
      </c>
      <c r="O41" s="58">
        <v>0</v>
      </c>
      <c r="P41" s="47">
        <v>2215944.7623333335</v>
      </c>
      <c r="Q41" s="58">
        <v>1.3335545764992545</v>
      </c>
    </row>
    <row r="42" spans="1:17" ht="12.4" customHeight="1" x14ac:dyDescent="0.15">
      <c r="A42" s="208" t="s">
        <v>35</v>
      </c>
      <c r="B42" s="151">
        <v>30.662142099681866</v>
      </c>
      <c r="C42" s="58">
        <v>2.8683101343094579E-4</v>
      </c>
      <c r="D42" s="151">
        <v>4977.4455292397661</v>
      </c>
      <c r="E42" s="58">
        <v>9.9884719346678783E-3</v>
      </c>
      <c r="F42" s="47">
        <v>0</v>
      </c>
      <c r="G42" s="58">
        <v>0</v>
      </c>
      <c r="H42" s="47">
        <v>11.560333333333334</v>
      </c>
      <c r="I42" s="58">
        <v>2.4924519063300483E-5</v>
      </c>
      <c r="J42" s="151">
        <v>5127.0552048192767</v>
      </c>
      <c r="K42" s="58">
        <v>1.0265201694389227E-2</v>
      </c>
      <c r="L42" s="151">
        <v>175.21063924050634</v>
      </c>
      <c r="M42" s="58">
        <v>9.9884719346678783E-3</v>
      </c>
      <c r="N42" s="47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08" t="s">
        <v>36</v>
      </c>
      <c r="B43" s="151">
        <v>12901.042475079532</v>
      </c>
      <c r="C43" s="58">
        <v>0.12068364550046008</v>
      </c>
      <c r="D43" s="151">
        <v>39844.738634502923</v>
      </c>
      <c r="E43" s="58">
        <v>7.9958294120336934E-2</v>
      </c>
      <c r="F43" s="47">
        <v>0</v>
      </c>
      <c r="G43" s="58">
        <v>0.14519882942880744</v>
      </c>
      <c r="H43" s="47">
        <v>68845.177777777775</v>
      </c>
      <c r="I43" s="58">
        <v>0.1484328259800928</v>
      </c>
      <c r="J43" s="151">
        <v>39178.596424698793</v>
      </c>
      <c r="K43" s="58">
        <v>7.8441947343296833E-2</v>
      </c>
      <c r="L43" s="151">
        <v>40589.408987341769</v>
      </c>
      <c r="M43" s="58">
        <v>7.9958294120336934E-2</v>
      </c>
      <c r="N43" s="47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08" t="s">
        <v>37</v>
      </c>
      <c r="B44" s="151">
        <v>32050.705050901379</v>
      </c>
      <c r="C44" s="58">
        <v>0.29982041636359635</v>
      </c>
      <c r="D44" s="151">
        <v>157791.14654678362</v>
      </c>
      <c r="E44" s="58">
        <v>0.3166468481800423</v>
      </c>
      <c r="F44" s="47">
        <v>367942.92599999998</v>
      </c>
      <c r="G44" s="58">
        <v>0.28591925721425909</v>
      </c>
      <c r="H44" s="47">
        <v>60682.826555555555</v>
      </c>
      <c r="I44" s="58">
        <v>0.13083448579616225</v>
      </c>
      <c r="J44" s="151">
        <v>159790.61371686749</v>
      </c>
      <c r="K44" s="58">
        <v>0.31992690016913922</v>
      </c>
      <c r="L44" s="151">
        <v>489337.94077848102</v>
      </c>
      <c r="M44" s="58">
        <v>0.3166468481800423</v>
      </c>
      <c r="N44" s="47">
        <v>0</v>
      </c>
      <c r="O44" s="58">
        <v>0</v>
      </c>
      <c r="P44" s="47">
        <v>70933.794999999998</v>
      </c>
      <c r="Q44" s="58">
        <v>4.2687926413429528E-2</v>
      </c>
    </row>
    <row r="45" spans="1:17" ht="12.4" customHeight="1" x14ac:dyDescent="0.15">
      <c r="A45" s="208" t="s">
        <v>38</v>
      </c>
      <c r="B45" s="151">
        <v>59882.211762460232</v>
      </c>
      <c r="C45" s="58">
        <v>0.56017206594614199</v>
      </c>
      <c r="D45" s="151">
        <v>117615.19369298244</v>
      </c>
      <c r="E45" s="58">
        <v>0.23602389104845009</v>
      </c>
      <c r="F45" s="47">
        <v>65987.354000000007</v>
      </c>
      <c r="G45" s="58">
        <v>0.27502863293396046</v>
      </c>
      <c r="H45" s="47">
        <v>99291.759555555545</v>
      </c>
      <c r="I45" s="58">
        <v>0.21407681617062008</v>
      </c>
      <c r="J45" s="151">
        <v>118267.41883433735</v>
      </c>
      <c r="K45" s="58">
        <v>0.23679068387407262</v>
      </c>
      <c r="L45" s="151">
        <v>237505.6795</v>
      </c>
      <c r="M45" s="58">
        <v>0.23602389104845009</v>
      </c>
      <c r="N45" s="47">
        <v>0</v>
      </c>
      <c r="O45" s="58">
        <v>0</v>
      </c>
      <c r="P45" s="47">
        <v>135224.25933333335</v>
      </c>
      <c r="Q45" s="58">
        <v>8.1377899374083185E-2</v>
      </c>
    </row>
    <row r="46" spans="1:17" ht="12.4" customHeight="1" x14ac:dyDescent="0.15">
      <c r="A46" s="208" t="s">
        <v>39</v>
      </c>
      <c r="B46" s="151">
        <v>18203.206025450687</v>
      </c>
      <c r="C46" s="58">
        <v>0.17028308116889498</v>
      </c>
      <c r="D46" s="151">
        <v>55069.323678362569</v>
      </c>
      <c r="E46" s="58">
        <v>0.1105101785225321</v>
      </c>
      <c r="F46" s="47">
        <v>15426.744000000001</v>
      </c>
      <c r="G46" s="58">
        <v>6.3065219563198174E-2</v>
      </c>
      <c r="H46" s="47">
        <v>28172.285888888888</v>
      </c>
      <c r="I46" s="58">
        <v>6.074052161365262E-2</v>
      </c>
      <c r="J46" s="151">
        <v>55917.865605421684</v>
      </c>
      <c r="K46" s="58">
        <v>0.11195669752489759</v>
      </c>
      <c r="L46" s="151">
        <v>100854.45873417721</v>
      </c>
      <c r="M46" s="58">
        <v>0.1105101785225321</v>
      </c>
      <c r="N46" s="47">
        <v>0</v>
      </c>
      <c r="O46" s="58">
        <v>0</v>
      </c>
      <c r="P46" s="47">
        <v>260837.00633333335</v>
      </c>
      <c r="Q46" s="58">
        <v>0.15697159488303969</v>
      </c>
    </row>
    <row r="47" spans="1:17" ht="12.4" customHeight="1" x14ac:dyDescent="0.15">
      <c r="A47" s="209" t="s">
        <v>40</v>
      </c>
      <c r="B47" s="151">
        <v>43487.35861399788</v>
      </c>
      <c r="C47" s="58">
        <v>0.40680534002278329</v>
      </c>
      <c r="D47" s="151">
        <v>517673.25715204678</v>
      </c>
      <c r="E47" s="58">
        <v>1.0388390530877567</v>
      </c>
      <c r="F47" s="47">
        <v>18577.847000000002</v>
      </c>
      <c r="G47" s="58">
        <v>0.25764696059712694</v>
      </c>
      <c r="H47" s="47">
        <v>282905.33633333334</v>
      </c>
      <c r="I47" s="58">
        <v>0.60995468255381335</v>
      </c>
      <c r="J47" s="151">
        <v>525540.74720481923</v>
      </c>
      <c r="K47" s="58">
        <v>1.0522183891459873</v>
      </c>
      <c r="L47" s="151">
        <v>2349613.4617405063</v>
      </c>
      <c r="M47" s="58">
        <v>1.0388390530877567</v>
      </c>
      <c r="N47" s="47">
        <v>0</v>
      </c>
      <c r="O47" s="58">
        <v>0</v>
      </c>
      <c r="P47" s="47">
        <v>838153.4613333334</v>
      </c>
      <c r="Q47" s="58">
        <v>0.50440038180050262</v>
      </c>
    </row>
    <row r="48" spans="1:17" ht="12.4" customHeight="1" x14ac:dyDescent="0.15">
      <c r="A48" s="208" t="s">
        <v>41</v>
      </c>
      <c r="B48" s="151">
        <v>14645.604665959703</v>
      </c>
      <c r="C48" s="58">
        <v>0.1370032666011875</v>
      </c>
      <c r="D48" s="151">
        <v>17220.437578947371</v>
      </c>
      <c r="E48" s="58">
        <v>3.4557054707997442E-2</v>
      </c>
      <c r="F48" s="47">
        <v>0</v>
      </c>
      <c r="G48" s="58">
        <v>0.25622126286448366</v>
      </c>
      <c r="H48" s="47">
        <v>39942.054555555551</v>
      </c>
      <c r="I48" s="58">
        <v>8.6116591234162695E-2</v>
      </c>
      <c r="J48" s="151">
        <v>16656.358918674698</v>
      </c>
      <c r="K48" s="58">
        <v>3.334875029892749E-2</v>
      </c>
      <c r="L48" s="151">
        <v>18481.131537974681</v>
      </c>
      <c r="M48" s="58">
        <v>3.4557054707997442E-2</v>
      </c>
      <c r="N48" s="47">
        <v>0</v>
      </c>
      <c r="O48" s="58">
        <v>0</v>
      </c>
      <c r="P48" s="47">
        <v>152949.09666666665</v>
      </c>
      <c r="Q48" s="58">
        <v>9.2044698630704663E-2</v>
      </c>
    </row>
    <row r="49" spans="1:17" ht="12.4" customHeight="1" x14ac:dyDescent="0.15">
      <c r="A49" s="208" t="s">
        <v>42</v>
      </c>
      <c r="B49" s="151">
        <v>5602.542454931071</v>
      </c>
      <c r="C49" s="58">
        <v>5.2409349774504212E-2</v>
      </c>
      <c r="D49" s="151">
        <v>10068.395523391813</v>
      </c>
      <c r="E49" s="58">
        <v>2.0204718569345175E-2</v>
      </c>
      <c r="F49" s="47">
        <v>14707.531000000001</v>
      </c>
      <c r="G49" s="58">
        <v>1.7331114484772862E-2</v>
      </c>
      <c r="H49" s="47">
        <v>913.92955555555545</v>
      </c>
      <c r="I49" s="58">
        <v>1.9704669383776283E-3</v>
      </c>
      <c r="J49" s="151">
        <v>10302.585457831325</v>
      </c>
      <c r="K49" s="58">
        <v>2.0627458350538232E-2</v>
      </c>
      <c r="L49" s="151">
        <v>33977.569335443033</v>
      </c>
      <c r="M49" s="58">
        <v>2.0204718569345175E-2</v>
      </c>
      <c r="N49" s="47">
        <v>0</v>
      </c>
      <c r="O49" s="58">
        <v>0</v>
      </c>
      <c r="P49" s="47">
        <v>11744.687</v>
      </c>
      <c r="Q49" s="58">
        <v>7.0679474347137691E-3</v>
      </c>
    </row>
    <row r="50" spans="1:17" ht="12.4" customHeight="1" x14ac:dyDescent="0.15">
      <c r="A50" s="208" t="s">
        <v>43</v>
      </c>
      <c r="B50" s="151">
        <v>174438.9471028632</v>
      </c>
      <c r="C50" s="58">
        <v>1.6318005381581129</v>
      </c>
      <c r="D50" s="151">
        <v>995947.63877777779</v>
      </c>
      <c r="E50" s="58">
        <v>1.9986145463353748</v>
      </c>
      <c r="F50" s="47">
        <v>1094493.1629999999</v>
      </c>
      <c r="G50" s="58">
        <v>1.3064575635237241</v>
      </c>
      <c r="H50" s="47">
        <v>399359.8664444444</v>
      </c>
      <c r="I50" s="58">
        <v>0.86103508586647048</v>
      </c>
      <c r="J50" s="151">
        <v>1011823.375003012</v>
      </c>
      <c r="K50" s="58">
        <v>2.0258356129539004</v>
      </c>
      <c r="L50" s="151">
        <v>4786876.9067658223</v>
      </c>
      <c r="M50" s="58">
        <v>1.9986145463353748</v>
      </c>
      <c r="N50" s="47">
        <v>0</v>
      </c>
      <c r="O50" s="58">
        <v>0</v>
      </c>
      <c r="P50" s="47">
        <v>397814.3783333333</v>
      </c>
      <c r="Q50" s="58">
        <v>0.2394045166834447</v>
      </c>
    </row>
    <row r="51" spans="1:17" ht="12.4" customHeight="1" x14ac:dyDescent="0.15">
      <c r="A51" s="208" t="s">
        <v>44</v>
      </c>
      <c r="B51" s="151">
        <v>2797.2293032873808</v>
      </c>
      <c r="C51" s="58">
        <v>2.6166864443204783E-2</v>
      </c>
      <c r="D51" s="151">
        <v>4762.65784502924</v>
      </c>
      <c r="E51" s="58">
        <v>9.5574474778363384E-3</v>
      </c>
      <c r="F51" s="47">
        <v>0</v>
      </c>
      <c r="G51" s="58">
        <v>4.9820946827802678E-2</v>
      </c>
      <c r="H51" s="47">
        <v>10315.597555555556</v>
      </c>
      <c r="I51" s="58">
        <v>2.224082130758458E-2</v>
      </c>
      <c r="J51" s="151">
        <v>4626.4717018072288</v>
      </c>
      <c r="K51" s="58">
        <v>9.2629517832760293E-3</v>
      </c>
      <c r="L51" s="151">
        <v>15865.157563291139</v>
      </c>
      <c r="M51" s="58">
        <v>9.5574474778363384E-3</v>
      </c>
      <c r="N51" s="47">
        <v>0</v>
      </c>
      <c r="O51" s="58">
        <v>0</v>
      </c>
      <c r="P51" s="47">
        <v>0</v>
      </c>
      <c r="Q51" s="58">
        <v>0</v>
      </c>
    </row>
    <row r="52" spans="1:17" ht="12.4" customHeight="1" x14ac:dyDescent="0.15">
      <c r="A52" s="208" t="s">
        <v>45</v>
      </c>
      <c r="B52" s="151">
        <v>9210.4394528101802</v>
      </c>
      <c r="C52" s="58">
        <v>8.6159658180610929E-2</v>
      </c>
      <c r="D52" s="151">
        <v>48427.367491228077</v>
      </c>
      <c r="E52" s="58">
        <v>9.7181455470364511E-2</v>
      </c>
      <c r="F52" s="47">
        <v>2070</v>
      </c>
      <c r="G52" s="58">
        <v>3.0320227068608756E-2</v>
      </c>
      <c r="H52" s="47">
        <v>1444.4444444444446</v>
      </c>
      <c r="I52" s="58">
        <v>3.1142772490499724E-3</v>
      </c>
      <c r="J52" s="151">
        <v>49840.631572289152</v>
      </c>
      <c r="K52" s="58">
        <v>9.978908266569482E-2</v>
      </c>
      <c r="L52" s="151">
        <v>125725.26881645569</v>
      </c>
      <c r="M52" s="58">
        <v>9.7181455470364511E-2</v>
      </c>
      <c r="N52" s="47">
        <v>0</v>
      </c>
      <c r="O52" s="58">
        <v>0</v>
      </c>
      <c r="P52" s="47">
        <v>58722.306666666664</v>
      </c>
      <c r="Q52" s="58">
        <v>3.5339058143068605E-2</v>
      </c>
    </row>
    <row r="53" spans="1:17" ht="12.4" customHeight="1" x14ac:dyDescent="0.15">
      <c r="A53" s="208" t="s">
        <v>46</v>
      </c>
      <c r="B53" s="151">
        <v>1789.2182598091199</v>
      </c>
      <c r="C53" s="58">
        <v>1.6737359217819547E-2</v>
      </c>
      <c r="D53" s="151">
        <v>9446.0882426900589</v>
      </c>
      <c r="E53" s="58">
        <v>1.8955905544368015E-2</v>
      </c>
      <c r="F53" s="47">
        <v>0</v>
      </c>
      <c r="G53" s="58">
        <v>0</v>
      </c>
      <c r="H53" s="47">
        <v>10833.455555555556</v>
      </c>
      <c r="I53" s="58">
        <v>2.3357342883642017E-2</v>
      </c>
      <c r="J53" s="151">
        <v>9436.9309608433723</v>
      </c>
      <c r="K53" s="58">
        <v>1.8894276698645018E-2</v>
      </c>
      <c r="L53" s="151">
        <v>7587.6124873417721</v>
      </c>
      <c r="M53" s="58">
        <v>1.8955905544368015E-2</v>
      </c>
      <c r="N53" s="47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08" t="s">
        <v>47</v>
      </c>
      <c r="B54" s="151">
        <v>12611.317495227997</v>
      </c>
      <c r="C54" s="58">
        <v>0.11797339422979172</v>
      </c>
      <c r="D54" s="151">
        <v>33709.711175438599</v>
      </c>
      <c r="E54" s="58">
        <v>6.7646848573962387E-2</v>
      </c>
      <c r="F54" s="47">
        <v>38796.03</v>
      </c>
      <c r="G54" s="58">
        <v>3.1681953711264602E-2</v>
      </c>
      <c r="H54" s="47">
        <v>11667.222222222223</v>
      </c>
      <c r="I54" s="58">
        <v>2.515497557973018E-2</v>
      </c>
      <c r="J54" s="151">
        <v>34291.928289156625</v>
      </c>
      <c r="K54" s="58">
        <v>6.8658039813349836E-2</v>
      </c>
      <c r="L54" s="151">
        <v>52384.489835443033</v>
      </c>
      <c r="M54" s="58">
        <v>6.7646848573962387E-2</v>
      </c>
      <c r="N54" s="47">
        <v>0</v>
      </c>
      <c r="O54" s="58">
        <v>0</v>
      </c>
      <c r="P54" s="47">
        <v>216669.63</v>
      </c>
      <c r="Q54" s="58">
        <v>0.13039168736798873</v>
      </c>
    </row>
    <row r="55" spans="1:17" ht="12.4" customHeight="1" x14ac:dyDescent="0.15">
      <c r="A55" s="208" t="s">
        <v>48</v>
      </c>
      <c r="B55" s="151">
        <v>6270.7601760339348</v>
      </c>
      <c r="C55" s="58">
        <v>5.866023614484818E-2</v>
      </c>
      <c r="D55" s="151">
        <v>31084.441055555555</v>
      </c>
      <c r="E55" s="58">
        <v>6.2378596664557966E-2</v>
      </c>
      <c r="F55" s="47">
        <v>0</v>
      </c>
      <c r="G55" s="58">
        <v>2.0360608566520531E-2</v>
      </c>
      <c r="H55" s="47">
        <v>0</v>
      </c>
      <c r="I55" s="58">
        <v>0</v>
      </c>
      <c r="J55" s="151">
        <v>32020.719400602411</v>
      </c>
      <c r="K55" s="58">
        <v>6.4110708762733545E-2</v>
      </c>
      <c r="L55" s="151">
        <v>48386.727531645563</v>
      </c>
      <c r="M55" s="58">
        <v>6.2378596664557966E-2</v>
      </c>
      <c r="N55" s="47">
        <v>0</v>
      </c>
      <c r="O55" s="58">
        <v>0</v>
      </c>
      <c r="P55" s="47">
        <v>0</v>
      </c>
      <c r="Q55" s="58">
        <v>0</v>
      </c>
    </row>
    <row r="56" spans="1:17" ht="12.4" customHeight="1" x14ac:dyDescent="0.15">
      <c r="A56" s="208" t="s">
        <v>49</v>
      </c>
      <c r="B56" s="151">
        <v>4406.0291792152702</v>
      </c>
      <c r="C56" s="58">
        <v>4.1216488090496016E-2</v>
      </c>
      <c r="D56" s="151">
        <v>11014.615877192982</v>
      </c>
      <c r="E56" s="58">
        <v>2.2103543055205104E-2</v>
      </c>
      <c r="F56" s="47">
        <v>5939.0940000000001</v>
      </c>
      <c r="G56" s="58">
        <v>8.8979460944039624E-3</v>
      </c>
      <c r="H56" s="47">
        <v>2907.2865555555554</v>
      </c>
      <c r="I56" s="58">
        <v>6.2682205683015167E-3</v>
      </c>
      <c r="J56" s="151">
        <v>11249.680593373494</v>
      </c>
      <c r="K56" s="58">
        <v>2.2523697458901405E-2</v>
      </c>
      <c r="L56" s="151">
        <v>45335.419405063294</v>
      </c>
      <c r="M56" s="58">
        <v>2.2103543055205104E-2</v>
      </c>
      <c r="N56" s="47">
        <v>0</v>
      </c>
      <c r="O56" s="58">
        <v>0</v>
      </c>
      <c r="P56" s="47">
        <v>16681.919999999998</v>
      </c>
      <c r="Q56" s="58">
        <v>1.003917206734418E-2</v>
      </c>
    </row>
    <row r="57" spans="1:17" ht="12.4" customHeight="1" x14ac:dyDescent="0.15">
      <c r="A57" s="208" t="s">
        <v>50</v>
      </c>
      <c r="B57" s="151">
        <v>15075.919713679747</v>
      </c>
      <c r="C57" s="58">
        <v>0.14102867685565915</v>
      </c>
      <c r="D57" s="151">
        <v>166239.64328362572</v>
      </c>
      <c r="E57" s="58">
        <v>0.33360084035340704</v>
      </c>
      <c r="F57" s="47">
        <v>547326.24300000002</v>
      </c>
      <c r="G57" s="58">
        <v>3.323156237623684E-2</v>
      </c>
      <c r="H57" s="47">
        <v>85997.403999999995</v>
      </c>
      <c r="I57" s="58">
        <v>0.18541367913777163</v>
      </c>
      <c r="J57" s="151">
        <v>167267.03350602411</v>
      </c>
      <c r="K57" s="58">
        <v>0.33489591337880309</v>
      </c>
      <c r="L57" s="151">
        <v>1117024.754</v>
      </c>
      <c r="M57" s="58">
        <v>0.33360084035340704</v>
      </c>
      <c r="N57" s="47">
        <v>0</v>
      </c>
      <c r="O57" s="58">
        <v>0</v>
      </c>
      <c r="P57" s="47">
        <v>4866.152</v>
      </c>
      <c r="Q57" s="58">
        <v>2.928448118313181E-3</v>
      </c>
    </row>
    <row r="58" spans="1:17" ht="12.4" customHeight="1" x14ac:dyDescent="0.15">
      <c r="A58" s="208" t="s">
        <v>51</v>
      </c>
      <c r="B58" s="151">
        <v>126474.79341781548</v>
      </c>
      <c r="C58" s="58">
        <v>1.1831167258819113</v>
      </c>
      <c r="D58" s="151">
        <v>818761.06318421056</v>
      </c>
      <c r="E58" s="58">
        <v>1.643045986695794</v>
      </c>
      <c r="F58" s="47">
        <v>6434474.8269999996</v>
      </c>
      <c r="G58" s="58">
        <v>0.45191282908309321</v>
      </c>
      <c r="H58" s="47">
        <v>506309.44377777778</v>
      </c>
      <c r="I58" s="58">
        <v>1.0916224488943471</v>
      </c>
      <c r="J58" s="151">
        <v>810316.33671084337</v>
      </c>
      <c r="K58" s="58">
        <v>1.6223856190931383</v>
      </c>
      <c r="L58" s="151">
        <v>7652652.3532088604</v>
      </c>
      <c r="M58" s="58">
        <v>1.643045986695794</v>
      </c>
      <c r="N58" s="47">
        <v>0</v>
      </c>
      <c r="O58" s="58">
        <v>0</v>
      </c>
      <c r="P58" s="47">
        <v>4192702.5440000002</v>
      </c>
      <c r="Q58" s="58">
        <v>2.5231665339725695</v>
      </c>
    </row>
    <row r="59" spans="1:17" ht="6" customHeight="1" x14ac:dyDescent="0.15">
      <c r="A59" s="208"/>
      <c r="B59" s="151"/>
      <c r="C59" s="58"/>
      <c r="D59" s="151"/>
      <c r="E59" s="58"/>
      <c r="F59" s="47"/>
      <c r="G59" s="58"/>
      <c r="H59" s="47"/>
      <c r="I59" s="58"/>
      <c r="J59" s="151"/>
      <c r="K59" s="58"/>
      <c r="L59" s="151"/>
      <c r="M59" s="58"/>
      <c r="N59" s="47"/>
      <c r="O59" s="58"/>
      <c r="P59" s="47"/>
      <c r="Q59" s="58"/>
    </row>
    <row r="60" spans="1:17" ht="12.4" customHeight="1" x14ac:dyDescent="0.15">
      <c r="A60" s="209" t="s">
        <v>52</v>
      </c>
      <c r="B60" s="151">
        <v>10689967.494419407</v>
      </c>
      <c r="C60" s="58">
        <v>100</v>
      </c>
      <c r="D60" s="151">
        <v>49831901.834394738</v>
      </c>
      <c r="E60" s="58">
        <v>100</v>
      </c>
      <c r="F60" s="47">
        <v>43013970.405000001</v>
      </c>
      <c r="G60" s="58">
        <v>100</v>
      </c>
      <c r="H60" s="47">
        <v>46381369.70255556</v>
      </c>
      <c r="I60" s="58">
        <v>100</v>
      </c>
      <c r="J60" s="151">
        <v>49945976.294081323</v>
      </c>
      <c r="K60" s="58">
        <v>100</v>
      </c>
      <c r="L60" s="151">
        <v>182273646.96911392</v>
      </c>
      <c r="M60" s="58">
        <v>100</v>
      </c>
      <c r="N60" s="47">
        <v>0</v>
      </c>
      <c r="O60" s="58">
        <v>100</v>
      </c>
      <c r="P60" s="47">
        <v>166168284.477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D6:E6"/>
    <mergeCell ref="F6:G6"/>
    <mergeCell ref="J6:K6"/>
    <mergeCell ref="L6:M6"/>
    <mergeCell ref="N6:O6"/>
    <mergeCell ref="A2:H2"/>
    <mergeCell ref="I2:Q2"/>
    <mergeCell ref="P3:Q3"/>
    <mergeCell ref="A4:A7"/>
    <mergeCell ref="B4:H4"/>
    <mergeCell ref="I4:Q4"/>
    <mergeCell ref="B5:C5"/>
    <mergeCell ref="D5:H5"/>
    <mergeCell ref="I5:K5"/>
    <mergeCell ref="L5:Q5"/>
    <mergeCell ref="P6:Q6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2">
    <pageSetUpPr fitToPage="1"/>
  </sheetPr>
  <dimension ref="A1:Q63"/>
  <sheetViews>
    <sheetView view="pageBreakPreview" topLeftCell="A10" zoomScale="130" zoomScaleNormal="100" zoomScaleSheetLayoutView="130" workbookViewId="0">
      <selection activeCell="D8" sqref="D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77734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531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532</v>
      </c>
      <c r="C4" s="338"/>
      <c r="D4" s="339" t="s">
        <v>533</v>
      </c>
      <c r="E4" s="340"/>
      <c r="F4" s="340"/>
      <c r="G4" s="340"/>
      <c r="H4" s="340"/>
      <c r="I4" s="333" t="s">
        <v>533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530</v>
      </c>
      <c r="C5" s="286"/>
      <c r="D5" s="327" t="s">
        <v>534</v>
      </c>
      <c r="E5" s="301"/>
      <c r="F5" s="343" t="s">
        <v>461</v>
      </c>
      <c r="G5" s="344"/>
      <c r="H5" s="344"/>
      <c r="I5" s="333" t="s">
        <v>461</v>
      </c>
      <c r="J5" s="299"/>
      <c r="K5" s="299"/>
      <c r="L5" s="299"/>
      <c r="M5" s="303"/>
      <c r="N5" s="317" t="s">
        <v>463</v>
      </c>
      <c r="O5" s="333"/>
      <c r="P5" s="333"/>
      <c r="Q5" s="333"/>
    </row>
    <row r="6" spans="1:17" ht="9.9499999999999993" customHeight="1" x14ac:dyDescent="0.15">
      <c r="A6" s="325"/>
      <c r="B6" s="289" t="s">
        <v>473</v>
      </c>
      <c r="C6" s="286"/>
      <c r="D6" s="341"/>
      <c r="E6" s="342"/>
      <c r="F6" s="333" t="s">
        <v>465</v>
      </c>
      <c r="G6" s="335"/>
      <c r="H6" s="46" t="s">
        <v>535</v>
      </c>
      <c r="I6" s="57" t="s">
        <v>536</v>
      </c>
      <c r="J6" s="317" t="s">
        <v>124</v>
      </c>
      <c r="K6" s="318"/>
      <c r="L6" s="317" t="s">
        <v>473</v>
      </c>
      <c r="M6" s="336"/>
      <c r="N6" s="317" t="s">
        <v>465</v>
      </c>
      <c r="O6" s="336"/>
      <c r="P6" s="317" t="s">
        <v>467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48513185.770212904</v>
      </c>
      <c r="C8" s="58">
        <v>26.570139466318093</v>
      </c>
      <c r="D8" s="151">
        <v>1484740.4998049012</v>
      </c>
      <c r="E8" s="58">
        <v>21.772617738876303</v>
      </c>
      <c r="F8" s="151">
        <v>169059.50788463737</v>
      </c>
      <c r="G8" s="58">
        <v>16.815787825877464</v>
      </c>
      <c r="H8" s="151">
        <v>123302.89287122736</v>
      </c>
      <c r="I8" s="58">
        <v>23.520612770312212</v>
      </c>
      <c r="J8" s="151">
        <v>152211.77526454034</v>
      </c>
      <c r="K8" s="58">
        <v>19.176588008741803</v>
      </c>
      <c r="L8" s="151">
        <v>213055.17938002775</v>
      </c>
      <c r="M8" s="58">
        <v>14.265907132056999</v>
      </c>
      <c r="N8" s="151">
        <v>1266310.5239101124</v>
      </c>
      <c r="O8" s="58">
        <v>13.480462553668588</v>
      </c>
      <c r="P8" s="47">
        <v>746075.11300000001</v>
      </c>
      <c r="Q8" s="58">
        <v>14.899184282177202</v>
      </c>
    </row>
    <row r="9" spans="1:17" ht="6" customHeight="1" x14ac:dyDescent="0.15">
      <c r="A9" s="208"/>
      <c r="B9" s="151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08" t="s">
        <v>9</v>
      </c>
      <c r="B10" s="151">
        <v>5399519.8033354832</v>
      </c>
      <c r="C10" s="58">
        <v>2.9572577423653419</v>
      </c>
      <c r="D10" s="151">
        <v>513229.46525918943</v>
      </c>
      <c r="E10" s="58">
        <v>7.5261292871613357</v>
      </c>
      <c r="F10" s="151">
        <v>158394.76469960023</v>
      </c>
      <c r="G10" s="58">
        <v>15.755001237409266</v>
      </c>
      <c r="H10" s="151">
        <v>76688.42665392354</v>
      </c>
      <c r="I10" s="58">
        <v>14.62868181994075</v>
      </c>
      <c r="J10" s="151">
        <v>118947.20609756098</v>
      </c>
      <c r="K10" s="58">
        <v>14.985710285288393</v>
      </c>
      <c r="L10" s="151">
        <v>243878.25810263524</v>
      </c>
      <c r="M10" s="58">
        <v>16.329781757683776</v>
      </c>
      <c r="N10" s="151">
        <v>1023764.2808988764</v>
      </c>
      <c r="O10" s="58">
        <v>10.898445359062961</v>
      </c>
      <c r="P10" s="47">
        <v>537689.53500000003</v>
      </c>
      <c r="Q10" s="58">
        <v>10.737706336765545</v>
      </c>
    </row>
    <row r="11" spans="1:17" ht="12.4" customHeight="1" x14ac:dyDescent="0.15">
      <c r="A11" s="208" t="s">
        <v>10</v>
      </c>
      <c r="B11" s="151">
        <v>3693203.8305032258</v>
      </c>
      <c r="C11" s="58">
        <v>2.0227272090274084</v>
      </c>
      <c r="D11" s="151">
        <v>327187.40025164938</v>
      </c>
      <c r="E11" s="58">
        <v>4.7979604487059913</v>
      </c>
      <c r="F11" s="151">
        <v>107906.04036322102</v>
      </c>
      <c r="G11" s="58">
        <v>10.733055493789134</v>
      </c>
      <c r="H11" s="151">
        <v>56569.857873239438</v>
      </c>
      <c r="I11" s="58">
        <v>10.790969218359248</v>
      </c>
      <c r="J11" s="151">
        <v>86227.617512195124</v>
      </c>
      <c r="K11" s="58">
        <v>10.863492611743759</v>
      </c>
      <c r="L11" s="151">
        <v>159318.91425658806</v>
      </c>
      <c r="M11" s="58">
        <v>10.667794332803238</v>
      </c>
      <c r="N11" s="151">
        <v>608983.07614981267</v>
      </c>
      <c r="O11" s="58">
        <v>6.482907153378588</v>
      </c>
      <c r="P11" s="47">
        <v>75814.561666666676</v>
      </c>
      <c r="Q11" s="58">
        <v>1.5140233280293782</v>
      </c>
    </row>
    <row r="12" spans="1:17" ht="12.4" customHeight="1" x14ac:dyDescent="0.15">
      <c r="A12" s="209" t="s">
        <v>11</v>
      </c>
      <c r="B12" s="151">
        <v>3007821.9132451611</v>
      </c>
      <c r="C12" s="58">
        <v>1.6473510542744332</v>
      </c>
      <c r="D12" s="151">
        <v>299334.90210273326</v>
      </c>
      <c r="E12" s="58">
        <v>4.3895242301554793</v>
      </c>
      <c r="F12" s="151">
        <v>103752.26721245002</v>
      </c>
      <c r="G12" s="58">
        <v>10.319893472592106</v>
      </c>
      <c r="H12" s="151">
        <v>55418.618772635818</v>
      </c>
      <c r="I12" s="58">
        <v>10.571364889046235</v>
      </c>
      <c r="J12" s="151">
        <v>83858.070649155721</v>
      </c>
      <c r="K12" s="58">
        <v>10.564962331278007</v>
      </c>
      <c r="L12" s="151">
        <v>151776.44202912622</v>
      </c>
      <c r="M12" s="58">
        <v>10.162759868697755</v>
      </c>
      <c r="N12" s="151">
        <v>571489.02297378273</v>
      </c>
      <c r="O12" s="58">
        <v>6.0837655761104452</v>
      </c>
      <c r="P12" s="47">
        <v>71618.970333333331</v>
      </c>
      <c r="Q12" s="58">
        <v>1.4302370076457909</v>
      </c>
    </row>
    <row r="13" spans="1:17" ht="12.4" customHeight="1" x14ac:dyDescent="0.15">
      <c r="A13" s="209" t="s">
        <v>12</v>
      </c>
      <c r="B13" s="151">
        <v>175704.15366451611</v>
      </c>
      <c r="C13" s="58">
        <v>9.6231236797976433E-2</v>
      </c>
      <c r="D13" s="151">
        <v>7223.1639377945339</v>
      </c>
      <c r="E13" s="58">
        <v>0.10592233949535436</v>
      </c>
      <c r="F13" s="151">
        <v>2600.5867778412335</v>
      </c>
      <c r="G13" s="58">
        <v>0.25867173060033732</v>
      </c>
      <c r="H13" s="151">
        <v>465.11564185110666</v>
      </c>
      <c r="I13" s="58">
        <v>8.8723018987236557E-2</v>
      </c>
      <c r="J13" s="151">
        <v>1468.9618761726078</v>
      </c>
      <c r="K13" s="58">
        <v>0.18506897150993926</v>
      </c>
      <c r="L13" s="151">
        <v>4909.1654563106795</v>
      </c>
      <c r="M13" s="58">
        <v>0.32871155115506889</v>
      </c>
      <c r="N13" s="151">
        <v>11419.215629213484</v>
      </c>
      <c r="O13" s="58">
        <v>0.12156284400650406</v>
      </c>
      <c r="P13" s="47">
        <v>0</v>
      </c>
      <c r="Q13" s="58">
        <v>0</v>
      </c>
    </row>
    <row r="14" spans="1:17" ht="12.4" customHeight="1" x14ac:dyDescent="0.15">
      <c r="A14" s="209" t="s">
        <v>13</v>
      </c>
      <c r="B14" s="151">
        <v>224012.16307741933</v>
      </c>
      <c r="C14" s="58">
        <v>0.12268900342498584</v>
      </c>
      <c r="D14" s="151">
        <v>4116.6273100848257</v>
      </c>
      <c r="E14" s="58">
        <v>6.0367284928021493E-2</v>
      </c>
      <c r="F14" s="151">
        <v>635.88924100513987</v>
      </c>
      <c r="G14" s="58">
        <v>6.324979110194355E-2</v>
      </c>
      <c r="H14" s="151">
        <v>261.32978068410461</v>
      </c>
      <c r="I14" s="58">
        <v>4.9849897546529937E-2</v>
      </c>
      <c r="J14" s="151">
        <v>406.25074671669796</v>
      </c>
      <c r="K14" s="58">
        <v>5.1182000764987655E-2</v>
      </c>
      <c r="L14" s="151">
        <v>1063.8412094313453</v>
      </c>
      <c r="M14" s="58">
        <v>7.1233470789893713E-2</v>
      </c>
      <c r="N14" s="151">
        <v>8490.9662434456932</v>
      </c>
      <c r="O14" s="58">
        <v>9.0390271839325451E-2</v>
      </c>
      <c r="P14" s="47">
        <v>0</v>
      </c>
      <c r="Q14" s="58">
        <v>0</v>
      </c>
    </row>
    <row r="15" spans="1:17" ht="12.4" customHeight="1" x14ac:dyDescent="0.15">
      <c r="A15" s="209" t="s">
        <v>14</v>
      </c>
      <c r="B15" s="151">
        <v>285665.60051612899</v>
      </c>
      <c r="C15" s="58">
        <v>0.15645591453001267</v>
      </c>
      <c r="D15" s="151">
        <v>16512.70690103676</v>
      </c>
      <c r="E15" s="58">
        <v>0.24214659412713571</v>
      </c>
      <c r="F15" s="151">
        <v>917.29713192461452</v>
      </c>
      <c r="G15" s="58">
        <v>9.1240499494745914E-2</v>
      </c>
      <c r="H15" s="151">
        <v>424.79367806841049</v>
      </c>
      <c r="I15" s="58">
        <v>8.1031412779247441E-2</v>
      </c>
      <c r="J15" s="151">
        <v>494.33424015009382</v>
      </c>
      <c r="K15" s="58">
        <v>6.2279308190824195E-2</v>
      </c>
      <c r="L15" s="151">
        <v>1569.4655617198337</v>
      </c>
      <c r="M15" s="58">
        <v>0.10508944216052085</v>
      </c>
      <c r="N15" s="151">
        <v>17583.871303370786</v>
      </c>
      <c r="O15" s="58">
        <v>0.18718846142231338</v>
      </c>
      <c r="P15" s="47">
        <v>4195.5913333333328</v>
      </c>
      <c r="Q15" s="58">
        <v>8.3786320383587021E-2</v>
      </c>
    </row>
    <row r="16" spans="1:17" ht="12.4" customHeight="1" x14ac:dyDescent="0.15">
      <c r="A16" s="208" t="s">
        <v>15</v>
      </c>
      <c r="B16" s="151">
        <v>1706315.9728322581</v>
      </c>
      <c r="C16" s="58">
        <v>0.93453053333793401</v>
      </c>
      <c r="D16" s="151">
        <v>186042.06500754005</v>
      </c>
      <c r="E16" s="58">
        <v>2.728168838455344</v>
      </c>
      <c r="F16" s="151">
        <v>50488.724336379215</v>
      </c>
      <c r="G16" s="58">
        <v>5.0219457436201331</v>
      </c>
      <c r="H16" s="151">
        <v>20118.568780684105</v>
      </c>
      <c r="I16" s="58">
        <v>3.8377126015815022</v>
      </c>
      <c r="J16" s="151">
        <v>32719.588585365855</v>
      </c>
      <c r="K16" s="58">
        <v>4.1222176735446325</v>
      </c>
      <c r="L16" s="151">
        <v>84559.343846047166</v>
      </c>
      <c r="M16" s="58">
        <v>5.6619874248805377</v>
      </c>
      <c r="N16" s="151">
        <v>414781.20474906365</v>
      </c>
      <c r="O16" s="58">
        <v>4.4155382056843724</v>
      </c>
      <c r="P16" s="47">
        <v>461874.97333333333</v>
      </c>
      <c r="Q16" s="58">
        <v>9.2236830087361668</v>
      </c>
    </row>
    <row r="17" spans="1:17" ht="12.4" customHeight="1" x14ac:dyDescent="0.15">
      <c r="A17" s="209" t="s">
        <v>11</v>
      </c>
      <c r="B17" s="151">
        <v>1352481.5479548387</v>
      </c>
      <c r="C17" s="58">
        <v>0.74073930178475988</v>
      </c>
      <c r="D17" s="151">
        <v>164761.81662016964</v>
      </c>
      <c r="E17" s="58">
        <v>2.4161097859896525</v>
      </c>
      <c r="F17" s="151">
        <v>48141.068026841807</v>
      </c>
      <c r="G17" s="58">
        <v>4.788432166754629</v>
      </c>
      <c r="H17" s="151">
        <v>19700.907527162977</v>
      </c>
      <c r="I17" s="58">
        <v>3.7580417326790738</v>
      </c>
      <c r="J17" s="151">
        <v>31195.31632457786</v>
      </c>
      <c r="K17" s="58">
        <v>3.9301803550948402</v>
      </c>
      <c r="L17" s="151">
        <v>80272.615080443822</v>
      </c>
      <c r="M17" s="58">
        <v>5.3749534525154079</v>
      </c>
      <c r="N17" s="151">
        <v>371111.01892134832</v>
      </c>
      <c r="O17" s="58">
        <v>3.9506488332542236</v>
      </c>
      <c r="P17" s="47">
        <v>425784.1486666667</v>
      </c>
      <c r="Q17" s="58">
        <v>8.5029461308604226</v>
      </c>
    </row>
    <row r="18" spans="1:17" ht="12.4" customHeight="1" x14ac:dyDescent="0.15">
      <c r="A18" s="209" t="s">
        <v>12</v>
      </c>
      <c r="B18" s="151">
        <v>148681.17354193548</v>
      </c>
      <c r="C18" s="58">
        <v>8.1431047132976872E-2</v>
      </c>
      <c r="D18" s="151">
        <v>6773.8980000000001</v>
      </c>
      <c r="E18" s="58">
        <v>9.9334187876951349E-2</v>
      </c>
      <c r="F18" s="151">
        <v>620.26675899486008</v>
      </c>
      <c r="G18" s="58">
        <v>6.1695874696498218E-2</v>
      </c>
      <c r="H18" s="151">
        <v>62.931297786720322</v>
      </c>
      <c r="I18" s="58">
        <v>1.2004444112438615E-2</v>
      </c>
      <c r="J18" s="151">
        <v>222.37487804878049</v>
      </c>
      <c r="K18" s="58">
        <v>2.8016172943415556E-2</v>
      </c>
      <c r="L18" s="151">
        <v>1298.5914424410541</v>
      </c>
      <c r="M18" s="58">
        <v>8.6952051455664578E-2</v>
      </c>
      <c r="N18" s="151">
        <v>6677.4943295880148</v>
      </c>
      <c r="O18" s="58">
        <v>7.1085022640730439E-2</v>
      </c>
      <c r="P18" s="47">
        <v>0</v>
      </c>
      <c r="Q18" s="58">
        <v>0</v>
      </c>
    </row>
    <row r="19" spans="1:17" ht="12.4" customHeight="1" x14ac:dyDescent="0.15">
      <c r="A19" s="209" t="s">
        <v>13</v>
      </c>
      <c r="B19" s="151">
        <v>88297.63318709677</v>
      </c>
      <c r="C19" s="58">
        <v>4.8359644725031681E-2</v>
      </c>
      <c r="D19" s="151">
        <v>6122.1232558906695</v>
      </c>
      <c r="E19" s="58">
        <v>8.9776394877291749E-2</v>
      </c>
      <c r="F19" s="151">
        <v>760.80376984580244</v>
      </c>
      <c r="G19" s="58">
        <v>7.5674624461729484E-2</v>
      </c>
      <c r="H19" s="151">
        <v>148.23562374245472</v>
      </c>
      <c r="I19" s="58">
        <v>2.8276649668335319E-2</v>
      </c>
      <c r="J19" s="151">
        <v>756.58190806754226</v>
      </c>
      <c r="K19" s="58">
        <v>9.5318903683130479E-2</v>
      </c>
      <c r="L19" s="151">
        <v>1186.1804979195563</v>
      </c>
      <c r="M19" s="58">
        <v>7.9425155841875872E-2</v>
      </c>
      <c r="N19" s="151">
        <v>13280.072966292135</v>
      </c>
      <c r="O19" s="58">
        <v>0.14137253300186209</v>
      </c>
      <c r="P19" s="47">
        <v>14742.290333333334</v>
      </c>
      <c r="Q19" s="58">
        <v>0.29440480802861596</v>
      </c>
    </row>
    <row r="20" spans="1:17" ht="12.4" customHeight="1" x14ac:dyDescent="0.15">
      <c r="A20" s="208" t="s">
        <v>14</v>
      </c>
      <c r="B20" s="151">
        <v>116855.61814838709</v>
      </c>
      <c r="C20" s="58">
        <v>6.400053969516567E-2</v>
      </c>
      <c r="D20" s="151">
        <v>8384.2271314797363</v>
      </c>
      <c r="E20" s="58">
        <v>0.1229484697114484</v>
      </c>
      <c r="F20" s="151">
        <v>966.58578069674468</v>
      </c>
      <c r="G20" s="58">
        <v>9.6143077707276328E-2</v>
      </c>
      <c r="H20" s="151">
        <v>206.4943319919517</v>
      </c>
      <c r="I20" s="58">
        <v>3.9389775121653585E-2</v>
      </c>
      <c r="J20" s="151">
        <v>545.31547467166979</v>
      </c>
      <c r="K20" s="58">
        <v>6.8702241823246413E-2</v>
      </c>
      <c r="L20" s="151">
        <v>1801.9568252427184</v>
      </c>
      <c r="M20" s="58">
        <v>0.12065676506758827</v>
      </c>
      <c r="N20" s="151">
        <v>23712.618531835207</v>
      </c>
      <c r="O20" s="58">
        <v>0.25243181678755661</v>
      </c>
      <c r="P20" s="47">
        <v>21348.534333333333</v>
      </c>
      <c r="Q20" s="58">
        <v>0.42633206984712863</v>
      </c>
    </row>
    <row r="21" spans="1:17" ht="6" customHeight="1" x14ac:dyDescent="0.15">
      <c r="A21" s="208"/>
      <c r="B21" s="151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09" t="s">
        <v>16</v>
      </c>
      <c r="B22" s="151">
        <v>105018453.14428388</v>
      </c>
      <c r="C22" s="58">
        <v>57.517454322570849</v>
      </c>
      <c r="D22" s="151">
        <v>3737254.4146847315</v>
      </c>
      <c r="E22" s="58">
        <v>54.804062915068826</v>
      </c>
      <c r="F22" s="151">
        <v>450538.71100856655</v>
      </c>
      <c r="G22" s="58">
        <v>44.813589406838886</v>
      </c>
      <c r="H22" s="151">
        <v>210361.90268008047</v>
      </c>
      <c r="I22" s="58">
        <v>40.127532609730451</v>
      </c>
      <c r="J22" s="151">
        <v>357743.78228517825</v>
      </c>
      <c r="K22" s="58">
        <v>45.070791097790199</v>
      </c>
      <c r="L22" s="151">
        <v>684696.22938418866</v>
      </c>
      <c r="M22" s="58">
        <v>45.846399277820552</v>
      </c>
      <c r="N22" s="151">
        <v>5469886.7954569291</v>
      </c>
      <c r="O22" s="58">
        <v>58.229480626347154</v>
      </c>
      <c r="P22" s="47">
        <v>2573077.1946666664</v>
      </c>
      <c r="Q22" s="58">
        <v>51.384573252219191</v>
      </c>
    </row>
    <row r="23" spans="1:17" ht="6" customHeight="1" x14ac:dyDescent="0.15">
      <c r="A23" s="208"/>
      <c r="B23" s="151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08" t="s">
        <v>17</v>
      </c>
      <c r="B24" s="151">
        <v>23654204.944677416</v>
      </c>
      <c r="C24" s="58">
        <v>12.955148468745714</v>
      </c>
      <c r="D24" s="151">
        <v>1084077.3579278982</v>
      </c>
      <c r="E24" s="58">
        <v>15.897190058893546</v>
      </c>
      <c r="F24" s="151">
        <v>227368.82065448313</v>
      </c>
      <c r="G24" s="58">
        <v>22.615621529874392</v>
      </c>
      <c r="H24" s="151">
        <v>113880.11336016096</v>
      </c>
      <c r="I24" s="58">
        <v>21.723172800016581</v>
      </c>
      <c r="J24" s="151">
        <v>164834.76252345217</v>
      </c>
      <c r="K24" s="58">
        <v>20.766910608179622</v>
      </c>
      <c r="L24" s="151">
        <v>351827.26796255202</v>
      </c>
      <c r="M24" s="58">
        <v>23.557911832438673</v>
      </c>
      <c r="N24" s="151">
        <v>1633711.0490861423</v>
      </c>
      <c r="O24" s="58">
        <v>17.391611460921297</v>
      </c>
      <c r="P24" s="47">
        <v>1150647.8216666668</v>
      </c>
      <c r="Q24" s="58">
        <v>22.978536128838062</v>
      </c>
    </row>
    <row r="25" spans="1:17" ht="12.4" customHeight="1" x14ac:dyDescent="0.15">
      <c r="A25" s="208" t="s">
        <v>18</v>
      </c>
      <c r="B25" s="151">
        <v>172796.31536129033</v>
      </c>
      <c r="C25" s="58">
        <v>9.4638645669697055E-2</v>
      </c>
      <c r="D25" s="151">
        <v>4693.8379147031101</v>
      </c>
      <c r="E25" s="58">
        <v>6.883165014930491E-2</v>
      </c>
      <c r="F25" s="151">
        <v>705.46615591090801</v>
      </c>
      <c r="G25" s="58">
        <v>7.0170375772241458E-2</v>
      </c>
      <c r="H25" s="151">
        <v>149.48526156941651</v>
      </c>
      <c r="I25" s="58">
        <v>2.8515024022307687E-2</v>
      </c>
      <c r="J25" s="151">
        <v>539.59063227016884</v>
      </c>
      <c r="K25" s="58">
        <v>6.7980990501147573E-2</v>
      </c>
      <c r="L25" s="151">
        <v>1211.3387753120664</v>
      </c>
      <c r="M25" s="58">
        <v>8.1109722487608032E-2</v>
      </c>
      <c r="N25" s="151">
        <v>8434.6017340823964</v>
      </c>
      <c r="O25" s="58">
        <v>8.9790245508120647E-2</v>
      </c>
      <c r="P25" s="47">
        <v>0</v>
      </c>
      <c r="Q25" s="58">
        <v>0</v>
      </c>
    </row>
    <row r="26" spans="1:17" ht="12.4" customHeight="1" x14ac:dyDescent="0.15">
      <c r="A26" s="208" t="s">
        <v>19</v>
      </c>
      <c r="B26" s="151">
        <v>387702.65710322582</v>
      </c>
      <c r="C26" s="58">
        <v>0.21234049067583227</v>
      </c>
      <c r="D26" s="151">
        <v>18142.090244580584</v>
      </c>
      <c r="E26" s="58">
        <v>0.26604029184315647</v>
      </c>
      <c r="F26" s="151">
        <v>1077.3488646487722</v>
      </c>
      <c r="G26" s="58">
        <v>0.10716031383899466</v>
      </c>
      <c r="H26" s="151">
        <v>471.92908450704226</v>
      </c>
      <c r="I26" s="58">
        <v>9.0022715552428717E-2</v>
      </c>
      <c r="J26" s="151">
        <v>905.70123639774863</v>
      </c>
      <c r="K26" s="58">
        <v>0.11410588595542021</v>
      </c>
      <c r="L26" s="151">
        <v>1621.5677503467407</v>
      </c>
      <c r="M26" s="58">
        <v>0.1085781392505952</v>
      </c>
      <c r="N26" s="151">
        <v>22852.016988764044</v>
      </c>
      <c r="O26" s="58">
        <v>0.24327031441041636</v>
      </c>
      <c r="P26" s="47">
        <v>22412.719000000001</v>
      </c>
      <c r="Q26" s="58">
        <v>0.44758392932167723</v>
      </c>
    </row>
    <row r="27" spans="1:17" ht="12.4" customHeight="1" x14ac:dyDescent="0.15">
      <c r="A27" s="208" t="s">
        <v>20</v>
      </c>
      <c r="B27" s="151">
        <v>122391.82039354839</v>
      </c>
      <c r="C27" s="58">
        <v>6.7032656910976235E-2</v>
      </c>
      <c r="D27" s="151">
        <v>13267.054068803016</v>
      </c>
      <c r="E27" s="58">
        <v>0.19455150364592891</v>
      </c>
      <c r="F27" s="151">
        <v>6198.4374317532847</v>
      </c>
      <c r="G27" s="58">
        <v>0.61653798717706854</v>
      </c>
      <c r="H27" s="151">
        <v>3577.4415070422533</v>
      </c>
      <c r="I27" s="58">
        <v>0.68241396804419863</v>
      </c>
      <c r="J27" s="151">
        <v>5887.928975609756</v>
      </c>
      <c r="K27" s="58">
        <v>0.74179798503608507</v>
      </c>
      <c r="L27" s="151">
        <v>8234.6870596393892</v>
      </c>
      <c r="M27" s="58">
        <v>0.55138429958009005</v>
      </c>
      <c r="N27" s="151">
        <v>34195.436520599251</v>
      </c>
      <c r="O27" s="58">
        <v>0.36402627382334768</v>
      </c>
      <c r="P27" s="47">
        <v>11926.947</v>
      </c>
      <c r="Q27" s="58">
        <v>0.23818215911560714</v>
      </c>
    </row>
    <row r="28" spans="1:17" ht="12.4" customHeight="1" x14ac:dyDescent="0.15">
      <c r="A28" s="208" t="s">
        <v>21</v>
      </c>
      <c r="B28" s="151">
        <v>2355571.4582387093</v>
      </c>
      <c r="C28" s="58">
        <v>1.2901206378145083</v>
      </c>
      <c r="D28" s="151">
        <v>264394.43826201698</v>
      </c>
      <c r="E28" s="58">
        <v>3.8771482540688109</v>
      </c>
      <c r="F28" s="151">
        <v>120539.13721530554</v>
      </c>
      <c r="G28" s="58">
        <v>11.989627684886338</v>
      </c>
      <c r="H28" s="151">
        <v>65611.558742454727</v>
      </c>
      <c r="I28" s="58">
        <v>12.515716626774948</v>
      </c>
      <c r="J28" s="151">
        <v>88484.011195121944</v>
      </c>
      <c r="K28" s="58">
        <v>11.147767149425309</v>
      </c>
      <c r="L28" s="151">
        <v>182098.62219417476</v>
      </c>
      <c r="M28" s="58">
        <v>12.19309495623158</v>
      </c>
      <c r="N28" s="151">
        <v>529474.86830337078</v>
      </c>
      <c r="O28" s="58">
        <v>5.6365054230401768</v>
      </c>
      <c r="P28" s="47">
        <v>535445.37233333336</v>
      </c>
      <c r="Q28" s="58">
        <v>10.692890214974</v>
      </c>
    </row>
    <row r="29" spans="1:17" ht="12.4" customHeight="1" x14ac:dyDescent="0.15">
      <c r="A29" s="208" t="s">
        <v>22</v>
      </c>
      <c r="B29" s="151">
        <v>1714735.9003741934</v>
      </c>
      <c r="C29" s="58">
        <v>0.93914203525300466</v>
      </c>
      <c r="D29" s="151">
        <v>245885.19915457114</v>
      </c>
      <c r="E29" s="58">
        <v>3.6057239965794832</v>
      </c>
      <c r="F29" s="151">
        <v>113875.01224500286</v>
      </c>
      <c r="G29" s="58">
        <v>11.326769304734121</v>
      </c>
      <c r="H29" s="151">
        <v>62334.263835010061</v>
      </c>
      <c r="I29" s="58">
        <v>11.890557048948777</v>
      </c>
      <c r="J29" s="151">
        <v>82920.807943714826</v>
      </c>
      <c r="K29" s="58">
        <v>10.4468801347662</v>
      </c>
      <c r="L29" s="151">
        <v>172286.02868377254</v>
      </c>
      <c r="M29" s="58">
        <v>11.536056023165651</v>
      </c>
      <c r="N29" s="151">
        <v>494742.47550187266</v>
      </c>
      <c r="O29" s="58">
        <v>5.2667630006885329</v>
      </c>
      <c r="P29" s="47">
        <v>500008.58600000001</v>
      </c>
      <c r="Q29" s="58">
        <v>9.9852145389613725</v>
      </c>
    </row>
    <row r="30" spans="1:17" ht="12.4" customHeight="1" x14ac:dyDescent="0.15">
      <c r="A30" s="208" t="s">
        <v>23</v>
      </c>
      <c r="B30" s="151">
        <v>3004.1826516129036</v>
      </c>
      <c r="C30" s="58">
        <v>1.6453578706154273E-3</v>
      </c>
      <c r="D30" s="151">
        <v>484.98440904806785</v>
      </c>
      <c r="E30" s="58">
        <v>7.111936495910182E-3</v>
      </c>
      <c r="F30" s="151">
        <v>156.40695259851515</v>
      </c>
      <c r="G30" s="58">
        <v>1.5557280168965321E-2</v>
      </c>
      <c r="H30" s="151">
        <v>333.41620120724349</v>
      </c>
      <c r="I30" s="58">
        <v>6.3600724827552191E-2</v>
      </c>
      <c r="J30" s="151">
        <v>74.698553470919336</v>
      </c>
      <c r="K30" s="58">
        <v>9.4109892764288692E-3</v>
      </c>
      <c r="L30" s="151">
        <v>94.793887656033291</v>
      </c>
      <c r="M30" s="58">
        <v>6.3472796198747782E-3</v>
      </c>
      <c r="N30" s="151">
        <v>528.46160299625467</v>
      </c>
      <c r="O30" s="58">
        <v>5.6257187441240662E-3</v>
      </c>
      <c r="P30" s="47">
        <v>0</v>
      </c>
      <c r="Q30" s="58">
        <v>0</v>
      </c>
    </row>
    <row r="31" spans="1:17" ht="12.4" customHeight="1" x14ac:dyDescent="0.15">
      <c r="A31" s="208" t="s">
        <v>24</v>
      </c>
      <c r="B31" s="151">
        <v>55691.894116129035</v>
      </c>
      <c r="C31" s="58">
        <v>3.05018392487745E-2</v>
      </c>
      <c r="D31" s="151">
        <v>7464.7489703110268</v>
      </c>
      <c r="E31" s="58">
        <v>0.10946500473894862</v>
      </c>
      <c r="F31" s="151">
        <v>963.35357567104506</v>
      </c>
      <c r="G31" s="58">
        <v>9.5821581007078979E-2</v>
      </c>
      <c r="H31" s="151">
        <v>404.94431991951711</v>
      </c>
      <c r="I31" s="58">
        <v>7.7245053385012127E-2</v>
      </c>
      <c r="J31" s="151">
        <v>386.96132645403378</v>
      </c>
      <c r="K31" s="58">
        <v>4.8751799391528211E-2</v>
      </c>
      <c r="L31" s="151">
        <v>1774.3750305131762</v>
      </c>
      <c r="M31" s="58">
        <v>0.11880992274583811</v>
      </c>
      <c r="N31" s="151">
        <v>13791.596063670411</v>
      </c>
      <c r="O31" s="58">
        <v>0.14681793350145858</v>
      </c>
      <c r="P31" s="47">
        <v>89.182000000000002</v>
      </c>
      <c r="Q31" s="58">
        <v>1.7809722231722899E-3</v>
      </c>
    </row>
    <row r="32" spans="1:17" ht="12.4" customHeight="1" x14ac:dyDescent="0.15">
      <c r="A32" s="208" t="s">
        <v>25</v>
      </c>
      <c r="B32" s="151">
        <v>0</v>
      </c>
      <c r="C32" s="58">
        <v>0</v>
      </c>
      <c r="D32" s="151">
        <v>1343.4162761545713</v>
      </c>
      <c r="E32" s="58">
        <v>1.9700202862885229E-2</v>
      </c>
      <c r="F32" s="151">
        <v>752.51619131924622</v>
      </c>
      <c r="G32" s="58">
        <v>7.485028654760302E-2</v>
      </c>
      <c r="H32" s="151">
        <v>525.7625714285715</v>
      </c>
      <c r="I32" s="58">
        <v>0.10029170900807555</v>
      </c>
      <c r="J32" s="151">
        <v>533.71985741088179</v>
      </c>
      <c r="K32" s="58">
        <v>6.7241353698587705E-2</v>
      </c>
      <c r="L32" s="151">
        <v>1070.5675020804438</v>
      </c>
      <c r="M32" s="58">
        <v>7.168385489486738E-2</v>
      </c>
      <c r="N32" s="151">
        <v>2093.2417640449439</v>
      </c>
      <c r="O32" s="58">
        <v>2.2283528947427477E-2</v>
      </c>
      <c r="P32" s="47">
        <v>0</v>
      </c>
      <c r="Q32" s="58">
        <v>0</v>
      </c>
    </row>
    <row r="33" spans="1:17" ht="12.4" customHeight="1" x14ac:dyDescent="0.15">
      <c r="A33" s="208" t="s">
        <v>26</v>
      </c>
      <c r="B33" s="151">
        <v>582139.48109677422</v>
      </c>
      <c r="C33" s="58">
        <v>0.31883140544211386</v>
      </c>
      <c r="D33" s="151">
        <v>9216.0894519321391</v>
      </c>
      <c r="E33" s="58">
        <v>0.13514711339158292</v>
      </c>
      <c r="F33" s="151">
        <v>4791.848250713877</v>
      </c>
      <c r="G33" s="58">
        <v>0.47662923242857097</v>
      </c>
      <c r="H33" s="151">
        <v>2013.171814889336</v>
      </c>
      <c r="I33" s="58">
        <v>0.38402209060553244</v>
      </c>
      <c r="J33" s="151">
        <v>4567.8235140712941</v>
      </c>
      <c r="K33" s="58">
        <v>0.57548287229256723</v>
      </c>
      <c r="L33" s="151">
        <v>6872.8570901525663</v>
      </c>
      <c r="M33" s="58">
        <v>0.46019787580534738</v>
      </c>
      <c r="N33" s="151">
        <v>18319.093370786519</v>
      </c>
      <c r="O33" s="58">
        <v>0.1950152411586335</v>
      </c>
      <c r="P33" s="47">
        <v>35347.604333333336</v>
      </c>
      <c r="Q33" s="58">
        <v>0.70589470378945451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151">
        <v>53.32190857681433</v>
      </c>
      <c r="E34" s="58">
        <v>7.8192622394475061E-4</v>
      </c>
      <c r="F34" s="151">
        <v>64.619697315819536</v>
      </c>
      <c r="G34" s="58">
        <v>6.4275066988645144E-3</v>
      </c>
      <c r="H34" s="151">
        <v>27.601311871227363</v>
      </c>
      <c r="I34" s="58">
        <v>5.2650814052980803E-3</v>
      </c>
      <c r="J34" s="151">
        <v>0.9997054409005629</v>
      </c>
      <c r="K34" s="58">
        <v>1.2594912145876393E-4</v>
      </c>
      <c r="L34" s="151">
        <v>137.16837031900138</v>
      </c>
      <c r="M34" s="58">
        <v>9.1846217403429853E-3</v>
      </c>
      <c r="N34" s="151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28</v>
      </c>
      <c r="B35" s="151">
        <v>71.599999999999994</v>
      </c>
      <c r="C35" s="58">
        <v>3.9214534267021121E-5</v>
      </c>
      <c r="D35" s="151">
        <v>18.993457115928368</v>
      </c>
      <c r="E35" s="58">
        <v>2.7852495528962008E-4</v>
      </c>
      <c r="F35" s="151">
        <v>16.977793260993717</v>
      </c>
      <c r="G35" s="58">
        <v>1.6887247147513193E-3</v>
      </c>
      <c r="H35" s="151">
        <v>2.4144869215291753</v>
      </c>
      <c r="I35" s="58">
        <v>4.6057485431084239E-4</v>
      </c>
      <c r="J35" s="151">
        <v>25.637898686679176</v>
      </c>
      <c r="K35" s="58">
        <v>3.2300222480805959E-3</v>
      </c>
      <c r="L35" s="151">
        <v>20.614585298196946</v>
      </c>
      <c r="M35" s="58">
        <v>1.3803267317213758E-3</v>
      </c>
      <c r="N35" s="151">
        <v>39.610486891385762</v>
      </c>
      <c r="O35" s="58">
        <v>4.2167199528842365E-4</v>
      </c>
      <c r="P35" s="47">
        <v>0</v>
      </c>
      <c r="Q35" s="58">
        <v>0</v>
      </c>
    </row>
    <row r="36" spans="1:17" ht="12.4" customHeight="1" x14ac:dyDescent="0.15">
      <c r="A36" s="208" t="s">
        <v>29</v>
      </c>
      <c r="B36" s="151">
        <v>52900.62110967742</v>
      </c>
      <c r="C36" s="58">
        <v>2.8973089654359584E-2</v>
      </c>
      <c r="D36" s="151">
        <v>14477.901847785108</v>
      </c>
      <c r="E36" s="58">
        <v>0.2123076878647932</v>
      </c>
      <c r="F36" s="151">
        <v>124.38622330097087</v>
      </c>
      <c r="G36" s="58">
        <v>1.2372284562182928E-2</v>
      </c>
      <c r="H36" s="151">
        <v>23.74528772635815</v>
      </c>
      <c r="I36" s="58">
        <v>4.5295264752190072E-3</v>
      </c>
      <c r="J36" s="151">
        <v>39.66739212007505</v>
      </c>
      <c r="K36" s="58">
        <v>4.9975452605150808E-3</v>
      </c>
      <c r="L36" s="151">
        <v>256.38855617198334</v>
      </c>
      <c r="M36" s="58">
        <v>1.7167455598662468E-2</v>
      </c>
      <c r="N36" s="151">
        <v>55998.531378277155</v>
      </c>
      <c r="O36" s="58">
        <v>0.5961303258969719</v>
      </c>
      <c r="P36" s="47">
        <v>5141.6533333333327</v>
      </c>
      <c r="Q36" s="58">
        <v>0.10267926002834518</v>
      </c>
    </row>
    <row r="37" spans="1:17" ht="12.4" customHeight="1" x14ac:dyDescent="0.15">
      <c r="A37" s="208" t="s">
        <v>30</v>
      </c>
      <c r="B37" s="151">
        <v>488.04899999999998</v>
      </c>
      <c r="C37" s="58">
        <v>2.6729908148722618E-4</v>
      </c>
      <c r="D37" s="151">
        <v>247.96456126295948</v>
      </c>
      <c r="E37" s="58">
        <v>3.6362162989936708E-3</v>
      </c>
      <c r="F37" s="151">
        <v>108.01936036550543</v>
      </c>
      <c r="G37" s="58">
        <v>1.0744327058096201E-2</v>
      </c>
      <c r="H37" s="151">
        <v>36.044305835010064</v>
      </c>
      <c r="I37" s="58">
        <v>6.8756226263512639E-3</v>
      </c>
      <c r="J37" s="151">
        <v>115.21986116322702</v>
      </c>
      <c r="K37" s="58">
        <v>1.451611614220737E-2</v>
      </c>
      <c r="L37" s="151">
        <v>152.31025520110956</v>
      </c>
      <c r="M37" s="58">
        <v>1.0198503328019153E-2</v>
      </c>
      <c r="N37" s="151">
        <v>893.76091385767791</v>
      </c>
      <c r="O37" s="58">
        <v>9.5144992509327668E-3</v>
      </c>
      <c r="P37" s="47">
        <v>0</v>
      </c>
      <c r="Q37" s="58">
        <v>0</v>
      </c>
    </row>
    <row r="38" spans="1:17" ht="12.4" customHeight="1" x14ac:dyDescent="0.15">
      <c r="A38" s="208" t="s">
        <v>31</v>
      </c>
      <c r="B38" s="151">
        <v>6088.6528193548384</v>
      </c>
      <c r="C38" s="58">
        <v>3.3346883327456025E-3</v>
      </c>
      <c r="D38" s="151">
        <v>1945.7666267672007</v>
      </c>
      <c r="E38" s="58">
        <v>2.8533223805258801E-2</v>
      </c>
      <c r="F38" s="151">
        <v>647.1121930325528</v>
      </c>
      <c r="G38" s="58">
        <v>6.4366100870227969E-2</v>
      </c>
      <c r="H38" s="151">
        <v>290.05410261569415</v>
      </c>
      <c r="I38" s="58">
        <v>5.5329198457566051E-2</v>
      </c>
      <c r="J38" s="151">
        <v>522.62378424015003</v>
      </c>
      <c r="K38" s="58">
        <v>6.5843401251478001E-2</v>
      </c>
      <c r="L38" s="151">
        <v>985.26780027739255</v>
      </c>
      <c r="M38" s="58">
        <v>6.5972294031360124E-2</v>
      </c>
      <c r="N38" s="151">
        <v>9285.2783595505625</v>
      </c>
      <c r="O38" s="58">
        <v>9.8846092536458832E-2</v>
      </c>
      <c r="P38" s="47">
        <v>0</v>
      </c>
      <c r="Q38" s="58">
        <v>0</v>
      </c>
    </row>
    <row r="39" spans="1:17" ht="12.4" customHeight="1" x14ac:dyDescent="0.15">
      <c r="A39" s="208" t="s">
        <v>32</v>
      </c>
      <c r="B39" s="151">
        <v>814305.63513548381</v>
      </c>
      <c r="C39" s="58">
        <v>0.4459862602353189</v>
      </c>
      <c r="D39" s="151">
        <v>29596.655274740813</v>
      </c>
      <c r="E39" s="58">
        <v>0.4340129886205058</v>
      </c>
      <c r="F39" s="151">
        <v>6920.3400376927475</v>
      </c>
      <c r="G39" s="58">
        <v>0.68834324205045716</v>
      </c>
      <c r="H39" s="151">
        <v>3964.9057142857141</v>
      </c>
      <c r="I39" s="58">
        <v>0.75632460686795355</v>
      </c>
      <c r="J39" s="151">
        <v>5917.1491951219514</v>
      </c>
      <c r="K39" s="58">
        <v>0.74547933038624936</v>
      </c>
      <c r="L39" s="151">
        <v>9699.1910471567262</v>
      </c>
      <c r="M39" s="58">
        <v>0.64944564660410897</v>
      </c>
      <c r="N39" s="151">
        <v>71596.576378277154</v>
      </c>
      <c r="O39" s="58">
        <v>0.7621787457455802</v>
      </c>
      <c r="P39" s="47">
        <v>80652.392666666667</v>
      </c>
      <c r="Q39" s="58">
        <v>1.6106352298862754</v>
      </c>
    </row>
    <row r="40" spans="1:17" ht="12.4" customHeight="1" x14ac:dyDescent="0.15">
      <c r="A40" s="208" t="s">
        <v>33</v>
      </c>
      <c r="B40" s="151">
        <v>1307123.9064838709</v>
      </c>
      <c r="C40" s="58">
        <v>0.715897419302434</v>
      </c>
      <c r="D40" s="151">
        <v>77127.997461828476</v>
      </c>
      <c r="E40" s="58">
        <v>1.1310248531120923</v>
      </c>
      <c r="F40" s="151">
        <v>9753.5642644203308</v>
      </c>
      <c r="G40" s="58">
        <v>0.97015464713450184</v>
      </c>
      <c r="H40" s="151">
        <v>5485.2500523138824</v>
      </c>
      <c r="I40" s="58">
        <v>1.0463375142669953</v>
      </c>
      <c r="J40" s="151">
        <v>7763.43778424015</v>
      </c>
      <c r="K40" s="58">
        <v>0.97808627263645931</v>
      </c>
      <c r="L40" s="151">
        <v>14167.003345353676</v>
      </c>
      <c r="M40" s="58">
        <v>0.94860474480115908</v>
      </c>
      <c r="N40" s="151">
        <v>104784.76</v>
      </c>
      <c r="O40" s="58">
        <v>1.1154823455257157</v>
      </c>
      <c r="P40" s="47">
        <v>30730.796333333332</v>
      </c>
      <c r="Q40" s="58">
        <v>0.61369665028404297</v>
      </c>
    </row>
    <row r="41" spans="1:17" ht="12.4" customHeight="1" x14ac:dyDescent="0.15">
      <c r="A41" s="208" t="s">
        <v>34</v>
      </c>
      <c r="B41" s="151">
        <v>1104034.401116129</v>
      </c>
      <c r="C41" s="58">
        <v>0.60466752590137696</v>
      </c>
      <c r="D41" s="151">
        <v>66901.948870876528</v>
      </c>
      <c r="E41" s="58">
        <v>0.98106743834552013</v>
      </c>
      <c r="F41" s="151">
        <v>11207.887311821816</v>
      </c>
      <c r="G41" s="58">
        <v>1.1148113310524208</v>
      </c>
      <c r="H41" s="151">
        <v>4495.2183038229377</v>
      </c>
      <c r="I41" s="58">
        <v>0.85748425345267054</v>
      </c>
      <c r="J41" s="151">
        <v>7194.118688555347</v>
      </c>
      <c r="K41" s="58">
        <v>0.90635990505101871</v>
      </c>
      <c r="L41" s="151">
        <v>18802.249549237171</v>
      </c>
      <c r="M41" s="58">
        <v>1.2589750069616126</v>
      </c>
      <c r="N41" s="151">
        <v>143956.20560674157</v>
      </c>
      <c r="O41" s="58">
        <v>1.532480542811667</v>
      </c>
      <c r="P41" s="47">
        <v>95174.817999999999</v>
      </c>
      <c r="Q41" s="58">
        <v>1.9006493149231691</v>
      </c>
    </row>
    <row r="42" spans="1:17" ht="12.4" customHeight="1" x14ac:dyDescent="0.15">
      <c r="A42" s="208" t="s">
        <v>35</v>
      </c>
      <c r="B42" s="151">
        <v>178.60181290322581</v>
      </c>
      <c r="C42" s="58">
        <v>9.7818252964324636E-5</v>
      </c>
      <c r="D42" s="151">
        <v>815.74097737983027</v>
      </c>
      <c r="E42" s="58">
        <v>1.1962236146156316E-2</v>
      </c>
      <c r="F42" s="151">
        <v>7.3549223300970867</v>
      </c>
      <c r="G42" s="58">
        <v>7.3156969948780833E-4</v>
      </c>
      <c r="H42" s="151">
        <v>0</v>
      </c>
      <c r="I42" s="58">
        <v>0</v>
      </c>
      <c r="J42" s="151">
        <v>21.904808630393998</v>
      </c>
      <c r="K42" s="58">
        <v>2.7597042987334217E-3</v>
      </c>
      <c r="L42" s="151">
        <v>1.6688016643550625</v>
      </c>
      <c r="M42" s="58">
        <v>1.1174086278863396E-4</v>
      </c>
      <c r="N42" s="151">
        <v>108.2936329588015</v>
      </c>
      <c r="O42" s="58">
        <v>1.1528359247889182E-3</v>
      </c>
      <c r="P42" s="47">
        <v>0</v>
      </c>
      <c r="Q42" s="58">
        <v>0</v>
      </c>
    </row>
    <row r="43" spans="1:17" ht="12.4" customHeight="1" x14ac:dyDescent="0.15">
      <c r="A43" s="208" t="s">
        <v>36</v>
      </c>
      <c r="B43" s="151">
        <v>41375.010451612907</v>
      </c>
      <c r="C43" s="58">
        <v>2.2660639178116362E-2</v>
      </c>
      <c r="D43" s="151">
        <v>3111.2874307257307</v>
      </c>
      <c r="E43" s="58">
        <v>4.5624721568424405E-2</v>
      </c>
      <c r="F43" s="151">
        <v>2057.0621804683037</v>
      </c>
      <c r="G43" s="58">
        <v>0.20460914387019336</v>
      </c>
      <c r="H43" s="151">
        <v>712.7546338028169</v>
      </c>
      <c r="I43" s="58">
        <v>0.13596133352223813</v>
      </c>
      <c r="J43" s="151">
        <v>976.49870356472786</v>
      </c>
      <c r="K43" s="58">
        <v>0.12302539206829495</v>
      </c>
      <c r="L43" s="151">
        <v>3782.5284549237167</v>
      </c>
      <c r="M43" s="58">
        <v>0.25327335303148812</v>
      </c>
      <c r="N43" s="151">
        <v>5207.4206966292131</v>
      </c>
      <c r="O43" s="58">
        <v>5.5435407332279148E-2</v>
      </c>
      <c r="P43" s="47">
        <v>0</v>
      </c>
      <c r="Q43" s="58">
        <v>0</v>
      </c>
    </row>
    <row r="44" spans="1:17" ht="12.4" customHeight="1" x14ac:dyDescent="0.15">
      <c r="A44" s="208" t="s">
        <v>37</v>
      </c>
      <c r="B44" s="151">
        <v>497436.0855354839</v>
      </c>
      <c r="C44" s="58">
        <v>0.27244028522184477</v>
      </c>
      <c r="D44" s="151">
        <v>16195.180511781338</v>
      </c>
      <c r="E44" s="58">
        <v>0.23749030523613265</v>
      </c>
      <c r="F44" s="151">
        <v>6605.0032381496294</v>
      </c>
      <c r="G44" s="58">
        <v>0.65697773779010682</v>
      </c>
      <c r="H44" s="151">
        <v>3512.5234305835011</v>
      </c>
      <c r="I44" s="58">
        <v>0.67003053645857902</v>
      </c>
      <c r="J44" s="151">
        <v>4744.3914183864918</v>
      </c>
      <c r="K44" s="58">
        <v>0.59772799722284786</v>
      </c>
      <c r="L44" s="151">
        <v>10112.171843273232</v>
      </c>
      <c r="M44" s="58">
        <v>0.67709832184939012</v>
      </c>
      <c r="N44" s="151">
        <v>37786.511415730332</v>
      </c>
      <c r="O44" s="58">
        <v>0.40225493080532992</v>
      </c>
      <c r="P44" s="47">
        <v>21422.833666666669</v>
      </c>
      <c r="Q44" s="58">
        <v>0.4278158339348021</v>
      </c>
    </row>
    <row r="45" spans="1:17" ht="12.4" customHeight="1" x14ac:dyDescent="0.15">
      <c r="A45" s="208" t="s">
        <v>38</v>
      </c>
      <c r="B45" s="151">
        <v>239485.31989032257</v>
      </c>
      <c r="C45" s="58">
        <v>0.13116348161016161</v>
      </c>
      <c r="D45" s="151">
        <v>21537.823260603203</v>
      </c>
      <c r="E45" s="58">
        <v>0.31583619685878522</v>
      </c>
      <c r="F45" s="151">
        <v>8874.7301770416907</v>
      </c>
      <c r="G45" s="58">
        <v>0.88273993895025549</v>
      </c>
      <c r="H45" s="151">
        <v>4639.6007726358148</v>
      </c>
      <c r="I45" s="58">
        <v>0.88502589550737853</v>
      </c>
      <c r="J45" s="151">
        <v>6844.6967317073168</v>
      </c>
      <c r="K45" s="58">
        <v>0.86233754938216611</v>
      </c>
      <c r="L45" s="151">
        <v>13294.795558945909</v>
      </c>
      <c r="M45" s="58">
        <v>0.89020280725165757</v>
      </c>
      <c r="N45" s="151">
        <v>66041.303707865169</v>
      </c>
      <c r="O45" s="58">
        <v>0.70304029289779912</v>
      </c>
      <c r="P45" s="47">
        <v>20311.044666666668</v>
      </c>
      <c r="Q45" s="58">
        <v>0.40561331182239707</v>
      </c>
    </row>
    <row r="46" spans="1:17" ht="12.4" customHeight="1" x14ac:dyDescent="0.15">
      <c r="A46" s="208" t="s">
        <v>39</v>
      </c>
      <c r="B46" s="151">
        <v>97758.022329032261</v>
      </c>
      <c r="C46" s="58">
        <v>5.3540996040475589E-2</v>
      </c>
      <c r="D46" s="151">
        <v>13202.924082469368</v>
      </c>
      <c r="E46" s="58">
        <v>0.19361108498137078</v>
      </c>
      <c r="F46" s="151">
        <v>2803.8494871501998</v>
      </c>
      <c r="G46" s="58">
        <v>0.27888959728775825</v>
      </c>
      <c r="H46" s="151">
        <v>1191.708903420523</v>
      </c>
      <c r="I46" s="58">
        <v>0.22732413651933248</v>
      </c>
      <c r="J46" s="151">
        <v>1807.292058161351</v>
      </c>
      <c r="K46" s="58">
        <v>0.22769391625974419</v>
      </c>
      <c r="L46" s="151">
        <v>4651.8369764216368</v>
      </c>
      <c r="M46" s="58">
        <v>0.31148115944521781</v>
      </c>
      <c r="N46" s="151">
        <v>32144.025187265917</v>
      </c>
      <c r="O46" s="58">
        <v>0.34218804920227969</v>
      </c>
      <c r="P46" s="47">
        <v>5373.2790000000005</v>
      </c>
      <c r="Q46" s="58">
        <v>0.10730484454660109</v>
      </c>
    </row>
    <row r="47" spans="1:17" ht="12.4" customHeight="1" x14ac:dyDescent="0.15">
      <c r="A47" s="209" t="s">
        <v>40</v>
      </c>
      <c r="B47" s="151">
        <v>2378867.5262645162</v>
      </c>
      <c r="C47" s="58">
        <v>1.3028796386229562</v>
      </c>
      <c r="D47" s="151">
        <v>65684.785268143256</v>
      </c>
      <c r="E47" s="58">
        <v>0.96321863725774259</v>
      </c>
      <c r="F47" s="151">
        <v>2359.1519474585953</v>
      </c>
      <c r="G47" s="58">
        <v>0.23465700979408985</v>
      </c>
      <c r="H47" s="151">
        <v>1028.1321468812878</v>
      </c>
      <c r="I47" s="58">
        <v>0.19612109286648743</v>
      </c>
      <c r="J47" s="151">
        <v>1636.2867936210132</v>
      </c>
      <c r="K47" s="58">
        <v>0.20614960735383583</v>
      </c>
      <c r="L47" s="151">
        <v>3811.0298502080445</v>
      </c>
      <c r="M47" s="58">
        <v>0.25518177065101483</v>
      </c>
      <c r="N47" s="151">
        <v>22666.352741573031</v>
      </c>
      <c r="O47" s="58">
        <v>0.24129383243024194</v>
      </c>
      <c r="P47" s="47">
        <v>13480.950333333334</v>
      </c>
      <c r="Q47" s="58">
        <v>0.26921573956215256</v>
      </c>
    </row>
    <row r="48" spans="1:17" ht="12.4" customHeight="1" x14ac:dyDescent="0.15">
      <c r="A48" s="208" t="s">
        <v>41</v>
      </c>
      <c r="B48" s="151">
        <v>15878.525761290322</v>
      </c>
      <c r="C48" s="58">
        <v>8.6964943097192337E-3</v>
      </c>
      <c r="D48" s="151">
        <v>1737.5778685202638</v>
      </c>
      <c r="E48" s="58">
        <v>2.5480290143492648E-2</v>
      </c>
      <c r="F48" s="151">
        <v>846.71519017704168</v>
      </c>
      <c r="G48" s="58">
        <v>8.4219948142049819E-2</v>
      </c>
      <c r="H48" s="151">
        <v>725.02436217303818</v>
      </c>
      <c r="I48" s="58">
        <v>0.13830184251657521</v>
      </c>
      <c r="J48" s="151">
        <v>616.99318949343331</v>
      </c>
      <c r="K48" s="58">
        <v>7.773264702124201E-2</v>
      </c>
      <c r="L48" s="151">
        <v>1100.4213869625521</v>
      </c>
      <c r="M48" s="58">
        <v>7.3682833518614474E-2</v>
      </c>
      <c r="N48" s="151">
        <v>7535.6918951310863</v>
      </c>
      <c r="O48" s="58">
        <v>8.0220933562666449E-2</v>
      </c>
      <c r="P48" s="47">
        <v>27288.583999999999</v>
      </c>
      <c r="Q48" s="58">
        <v>0.54495537343526468</v>
      </c>
    </row>
    <row r="49" spans="1:17" ht="12.4" customHeight="1" x14ac:dyDescent="0.15">
      <c r="A49" s="208" t="s">
        <v>42</v>
      </c>
      <c r="B49" s="151">
        <v>34407.883187096777</v>
      </c>
      <c r="C49" s="58">
        <v>1.8844820032067968E-2</v>
      </c>
      <c r="D49" s="151">
        <v>3783.6833779453345</v>
      </c>
      <c r="E49" s="58">
        <v>5.5484909210578574E-2</v>
      </c>
      <c r="F49" s="151">
        <v>482.71948086807538</v>
      </c>
      <c r="G49" s="58">
        <v>4.8014503716847158E-2</v>
      </c>
      <c r="H49" s="151">
        <v>126.08681690140845</v>
      </c>
      <c r="I49" s="58">
        <v>2.405165950872281E-2</v>
      </c>
      <c r="J49" s="151">
        <v>289.48142213883676</v>
      </c>
      <c r="K49" s="58">
        <v>3.6470673565781465E-2</v>
      </c>
      <c r="L49" s="151">
        <v>871.40508321775314</v>
      </c>
      <c r="M49" s="58">
        <v>5.8348189552401994E-2</v>
      </c>
      <c r="N49" s="151">
        <v>14508.993573033707</v>
      </c>
      <c r="O49" s="58">
        <v>0.15445496255433686</v>
      </c>
      <c r="P49" s="47">
        <v>2023.925</v>
      </c>
      <c r="Q49" s="58">
        <v>4.0417956614383806E-2</v>
      </c>
    </row>
    <row r="50" spans="1:17" ht="12.4" customHeight="1" x14ac:dyDescent="0.15">
      <c r="A50" s="208" t="s">
        <v>43</v>
      </c>
      <c r="B50" s="151">
        <v>4871826.5040903222</v>
      </c>
      <c r="C50" s="58">
        <v>2.6682459132350793</v>
      </c>
      <c r="D50" s="151">
        <v>224351.52738784166</v>
      </c>
      <c r="E50" s="58">
        <v>3.2899486782979102</v>
      </c>
      <c r="F50" s="151">
        <v>13585.883784123358</v>
      </c>
      <c r="G50" s="58">
        <v>1.3513427431525595</v>
      </c>
      <c r="H50" s="151">
        <v>5309.7188470824949</v>
      </c>
      <c r="I50" s="58">
        <v>1.0128541027166644</v>
      </c>
      <c r="J50" s="151">
        <v>9774.3048405253285</v>
      </c>
      <c r="K50" s="58">
        <v>1.2314278358086463</v>
      </c>
      <c r="L50" s="151">
        <v>22108.526711511789</v>
      </c>
      <c r="M50" s="58">
        <v>1.4803591717920697</v>
      </c>
      <c r="N50" s="151">
        <v>243649.20331835208</v>
      </c>
      <c r="O50" s="58">
        <v>2.5937587183768649</v>
      </c>
      <c r="P50" s="47">
        <v>253494.579</v>
      </c>
      <c r="Q50" s="58">
        <v>5.0623085815944213</v>
      </c>
    </row>
    <row r="51" spans="1:17" ht="12.4" customHeight="1" x14ac:dyDescent="0.15">
      <c r="A51" s="208" t="s">
        <v>44</v>
      </c>
      <c r="B51" s="151">
        <v>16172.225129032258</v>
      </c>
      <c r="C51" s="58">
        <v>8.8573502303968665E-3</v>
      </c>
      <c r="D51" s="151">
        <v>1101.8821196983979</v>
      </c>
      <c r="E51" s="58">
        <v>1.6158283678965057E-2</v>
      </c>
      <c r="F51" s="151">
        <v>603.05156938892071</v>
      </c>
      <c r="G51" s="58">
        <v>5.998353695567582E-2</v>
      </c>
      <c r="H51" s="151">
        <v>300.25954527162975</v>
      </c>
      <c r="I51" s="58">
        <v>5.7275935142086294E-2</v>
      </c>
      <c r="J51" s="151">
        <v>401.85063227016889</v>
      </c>
      <c r="K51" s="58">
        <v>5.0627646926161771E-2</v>
      </c>
      <c r="L51" s="151">
        <v>960.51028710124831</v>
      </c>
      <c r="M51" s="58">
        <v>6.431456205404186E-2</v>
      </c>
      <c r="N51" s="151">
        <v>3693.6788426966291</v>
      </c>
      <c r="O51" s="58">
        <v>3.9320923568178678E-2</v>
      </c>
      <c r="P51" s="47">
        <v>0</v>
      </c>
      <c r="Q51" s="58">
        <v>0</v>
      </c>
    </row>
    <row r="52" spans="1:17" ht="12.4" customHeight="1" x14ac:dyDescent="0.15">
      <c r="A52" s="208" t="s">
        <v>45</v>
      </c>
      <c r="B52" s="151">
        <v>127022.10034193548</v>
      </c>
      <c r="C52" s="58">
        <v>6.9568610426366279E-2</v>
      </c>
      <c r="D52" s="151">
        <v>6840.5382049952877</v>
      </c>
      <c r="E52" s="58">
        <v>0.10031141703557767</v>
      </c>
      <c r="F52" s="151">
        <v>450.97450942318676</v>
      </c>
      <c r="G52" s="58">
        <v>4.4856936827914473E-2</v>
      </c>
      <c r="H52" s="151">
        <v>20.600804828973843</v>
      </c>
      <c r="I52" s="58">
        <v>3.929701419455825E-3</v>
      </c>
      <c r="J52" s="151">
        <v>63.271572232645404</v>
      </c>
      <c r="K52" s="58">
        <v>7.9713469688008423E-3</v>
      </c>
      <c r="L52" s="151">
        <v>1034.2496782246878</v>
      </c>
      <c r="M52" s="58">
        <v>6.9252059038637723E-2</v>
      </c>
      <c r="N52" s="151">
        <v>10067.819426966293</v>
      </c>
      <c r="O52" s="58">
        <v>0.1071766049635627</v>
      </c>
      <c r="P52" s="47">
        <v>0</v>
      </c>
      <c r="Q52" s="58">
        <v>0</v>
      </c>
    </row>
    <row r="53" spans="1:17" ht="12.4" customHeight="1" x14ac:dyDescent="0.15">
      <c r="A53" s="208" t="s">
        <v>46</v>
      </c>
      <c r="B53" s="151">
        <v>7734.469503225806</v>
      </c>
      <c r="C53" s="58">
        <v>4.2360840694340542E-3</v>
      </c>
      <c r="D53" s="151">
        <v>624.17875918944389</v>
      </c>
      <c r="E53" s="58">
        <v>9.1531183572776849E-3</v>
      </c>
      <c r="F53" s="151">
        <v>316.44717818389489</v>
      </c>
      <c r="G53" s="58">
        <v>3.1475949936333458E-2</v>
      </c>
      <c r="H53" s="151">
        <v>173.15583098591549</v>
      </c>
      <c r="I53" s="58">
        <v>3.303029762484766E-2</v>
      </c>
      <c r="J53" s="151">
        <v>353.8924821763602</v>
      </c>
      <c r="K53" s="58">
        <v>4.4585580309357643E-2</v>
      </c>
      <c r="L53" s="151">
        <v>387.5393453536754</v>
      </c>
      <c r="M53" s="58">
        <v>2.5949147666447021E-2</v>
      </c>
      <c r="N53" s="151">
        <v>2764.3401423220976</v>
      </c>
      <c r="O53" s="58">
        <v>2.9427682286893093E-2</v>
      </c>
      <c r="P53" s="47">
        <v>0</v>
      </c>
      <c r="Q53" s="58">
        <v>0</v>
      </c>
    </row>
    <row r="54" spans="1:17" ht="12.4" customHeight="1" x14ac:dyDescent="0.15">
      <c r="A54" s="208" t="s">
        <v>47</v>
      </c>
      <c r="B54" s="151">
        <v>49204.777445161293</v>
      </c>
      <c r="C54" s="58">
        <v>2.6948916637212651E-2</v>
      </c>
      <c r="D54" s="151">
        <v>3377.4030810556083</v>
      </c>
      <c r="E54" s="58">
        <v>4.9527110120313605E-2</v>
      </c>
      <c r="F54" s="151">
        <v>1813.6304471730441</v>
      </c>
      <c r="G54" s="58">
        <v>0.18039579776266776</v>
      </c>
      <c r="H54" s="151">
        <v>722.60405231388336</v>
      </c>
      <c r="I54" s="58">
        <v>0.13784015690924073</v>
      </c>
      <c r="J54" s="151">
        <v>1432.5267054409005</v>
      </c>
      <c r="K54" s="58">
        <v>0.18047864164264879</v>
      </c>
      <c r="L54" s="151">
        <v>2847.4285228848821</v>
      </c>
      <c r="M54" s="58">
        <v>0.19066023642724869</v>
      </c>
      <c r="N54" s="151">
        <v>10589.442910112359</v>
      </c>
      <c r="O54" s="58">
        <v>0.11272952875191768</v>
      </c>
      <c r="P54" s="47">
        <v>0</v>
      </c>
      <c r="Q54" s="58">
        <v>0</v>
      </c>
    </row>
    <row r="55" spans="1:17" ht="12.4" customHeight="1" x14ac:dyDescent="0.15">
      <c r="A55" s="208" t="s">
        <v>48</v>
      </c>
      <c r="B55" s="151">
        <v>49323.244838709674</v>
      </c>
      <c r="C55" s="58">
        <v>2.7013799928606891E-2</v>
      </c>
      <c r="D55" s="151">
        <v>1934.6305650329878</v>
      </c>
      <c r="E55" s="58">
        <v>2.8369921722984217E-2</v>
      </c>
      <c r="F55" s="151">
        <v>1646.7861165048544</v>
      </c>
      <c r="G55" s="58">
        <v>0.16380034625821105</v>
      </c>
      <c r="H55" s="151">
        <v>353.95598792756539</v>
      </c>
      <c r="I55" s="58">
        <v>6.7518786752814808E-2</v>
      </c>
      <c r="J55" s="151">
        <v>381.91087429643528</v>
      </c>
      <c r="K55" s="58">
        <v>4.8115511955054889E-2</v>
      </c>
      <c r="L55" s="151">
        <v>3473.0206213592237</v>
      </c>
      <c r="M55" s="58">
        <v>0.23254909735686111</v>
      </c>
      <c r="N55" s="151">
        <v>3707.914550561798</v>
      </c>
      <c r="O55" s="58">
        <v>3.9472469277685079E-2</v>
      </c>
      <c r="P55" s="47">
        <v>0</v>
      </c>
      <c r="Q55" s="58">
        <v>0</v>
      </c>
    </row>
    <row r="56" spans="1:17" ht="12.4" customHeight="1" x14ac:dyDescent="0.15">
      <c r="A56" s="208" t="s">
        <v>49</v>
      </c>
      <c r="B56" s="151">
        <v>45890.003264516134</v>
      </c>
      <c r="C56" s="58">
        <v>2.5133451194554183E-2</v>
      </c>
      <c r="D56" s="151">
        <v>2407.8424019792647</v>
      </c>
      <c r="E56" s="58">
        <v>3.5309222184375683E-2</v>
      </c>
      <c r="F56" s="151">
        <v>546.09703655054261</v>
      </c>
      <c r="G56" s="58">
        <v>5.4318458712423891E-2</v>
      </c>
      <c r="H56" s="151">
        <v>259.48630985915491</v>
      </c>
      <c r="I56" s="58">
        <v>4.949824672620172E-2</v>
      </c>
      <c r="J56" s="151">
        <v>280.99134333958727</v>
      </c>
      <c r="K56" s="58">
        <v>3.5401040529756497E-2</v>
      </c>
      <c r="L56" s="151">
        <v>939.64331345353673</v>
      </c>
      <c r="M56" s="58">
        <v>6.2917335715533804E-2</v>
      </c>
      <c r="N56" s="151">
        <v>9105.1916067415732</v>
      </c>
      <c r="O56" s="58">
        <v>9.6928985569553719E-2</v>
      </c>
      <c r="P56" s="47">
        <v>3429.4333333333334</v>
      </c>
      <c r="Q56" s="58">
        <v>6.8486079117846918E-2</v>
      </c>
    </row>
    <row r="57" spans="1:17" ht="12.4" customHeight="1" x14ac:dyDescent="0.15">
      <c r="A57" s="208" t="s">
        <v>50</v>
      </c>
      <c r="B57" s="151">
        <v>1138550.4043612902</v>
      </c>
      <c r="C57" s="58">
        <v>0.62357156210274545</v>
      </c>
      <c r="D57" s="151">
        <v>31300.390591423187</v>
      </c>
      <c r="E57" s="58">
        <v>0.45899700285277267</v>
      </c>
      <c r="F57" s="151">
        <v>292.13746601941745</v>
      </c>
      <c r="G57" s="58">
        <v>2.9057943596548341E-2</v>
      </c>
      <c r="H57" s="151">
        <v>64.067231388329986</v>
      </c>
      <c r="I57" s="58">
        <v>1.2221128845084347E-2</v>
      </c>
      <c r="J57" s="151">
        <v>113.52862288930581</v>
      </c>
      <c r="K57" s="58">
        <v>1.4303043404915946E-2</v>
      </c>
      <c r="L57" s="151">
        <v>581.3877018030513</v>
      </c>
      <c r="M57" s="58">
        <v>3.8928990066222614E-2</v>
      </c>
      <c r="N57" s="151">
        <v>8078.0575243445692</v>
      </c>
      <c r="O57" s="58">
        <v>8.5994667111396111E-2</v>
      </c>
      <c r="P57" s="47">
        <v>5836.3636666666671</v>
      </c>
      <c r="Q57" s="58">
        <v>0.11655268523542094</v>
      </c>
    </row>
    <row r="58" spans="1:17" ht="12.4" customHeight="1" x14ac:dyDescent="0.15">
      <c r="A58" s="208" t="s">
        <v>51</v>
      </c>
      <c r="B58" s="151">
        <v>7719619.1237096777</v>
      </c>
      <c r="C58" s="58">
        <v>4.2279506795400108</v>
      </c>
      <c r="D58" s="151">
        <v>195201.99154005657</v>
      </c>
      <c r="E58" s="58">
        <v>2.8624923643070868</v>
      </c>
      <c r="F58" s="151">
        <v>26713.929374643063</v>
      </c>
      <c r="G58" s="58">
        <v>2.6571458416051263</v>
      </c>
      <c r="H58" s="151">
        <v>10604.785523138833</v>
      </c>
      <c r="I58" s="58">
        <v>2.0229132341806224</v>
      </c>
      <c r="J58" s="151">
        <v>17698.853975609756</v>
      </c>
      <c r="K58" s="58">
        <v>2.2298119204462008</v>
      </c>
      <c r="L58" s="151">
        <v>44482.694536754512</v>
      </c>
      <c r="M58" s="58">
        <v>2.9785053388121789</v>
      </c>
      <c r="N58" s="151">
        <v>174545.16124344571</v>
      </c>
      <c r="O58" s="58">
        <v>1.8581141557608478</v>
      </c>
      <c r="P58" s="47">
        <v>16502.130333333334</v>
      </c>
      <c r="Q58" s="58">
        <v>0.32954896444165355</v>
      </c>
    </row>
    <row r="59" spans="1:17" ht="6" customHeight="1" x14ac:dyDescent="0.15">
      <c r="A59" s="208"/>
      <c r="B59" s="151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09" t="s">
        <v>52</v>
      </c>
      <c r="B60" s="151">
        <v>182585363.66250968</v>
      </c>
      <c r="C60" s="58">
        <v>100</v>
      </c>
      <c r="D60" s="151">
        <v>6819301.7376767192</v>
      </c>
      <c r="E60" s="58">
        <v>100</v>
      </c>
      <c r="F60" s="151">
        <v>1005361.8042472872</v>
      </c>
      <c r="G60" s="58">
        <v>100</v>
      </c>
      <c r="H60" s="151">
        <v>524233.33556539239</v>
      </c>
      <c r="I60" s="58">
        <v>100</v>
      </c>
      <c r="J60" s="151">
        <v>793737.52617073164</v>
      </c>
      <c r="K60" s="58">
        <v>100</v>
      </c>
      <c r="L60" s="151">
        <v>1493456.9348294036</v>
      </c>
      <c r="M60" s="58">
        <v>100</v>
      </c>
      <c r="N60" s="151">
        <v>9393672.6493520606</v>
      </c>
      <c r="O60" s="58">
        <v>100</v>
      </c>
      <c r="P60" s="47">
        <v>5007489.6643333333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212"/>
      <c r="K61" s="213"/>
      <c r="L61" s="212"/>
      <c r="M61" s="213"/>
      <c r="N61" s="212"/>
      <c r="O61" s="213"/>
      <c r="P61" s="51"/>
      <c r="Q61" s="213"/>
    </row>
    <row r="62" spans="1:17" x14ac:dyDescent="0.15">
      <c r="I62" s="199"/>
      <c r="J62" s="199"/>
      <c r="K62" s="211"/>
      <c r="L62" s="199"/>
      <c r="M62" s="211"/>
      <c r="N62" s="199"/>
      <c r="O62" s="211"/>
      <c r="P62" s="52"/>
      <c r="Q62" s="211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8">
    <mergeCell ref="F6:G6"/>
    <mergeCell ref="J6:K6"/>
    <mergeCell ref="L6:M6"/>
    <mergeCell ref="N6:O6"/>
    <mergeCell ref="P6:Q6"/>
    <mergeCell ref="A2:H2"/>
    <mergeCell ref="I2:Q2"/>
    <mergeCell ref="P3:Q3"/>
    <mergeCell ref="A4:A7"/>
    <mergeCell ref="B4:C4"/>
    <mergeCell ref="D4:H4"/>
    <mergeCell ref="I4:Q4"/>
    <mergeCell ref="B5:C5"/>
    <mergeCell ref="D5:E6"/>
    <mergeCell ref="F5:H5"/>
    <mergeCell ref="I5:M5"/>
    <mergeCell ref="N5:Q5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pageSetUpPr fitToPage="1"/>
  </sheetPr>
  <dimension ref="A1:Q63"/>
  <sheetViews>
    <sheetView view="pageBreakPreview" topLeftCell="A28" zoomScale="130" zoomScaleNormal="100" zoomScaleSheetLayoutView="130" workbookViewId="0">
      <selection activeCell="B8" sqref="B8:O60"/>
    </sheetView>
  </sheetViews>
  <sheetFormatPr defaultRowHeight="13.5" x14ac:dyDescent="0.15"/>
  <cols>
    <col min="1" max="1" width="19" style="200" customWidth="1"/>
    <col min="2" max="2" width="7.77734375" style="49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49" customWidth="1"/>
    <col min="9" max="9" width="8.109375" style="200" customWidth="1"/>
    <col min="10" max="10" width="8.88671875" style="50"/>
    <col min="11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537</v>
      </c>
      <c r="B2" s="319"/>
      <c r="C2" s="319"/>
      <c r="D2" s="319"/>
      <c r="E2" s="319"/>
      <c r="F2" s="319"/>
      <c r="G2" s="319"/>
      <c r="H2" s="319"/>
      <c r="I2" s="320" t="s">
        <v>538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539</v>
      </c>
      <c r="Q3" s="323"/>
    </row>
    <row r="4" spans="1:17" ht="9.9499999999999993" customHeight="1" x14ac:dyDescent="0.15">
      <c r="A4" s="324" t="s">
        <v>540</v>
      </c>
      <c r="B4" s="317" t="s">
        <v>541</v>
      </c>
      <c r="C4" s="302"/>
      <c r="D4" s="302"/>
      <c r="E4" s="302"/>
      <c r="F4" s="302"/>
      <c r="G4" s="302"/>
      <c r="H4" s="302"/>
      <c r="I4" s="333" t="s">
        <v>541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95" t="s">
        <v>542</v>
      </c>
      <c r="C5" s="312"/>
      <c r="D5" s="337"/>
      <c r="E5" s="301"/>
      <c r="F5" s="343" t="s">
        <v>543</v>
      </c>
      <c r="G5" s="344"/>
      <c r="H5" s="344"/>
      <c r="I5" s="333" t="s">
        <v>543</v>
      </c>
      <c r="J5" s="299"/>
      <c r="K5" s="299"/>
      <c r="L5" s="299"/>
      <c r="M5" s="303"/>
      <c r="N5" s="317" t="s">
        <v>544</v>
      </c>
      <c r="O5" s="333"/>
      <c r="P5" s="333"/>
      <c r="Q5" s="333"/>
    </row>
    <row r="6" spans="1:17" ht="9.9499999999999993" customHeight="1" x14ac:dyDescent="0.15">
      <c r="A6" s="325"/>
      <c r="B6" s="289" t="s">
        <v>545</v>
      </c>
      <c r="C6" s="286"/>
      <c r="D6" s="289" t="s">
        <v>546</v>
      </c>
      <c r="E6" s="286"/>
      <c r="F6" s="333" t="s">
        <v>547</v>
      </c>
      <c r="G6" s="335"/>
      <c r="H6" s="46" t="s">
        <v>548</v>
      </c>
      <c r="I6" s="57" t="s">
        <v>549</v>
      </c>
      <c r="J6" s="317" t="s">
        <v>545</v>
      </c>
      <c r="K6" s="318"/>
      <c r="L6" s="317" t="s">
        <v>546</v>
      </c>
      <c r="M6" s="336"/>
      <c r="N6" s="317" t="s">
        <v>547</v>
      </c>
      <c r="O6" s="336"/>
      <c r="P6" s="317" t="s">
        <v>550</v>
      </c>
      <c r="Q6" s="318"/>
    </row>
    <row r="7" spans="1:17" ht="10.5" customHeight="1" x14ac:dyDescent="0.15">
      <c r="A7" s="326"/>
      <c r="B7" s="53" t="s">
        <v>551</v>
      </c>
      <c r="C7" s="57" t="s">
        <v>552</v>
      </c>
      <c r="D7" s="53" t="s">
        <v>551</v>
      </c>
      <c r="E7" s="57" t="s">
        <v>552</v>
      </c>
      <c r="F7" s="46" t="s">
        <v>551</v>
      </c>
      <c r="G7" s="203" t="s">
        <v>552</v>
      </c>
      <c r="H7" s="46" t="s">
        <v>551</v>
      </c>
      <c r="I7" s="204" t="s">
        <v>552</v>
      </c>
      <c r="J7" s="205" t="s">
        <v>553</v>
      </c>
      <c r="K7" s="203" t="s">
        <v>552</v>
      </c>
      <c r="L7" s="206" t="s">
        <v>551</v>
      </c>
      <c r="M7" s="207" t="s">
        <v>552</v>
      </c>
      <c r="N7" s="46" t="s">
        <v>551</v>
      </c>
      <c r="O7" s="207" t="s">
        <v>552</v>
      </c>
      <c r="P7" s="46" t="s">
        <v>551</v>
      </c>
      <c r="Q7" s="203" t="s">
        <v>554</v>
      </c>
    </row>
    <row r="8" spans="1:17" ht="12.4" customHeight="1" x14ac:dyDescent="0.15">
      <c r="A8" s="208" t="s">
        <v>555</v>
      </c>
      <c r="B8" s="47">
        <v>1248663.0729411764</v>
      </c>
      <c r="C8" s="58">
        <v>17.417602786491145</v>
      </c>
      <c r="D8" s="151">
        <v>1273843.7745141699</v>
      </c>
      <c r="E8" s="58">
        <v>13.269118666491805</v>
      </c>
      <c r="F8" s="151">
        <v>8043617.8128857147</v>
      </c>
      <c r="G8" s="58">
        <v>17.486137354773355</v>
      </c>
      <c r="H8" s="47">
        <v>0</v>
      </c>
      <c r="I8" s="58">
        <v>0</v>
      </c>
      <c r="J8" s="47">
        <v>3205827.162</v>
      </c>
      <c r="K8" s="58">
        <v>7.4528192873729084</v>
      </c>
      <c r="L8" s="151">
        <v>8113730.7208695654</v>
      </c>
      <c r="M8" s="58">
        <v>17.621984093723388</v>
      </c>
      <c r="N8" s="151">
        <v>57454058.396882355</v>
      </c>
      <c r="O8" s="58">
        <v>27.977955159759098</v>
      </c>
      <c r="P8" s="47">
        <v>0</v>
      </c>
      <c r="Q8" s="58">
        <v>0</v>
      </c>
    </row>
    <row r="9" spans="1:17" ht="6" customHeight="1" x14ac:dyDescent="0.15">
      <c r="A9" s="208"/>
      <c r="B9" s="47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151"/>
      <c r="O9" s="58"/>
      <c r="P9" s="47"/>
      <c r="Q9" s="58"/>
    </row>
    <row r="10" spans="1:17" ht="12.4" customHeight="1" x14ac:dyDescent="0.15">
      <c r="A10" s="208" t="s">
        <v>556</v>
      </c>
      <c r="B10" s="47">
        <v>763604.50488235289</v>
      </c>
      <c r="C10" s="58">
        <v>10.651520206077738</v>
      </c>
      <c r="D10" s="151">
        <v>1047573.7563238867</v>
      </c>
      <c r="E10" s="58">
        <v>10.912154820449373</v>
      </c>
      <c r="F10" s="151">
        <v>3221753.4065999999</v>
      </c>
      <c r="G10" s="58">
        <v>7.0038164295632495</v>
      </c>
      <c r="H10" s="47">
        <v>0</v>
      </c>
      <c r="I10" s="58">
        <v>0</v>
      </c>
      <c r="J10" s="47">
        <v>2268142.2749999999</v>
      </c>
      <c r="K10" s="58">
        <v>5.2729151134523535</v>
      </c>
      <c r="L10" s="151">
        <v>3235573.8577826084</v>
      </c>
      <c r="M10" s="58">
        <v>7.0272520764408224</v>
      </c>
      <c r="N10" s="151">
        <v>9201643.8479117639</v>
      </c>
      <c r="O10" s="58">
        <v>4.4808528092928981</v>
      </c>
      <c r="P10" s="47">
        <v>0</v>
      </c>
      <c r="Q10" s="58">
        <v>0</v>
      </c>
    </row>
    <row r="11" spans="1:17" ht="12.4" customHeight="1" x14ac:dyDescent="0.15">
      <c r="A11" s="208" t="s">
        <v>557</v>
      </c>
      <c r="B11" s="47">
        <v>657200.69041176478</v>
      </c>
      <c r="C11" s="58">
        <v>9.1672932632156972</v>
      </c>
      <c r="D11" s="151">
        <v>612140.18587044533</v>
      </c>
      <c r="E11" s="58">
        <v>6.3764183091769997</v>
      </c>
      <c r="F11" s="151">
        <v>1907855.1462428572</v>
      </c>
      <c r="G11" s="58">
        <v>4.1475139565644366</v>
      </c>
      <c r="H11" s="47">
        <v>0</v>
      </c>
      <c r="I11" s="58">
        <v>0</v>
      </c>
      <c r="J11" s="47">
        <v>2268142.2749999999</v>
      </c>
      <c r="K11" s="58">
        <v>5.2729151134523535</v>
      </c>
      <c r="L11" s="151">
        <v>1902633.5936521741</v>
      </c>
      <c r="M11" s="58">
        <v>4.1322765170507276</v>
      </c>
      <c r="N11" s="151">
        <v>6152936.6202647053</v>
      </c>
      <c r="O11" s="58">
        <v>2.9962476048854167</v>
      </c>
      <c r="P11" s="47">
        <v>0</v>
      </c>
      <c r="Q11" s="58">
        <v>0</v>
      </c>
    </row>
    <row r="12" spans="1:17" ht="12.4" customHeight="1" x14ac:dyDescent="0.15">
      <c r="A12" s="209" t="s">
        <v>558</v>
      </c>
      <c r="B12" s="47">
        <v>605968.03070588235</v>
      </c>
      <c r="C12" s="58">
        <v>8.4526488280674421</v>
      </c>
      <c r="D12" s="151">
        <v>575187.27004453447</v>
      </c>
      <c r="E12" s="58">
        <v>5.9914946356646004</v>
      </c>
      <c r="F12" s="151">
        <v>1703790.8062714285</v>
      </c>
      <c r="G12" s="58">
        <v>3.7038955300107501</v>
      </c>
      <c r="H12" s="47">
        <v>0</v>
      </c>
      <c r="I12" s="58">
        <v>0</v>
      </c>
      <c r="J12" s="47">
        <v>1739122.5249999999</v>
      </c>
      <c r="K12" s="58">
        <v>4.043064470555719</v>
      </c>
      <c r="L12" s="151">
        <v>1703278.7523768116</v>
      </c>
      <c r="M12" s="58">
        <v>3.6993033308781542</v>
      </c>
      <c r="N12" s="151">
        <v>5343103.4352941178</v>
      </c>
      <c r="O12" s="58">
        <v>2.6018894486786226</v>
      </c>
      <c r="P12" s="47">
        <v>0</v>
      </c>
      <c r="Q12" s="58">
        <v>0</v>
      </c>
    </row>
    <row r="13" spans="1:17" ht="12.4" customHeight="1" x14ac:dyDescent="0.15">
      <c r="A13" s="209" t="s">
        <v>559</v>
      </c>
      <c r="B13" s="47">
        <v>1982.5029411764706</v>
      </c>
      <c r="C13" s="58">
        <v>2.7653936038267775E-2</v>
      </c>
      <c r="D13" s="151">
        <v>12207.400902834008</v>
      </c>
      <c r="E13" s="58">
        <v>0.12715958929180435</v>
      </c>
      <c r="F13" s="151">
        <v>39177.879371428571</v>
      </c>
      <c r="G13" s="58">
        <v>8.5169359844530848E-2</v>
      </c>
      <c r="H13" s="47">
        <v>0</v>
      </c>
      <c r="I13" s="58">
        <v>0</v>
      </c>
      <c r="J13" s="47">
        <v>529019.75</v>
      </c>
      <c r="K13" s="58">
        <v>1.2298506428966347</v>
      </c>
      <c r="L13" s="151">
        <v>32078.721826086956</v>
      </c>
      <c r="M13" s="58">
        <v>6.9670875853974384E-2</v>
      </c>
      <c r="N13" s="151">
        <v>146545.42055882353</v>
      </c>
      <c r="O13" s="58">
        <v>7.1362081629472593E-2</v>
      </c>
      <c r="P13" s="47">
        <v>0</v>
      </c>
      <c r="Q13" s="58">
        <v>0</v>
      </c>
    </row>
    <row r="14" spans="1:17" ht="12.4" customHeight="1" x14ac:dyDescent="0.15">
      <c r="A14" s="209" t="s">
        <v>560</v>
      </c>
      <c r="B14" s="47">
        <v>27479.52</v>
      </c>
      <c r="C14" s="58">
        <v>0.38331185929608003</v>
      </c>
      <c r="D14" s="151">
        <v>7287.1908785425103</v>
      </c>
      <c r="E14" s="58">
        <v>7.590773880386982E-2</v>
      </c>
      <c r="F14" s="151">
        <v>29080.082885714284</v>
      </c>
      <c r="G14" s="58">
        <v>6.3217613697805208E-2</v>
      </c>
      <c r="H14" s="47">
        <v>0</v>
      </c>
      <c r="I14" s="58">
        <v>0</v>
      </c>
      <c r="J14" s="47">
        <v>0</v>
      </c>
      <c r="K14" s="58">
        <v>0</v>
      </c>
      <c r="L14" s="151">
        <v>29501.533362318842</v>
      </c>
      <c r="M14" s="58">
        <v>6.4073552541501697E-2</v>
      </c>
      <c r="N14" s="151">
        <v>97627.861823529413</v>
      </c>
      <c r="O14" s="58">
        <v>4.7541079197115158E-2</v>
      </c>
      <c r="P14" s="47">
        <v>0</v>
      </c>
      <c r="Q14" s="58">
        <v>0</v>
      </c>
    </row>
    <row r="15" spans="1:17" ht="12.4" customHeight="1" x14ac:dyDescent="0.15">
      <c r="A15" s="209" t="s">
        <v>561</v>
      </c>
      <c r="B15" s="47">
        <v>21770.636764705883</v>
      </c>
      <c r="C15" s="58">
        <v>0.30367863981390536</v>
      </c>
      <c r="D15" s="151">
        <v>17458.324044534413</v>
      </c>
      <c r="E15" s="58">
        <v>0.18185634541672552</v>
      </c>
      <c r="F15" s="151">
        <v>135806.37771428571</v>
      </c>
      <c r="G15" s="58">
        <v>0.29523145301135056</v>
      </c>
      <c r="H15" s="47">
        <v>0</v>
      </c>
      <c r="I15" s="58">
        <v>0</v>
      </c>
      <c r="J15" s="47">
        <v>0</v>
      </c>
      <c r="K15" s="58">
        <v>0</v>
      </c>
      <c r="L15" s="151">
        <v>137774.58608695652</v>
      </c>
      <c r="M15" s="58">
        <v>0.29922875777709723</v>
      </c>
      <c r="N15" s="151">
        <v>565659.90258823521</v>
      </c>
      <c r="O15" s="58">
        <v>0.27545499538020651</v>
      </c>
      <c r="P15" s="47">
        <v>0</v>
      </c>
      <c r="Q15" s="58">
        <v>0</v>
      </c>
    </row>
    <row r="16" spans="1:17" ht="12.4" customHeight="1" x14ac:dyDescent="0.15">
      <c r="A16" s="208" t="s">
        <v>562</v>
      </c>
      <c r="B16" s="47">
        <v>106403.81447058824</v>
      </c>
      <c r="C16" s="58">
        <v>1.4842269428620414</v>
      </c>
      <c r="D16" s="151">
        <v>435433.57045344129</v>
      </c>
      <c r="E16" s="58">
        <v>4.5357365112723738</v>
      </c>
      <c r="F16" s="151">
        <v>1313898.2603571429</v>
      </c>
      <c r="G16" s="58">
        <v>2.8563024729988125</v>
      </c>
      <c r="H16" s="47">
        <v>0</v>
      </c>
      <c r="I16" s="58">
        <v>0</v>
      </c>
      <c r="J16" s="47">
        <v>0</v>
      </c>
      <c r="K16" s="58">
        <v>0</v>
      </c>
      <c r="L16" s="151">
        <v>1332940.2641304347</v>
      </c>
      <c r="M16" s="58">
        <v>2.8949755593900957</v>
      </c>
      <c r="N16" s="151">
        <v>3048707.2276470591</v>
      </c>
      <c r="O16" s="58">
        <v>1.4846052044074813</v>
      </c>
      <c r="P16" s="47">
        <v>0</v>
      </c>
      <c r="Q16" s="58">
        <v>0</v>
      </c>
    </row>
    <row r="17" spans="1:17" ht="12.4" customHeight="1" x14ac:dyDescent="0.15">
      <c r="A17" s="209" t="s">
        <v>558</v>
      </c>
      <c r="B17" s="47">
        <v>105042.62717647059</v>
      </c>
      <c r="C17" s="58">
        <v>1.4652397395717931</v>
      </c>
      <c r="D17" s="151">
        <v>388759.37224291498</v>
      </c>
      <c r="E17" s="58">
        <v>4.049550145950584</v>
      </c>
      <c r="F17" s="151">
        <v>1056078.592257143</v>
      </c>
      <c r="G17" s="58">
        <v>2.2958245594489521</v>
      </c>
      <c r="H17" s="47">
        <v>0</v>
      </c>
      <c r="I17" s="58">
        <v>0</v>
      </c>
      <c r="J17" s="47">
        <v>0</v>
      </c>
      <c r="K17" s="58">
        <v>0</v>
      </c>
      <c r="L17" s="151">
        <v>1071384.0791014493</v>
      </c>
      <c r="M17" s="58">
        <v>2.3269090199940505</v>
      </c>
      <c r="N17" s="151">
        <v>2715218.2718529413</v>
      </c>
      <c r="O17" s="58">
        <v>1.3222086860095918</v>
      </c>
      <c r="P17" s="47">
        <v>0</v>
      </c>
      <c r="Q17" s="58">
        <v>0</v>
      </c>
    </row>
    <row r="18" spans="1:17" ht="12.4" customHeight="1" x14ac:dyDescent="0.15">
      <c r="A18" s="209" t="s">
        <v>559</v>
      </c>
      <c r="B18" s="47">
        <v>294.11764705882354</v>
      </c>
      <c r="C18" s="58">
        <v>4.1026474314655378E-3</v>
      </c>
      <c r="D18" s="151">
        <v>7197.9392145748989</v>
      </c>
      <c r="E18" s="58">
        <v>7.4978040088797979E-2</v>
      </c>
      <c r="F18" s="151">
        <v>88737.113357142851</v>
      </c>
      <c r="G18" s="58">
        <v>0.19290689696163213</v>
      </c>
      <c r="H18" s="47">
        <v>0</v>
      </c>
      <c r="I18" s="58">
        <v>0</v>
      </c>
      <c r="J18" s="47">
        <v>0</v>
      </c>
      <c r="K18" s="58">
        <v>0</v>
      </c>
      <c r="L18" s="151">
        <v>90023.15847826087</v>
      </c>
      <c r="M18" s="58">
        <v>0.19551877198614209</v>
      </c>
      <c r="N18" s="151">
        <v>155695.16294117647</v>
      </c>
      <c r="O18" s="58">
        <v>7.5817660386476624E-2</v>
      </c>
      <c r="P18" s="47">
        <v>0</v>
      </c>
      <c r="Q18" s="58">
        <v>0</v>
      </c>
    </row>
    <row r="19" spans="1:17" ht="12.4" customHeight="1" x14ac:dyDescent="0.15">
      <c r="A19" s="209" t="s">
        <v>560</v>
      </c>
      <c r="B19" s="47">
        <v>848.74</v>
      </c>
      <c r="C19" s="58">
        <v>1.1839075335339008E-2</v>
      </c>
      <c r="D19" s="151">
        <v>14117.911056680161</v>
      </c>
      <c r="E19" s="58">
        <v>0.14706060576816984</v>
      </c>
      <c r="F19" s="151">
        <v>72341.464400000012</v>
      </c>
      <c r="G19" s="58">
        <v>0.15726415804060034</v>
      </c>
      <c r="H19" s="47">
        <v>0</v>
      </c>
      <c r="I19" s="58">
        <v>0</v>
      </c>
      <c r="J19" s="47">
        <v>0</v>
      </c>
      <c r="K19" s="58">
        <v>0</v>
      </c>
      <c r="L19" s="151">
        <v>73389.89142028986</v>
      </c>
      <c r="M19" s="58">
        <v>0.15939344596708915</v>
      </c>
      <c r="N19" s="151">
        <v>89685.181117647051</v>
      </c>
      <c r="O19" s="58">
        <v>4.3673293859786945E-2</v>
      </c>
      <c r="P19" s="47">
        <v>0</v>
      </c>
      <c r="Q19" s="58">
        <v>0</v>
      </c>
    </row>
    <row r="20" spans="1:17" ht="12.4" customHeight="1" x14ac:dyDescent="0.15">
      <c r="A20" s="208" t="s">
        <v>561</v>
      </c>
      <c r="B20" s="47">
        <v>218.32964705882353</v>
      </c>
      <c r="C20" s="58">
        <v>3.0454805234434433E-3</v>
      </c>
      <c r="D20" s="151">
        <v>25358.347939271258</v>
      </c>
      <c r="E20" s="58">
        <v>0.26414771946482152</v>
      </c>
      <c r="F20" s="151">
        <v>96741.090342857133</v>
      </c>
      <c r="G20" s="58">
        <v>0.21030685854762815</v>
      </c>
      <c r="H20" s="47">
        <v>0</v>
      </c>
      <c r="I20" s="58">
        <v>0</v>
      </c>
      <c r="J20" s="47">
        <v>0</v>
      </c>
      <c r="K20" s="58">
        <v>0</v>
      </c>
      <c r="L20" s="151">
        <v>98143.135130434777</v>
      </c>
      <c r="M20" s="58">
        <v>0.21315432144281407</v>
      </c>
      <c r="N20" s="151">
        <v>88108.611735294122</v>
      </c>
      <c r="O20" s="58">
        <v>4.2905564151625671E-2</v>
      </c>
      <c r="P20" s="47">
        <v>0</v>
      </c>
      <c r="Q20" s="58">
        <v>0</v>
      </c>
    </row>
    <row r="21" spans="1:17" ht="6" customHeight="1" x14ac:dyDescent="0.15">
      <c r="A21" s="208"/>
      <c r="B21" s="47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151"/>
      <c r="O21" s="58"/>
      <c r="P21" s="47"/>
      <c r="Q21" s="58"/>
    </row>
    <row r="22" spans="1:17" ht="12.4" customHeight="1" x14ac:dyDescent="0.15">
      <c r="A22" s="209" t="s">
        <v>563</v>
      </c>
      <c r="B22" s="47">
        <v>4354487.394882353</v>
      </c>
      <c r="C22" s="58">
        <v>60.740750188274703</v>
      </c>
      <c r="D22" s="151">
        <v>5581839.0975303641</v>
      </c>
      <c r="E22" s="58">
        <v>58.143774648223193</v>
      </c>
      <c r="F22" s="151">
        <v>27628467.937185716</v>
      </c>
      <c r="G22" s="58">
        <v>60.061926920202538</v>
      </c>
      <c r="H22" s="47">
        <v>0</v>
      </c>
      <c r="I22" s="58">
        <v>0</v>
      </c>
      <c r="J22" s="47">
        <v>36099784.718999997</v>
      </c>
      <c r="K22" s="58">
        <v>83.923791966353349</v>
      </c>
      <c r="L22" s="151">
        <v>27505695.230202898</v>
      </c>
      <c r="M22" s="58">
        <v>59.738847702538976</v>
      </c>
      <c r="N22" s="151">
        <v>110209060.44102941</v>
      </c>
      <c r="O22" s="58">
        <v>53.667647460490244</v>
      </c>
      <c r="P22" s="47">
        <v>0</v>
      </c>
      <c r="Q22" s="58">
        <v>0</v>
      </c>
    </row>
    <row r="23" spans="1:17" ht="6" customHeight="1" x14ac:dyDescent="0.15">
      <c r="A23" s="208"/>
      <c r="B23" s="47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151"/>
      <c r="O23" s="58"/>
      <c r="P23" s="47"/>
      <c r="Q23" s="58"/>
    </row>
    <row r="24" spans="1:17" ht="12.4" customHeight="1" x14ac:dyDescent="0.15">
      <c r="A24" s="208" t="s">
        <v>564</v>
      </c>
      <c r="B24" s="47">
        <v>802217.06235294114</v>
      </c>
      <c r="C24" s="58">
        <v>11.190126819156418</v>
      </c>
      <c r="D24" s="151">
        <v>1696806.5448623481</v>
      </c>
      <c r="E24" s="58">
        <v>17.674951864835602</v>
      </c>
      <c r="F24" s="151">
        <v>7106130.1315142857</v>
      </c>
      <c r="G24" s="58">
        <v>15.448119295460858</v>
      </c>
      <c r="H24" s="47">
        <v>0</v>
      </c>
      <c r="I24" s="58">
        <v>0</v>
      </c>
      <c r="J24" s="47">
        <v>1441204.86</v>
      </c>
      <c r="K24" s="58">
        <v>3.3504736328213736</v>
      </c>
      <c r="L24" s="151">
        <v>7188230.4977681162</v>
      </c>
      <c r="M24" s="58">
        <v>15.611916127296805</v>
      </c>
      <c r="N24" s="151">
        <v>28489982.036617644</v>
      </c>
      <c r="O24" s="58">
        <v>13.873544570457765</v>
      </c>
      <c r="P24" s="47">
        <v>0</v>
      </c>
      <c r="Q24" s="58">
        <v>0</v>
      </c>
    </row>
    <row r="25" spans="1:17" ht="12.4" customHeight="1" x14ac:dyDescent="0.15">
      <c r="A25" s="208" t="s">
        <v>565</v>
      </c>
      <c r="B25" s="47">
        <v>15226.549588235295</v>
      </c>
      <c r="C25" s="58">
        <v>0.21239515949807103</v>
      </c>
      <c r="D25" s="151">
        <v>8069.5842914979758</v>
      </c>
      <c r="E25" s="58">
        <v>8.4057616558186318E-2</v>
      </c>
      <c r="F25" s="151">
        <v>14666.802914285714</v>
      </c>
      <c r="G25" s="58">
        <v>3.1884375449034538E-2</v>
      </c>
      <c r="H25" s="47">
        <v>0</v>
      </c>
      <c r="I25" s="58">
        <v>0</v>
      </c>
      <c r="J25" s="47">
        <v>0</v>
      </c>
      <c r="K25" s="58">
        <v>0</v>
      </c>
      <c r="L25" s="151">
        <v>14879.365275362319</v>
      </c>
      <c r="M25" s="58">
        <v>3.2316075949219321E-2</v>
      </c>
      <c r="N25" s="151">
        <v>160186.41026470589</v>
      </c>
      <c r="O25" s="58">
        <v>7.8004728101712439E-2</v>
      </c>
      <c r="P25" s="47">
        <v>0</v>
      </c>
      <c r="Q25" s="58">
        <v>0</v>
      </c>
    </row>
    <row r="26" spans="1:17" ht="12.4" customHeight="1" x14ac:dyDescent="0.15">
      <c r="A26" s="208" t="s">
        <v>566</v>
      </c>
      <c r="B26" s="47">
        <v>33943.296117647056</v>
      </c>
      <c r="C26" s="58">
        <v>0.47347508055063214</v>
      </c>
      <c r="D26" s="151">
        <v>22093.98520242915</v>
      </c>
      <c r="E26" s="58">
        <v>0.23014416471796736</v>
      </c>
      <c r="F26" s="151">
        <v>131281.59521428571</v>
      </c>
      <c r="G26" s="58">
        <v>0.285394962748384</v>
      </c>
      <c r="H26" s="47">
        <v>0</v>
      </c>
      <c r="I26" s="58">
        <v>0</v>
      </c>
      <c r="J26" s="47">
        <v>112736.424</v>
      </c>
      <c r="K26" s="58">
        <v>0.26208655448925605</v>
      </c>
      <c r="L26" s="151">
        <v>131550.36581159421</v>
      </c>
      <c r="M26" s="58">
        <v>0.28571054840318416</v>
      </c>
      <c r="N26" s="151">
        <v>627055.21870588232</v>
      </c>
      <c r="O26" s="58">
        <v>0.3053521941036299</v>
      </c>
      <c r="P26" s="47">
        <v>0</v>
      </c>
      <c r="Q26" s="58">
        <v>0</v>
      </c>
    </row>
    <row r="27" spans="1:17" ht="12.4" customHeight="1" x14ac:dyDescent="0.15">
      <c r="A27" s="208" t="s">
        <v>567</v>
      </c>
      <c r="B27" s="47">
        <v>16025.157999999999</v>
      </c>
      <c r="C27" s="58">
        <v>0.22353494924560002</v>
      </c>
      <c r="D27" s="151">
        <v>35716.4899757085</v>
      </c>
      <c r="E27" s="58">
        <v>0.37204432232593942</v>
      </c>
      <c r="F27" s="151">
        <v>83069.819928571436</v>
      </c>
      <c r="G27" s="58">
        <v>0.18058668563047597</v>
      </c>
      <c r="H27" s="47">
        <v>0</v>
      </c>
      <c r="I27" s="58">
        <v>0</v>
      </c>
      <c r="J27" s="47">
        <v>0</v>
      </c>
      <c r="K27" s="58">
        <v>0</v>
      </c>
      <c r="L27" s="151">
        <v>84273.730362318849</v>
      </c>
      <c r="M27" s="58">
        <v>0.18303175038132871</v>
      </c>
      <c r="N27" s="151">
        <v>69239.877794117638</v>
      </c>
      <c r="O27" s="58">
        <v>3.3717203801501013E-2</v>
      </c>
      <c r="P27" s="47">
        <v>0</v>
      </c>
      <c r="Q27" s="58">
        <v>0</v>
      </c>
    </row>
    <row r="28" spans="1:17" ht="12.4" customHeight="1" x14ac:dyDescent="0.15">
      <c r="A28" s="208" t="s">
        <v>568</v>
      </c>
      <c r="B28" s="47">
        <v>157405.04088235294</v>
      </c>
      <c r="C28" s="58">
        <v>2.1956431146974253</v>
      </c>
      <c r="D28" s="151">
        <v>555010.39686234819</v>
      </c>
      <c r="E28" s="58">
        <v>5.7813202564120942</v>
      </c>
      <c r="F28" s="151">
        <v>1362411.0147285715</v>
      </c>
      <c r="G28" s="58">
        <v>2.9617650529138131</v>
      </c>
      <c r="H28" s="47">
        <v>0</v>
      </c>
      <c r="I28" s="58">
        <v>0</v>
      </c>
      <c r="J28" s="47">
        <v>0</v>
      </c>
      <c r="K28" s="58">
        <v>0</v>
      </c>
      <c r="L28" s="151">
        <v>1382156.1018985508</v>
      </c>
      <c r="M28" s="58">
        <v>3.001866056517176</v>
      </c>
      <c r="N28" s="151">
        <v>3330659.0547058824</v>
      </c>
      <c r="O28" s="58">
        <v>1.6219050887806965</v>
      </c>
      <c r="P28" s="47">
        <v>0</v>
      </c>
      <c r="Q28" s="58">
        <v>0</v>
      </c>
    </row>
    <row r="29" spans="1:17" ht="12.4" customHeight="1" x14ac:dyDescent="0.15">
      <c r="A29" s="208" t="s">
        <v>569</v>
      </c>
      <c r="B29" s="47">
        <v>142636.00935294118</v>
      </c>
      <c r="C29" s="58">
        <v>1.9896298751815513</v>
      </c>
      <c r="D29" s="151">
        <v>518912.56292307691</v>
      </c>
      <c r="E29" s="58">
        <v>5.4053036272723185</v>
      </c>
      <c r="F29" s="151">
        <v>1217682.3532999998</v>
      </c>
      <c r="G29" s="58">
        <v>2.6471373180084714</v>
      </c>
      <c r="H29" s="47">
        <v>0</v>
      </c>
      <c r="I29" s="58">
        <v>0</v>
      </c>
      <c r="J29" s="47">
        <v>0</v>
      </c>
      <c r="K29" s="58">
        <v>0</v>
      </c>
      <c r="L29" s="151">
        <v>1235329.9236376812</v>
      </c>
      <c r="M29" s="58">
        <v>2.6829783996714549</v>
      </c>
      <c r="N29" s="151">
        <v>3089389.4257352944</v>
      </c>
      <c r="O29" s="58">
        <v>1.5044158974319943</v>
      </c>
      <c r="P29" s="47">
        <v>0</v>
      </c>
      <c r="Q29" s="58">
        <v>0</v>
      </c>
    </row>
    <row r="30" spans="1:17" ht="12.4" customHeight="1" x14ac:dyDescent="0.15">
      <c r="A30" s="208" t="s">
        <v>570</v>
      </c>
      <c r="B30" s="47">
        <v>969.2788823529412</v>
      </c>
      <c r="C30" s="58">
        <v>1.3520472358000878E-2</v>
      </c>
      <c r="D30" s="151">
        <v>504.54051417004047</v>
      </c>
      <c r="E30" s="58">
        <v>5.2555957712541197E-3</v>
      </c>
      <c r="F30" s="151">
        <v>2121.7254714285714</v>
      </c>
      <c r="G30" s="58">
        <v>4.6124497565121188E-3</v>
      </c>
      <c r="H30" s="47">
        <v>0</v>
      </c>
      <c r="I30" s="58">
        <v>0</v>
      </c>
      <c r="J30" s="47">
        <v>0</v>
      </c>
      <c r="K30" s="58">
        <v>0</v>
      </c>
      <c r="L30" s="151">
        <v>2152.4751159420289</v>
      </c>
      <c r="M30" s="58">
        <v>4.6749003091392594E-3</v>
      </c>
      <c r="N30" s="151">
        <v>13695.538558823529</v>
      </c>
      <c r="O30" s="58">
        <v>6.6692097021349619E-3</v>
      </c>
      <c r="P30" s="47">
        <v>0</v>
      </c>
      <c r="Q30" s="58">
        <v>0</v>
      </c>
    </row>
    <row r="31" spans="1:17" ht="12.4" customHeight="1" x14ac:dyDescent="0.15">
      <c r="A31" s="208" t="s">
        <v>571</v>
      </c>
      <c r="B31" s="47">
        <v>4132.9701764705887</v>
      </c>
      <c r="C31" s="58">
        <v>5.7650806227990486E-2</v>
      </c>
      <c r="D31" s="151">
        <v>14622.785870445345</v>
      </c>
      <c r="E31" s="58">
        <v>0.15231968380395819</v>
      </c>
      <c r="F31" s="151">
        <v>48144.602442857147</v>
      </c>
      <c r="G31" s="58">
        <v>0.10466224910115809</v>
      </c>
      <c r="H31" s="47">
        <v>0</v>
      </c>
      <c r="I31" s="58">
        <v>0</v>
      </c>
      <c r="J31" s="47">
        <v>0</v>
      </c>
      <c r="K31" s="58">
        <v>0</v>
      </c>
      <c r="L31" s="151">
        <v>48842.350304347827</v>
      </c>
      <c r="M31" s="58">
        <v>0.10607933018401185</v>
      </c>
      <c r="N31" s="151">
        <v>208849.61423529411</v>
      </c>
      <c r="O31" s="58">
        <v>0.10170186937612599</v>
      </c>
      <c r="P31" s="47">
        <v>0</v>
      </c>
      <c r="Q31" s="58">
        <v>0</v>
      </c>
    </row>
    <row r="32" spans="1:17" ht="12.4" customHeight="1" x14ac:dyDescent="0.15">
      <c r="A32" s="208" t="s">
        <v>572</v>
      </c>
      <c r="B32" s="47">
        <v>4194.1659411764704</v>
      </c>
      <c r="C32" s="58">
        <v>5.8504426027406818E-2</v>
      </c>
      <c r="D32" s="151">
        <v>1974.0677327935223</v>
      </c>
      <c r="E32" s="58">
        <v>2.0563070233726145E-2</v>
      </c>
      <c r="F32" s="151">
        <v>13916.827657142858</v>
      </c>
      <c r="G32" s="58">
        <v>3.0253993366724161E-2</v>
      </c>
      <c r="H32" s="47">
        <v>0</v>
      </c>
      <c r="I32" s="58">
        <v>0</v>
      </c>
      <c r="J32" s="47">
        <v>0</v>
      </c>
      <c r="K32" s="58">
        <v>0</v>
      </c>
      <c r="L32" s="151">
        <v>14118.520811594202</v>
      </c>
      <c r="M32" s="58">
        <v>3.0663619206498835E-2</v>
      </c>
      <c r="N32" s="151">
        <v>0</v>
      </c>
      <c r="O32" s="58">
        <v>0</v>
      </c>
      <c r="P32" s="47">
        <v>0</v>
      </c>
      <c r="Q32" s="58">
        <v>0</v>
      </c>
    </row>
    <row r="33" spans="1:17" ht="12.4" customHeight="1" x14ac:dyDescent="0.15">
      <c r="A33" s="208" t="s">
        <v>573</v>
      </c>
      <c r="B33" s="47">
        <v>5472.6165294117645</v>
      </c>
      <c r="C33" s="58">
        <v>7.6337534902475884E-2</v>
      </c>
      <c r="D33" s="151">
        <v>18996.439821862346</v>
      </c>
      <c r="E33" s="58">
        <v>0.19787827933083643</v>
      </c>
      <c r="F33" s="151">
        <v>80545.505857142853</v>
      </c>
      <c r="G33" s="58">
        <v>0.17509904268094709</v>
      </c>
      <c r="H33" s="47">
        <v>0</v>
      </c>
      <c r="I33" s="58">
        <v>0</v>
      </c>
      <c r="J33" s="47">
        <v>0</v>
      </c>
      <c r="K33" s="58">
        <v>0</v>
      </c>
      <c r="L33" s="151">
        <v>81712.832028985504</v>
      </c>
      <c r="M33" s="58">
        <v>0.17746980714607102</v>
      </c>
      <c r="N33" s="151">
        <v>18724.476176470587</v>
      </c>
      <c r="O33" s="58">
        <v>9.1181122704414325E-3</v>
      </c>
      <c r="P33" s="47">
        <v>0</v>
      </c>
      <c r="Q33" s="58">
        <v>0</v>
      </c>
    </row>
    <row r="34" spans="1:17" ht="12.4" customHeight="1" x14ac:dyDescent="0.15">
      <c r="A34" s="208" t="s">
        <v>574</v>
      </c>
      <c r="B34" s="47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47">
        <v>0</v>
      </c>
      <c r="Q34" s="58">
        <v>0</v>
      </c>
    </row>
    <row r="35" spans="1:17" ht="12.4" customHeight="1" x14ac:dyDescent="0.15">
      <c r="A35" s="208" t="s">
        <v>575</v>
      </c>
      <c r="B35" s="47">
        <v>0</v>
      </c>
      <c r="C35" s="58">
        <v>0</v>
      </c>
      <c r="D35" s="151">
        <v>42.817813765182187</v>
      </c>
      <c r="E35" s="58">
        <v>4.4601595835928686E-4</v>
      </c>
      <c r="F35" s="151">
        <v>0</v>
      </c>
      <c r="G35" s="58">
        <v>0</v>
      </c>
      <c r="H35" s="47">
        <v>0</v>
      </c>
      <c r="I35" s="58">
        <v>0</v>
      </c>
      <c r="J35" s="47">
        <v>0</v>
      </c>
      <c r="K35" s="58">
        <v>0</v>
      </c>
      <c r="L35" s="151">
        <v>0</v>
      </c>
      <c r="M35" s="58">
        <v>0</v>
      </c>
      <c r="N35" s="151">
        <v>0</v>
      </c>
      <c r="O35" s="58">
        <v>0</v>
      </c>
      <c r="P35" s="47">
        <v>0</v>
      </c>
      <c r="Q35" s="58">
        <v>0</v>
      </c>
    </row>
    <row r="36" spans="1:17" ht="12.4" customHeight="1" x14ac:dyDescent="0.15">
      <c r="A36" s="208" t="s">
        <v>576</v>
      </c>
      <c r="B36" s="47">
        <v>0</v>
      </c>
      <c r="C36" s="58">
        <v>0</v>
      </c>
      <c r="D36" s="151">
        <v>60470.376186234818</v>
      </c>
      <c r="E36" s="58">
        <v>0.62989560688364021</v>
      </c>
      <c r="F36" s="151">
        <v>194102.35645714286</v>
      </c>
      <c r="G36" s="58">
        <v>0.42196192619414347</v>
      </c>
      <c r="H36" s="47">
        <v>0</v>
      </c>
      <c r="I36" s="58">
        <v>0</v>
      </c>
      <c r="J36" s="47">
        <v>0</v>
      </c>
      <c r="K36" s="58">
        <v>0</v>
      </c>
      <c r="L36" s="151">
        <v>196915.43408695652</v>
      </c>
      <c r="M36" s="58">
        <v>0.42767510614612714</v>
      </c>
      <c r="N36" s="151">
        <v>57809.841588235293</v>
      </c>
      <c r="O36" s="58">
        <v>2.8151208128339798E-2</v>
      </c>
      <c r="P36" s="47">
        <v>0</v>
      </c>
      <c r="Q36" s="58">
        <v>0</v>
      </c>
    </row>
    <row r="37" spans="1:17" ht="12.4" customHeight="1" x14ac:dyDescent="0.15">
      <c r="A37" s="208" t="s">
        <v>577</v>
      </c>
      <c r="B37" s="47">
        <v>112.76470588235294</v>
      </c>
      <c r="C37" s="58">
        <v>1.5729550252238872E-3</v>
      </c>
      <c r="D37" s="151">
        <v>958.36908502024301</v>
      </c>
      <c r="E37" s="58">
        <v>9.9829456090726621E-3</v>
      </c>
      <c r="F37" s="151">
        <v>1405.7819285714286</v>
      </c>
      <c r="G37" s="58">
        <v>3.0560497111733484E-3</v>
      </c>
      <c r="H37" s="47">
        <v>0</v>
      </c>
      <c r="I37" s="58">
        <v>0</v>
      </c>
      <c r="J37" s="47">
        <v>0</v>
      </c>
      <c r="K37" s="58">
        <v>0</v>
      </c>
      <c r="L37" s="151">
        <v>1426.155579710145</v>
      </c>
      <c r="M37" s="58">
        <v>3.0974272878178067E-3</v>
      </c>
      <c r="N37" s="151">
        <v>0</v>
      </c>
      <c r="O37" s="58">
        <v>0</v>
      </c>
      <c r="P37" s="47">
        <v>0</v>
      </c>
      <c r="Q37" s="58">
        <v>0</v>
      </c>
    </row>
    <row r="38" spans="1:17" ht="12.4" customHeight="1" x14ac:dyDescent="0.15">
      <c r="A38" s="208" t="s">
        <v>578</v>
      </c>
      <c r="B38" s="47">
        <v>0</v>
      </c>
      <c r="C38" s="58">
        <v>0</v>
      </c>
      <c r="D38" s="151">
        <v>10037.122761133603</v>
      </c>
      <c r="E38" s="58">
        <v>0.10455267408157844</v>
      </c>
      <c r="F38" s="151">
        <v>7380.7715714285714</v>
      </c>
      <c r="G38" s="58">
        <v>1.6045166302587496E-2</v>
      </c>
      <c r="H38" s="47">
        <v>0</v>
      </c>
      <c r="I38" s="58">
        <v>0</v>
      </c>
      <c r="J38" s="47">
        <v>0</v>
      </c>
      <c r="K38" s="58">
        <v>0</v>
      </c>
      <c r="L38" s="151">
        <v>7487.739275362318</v>
      </c>
      <c r="M38" s="58">
        <v>1.6262410837593267E-2</v>
      </c>
      <c r="N38" s="151">
        <v>0</v>
      </c>
      <c r="O38" s="58">
        <v>0</v>
      </c>
      <c r="P38" s="47">
        <v>0</v>
      </c>
      <c r="Q38" s="58">
        <v>0</v>
      </c>
    </row>
    <row r="39" spans="1:17" ht="12.4" customHeight="1" x14ac:dyDescent="0.15">
      <c r="A39" s="208" t="s">
        <v>579</v>
      </c>
      <c r="B39" s="47">
        <v>24427.062647058821</v>
      </c>
      <c r="C39" s="58">
        <v>0.34073312781249243</v>
      </c>
      <c r="D39" s="151">
        <v>74733.071457489874</v>
      </c>
      <c r="E39" s="58">
        <v>0.77846437162912419</v>
      </c>
      <c r="F39" s="151">
        <v>251528.62471428569</v>
      </c>
      <c r="G39" s="58">
        <v>0.54680172314568565</v>
      </c>
      <c r="H39" s="47">
        <v>0</v>
      </c>
      <c r="I39" s="58">
        <v>0</v>
      </c>
      <c r="J39" s="47">
        <v>0</v>
      </c>
      <c r="K39" s="58">
        <v>0</v>
      </c>
      <c r="L39" s="151">
        <v>255173.96710144929</v>
      </c>
      <c r="M39" s="58">
        <v>0.55420517935454938</v>
      </c>
      <c r="N39" s="151">
        <v>410685.21952941181</v>
      </c>
      <c r="O39" s="58">
        <v>0.19998818146836425</v>
      </c>
      <c r="P39" s="47">
        <v>0</v>
      </c>
      <c r="Q39" s="58">
        <v>0</v>
      </c>
    </row>
    <row r="40" spans="1:17" ht="12.4" customHeight="1" x14ac:dyDescent="0.15">
      <c r="A40" s="208" t="s">
        <v>580</v>
      </c>
      <c r="B40" s="47">
        <v>66826.155705882353</v>
      </c>
      <c r="C40" s="58">
        <v>0.93215813060894481</v>
      </c>
      <c r="D40" s="151">
        <v>108296.73637246963</v>
      </c>
      <c r="E40" s="58">
        <v>1.1280835804752714</v>
      </c>
      <c r="F40" s="151">
        <v>762977.85024285712</v>
      </c>
      <c r="G40" s="58">
        <v>1.6586486079216027</v>
      </c>
      <c r="H40" s="47">
        <v>0</v>
      </c>
      <c r="I40" s="58">
        <v>0</v>
      </c>
      <c r="J40" s="47">
        <v>0</v>
      </c>
      <c r="K40" s="58">
        <v>0</v>
      </c>
      <c r="L40" s="151">
        <v>774035.50024637673</v>
      </c>
      <c r="M40" s="58">
        <v>1.6811059847272138</v>
      </c>
      <c r="N40" s="151">
        <v>1917680.5632352941</v>
      </c>
      <c r="O40" s="58">
        <v>0.93383796212122772</v>
      </c>
      <c r="P40" s="47">
        <v>0</v>
      </c>
      <c r="Q40" s="58">
        <v>0</v>
      </c>
    </row>
    <row r="41" spans="1:17" ht="12.4" customHeight="1" x14ac:dyDescent="0.15">
      <c r="A41" s="208" t="s">
        <v>581</v>
      </c>
      <c r="B41" s="47">
        <v>91131.369882352941</v>
      </c>
      <c r="C41" s="58">
        <v>1.271191593950822</v>
      </c>
      <c r="D41" s="151">
        <v>148184.40953441296</v>
      </c>
      <c r="E41" s="58">
        <v>1.5435774417361829</v>
      </c>
      <c r="F41" s="151">
        <v>542541.27860000008</v>
      </c>
      <c r="G41" s="58">
        <v>1.1794383496237297</v>
      </c>
      <c r="H41" s="47">
        <v>0</v>
      </c>
      <c r="I41" s="58">
        <v>0</v>
      </c>
      <c r="J41" s="47">
        <v>936472.59600000002</v>
      </c>
      <c r="K41" s="58">
        <v>2.1770858729672766</v>
      </c>
      <c r="L41" s="151">
        <v>536832.12907246372</v>
      </c>
      <c r="M41" s="58">
        <v>1.1659306384401138</v>
      </c>
      <c r="N41" s="151">
        <v>1350786.1300588236</v>
      </c>
      <c r="O41" s="58">
        <v>0.65778179699940953</v>
      </c>
      <c r="P41" s="47">
        <v>0</v>
      </c>
      <c r="Q41" s="58">
        <v>0</v>
      </c>
    </row>
    <row r="42" spans="1:17" ht="12.4" customHeight="1" x14ac:dyDescent="0.15">
      <c r="A42" s="208" t="s">
        <v>582</v>
      </c>
      <c r="B42" s="47">
        <v>0</v>
      </c>
      <c r="C42" s="58">
        <v>0</v>
      </c>
      <c r="D42" s="151">
        <v>117.06234817813764</v>
      </c>
      <c r="E42" s="58">
        <v>1.2193914359288731E-3</v>
      </c>
      <c r="F42" s="151">
        <v>24131.564071428569</v>
      </c>
      <c r="G42" s="58">
        <v>5.2459956919202418E-2</v>
      </c>
      <c r="H42" s="47">
        <v>0</v>
      </c>
      <c r="I42" s="58">
        <v>0</v>
      </c>
      <c r="J42" s="47">
        <v>0</v>
      </c>
      <c r="K42" s="58">
        <v>0</v>
      </c>
      <c r="L42" s="151">
        <v>24481.296884057974</v>
      </c>
      <c r="M42" s="58">
        <v>5.317024179456064E-2</v>
      </c>
      <c r="N42" s="151">
        <v>0</v>
      </c>
      <c r="O42" s="58">
        <v>0</v>
      </c>
      <c r="P42" s="47">
        <v>0</v>
      </c>
      <c r="Q42" s="58">
        <v>0</v>
      </c>
    </row>
    <row r="43" spans="1:17" ht="12.4" customHeight="1" x14ac:dyDescent="0.15">
      <c r="A43" s="208" t="s">
        <v>583</v>
      </c>
      <c r="B43" s="47">
        <v>0</v>
      </c>
      <c r="C43" s="58">
        <v>0</v>
      </c>
      <c r="D43" s="151">
        <v>5629.0741943319845</v>
      </c>
      <c r="E43" s="58">
        <v>5.8635803668754358E-2</v>
      </c>
      <c r="F43" s="151">
        <v>22997.924628571429</v>
      </c>
      <c r="G43" s="58">
        <v>4.9995521702398273E-2</v>
      </c>
      <c r="H43" s="47">
        <v>0</v>
      </c>
      <c r="I43" s="58">
        <v>0</v>
      </c>
      <c r="J43" s="47">
        <v>0</v>
      </c>
      <c r="K43" s="58">
        <v>0</v>
      </c>
      <c r="L43" s="151">
        <v>23331.227884057971</v>
      </c>
      <c r="M43" s="58">
        <v>5.0672439202646129E-2</v>
      </c>
      <c r="N43" s="151">
        <v>0</v>
      </c>
      <c r="O43" s="58">
        <v>0</v>
      </c>
      <c r="P43" s="47">
        <v>0</v>
      </c>
      <c r="Q43" s="58">
        <v>0</v>
      </c>
    </row>
    <row r="44" spans="1:17" ht="12.4" customHeight="1" x14ac:dyDescent="0.15">
      <c r="A44" s="208" t="s">
        <v>584</v>
      </c>
      <c r="B44" s="47">
        <v>5374.5981764705875</v>
      </c>
      <c r="C44" s="58">
        <v>7.4970276773111827E-2</v>
      </c>
      <c r="D44" s="151">
        <v>40216.039991902835</v>
      </c>
      <c r="E44" s="58">
        <v>0.41891432656446437</v>
      </c>
      <c r="F44" s="151">
        <v>101862.13620000001</v>
      </c>
      <c r="G44" s="58">
        <v>0.22143957436545833</v>
      </c>
      <c r="H44" s="47">
        <v>0</v>
      </c>
      <c r="I44" s="58">
        <v>0</v>
      </c>
      <c r="J44" s="47">
        <v>0</v>
      </c>
      <c r="K44" s="58">
        <v>0</v>
      </c>
      <c r="L44" s="151">
        <v>103338.39904347826</v>
      </c>
      <c r="M44" s="58">
        <v>0.22443776936435611</v>
      </c>
      <c r="N44" s="151">
        <v>164160.71452941175</v>
      </c>
      <c r="O44" s="58">
        <v>7.9940064083395032E-2</v>
      </c>
      <c r="P44" s="47">
        <v>0</v>
      </c>
      <c r="Q44" s="58">
        <v>0</v>
      </c>
    </row>
    <row r="45" spans="1:17" ht="12.4" customHeight="1" x14ac:dyDescent="0.15">
      <c r="A45" s="208" t="s">
        <v>585</v>
      </c>
      <c r="B45" s="47">
        <v>41981.278823529414</v>
      </c>
      <c r="C45" s="58">
        <v>0.5855969114989712</v>
      </c>
      <c r="D45" s="151">
        <v>68252.685085020246</v>
      </c>
      <c r="E45" s="58">
        <v>0.71096079112623933</v>
      </c>
      <c r="F45" s="151">
        <v>120316.38217142857</v>
      </c>
      <c r="G45" s="58">
        <v>0.26155752717497949</v>
      </c>
      <c r="H45" s="47">
        <v>0</v>
      </c>
      <c r="I45" s="58">
        <v>0</v>
      </c>
      <c r="J45" s="47">
        <v>53309.747000000003</v>
      </c>
      <c r="K45" s="58">
        <v>0.12393304148022252</v>
      </c>
      <c r="L45" s="151">
        <v>121287.49282608695</v>
      </c>
      <c r="M45" s="58">
        <v>0.2634209025265547</v>
      </c>
      <c r="N45" s="151">
        <v>120836.28167647059</v>
      </c>
      <c r="O45" s="58">
        <v>5.8842702582691093E-2</v>
      </c>
      <c r="P45" s="47">
        <v>0</v>
      </c>
      <c r="Q45" s="58">
        <v>0</v>
      </c>
    </row>
    <row r="46" spans="1:17" ht="12.4" customHeight="1" x14ac:dyDescent="0.15">
      <c r="A46" s="208" t="s">
        <v>586</v>
      </c>
      <c r="B46" s="47">
        <v>14492.783588235294</v>
      </c>
      <c r="C46" s="58">
        <v>0.20215985663440206</v>
      </c>
      <c r="D46" s="151">
        <v>33684.038732793524</v>
      </c>
      <c r="E46" s="58">
        <v>0.35087309453045629</v>
      </c>
      <c r="F46" s="151">
        <v>124029.70158571428</v>
      </c>
      <c r="G46" s="58">
        <v>0.26962996607384504</v>
      </c>
      <c r="H46" s="47">
        <v>0</v>
      </c>
      <c r="I46" s="58">
        <v>0</v>
      </c>
      <c r="J46" s="47">
        <v>8587.84</v>
      </c>
      <c r="K46" s="58">
        <v>1.9964775502414486E-2</v>
      </c>
      <c r="L46" s="151">
        <v>125702.77204347827</v>
      </c>
      <c r="M46" s="58">
        <v>0.27301032357279298</v>
      </c>
      <c r="N46" s="151">
        <v>171839.13573529411</v>
      </c>
      <c r="O46" s="58">
        <v>8.3679165031006725E-2</v>
      </c>
      <c r="P46" s="47">
        <v>0</v>
      </c>
      <c r="Q46" s="58">
        <v>0</v>
      </c>
    </row>
    <row r="47" spans="1:17" ht="12.4" customHeight="1" x14ac:dyDescent="0.15">
      <c r="A47" s="209" t="s">
        <v>587</v>
      </c>
      <c r="B47" s="47">
        <v>16233.013000000001</v>
      </c>
      <c r="C47" s="58">
        <v>0.22643431890394874</v>
      </c>
      <c r="D47" s="151">
        <v>23220.696801619433</v>
      </c>
      <c r="E47" s="58">
        <v>0.2418806666436219</v>
      </c>
      <c r="F47" s="151">
        <v>193843.0858</v>
      </c>
      <c r="G47" s="58">
        <v>0.42139829395448142</v>
      </c>
      <c r="H47" s="47">
        <v>0</v>
      </c>
      <c r="I47" s="58">
        <v>0</v>
      </c>
      <c r="J47" s="47">
        <v>328952.69300000003</v>
      </c>
      <c r="K47" s="58">
        <v>0.76474022183222723</v>
      </c>
      <c r="L47" s="151">
        <v>191884.97555072463</v>
      </c>
      <c r="M47" s="58">
        <v>0.41674959439829423</v>
      </c>
      <c r="N47" s="151">
        <v>3400920.7967941174</v>
      </c>
      <c r="O47" s="58">
        <v>1.6561199018755686</v>
      </c>
      <c r="P47" s="47">
        <v>0</v>
      </c>
      <c r="Q47" s="58">
        <v>0</v>
      </c>
    </row>
    <row r="48" spans="1:17" ht="12.4" customHeight="1" x14ac:dyDescent="0.15">
      <c r="A48" s="208" t="s">
        <v>588</v>
      </c>
      <c r="B48" s="47">
        <v>6397.3529411764703</v>
      </c>
      <c r="C48" s="58">
        <v>8.9236684281806922E-2</v>
      </c>
      <c r="D48" s="151">
        <v>7374.1254412955468</v>
      </c>
      <c r="E48" s="58">
        <v>7.6813301206786588E-2</v>
      </c>
      <c r="F48" s="151">
        <v>2750.1743285714288</v>
      </c>
      <c r="G48" s="58">
        <v>5.9786438363509144E-3</v>
      </c>
      <c r="H48" s="47">
        <v>0</v>
      </c>
      <c r="I48" s="58">
        <v>0</v>
      </c>
      <c r="J48" s="47">
        <v>0</v>
      </c>
      <c r="K48" s="58">
        <v>0</v>
      </c>
      <c r="L48" s="151">
        <v>2790.0319275362317</v>
      </c>
      <c r="M48" s="58">
        <v>6.0595920593670711E-3</v>
      </c>
      <c r="N48" s="151">
        <v>0</v>
      </c>
      <c r="O48" s="58">
        <v>0</v>
      </c>
      <c r="P48" s="47">
        <v>0</v>
      </c>
      <c r="Q48" s="58">
        <v>0</v>
      </c>
    </row>
    <row r="49" spans="1:17" ht="12.4" customHeight="1" x14ac:dyDescent="0.15">
      <c r="A49" s="208" t="s">
        <v>589</v>
      </c>
      <c r="B49" s="47">
        <v>2121.6937647058826</v>
      </c>
      <c r="C49" s="58">
        <v>2.9595509012031923E-2</v>
      </c>
      <c r="D49" s="151">
        <v>15513.201275303643</v>
      </c>
      <c r="E49" s="58">
        <v>0.16159478323602414</v>
      </c>
      <c r="F49" s="151">
        <v>20835.725242857145</v>
      </c>
      <c r="G49" s="58">
        <v>4.5295085116955576E-2</v>
      </c>
      <c r="H49" s="47">
        <v>0</v>
      </c>
      <c r="I49" s="58">
        <v>0</v>
      </c>
      <c r="J49" s="47">
        <v>1145.56</v>
      </c>
      <c r="K49" s="58">
        <v>2.6631665499760051E-3</v>
      </c>
      <c r="L49" s="151">
        <v>21121.089956521737</v>
      </c>
      <c r="M49" s="58">
        <v>4.5872302650936128E-2</v>
      </c>
      <c r="N49" s="151">
        <v>54450.949000000001</v>
      </c>
      <c r="O49" s="58">
        <v>2.6515554375720056E-2</v>
      </c>
      <c r="P49" s="47">
        <v>0</v>
      </c>
      <c r="Q49" s="58">
        <v>0</v>
      </c>
    </row>
    <row r="50" spans="1:17" ht="12.4" customHeight="1" x14ac:dyDescent="0.15">
      <c r="A50" s="208" t="s">
        <v>590</v>
      </c>
      <c r="B50" s="47">
        <v>113046.90494117647</v>
      </c>
      <c r="C50" s="58">
        <v>1.5768914202529583</v>
      </c>
      <c r="D50" s="151">
        <v>252518.44601214575</v>
      </c>
      <c r="E50" s="58">
        <v>2.630383169938705</v>
      </c>
      <c r="F50" s="151">
        <v>1455953.5305000001</v>
      </c>
      <c r="G50" s="58">
        <v>3.1651184838376318</v>
      </c>
      <c r="H50" s="47">
        <v>0</v>
      </c>
      <c r="I50" s="58">
        <v>0</v>
      </c>
      <c r="J50" s="47">
        <v>0</v>
      </c>
      <c r="K50" s="58">
        <v>0</v>
      </c>
      <c r="L50" s="151">
        <v>1477054.3063043477</v>
      </c>
      <c r="M50" s="58">
        <v>3.2079728039669657</v>
      </c>
      <c r="N50" s="151">
        <v>8391587.4761764705</v>
      </c>
      <c r="O50" s="58">
        <v>4.0863859695662725</v>
      </c>
      <c r="P50" s="47">
        <v>0</v>
      </c>
      <c r="Q50" s="58">
        <v>0</v>
      </c>
    </row>
    <row r="51" spans="1:17" ht="12.4" customHeight="1" x14ac:dyDescent="0.15">
      <c r="A51" s="208" t="s">
        <v>591</v>
      </c>
      <c r="B51" s="47">
        <v>0</v>
      </c>
      <c r="C51" s="58">
        <v>0</v>
      </c>
      <c r="D51" s="151">
        <v>3992.7621497975711</v>
      </c>
      <c r="E51" s="58">
        <v>4.1590998702291465E-2</v>
      </c>
      <c r="F51" s="151">
        <v>1097.4791857142859</v>
      </c>
      <c r="G51" s="58">
        <v>2.3858259096624099E-3</v>
      </c>
      <c r="H51" s="47">
        <v>0</v>
      </c>
      <c r="I51" s="58">
        <v>0</v>
      </c>
      <c r="J51" s="47">
        <v>0</v>
      </c>
      <c r="K51" s="58">
        <v>0</v>
      </c>
      <c r="L51" s="151">
        <v>1113.3846811594203</v>
      </c>
      <c r="M51" s="58">
        <v>2.4181289491307977E-3</v>
      </c>
      <c r="N51" s="151">
        <v>6447.4931176470591</v>
      </c>
      <c r="O51" s="58">
        <v>3.1396854873558117E-3</v>
      </c>
      <c r="P51" s="47">
        <v>0</v>
      </c>
      <c r="Q51" s="58">
        <v>0</v>
      </c>
    </row>
    <row r="52" spans="1:17" ht="12.4" customHeight="1" x14ac:dyDescent="0.15">
      <c r="A52" s="208" t="s">
        <v>592</v>
      </c>
      <c r="B52" s="47">
        <v>129.41176470588235</v>
      </c>
      <c r="C52" s="58">
        <v>1.8051648698448365E-3</v>
      </c>
      <c r="D52" s="151">
        <v>10874.1205951417</v>
      </c>
      <c r="E52" s="58">
        <v>0.11327134414556318</v>
      </c>
      <c r="F52" s="151">
        <v>74210.292185714294</v>
      </c>
      <c r="G52" s="58">
        <v>0.16132682985241451</v>
      </c>
      <c r="H52" s="47">
        <v>0</v>
      </c>
      <c r="I52" s="58">
        <v>0</v>
      </c>
      <c r="J52" s="47">
        <v>0</v>
      </c>
      <c r="K52" s="58">
        <v>0</v>
      </c>
      <c r="L52" s="151">
        <v>75285.803666666674</v>
      </c>
      <c r="M52" s="58">
        <v>0.16351112457858333</v>
      </c>
      <c r="N52" s="151">
        <v>171856.98426470588</v>
      </c>
      <c r="O52" s="58">
        <v>8.368785659030617E-2</v>
      </c>
      <c r="P52" s="47">
        <v>0</v>
      </c>
      <c r="Q52" s="58">
        <v>0</v>
      </c>
    </row>
    <row r="53" spans="1:17" ht="12.4" customHeight="1" x14ac:dyDescent="0.15">
      <c r="A53" s="208" t="s">
        <v>593</v>
      </c>
      <c r="B53" s="47">
        <v>0</v>
      </c>
      <c r="C53" s="58">
        <v>0</v>
      </c>
      <c r="D53" s="151">
        <v>2988.1733522267205</v>
      </c>
      <c r="E53" s="58">
        <v>3.1126600922367589E-2</v>
      </c>
      <c r="F53" s="151">
        <v>461.85</v>
      </c>
      <c r="G53" s="58">
        <v>1.0040224094641256E-3</v>
      </c>
      <c r="H53" s="47">
        <v>0</v>
      </c>
      <c r="I53" s="58">
        <v>0</v>
      </c>
      <c r="J53" s="47">
        <v>0</v>
      </c>
      <c r="K53" s="58">
        <v>0</v>
      </c>
      <c r="L53" s="151">
        <v>468.54347826086956</v>
      </c>
      <c r="M53" s="58">
        <v>1.0176164338180044E-3</v>
      </c>
      <c r="N53" s="151">
        <v>0</v>
      </c>
      <c r="O53" s="58">
        <v>0</v>
      </c>
      <c r="P53" s="47">
        <v>0</v>
      </c>
      <c r="Q53" s="58">
        <v>0</v>
      </c>
    </row>
    <row r="54" spans="1:17" ht="12.4" customHeight="1" x14ac:dyDescent="0.15">
      <c r="A54" s="208" t="s">
        <v>594</v>
      </c>
      <c r="B54" s="47">
        <v>63.008647058823534</v>
      </c>
      <c r="C54" s="58">
        <v>8.7890769765440338E-4</v>
      </c>
      <c r="D54" s="151">
        <v>11442.551052631579</v>
      </c>
      <c r="E54" s="58">
        <v>0.11919245578027528</v>
      </c>
      <c r="F54" s="151">
        <v>14338.462942857142</v>
      </c>
      <c r="G54" s="58">
        <v>3.1170592425894782E-2</v>
      </c>
      <c r="H54" s="47">
        <v>0</v>
      </c>
      <c r="I54" s="58">
        <v>0</v>
      </c>
      <c r="J54" s="47">
        <v>0</v>
      </c>
      <c r="K54" s="58">
        <v>0</v>
      </c>
      <c r="L54" s="151">
        <v>14546.266753623187</v>
      </c>
      <c r="M54" s="58">
        <v>3.1592628616091578E-2</v>
      </c>
      <c r="N54" s="151">
        <v>4709.0812352941175</v>
      </c>
      <c r="O54" s="58">
        <v>2.2931445979779736E-3</v>
      </c>
      <c r="P54" s="47">
        <v>0</v>
      </c>
      <c r="Q54" s="58">
        <v>0</v>
      </c>
    </row>
    <row r="55" spans="1:17" ht="12.4" customHeight="1" x14ac:dyDescent="0.15">
      <c r="A55" s="208" t="s">
        <v>595</v>
      </c>
      <c r="B55" s="47">
        <v>130.14117647058825</v>
      </c>
      <c r="C55" s="58">
        <v>1.8153394354748712E-3</v>
      </c>
      <c r="D55" s="151">
        <v>3999.1934615384616</v>
      </c>
      <c r="E55" s="58">
        <v>4.1657991092079315E-2</v>
      </c>
      <c r="F55" s="151">
        <v>3310.7197714285717</v>
      </c>
      <c r="G55" s="58">
        <v>7.1972216996215952E-3</v>
      </c>
      <c r="H55" s="47">
        <v>0</v>
      </c>
      <c r="I55" s="58">
        <v>0</v>
      </c>
      <c r="J55" s="47">
        <v>0</v>
      </c>
      <c r="K55" s="58">
        <v>0</v>
      </c>
      <c r="L55" s="151">
        <v>3358.701217391304</v>
      </c>
      <c r="M55" s="58">
        <v>7.2946689340086645E-3</v>
      </c>
      <c r="N55" s="151">
        <v>0</v>
      </c>
      <c r="O55" s="58">
        <v>0</v>
      </c>
      <c r="P55" s="47">
        <v>0</v>
      </c>
      <c r="Q55" s="58">
        <v>0</v>
      </c>
    </row>
    <row r="56" spans="1:17" ht="12.4" customHeight="1" x14ac:dyDescent="0.15">
      <c r="A56" s="208" t="s">
        <v>596</v>
      </c>
      <c r="B56" s="47">
        <v>1411.5038823529412</v>
      </c>
      <c r="C56" s="58">
        <v>1.9689069443292358E-2</v>
      </c>
      <c r="D56" s="151">
        <v>9703.6530080971661</v>
      </c>
      <c r="E56" s="58">
        <v>0.10107905367909711</v>
      </c>
      <c r="F56" s="151">
        <v>11967.162871428573</v>
      </c>
      <c r="G56" s="58">
        <v>2.6015588828886736E-2</v>
      </c>
      <c r="H56" s="47">
        <v>0</v>
      </c>
      <c r="I56" s="58">
        <v>0</v>
      </c>
      <c r="J56" s="47">
        <v>0</v>
      </c>
      <c r="K56" s="58">
        <v>0</v>
      </c>
      <c r="L56" s="151">
        <v>12140.600014492755</v>
      </c>
      <c r="M56" s="58">
        <v>2.6367828524720957E-2</v>
      </c>
      <c r="N56" s="151">
        <v>26012.885470588237</v>
      </c>
      <c r="O56" s="58">
        <v>1.2667292156189246E-2</v>
      </c>
      <c r="P56" s="47">
        <v>0</v>
      </c>
      <c r="Q56" s="58">
        <v>0</v>
      </c>
    </row>
    <row r="57" spans="1:17" ht="12.4" customHeight="1" x14ac:dyDescent="0.15">
      <c r="A57" s="208" t="s">
        <v>597</v>
      </c>
      <c r="B57" s="47">
        <v>3574.4860588235297</v>
      </c>
      <c r="C57" s="58">
        <v>4.986051056334187E-2</v>
      </c>
      <c r="D57" s="151">
        <v>8415.2469838056677</v>
      </c>
      <c r="E57" s="58">
        <v>8.7658245908955101E-2</v>
      </c>
      <c r="F57" s="151">
        <v>126012.61925714285</v>
      </c>
      <c r="G57" s="58">
        <v>0.27394065954193358</v>
      </c>
      <c r="H57" s="47">
        <v>0</v>
      </c>
      <c r="I57" s="58">
        <v>0</v>
      </c>
      <c r="J57" s="47">
        <v>0</v>
      </c>
      <c r="K57" s="58">
        <v>0</v>
      </c>
      <c r="L57" s="151">
        <v>127838.88910144928</v>
      </c>
      <c r="M57" s="58">
        <v>0.27764969627480723</v>
      </c>
      <c r="N57" s="151">
        <v>1615593.2772058824</v>
      </c>
      <c r="O57" s="58">
        <v>0.78673287018010163</v>
      </c>
      <c r="P57" s="47">
        <v>0</v>
      </c>
      <c r="Q57" s="58">
        <v>0</v>
      </c>
    </row>
    <row r="58" spans="1:17" ht="12.4" customHeight="1" x14ac:dyDescent="0.15">
      <c r="A58" s="208" t="s">
        <v>598</v>
      </c>
      <c r="B58" s="47">
        <v>192163.48805882354</v>
      </c>
      <c r="C58" s="58">
        <v>2.6804887384003693</v>
      </c>
      <c r="D58" s="151">
        <v>175252.1148340081</v>
      </c>
      <c r="E58" s="58">
        <v>1.8255308498665783</v>
      </c>
      <c r="F58" s="151">
        <v>1456645.4244714286</v>
      </c>
      <c r="G58" s="58">
        <v>3.1666226021710466</v>
      </c>
      <c r="H58" s="47">
        <v>0</v>
      </c>
      <c r="I58" s="58">
        <v>0</v>
      </c>
      <c r="J58" s="47">
        <v>0</v>
      </c>
      <c r="K58" s="58">
        <v>0</v>
      </c>
      <c r="L58" s="151">
        <v>1477756.2277246378</v>
      </c>
      <c r="M58" s="58">
        <v>3.2094972874048473</v>
      </c>
      <c r="N58" s="151">
        <v>6437464.6455294117</v>
      </c>
      <c r="O58" s="58">
        <v>3.1348020004263017</v>
      </c>
      <c r="P58" s="47">
        <v>0</v>
      </c>
      <c r="Q58" s="58">
        <v>0</v>
      </c>
    </row>
    <row r="59" spans="1:17" ht="6" customHeight="1" x14ac:dyDescent="0.15">
      <c r="A59" s="208"/>
      <c r="B59" s="47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151"/>
      <c r="O59" s="58"/>
      <c r="P59" s="47"/>
      <c r="Q59" s="58"/>
    </row>
    <row r="60" spans="1:17" ht="12.4" customHeight="1" x14ac:dyDescent="0.15">
      <c r="A60" s="209" t="s">
        <v>599</v>
      </c>
      <c r="B60" s="47">
        <v>7168972.0350588234</v>
      </c>
      <c r="C60" s="58">
        <v>100</v>
      </c>
      <c r="D60" s="151">
        <v>9600063.173230771</v>
      </c>
      <c r="E60" s="58">
        <v>100</v>
      </c>
      <c r="F60" s="151">
        <v>45999969.288185716</v>
      </c>
      <c r="G60" s="58">
        <v>100</v>
      </c>
      <c r="H60" s="47">
        <v>0</v>
      </c>
      <c r="I60" s="58">
        <v>0</v>
      </c>
      <c r="J60" s="47">
        <v>43014959.016000003</v>
      </c>
      <c r="K60" s="58">
        <v>100</v>
      </c>
      <c r="L60" s="151">
        <v>46043230.306623191</v>
      </c>
      <c r="M60" s="58">
        <v>100</v>
      </c>
      <c r="N60" s="151">
        <v>205354744.72244117</v>
      </c>
      <c r="O60" s="58">
        <v>100</v>
      </c>
      <c r="P60" s="47">
        <v>0</v>
      </c>
      <c r="Q60" s="58">
        <v>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49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D6:E6"/>
    <mergeCell ref="F6:G6"/>
    <mergeCell ref="J6:K6"/>
    <mergeCell ref="L6:M6"/>
    <mergeCell ref="N6:O6"/>
    <mergeCell ref="A2:H2"/>
    <mergeCell ref="I2:Q2"/>
    <mergeCell ref="P3:Q3"/>
    <mergeCell ref="A4:A7"/>
    <mergeCell ref="B4:H4"/>
    <mergeCell ref="I4:Q4"/>
    <mergeCell ref="B5:E5"/>
    <mergeCell ref="F5:H5"/>
    <mergeCell ref="I5:M5"/>
    <mergeCell ref="N5:Q5"/>
    <mergeCell ref="P6:Q6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pageSetUpPr fitToPage="1"/>
  </sheetPr>
  <dimension ref="A1:Q63"/>
  <sheetViews>
    <sheetView view="pageBreakPreview" zoomScale="130" zoomScaleNormal="100" zoomScaleSheetLayoutView="130" workbookViewId="0">
      <selection activeCell="F8" sqref="F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664062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624</v>
      </c>
      <c r="B2" s="319"/>
      <c r="C2" s="319"/>
      <c r="D2" s="319"/>
      <c r="E2" s="319"/>
      <c r="F2" s="319"/>
      <c r="G2" s="319"/>
      <c r="H2" s="319"/>
      <c r="I2" s="320" t="s">
        <v>600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1</v>
      </c>
      <c r="C4" s="302"/>
      <c r="D4" s="302"/>
      <c r="E4" s="335"/>
      <c r="F4" s="339" t="s">
        <v>2</v>
      </c>
      <c r="G4" s="340"/>
      <c r="H4" s="340"/>
      <c r="I4" s="333" t="s">
        <v>601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95" t="s">
        <v>530</v>
      </c>
      <c r="C5" s="312"/>
      <c r="D5" s="337"/>
      <c r="E5" s="301"/>
      <c r="F5" s="327" t="s">
        <v>602</v>
      </c>
      <c r="G5" s="337"/>
      <c r="H5" s="214"/>
      <c r="I5" s="333" t="s">
        <v>461</v>
      </c>
      <c r="J5" s="299"/>
      <c r="K5" s="299"/>
      <c r="L5" s="299"/>
      <c r="M5" s="299"/>
      <c r="N5" s="299"/>
      <c r="O5" s="299"/>
      <c r="P5" s="289" t="s">
        <v>463</v>
      </c>
      <c r="Q5" s="285"/>
    </row>
    <row r="6" spans="1:17" ht="9.9499999999999993" customHeight="1" x14ac:dyDescent="0.15">
      <c r="A6" s="325"/>
      <c r="B6" s="289" t="s">
        <v>124</v>
      </c>
      <c r="C6" s="286"/>
      <c r="D6" s="289" t="s">
        <v>473</v>
      </c>
      <c r="E6" s="286"/>
      <c r="F6" s="341"/>
      <c r="G6" s="345"/>
      <c r="H6" s="46" t="s">
        <v>603</v>
      </c>
      <c r="I6" s="57" t="s">
        <v>604</v>
      </c>
      <c r="J6" s="317" t="s">
        <v>467</v>
      </c>
      <c r="K6" s="318"/>
      <c r="L6" s="317" t="s">
        <v>124</v>
      </c>
      <c r="M6" s="336"/>
      <c r="N6" s="317" t="s">
        <v>473</v>
      </c>
      <c r="O6" s="336"/>
      <c r="P6" s="317" t="s">
        <v>465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0</v>
      </c>
      <c r="C8" s="58">
        <v>0</v>
      </c>
      <c r="D8" s="151">
        <v>57454058.396882355</v>
      </c>
      <c r="E8" s="58">
        <v>27.977955159759098</v>
      </c>
      <c r="F8" s="151">
        <v>1605160.6836176286</v>
      </c>
      <c r="G8" s="58">
        <v>24.785618811022424</v>
      </c>
      <c r="H8" s="151">
        <v>353215.78934821428</v>
      </c>
      <c r="I8" s="58">
        <v>31.316338459314935</v>
      </c>
      <c r="J8" s="151">
        <v>262237.7678126737</v>
      </c>
      <c r="K8" s="58">
        <v>36.245952985223489</v>
      </c>
      <c r="L8" s="151">
        <v>438542.89267479675</v>
      </c>
      <c r="M8" s="58">
        <v>31.348401175518141</v>
      </c>
      <c r="N8" s="151">
        <v>516183.28108152864</v>
      </c>
      <c r="O8" s="58">
        <v>23.737477170010305</v>
      </c>
      <c r="P8" s="151">
        <v>2050470.4813049645</v>
      </c>
      <c r="Q8" s="58">
        <v>19.703976549908724</v>
      </c>
    </row>
    <row r="9" spans="1:17" ht="6" customHeight="1" x14ac:dyDescent="0.15">
      <c r="A9" s="208"/>
      <c r="B9" s="47"/>
      <c r="C9" s="58"/>
      <c r="D9" s="151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0</v>
      </c>
      <c r="C10" s="58">
        <v>0</v>
      </c>
      <c r="D10" s="151">
        <v>9201643.8479117639</v>
      </c>
      <c r="E10" s="58">
        <v>4.4808528092928981</v>
      </c>
      <c r="F10" s="151">
        <v>331523.32483691309</v>
      </c>
      <c r="G10" s="58">
        <v>5.1191203723302108</v>
      </c>
      <c r="H10" s="151">
        <v>150649.56098865625</v>
      </c>
      <c r="I10" s="58">
        <v>13.356686713732882</v>
      </c>
      <c r="J10" s="151">
        <v>96532.155300408558</v>
      </c>
      <c r="K10" s="58">
        <v>13.342471573660958</v>
      </c>
      <c r="L10" s="151">
        <v>191481.77539392383</v>
      </c>
      <c r="M10" s="58">
        <v>13.687709031692071</v>
      </c>
      <c r="N10" s="151">
        <v>277133.05220038217</v>
      </c>
      <c r="O10" s="58">
        <v>12.74438700509328</v>
      </c>
      <c r="P10" s="151">
        <v>710464.40428628854</v>
      </c>
      <c r="Q10" s="58">
        <v>6.8272009225378589</v>
      </c>
    </row>
    <row r="11" spans="1:17" ht="12.4" customHeight="1" x14ac:dyDescent="0.15">
      <c r="A11" s="208" t="s">
        <v>10</v>
      </c>
      <c r="B11" s="47">
        <v>0</v>
      </c>
      <c r="C11" s="58">
        <v>0</v>
      </c>
      <c r="D11" s="151">
        <v>6152936.6202647053</v>
      </c>
      <c r="E11" s="58">
        <v>2.9962476048854167</v>
      </c>
      <c r="F11" s="151">
        <v>240780.98403724679</v>
      </c>
      <c r="G11" s="58">
        <v>3.7179490802378208</v>
      </c>
      <c r="H11" s="151">
        <v>115799.75766044161</v>
      </c>
      <c r="I11" s="58">
        <v>10.266880795710868</v>
      </c>
      <c r="J11" s="151">
        <v>74512.455652705612</v>
      </c>
      <c r="K11" s="58">
        <v>10.298954978639015</v>
      </c>
      <c r="L11" s="151">
        <v>148494.90443438597</v>
      </c>
      <c r="M11" s="58">
        <v>10.614874655331267</v>
      </c>
      <c r="N11" s="151">
        <v>207701.86544786347</v>
      </c>
      <c r="O11" s="58">
        <v>9.5514877562616984</v>
      </c>
      <c r="P11" s="151">
        <v>514173.06137831684</v>
      </c>
      <c r="Q11" s="58">
        <v>4.9409411334443503</v>
      </c>
    </row>
    <row r="12" spans="1:17" ht="12.4" customHeight="1" x14ac:dyDescent="0.15">
      <c r="A12" s="209" t="s">
        <v>11</v>
      </c>
      <c r="B12" s="47">
        <v>0</v>
      </c>
      <c r="C12" s="58">
        <v>0</v>
      </c>
      <c r="D12" s="151">
        <v>5343103.4352941178</v>
      </c>
      <c r="E12" s="58">
        <v>2.6018894486786226</v>
      </c>
      <c r="F12" s="151">
        <v>221418.36272752087</v>
      </c>
      <c r="G12" s="58">
        <v>3.4189668313806911</v>
      </c>
      <c r="H12" s="151">
        <v>113818.40941174369</v>
      </c>
      <c r="I12" s="58">
        <v>10.091213189014994</v>
      </c>
      <c r="J12" s="151">
        <v>73612.117162768423</v>
      </c>
      <c r="K12" s="58">
        <v>10.174512085270727</v>
      </c>
      <c r="L12" s="151">
        <v>145822.45224976636</v>
      </c>
      <c r="M12" s="58">
        <v>10.4238395146296</v>
      </c>
      <c r="N12" s="151">
        <v>202823.239219838</v>
      </c>
      <c r="O12" s="58">
        <v>9.327136672154273</v>
      </c>
      <c r="P12" s="151">
        <v>489400.01009108278</v>
      </c>
      <c r="Q12" s="58">
        <v>4.7028847331772798</v>
      </c>
    </row>
    <row r="13" spans="1:17" ht="12.4" customHeight="1" x14ac:dyDescent="0.15">
      <c r="A13" s="209" t="s">
        <v>12</v>
      </c>
      <c r="B13" s="47">
        <v>0</v>
      </c>
      <c r="C13" s="58">
        <v>0</v>
      </c>
      <c r="D13" s="151">
        <v>146545.42055882353</v>
      </c>
      <c r="E13" s="58">
        <v>7.1362081629472593E-2</v>
      </c>
      <c r="F13" s="151">
        <v>5966.9074212246951</v>
      </c>
      <c r="G13" s="58">
        <v>9.21362542283439E-2</v>
      </c>
      <c r="H13" s="151">
        <v>980.12666101190473</v>
      </c>
      <c r="I13" s="58">
        <v>8.6898658482641292E-2</v>
      </c>
      <c r="J13" s="151">
        <v>455.92744941634243</v>
      </c>
      <c r="K13" s="58">
        <v>6.3017333597891259E-2</v>
      </c>
      <c r="L13" s="151">
        <v>1342.1728177150192</v>
      </c>
      <c r="M13" s="58">
        <v>9.594266065966521E-2</v>
      </c>
      <c r="N13" s="151">
        <v>2304.9252535031846</v>
      </c>
      <c r="O13" s="58">
        <v>0.10599551087546825</v>
      </c>
      <c r="P13" s="151">
        <v>8281.3540815602846</v>
      </c>
      <c r="Q13" s="58">
        <v>7.957959312864929E-2</v>
      </c>
    </row>
    <row r="14" spans="1:17" ht="12.4" customHeight="1" x14ac:dyDescent="0.15">
      <c r="A14" s="209" t="s">
        <v>13</v>
      </c>
      <c r="B14" s="47">
        <v>0</v>
      </c>
      <c r="C14" s="58">
        <v>0</v>
      </c>
      <c r="D14" s="151">
        <v>97627.861823529413</v>
      </c>
      <c r="E14" s="58">
        <v>4.7541079197115158E-2</v>
      </c>
      <c r="F14" s="151">
        <v>6685.4111656456671</v>
      </c>
      <c r="G14" s="58">
        <v>0.10323081946736687</v>
      </c>
      <c r="H14" s="151">
        <v>534.57039455059521</v>
      </c>
      <c r="I14" s="58">
        <v>4.7395354089259656E-2</v>
      </c>
      <c r="J14" s="151">
        <v>256.47074250250137</v>
      </c>
      <c r="K14" s="58">
        <v>3.5448846870415426E-2</v>
      </c>
      <c r="L14" s="151">
        <v>739.04115269833119</v>
      </c>
      <c r="M14" s="58">
        <v>5.2828945416713874E-2</v>
      </c>
      <c r="N14" s="151">
        <v>1200.499549044586</v>
      </c>
      <c r="O14" s="58">
        <v>5.5206806734123176E-2</v>
      </c>
      <c r="P14" s="151">
        <v>6755.8712695035456</v>
      </c>
      <c r="Q14" s="58">
        <v>6.4920480583451762E-2</v>
      </c>
    </row>
    <row r="15" spans="1:17" ht="12.4" customHeight="1" x14ac:dyDescent="0.15">
      <c r="A15" s="209" t="s">
        <v>14</v>
      </c>
      <c r="B15" s="47">
        <v>0</v>
      </c>
      <c r="C15" s="58">
        <v>0</v>
      </c>
      <c r="D15" s="151">
        <v>565659.90258823521</v>
      </c>
      <c r="E15" s="58">
        <v>0.27545499538020651</v>
      </c>
      <c r="F15" s="151">
        <v>6710.3027228555256</v>
      </c>
      <c r="G15" s="58">
        <v>0.10361517516141855</v>
      </c>
      <c r="H15" s="151">
        <v>466.65119313541669</v>
      </c>
      <c r="I15" s="58">
        <v>4.1373594123973248E-2</v>
      </c>
      <c r="J15" s="151">
        <v>187.94029801834353</v>
      </c>
      <c r="K15" s="58">
        <v>2.5976712899981255E-2</v>
      </c>
      <c r="L15" s="151">
        <v>591.23821420624722</v>
      </c>
      <c r="M15" s="58">
        <v>4.226353462528603E-2</v>
      </c>
      <c r="N15" s="151">
        <v>1373.2014254777071</v>
      </c>
      <c r="O15" s="58">
        <v>6.3148766497832867E-2</v>
      </c>
      <c r="P15" s="151">
        <v>9735.825936170213</v>
      </c>
      <c r="Q15" s="58">
        <v>9.3556326554968663E-2</v>
      </c>
    </row>
    <row r="16" spans="1:17" ht="12.4" customHeight="1" x14ac:dyDescent="0.15">
      <c r="A16" s="208" t="s">
        <v>15</v>
      </c>
      <c r="B16" s="47">
        <v>0</v>
      </c>
      <c r="C16" s="58">
        <v>0</v>
      </c>
      <c r="D16" s="151">
        <v>3048707.2276470591</v>
      </c>
      <c r="E16" s="58">
        <v>1.4846052044074813</v>
      </c>
      <c r="F16" s="151">
        <v>90742.340799666345</v>
      </c>
      <c r="G16" s="58">
        <v>1.4011712920923907</v>
      </c>
      <c r="H16" s="151">
        <v>34849.80332821465</v>
      </c>
      <c r="I16" s="58">
        <v>3.0898059180220154</v>
      </c>
      <c r="J16" s="151">
        <v>22019.699647702942</v>
      </c>
      <c r="K16" s="58">
        <v>3.0435165950219414</v>
      </c>
      <c r="L16" s="151">
        <v>42986.870959537868</v>
      </c>
      <c r="M16" s="58">
        <v>3.0728343763608073</v>
      </c>
      <c r="N16" s="151">
        <v>69431.186752518726</v>
      </c>
      <c r="O16" s="58">
        <v>3.1928992488315844</v>
      </c>
      <c r="P16" s="151">
        <v>196291.34290797162</v>
      </c>
      <c r="Q16" s="58">
        <v>1.8862597890935073</v>
      </c>
    </row>
    <row r="17" spans="1:17" ht="12.4" customHeight="1" x14ac:dyDescent="0.15">
      <c r="A17" s="209" t="s">
        <v>11</v>
      </c>
      <c r="B17" s="47">
        <v>0</v>
      </c>
      <c r="C17" s="58">
        <v>0</v>
      </c>
      <c r="D17" s="151">
        <v>2715218.2718529413</v>
      </c>
      <c r="E17" s="58">
        <v>1.3222086860095918</v>
      </c>
      <c r="F17" s="151">
        <v>79986.235211412393</v>
      </c>
      <c r="G17" s="58">
        <v>1.2350840363288564</v>
      </c>
      <c r="H17" s="151">
        <v>33714.738014929637</v>
      </c>
      <c r="I17" s="58">
        <v>2.9891702992410583</v>
      </c>
      <c r="J17" s="151">
        <v>21353.311732713719</v>
      </c>
      <c r="K17" s="58">
        <v>2.9514098583070583</v>
      </c>
      <c r="L17" s="151">
        <v>41847.81522776893</v>
      </c>
      <c r="M17" s="58">
        <v>2.9914111526871197</v>
      </c>
      <c r="N17" s="151">
        <v>66159.846699015543</v>
      </c>
      <c r="O17" s="58">
        <v>3.0424616762068575</v>
      </c>
      <c r="P17" s="151">
        <v>181301.28394448641</v>
      </c>
      <c r="Q17" s="58">
        <v>1.7422129603333656</v>
      </c>
    </row>
    <row r="18" spans="1:17" ht="12.4" customHeight="1" x14ac:dyDescent="0.15">
      <c r="A18" s="209" t="s">
        <v>12</v>
      </c>
      <c r="B18" s="47">
        <v>0</v>
      </c>
      <c r="C18" s="58">
        <v>0</v>
      </c>
      <c r="D18" s="151">
        <v>155695.16294117647</v>
      </c>
      <c r="E18" s="58">
        <v>7.5817660386476624E-2</v>
      </c>
      <c r="F18" s="151">
        <v>3389.8341396089145</v>
      </c>
      <c r="G18" s="58">
        <v>5.2343131547166181E-2</v>
      </c>
      <c r="H18" s="151">
        <v>318.03948883962858</v>
      </c>
      <c r="I18" s="58">
        <v>2.8197585091844578E-2</v>
      </c>
      <c r="J18" s="151">
        <v>188.96483490892274</v>
      </c>
      <c r="K18" s="58">
        <v>2.6118322235193753E-2</v>
      </c>
      <c r="L18" s="151">
        <v>301.49738510911425</v>
      </c>
      <c r="M18" s="58">
        <v>2.1551964789859157E-2</v>
      </c>
      <c r="N18" s="151">
        <v>958.89235668789809</v>
      </c>
      <c r="O18" s="58">
        <v>4.4096130695448196E-2</v>
      </c>
      <c r="P18" s="151">
        <v>917.62819067067619</v>
      </c>
      <c r="Q18" s="58">
        <v>8.8179393536077996E-3</v>
      </c>
    </row>
    <row r="19" spans="1:17" ht="12.4" customHeight="1" x14ac:dyDescent="0.15">
      <c r="A19" s="209" t="s">
        <v>13</v>
      </c>
      <c r="B19" s="47">
        <v>0</v>
      </c>
      <c r="C19" s="58">
        <v>0</v>
      </c>
      <c r="D19" s="151">
        <v>89685.181117647051</v>
      </c>
      <c r="E19" s="58">
        <v>4.3673293859786945E-2</v>
      </c>
      <c r="F19" s="151">
        <v>2697.4436616153466</v>
      </c>
      <c r="G19" s="58">
        <v>4.1651786667441827E-2</v>
      </c>
      <c r="H19" s="151">
        <v>436.23156393156904</v>
      </c>
      <c r="I19" s="58">
        <v>3.8676570285620958E-2</v>
      </c>
      <c r="J19" s="151">
        <v>243.0427766748594</v>
      </c>
      <c r="K19" s="58">
        <v>3.3592861662275715E-2</v>
      </c>
      <c r="L19" s="151">
        <v>525.71902402396233</v>
      </c>
      <c r="M19" s="58">
        <v>3.7580020440386379E-2</v>
      </c>
      <c r="N19" s="151">
        <v>1055.2902420382168</v>
      </c>
      <c r="O19" s="58">
        <v>4.8529134798072443E-2</v>
      </c>
      <c r="P19" s="151">
        <v>3103.9598489441037</v>
      </c>
      <c r="Q19" s="58">
        <v>2.9827472588890454E-2</v>
      </c>
    </row>
    <row r="20" spans="1:17" ht="12.4" customHeight="1" x14ac:dyDescent="0.15">
      <c r="A20" s="208" t="s">
        <v>14</v>
      </c>
      <c r="B20" s="47">
        <v>0</v>
      </c>
      <c r="C20" s="58">
        <v>0</v>
      </c>
      <c r="D20" s="151">
        <v>88108.611735294122</v>
      </c>
      <c r="E20" s="58">
        <v>4.2905564151625671E-2</v>
      </c>
      <c r="F20" s="151">
        <v>4668.8277870297006</v>
      </c>
      <c r="G20" s="58">
        <v>7.2092337548926411E-2</v>
      </c>
      <c r="H20" s="151">
        <v>380.79426051380949</v>
      </c>
      <c r="I20" s="58">
        <v>3.3761463403491225E-2</v>
      </c>
      <c r="J20" s="151">
        <v>234.38030340544745</v>
      </c>
      <c r="K20" s="58">
        <v>3.2395552817414172E-2</v>
      </c>
      <c r="L20" s="151">
        <v>311.83932263585791</v>
      </c>
      <c r="M20" s="58">
        <v>2.2291238443442048E-2</v>
      </c>
      <c r="N20" s="151">
        <v>1257.1574547770701</v>
      </c>
      <c r="O20" s="58">
        <v>5.7812307131205991E-2</v>
      </c>
      <c r="P20" s="151">
        <v>10968.470923870447</v>
      </c>
      <c r="Q20" s="58">
        <v>0.10540141681764366</v>
      </c>
    </row>
    <row r="21" spans="1:17" ht="6" customHeight="1" x14ac:dyDescent="0.15">
      <c r="A21" s="208"/>
      <c r="B21" s="47"/>
      <c r="C21" s="58"/>
      <c r="D21" s="151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0</v>
      </c>
      <c r="C22" s="58">
        <v>0</v>
      </c>
      <c r="D22" s="151">
        <v>110209060.44102941</v>
      </c>
      <c r="E22" s="58">
        <v>53.667647460490244</v>
      </c>
      <c r="F22" s="151">
        <v>3866376.9828884695</v>
      </c>
      <c r="G22" s="58">
        <v>59.701528361389109</v>
      </c>
      <c r="H22" s="151">
        <v>517688.26253526786</v>
      </c>
      <c r="I22" s="58">
        <v>45.898573435477417</v>
      </c>
      <c r="J22" s="151">
        <v>299833.2501937187</v>
      </c>
      <c r="K22" s="58">
        <v>41.442321525904376</v>
      </c>
      <c r="L22" s="151">
        <v>636935.00880787335</v>
      </c>
      <c r="M22" s="58">
        <v>45.530082717924529</v>
      </c>
      <c r="N22" s="151">
        <v>1161207.6107719745</v>
      </c>
      <c r="O22" s="58">
        <v>53.399906894675922</v>
      </c>
      <c r="P22" s="151">
        <v>6798537.3098345157</v>
      </c>
      <c r="Q22" s="58">
        <v>65.330479491421343</v>
      </c>
    </row>
    <row r="23" spans="1:17" ht="6" customHeight="1" x14ac:dyDescent="0.15">
      <c r="A23" s="208"/>
      <c r="B23" s="47"/>
      <c r="C23" s="58"/>
      <c r="D23" s="151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0</v>
      </c>
      <c r="C24" s="58">
        <v>0</v>
      </c>
      <c r="D24" s="151">
        <v>28489982.036617644</v>
      </c>
      <c r="E24" s="58">
        <v>13.873544570457765</v>
      </c>
      <c r="F24" s="151">
        <v>673116.56894366909</v>
      </c>
      <c r="G24" s="58">
        <v>10.393732455258258</v>
      </c>
      <c r="H24" s="151">
        <v>106342.58037886904</v>
      </c>
      <c r="I24" s="58">
        <v>9.4284013914747806</v>
      </c>
      <c r="J24" s="151">
        <v>64892.130898832685</v>
      </c>
      <c r="K24" s="58">
        <v>8.9692539152111568</v>
      </c>
      <c r="L24" s="151">
        <v>131972.56920325203</v>
      </c>
      <c r="M24" s="58">
        <v>9.433807074865264</v>
      </c>
      <c r="N24" s="151">
        <v>220025.93496050956</v>
      </c>
      <c r="O24" s="58">
        <v>10.118228930220509</v>
      </c>
      <c r="P24" s="151">
        <v>846906.8220851064</v>
      </c>
      <c r="Q24" s="58">
        <v>8.1383430361320812</v>
      </c>
    </row>
    <row r="25" spans="1:17" ht="12.4" customHeight="1" x14ac:dyDescent="0.15">
      <c r="A25" s="208" t="s">
        <v>18</v>
      </c>
      <c r="B25" s="47">
        <v>0</v>
      </c>
      <c r="C25" s="58">
        <v>0</v>
      </c>
      <c r="D25" s="151">
        <v>160186.41026470589</v>
      </c>
      <c r="E25" s="58">
        <v>7.8004728101712439E-2</v>
      </c>
      <c r="F25" s="151">
        <v>6467.0518164214764</v>
      </c>
      <c r="G25" s="58">
        <v>9.9859087497520677E-2</v>
      </c>
      <c r="H25" s="151">
        <v>800.20717589285709</v>
      </c>
      <c r="I25" s="58">
        <v>7.094688151986478E-2</v>
      </c>
      <c r="J25" s="151">
        <v>387.43926292384663</v>
      </c>
      <c r="K25" s="58">
        <v>5.3551040438228968E-2</v>
      </c>
      <c r="L25" s="151">
        <v>1002.9129854514334</v>
      </c>
      <c r="M25" s="58">
        <v>7.1691319451806457E-2</v>
      </c>
      <c r="N25" s="151">
        <v>2088.6345312101912</v>
      </c>
      <c r="O25" s="58">
        <v>9.6049051409060157E-2</v>
      </c>
      <c r="P25" s="151">
        <v>11473.423917257684</v>
      </c>
      <c r="Q25" s="58">
        <v>0.11025375779559141</v>
      </c>
    </row>
    <row r="26" spans="1:17" ht="12.4" customHeight="1" x14ac:dyDescent="0.15">
      <c r="A26" s="208" t="s">
        <v>19</v>
      </c>
      <c r="B26" s="47">
        <v>0</v>
      </c>
      <c r="C26" s="58">
        <v>0</v>
      </c>
      <c r="D26" s="151">
        <v>627055.21870588232</v>
      </c>
      <c r="E26" s="58">
        <v>0.3053521941036299</v>
      </c>
      <c r="F26" s="151">
        <v>11293.390336351064</v>
      </c>
      <c r="G26" s="58">
        <v>0.17438358091977857</v>
      </c>
      <c r="H26" s="151">
        <v>991.13788958333328</v>
      </c>
      <c r="I26" s="58">
        <v>8.787492107110613E-2</v>
      </c>
      <c r="J26" s="151">
        <v>570.0553540856032</v>
      </c>
      <c r="K26" s="58">
        <v>7.8791852659154296E-2</v>
      </c>
      <c r="L26" s="151">
        <v>1245.44718699187</v>
      </c>
      <c r="M26" s="58">
        <v>8.9028413669205289E-2</v>
      </c>
      <c r="N26" s="151">
        <v>2164.047615286624</v>
      </c>
      <c r="O26" s="58">
        <v>9.9517037349700577E-2</v>
      </c>
      <c r="P26" s="151">
        <v>16735.909650118203</v>
      </c>
      <c r="Q26" s="58">
        <v>0.1608235642960591</v>
      </c>
    </row>
    <row r="27" spans="1:17" ht="12.4" customHeight="1" x14ac:dyDescent="0.15">
      <c r="A27" s="208" t="s">
        <v>20</v>
      </c>
      <c r="B27" s="47">
        <v>0</v>
      </c>
      <c r="C27" s="58">
        <v>0</v>
      </c>
      <c r="D27" s="151">
        <v>69239.877794117638</v>
      </c>
      <c r="E27" s="58">
        <v>3.3717203801501013E-2</v>
      </c>
      <c r="F27" s="151">
        <v>6811.5034360618638</v>
      </c>
      <c r="G27" s="58">
        <v>0.10517783634950768</v>
      </c>
      <c r="H27" s="151">
        <v>2861.1106123511904</v>
      </c>
      <c r="I27" s="58">
        <v>0.25366790219447666</v>
      </c>
      <c r="J27" s="151">
        <v>1814.1752871039466</v>
      </c>
      <c r="K27" s="58">
        <v>0.25075149438541716</v>
      </c>
      <c r="L27" s="151">
        <v>3587.3495233204967</v>
      </c>
      <c r="M27" s="58">
        <v>0.25643482973340115</v>
      </c>
      <c r="N27" s="151">
        <v>5497.6112050955417</v>
      </c>
      <c r="O27" s="58">
        <v>0.25281605440052313</v>
      </c>
      <c r="P27" s="151">
        <v>12475.745879432625</v>
      </c>
      <c r="Q27" s="58">
        <v>0.11988556113937052</v>
      </c>
    </row>
    <row r="28" spans="1:17" ht="12.4" customHeight="1" x14ac:dyDescent="0.15">
      <c r="A28" s="208" t="s">
        <v>21</v>
      </c>
      <c r="B28" s="47">
        <v>0</v>
      </c>
      <c r="C28" s="58">
        <v>0</v>
      </c>
      <c r="D28" s="151">
        <v>3330659.0547058824</v>
      </c>
      <c r="E28" s="58">
        <v>1.6219050887806965</v>
      </c>
      <c r="F28" s="151">
        <v>79756.879612599019</v>
      </c>
      <c r="G28" s="58">
        <v>1.2315425089899548</v>
      </c>
      <c r="H28" s="151">
        <v>28607.19704717262</v>
      </c>
      <c r="I28" s="58">
        <v>2.5363324407289887</v>
      </c>
      <c r="J28" s="151">
        <v>19111.689980822677</v>
      </c>
      <c r="K28" s="58">
        <v>2.6415776121458694</v>
      </c>
      <c r="L28" s="151">
        <v>34493.694646555414</v>
      </c>
      <c r="M28" s="58">
        <v>2.4657158874716969</v>
      </c>
      <c r="N28" s="151">
        <v>54604.763333757961</v>
      </c>
      <c r="O28" s="58">
        <v>2.5110835056359955</v>
      </c>
      <c r="P28" s="151">
        <v>109774.12846572103</v>
      </c>
      <c r="Q28" s="58">
        <v>1.0548734413863214</v>
      </c>
    </row>
    <row r="29" spans="1:17" ht="12.4" customHeight="1" x14ac:dyDescent="0.15">
      <c r="A29" s="208" t="s">
        <v>22</v>
      </c>
      <c r="B29" s="47">
        <v>0</v>
      </c>
      <c r="C29" s="58">
        <v>0</v>
      </c>
      <c r="D29" s="151">
        <v>3089389.4257352944</v>
      </c>
      <c r="E29" s="58">
        <v>1.5044158974319943</v>
      </c>
      <c r="F29" s="151">
        <v>64230.106464730292</v>
      </c>
      <c r="G29" s="58">
        <v>0.99179038664108254</v>
      </c>
      <c r="H29" s="151">
        <v>25594.450225892855</v>
      </c>
      <c r="I29" s="58">
        <v>2.2692203749815252</v>
      </c>
      <c r="J29" s="151">
        <v>16981.57530544747</v>
      </c>
      <c r="K29" s="58">
        <v>2.3471576396881382</v>
      </c>
      <c r="L29" s="151">
        <v>30334.683366281559</v>
      </c>
      <c r="M29" s="58">
        <v>2.1684169087735912</v>
      </c>
      <c r="N29" s="151">
        <v>50959.035085350319</v>
      </c>
      <c r="O29" s="58">
        <v>2.3434291196138153</v>
      </c>
      <c r="P29" s="151">
        <v>101742.81993853427</v>
      </c>
      <c r="Q29" s="58">
        <v>0.9776966586295871</v>
      </c>
    </row>
    <row r="30" spans="1:17" ht="12.4" customHeight="1" x14ac:dyDescent="0.15">
      <c r="A30" s="208" t="s">
        <v>23</v>
      </c>
      <c r="B30" s="47">
        <v>0</v>
      </c>
      <c r="C30" s="58">
        <v>0</v>
      </c>
      <c r="D30" s="151">
        <v>13695.538558823529</v>
      </c>
      <c r="E30" s="58">
        <v>6.6692097021349619E-3</v>
      </c>
      <c r="F30" s="151">
        <v>34.249216144851005</v>
      </c>
      <c r="G30" s="58">
        <v>5.2884924519171E-4</v>
      </c>
      <c r="H30" s="151">
        <v>21.875913392857143</v>
      </c>
      <c r="I30" s="58">
        <v>1.9395325140519183E-3</v>
      </c>
      <c r="J30" s="151">
        <v>11.298015842134518</v>
      </c>
      <c r="K30" s="58">
        <v>1.5615879987692864E-3</v>
      </c>
      <c r="L30" s="151">
        <v>15.334884467265725</v>
      </c>
      <c r="M30" s="58">
        <v>1.0961849303451161E-3</v>
      </c>
      <c r="N30" s="151">
        <v>89.832168152866245</v>
      </c>
      <c r="O30" s="58">
        <v>4.1310695615582888E-3</v>
      </c>
      <c r="P30" s="151">
        <v>148.20080141843971</v>
      </c>
      <c r="Q30" s="58">
        <v>1.4241341889341275E-3</v>
      </c>
    </row>
    <row r="31" spans="1:17" ht="12.4" customHeight="1" x14ac:dyDescent="0.15">
      <c r="A31" s="208" t="s">
        <v>24</v>
      </c>
      <c r="B31" s="47">
        <v>0</v>
      </c>
      <c r="C31" s="58">
        <v>0</v>
      </c>
      <c r="D31" s="151">
        <v>208849.61423529411</v>
      </c>
      <c r="E31" s="58">
        <v>0.10170186937612599</v>
      </c>
      <c r="F31" s="151">
        <v>609.57822708411925</v>
      </c>
      <c r="G31" s="58">
        <v>9.4126237492650686E-3</v>
      </c>
      <c r="H31" s="151">
        <v>144.17179672619048</v>
      </c>
      <c r="I31" s="58">
        <v>1.2782363978961124E-2</v>
      </c>
      <c r="J31" s="151">
        <v>84.625592273485267</v>
      </c>
      <c r="K31" s="58">
        <v>1.1696771462311073E-2</v>
      </c>
      <c r="L31" s="151">
        <v>184.02159392383399</v>
      </c>
      <c r="M31" s="58">
        <v>1.3154432206385121E-2</v>
      </c>
      <c r="N31" s="151">
        <v>298.46258343949046</v>
      </c>
      <c r="O31" s="58">
        <v>1.3725258101449818E-2</v>
      </c>
      <c r="P31" s="151">
        <v>1172.7959042553191</v>
      </c>
      <c r="Q31" s="58">
        <v>1.1269971065649718E-2</v>
      </c>
    </row>
    <row r="32" spans="1:17" ht="12.4" customHeight="1" x14ac:dyDescent="0.15">
      <c r="A32" s="208" t="s">
        <v>25</v>
      </c>
      <c r="B32" s="47">
        <v>0</v>
      </c>
      <c r="C32" s="58">
        <v>0</v>
      </c>
      <c r="D32" s="151">
        <v>0</v>
      </c>
      <c r="E32" s="58">
        <v>0</v>
      </c>
      <c r="F32" s="151">
        <v>341.08720910348296</v>
      </c>
      <c r="G32" s="58">
        <v>5.2667982915586406E-3</v>
      </c>
      <c r="H32" s="151">
        <v>336.36091398809526</v>
      </c>
      <c r="I32" s="58">
        <v>2.982197439806767E-2</v>
      </c>
      <c r="J32" s="151">
        <v>181.34110755975541</v>
      </c>
      <c r="K32" s="58">
        <v>2.5064586667754536E-2</v>
      </c>
      <c r="L32" s="151">
        <v>415.2307920410783</v>
      </c>
      <c r="M32" s="58">
        <v>2.9681980182003645E-2</v>
      </c>
      <c r="N32" s="151">
        <v>812.08366369426756</v>
      </c>
      <c r="O32" s="58">
        <v>3.7344908550101454E-2</v>
      </c>
      <c r="P32" s="151">
        <v>476.21032151300238</v>
      </c>
      <c r="Q32" s="58">
        <v>4.5761385464788522E-3</v>
      </c>
    </row>
    <row r="33" spans="1:17" ht="12.4" customHeight="1" x14ac:dyDescent="0.15">
      <c r="A33" s="208" t="s">
        <v>26</v>
      </c>
      <c r="B33" s="47">
        <v>0</v>
      </c>
      <c r="C33" s="58">
        <v>0</v>
      </c>
      <c r="D33" s="151">
        <v>18724.476176470587</v>
      </c>
      <c r="E33" s="58">
        <v>9.1181122704414325E-3</v>
      </c>
      <c r="F33" s="151">
        <v>14541.858495536275</v>
      </c>
      <c r="G33" s="58">
        <v>0.22454385106285679</v>
      </c>
      <c r="H33" s="151">
        <v>2510.3381971726189</v>
      </c>
      <c r="I33" s="58">
        <v>0.22256819485638218</v>
      </c>
      <c r="J33" s="151">
        <v>1852.8499596998333</v>
      </c>
      <c r="K33" s="58">
        <v>0.25609702632889669</v>
      </c>
      <c r="L33" s="151">
        <v>3544.4240098416772</v>
      </c>
      <c r="M33" s="58">
        <v>0.25336638137937201</v>
      </c>
      <c r="N33" s="151">
        <v>2445.3498331210189</v>
      </c>
      <c r="O33" s="58">
        <v>0.11245314980907052</v>
      </c>
      <c r="P33" s="151">
        <v>6234.1014999999998</v>
      </c>
      <c r="Q33" s="58">
        <v>5.9906538955671718E-2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>
        <v>0</v>
      </c>
      <c r="D35" s="151">
        <v>0</v>
      </c>
      <c r="E35" s="58">
        <v>0</v>
      </c>
      <c r="F35" s="151">
        <v>193.55497636112156</v>
      </c>
      <c r="G35" s="58">
        <v>2.9887225073636412E-3</v>
      </c>
      <c r="H35" s="151">
        <v>38.46593586309524</v>
      </c>
      <c r="I35" s="58">
        <v>3.4104145481883767E-3</v>
      </c>
      <c r="J35" s="151">
        <v>44.302269316286825</v>
      </c>
      <c r="K35" s="58">
        <v>6.1233665317190662E-3</v>
      </c>
      <c r="L35" s="151">
        <v>39.551303808301242</v>
      </c>
      <c r="M35" s="58">
        <v>2.8272494196294193E-3</v>
      </c>
      <c r="N35" s="151">
        <v>8.4842382165605112</v>
      </c>
      <c r="O35" s="58">
        <v>3.9016066260140031E-4</v>
      </c>
      <c r="P35" s="151">
        <v>406.91919385342788</v>
      </c>
      <c r="Q35" s="58">
        <v>3.9102861155518413E-3</v>
      </c>
    </row>
    <row r="36" spans="1:17" ht="12.4" customHeight="1" x14ac:dyDescent="0.15">
      <c r="A36" s="208" t="s">
        <v>29</v>
      </c>
      <c r="B36" s="47">
        <v>0</v>
      </c>
      <c r="C36" s="58">
        <v>0</v>
      </c>
      <c r="D36" s="151">
        <v>57809.841588235293</v>
      </c>
      <c r="E36" s="58">
        <v>2.8151208128339798E-2</v>
      </c>
      <c r="F36" s="151">
        <v>5002.9370292971207</v>
      </c>
      <c r="G36" s="58">
        <v>7.7251387608273922E-2</v>
      </c>
      <c r="H36" s="151">
        <v>99.129440178571429</v>
      </c>
      <c r="I36" s="58">
        <v>8.7888797543366395E-3</v>
      </c>
      <c r="J36" s="151">
        <v>89.410864924958304</v>
      </c>
      <c r="K36" s="58">
        <v>1.2358181788495161E-2</v>
      </c>
      <c r="L36" s="151">
        <v>110.28042747111681</v>
      </c>
      <c r="M36" s="58">
        <v>7.8831857497137434E-3</v>
      </c>
      <c r="N36" s="151">
        <v>110.47667133757963</v>
      </c>
      <c r="O36" s="58">
        <v>5.0804385957636759E-3</v>
      </c>
      <c r="P36" s="151">
        <v>23038.946963356975</v>
      </c>
      <c r="Q36" s="58">
        <v>0.22139254129211716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151">
        <v>0</v>
      </c>
      <c r="E37" s="58">
        <v>0</v>
      </c>
      <c r="F37" s="151">
        <v>202.35209367534264</v>
      </c>
      <c r="G37" s="58">
        <v>3.1245606191561115E-3</v>
      </c>
      <c r="H37" s="151">
        <v>51.359479464285712</v>
      </c>
      <c r="I37" s="58">
        <v>4.5535643946318319E-3</v>
      </c>
      <c r="J37" s="151">
        <v>27.109488326848247</v>
      </c>
      <c r="K37" s="58">
        <v>3.7470164863907828E-3</v>
      </c>
      <c r="L37" s="151">
        <v>70.938440735986305</v>
      </c>
      <c r="M37" s="58">
        <v>5.0708989613166295E-3</v>
      </c>
      <c r="N37" s="151">
        <v>104.21990700636943</v>
      </c>
      <c r="O37" s="58">
        <v>4.7927117244883181E-3</v>
      </c>
      <c r="P37" s="151">
        <v>1185.3975626477541</v>
      </c>
      <c r="Q37" s="58">
        <v>1.1391066581882889E-2</v>
      </c>
    </row>
    <row r="38" spans="1:17" ht="12.4" customHeight="1" x14ac:dyDescent="0.15">
      <c r="A38" s="208" t="s">
        <v>31</v>
      </c>
      <c r="B38" s="47">
        <v>0</v>
      </c>
      <c r="C38" s="58">
        <v>0</v>
      </c>
      <c r="D38" s="151">
        <v>0</v>
      </c>
      <c r="E38" s="58">
        <v>0</v>
      </c>
      <c r="F38" s="151">
        <v>3676.8361850873885</v>
      </c>
      <c r="G38" s="58">
        <v>5.6774789617173908E-2</v>
      </c>
      <c r="H38" s="151">
        <v>976.58573809523807</v>
      </c>
      <c r="I38" s="58">
        <v>8.6584717985470155E-2</v>
      </c>
      <c r="J38" s="151">
        <v>582.23536853807673</v>
      </c>
      <c r="K38" s="58">
        <v>8.0475348651688303E-2</v>
      </c>
      <c r="L38" s="151">
        <v>1388.4057881899871</v>
      </c>
      <c r="M38" s="58">
        <v>9.9247536260647612E-2</v>
      </c>
      <c r="N38" s="151">
        <v>1558.0496522292992</v>
      </c>
      <c r="O38" s="58">
        <v>7.1649294746712291E-2</v>
      </c>
      <c r="P38" s="151">
        <v>9539.3307907801427</v>
      </c>
      <c r="Q38" s="58">
        <v>9.1668108327865594E-2</v>
      </c>
    </row>
    <row r="39" spans="1:17" ht="12.4" customHeight="1" x14ac:dyDescent="0.15">
      <c r="A39" s="208" t="s">
        <v>32</v>
      </c>
      <c r="B39" s="47">
        <v>0</v>
      </c>
      <c r="C39" s="58">
        <v>0</v>
      </c>
      <c r="D39" s="151">
        <v>410685.21952941181</v>
      </c>
      <c r="E39" s="58">
        <v>0.19998818146836425</v>
      </c>
      <c r="F39" s="151">
        <v>31609.230456305799</v>
      </c>
      <c r="G39" s="58">
        <v>0.4880846789955301</v>
      </c>
      <c r="H39" s="151">
        <v>3388.6980453869051</v>
      </c>
      <c r="I39" s="58">
        <v>0.30044414243649892</v>
      </c>
      <c r="J39" s="151">
        <v>1679.23158143413</v>
      </c>
      <c r="K39" s="58">
        <v>0.23209985906927935</v>
      </c>
      <c r="L39" s="151">
        <v>4979.9770397946077</v>
      </c>
      <c r="M39" s="58">
        <v>0.35598414817799323</v>
      </c>
      <c r="N39" s="151">
        <v>6486.5850866242045</v>
      </c>
      <c r="O39" s="58">
        <v>0.29829552999557868</v>
      </c>
      <c r="P39" s="151">
        <v>54818.871787234042</v>
      </c>
      <c r="Q39" s="58">
        <v>0.52678142603676081</v>
      </c>
    </row>
    <row r="40" spans="1:17" ht="12.4" customHeight="1" x14ac:dyDescent="0.15">
      <c r="A40" s="208" t="s">
        <v>33</v>
      </c>
      <c r="B40" s="47">
        <v>0</v>
      </c>
      <c r="C40" s="58">
        <v>0</v>
      </c>
      <c r="D40" s="151">
        <v>1917680.5632352941</v>
      </c>
      <c r="E40" s="58">
        <v>0.93383796212122772</v>
      </c>
      <c r="F40" s="151">
        <v>46098.680343643908</v>
      </c>
      <c r="G40" s="58">
        <v>0.71181927787667487</v>
      </c>
      <c r="H40" s="151">
        <v>9845.8828370535703</v>
      </c>
      <c r="I40" s="58">
        <v>0.87294228812619301</v>
      </c>
      <c r="J40" s="151">
        <v>5846.1730277932184</v>
      </c>
      <c r="K40" s="58">
        <v>0.80804574595160095</v>
      </c>
      <c r="L40" s="151">
        <v>12661.733624304663</v>
      </c>
      <c r="M40" s="58">
        <v>0.90509984738617411</v>
      </c>
      <c r="N40" s="151">
        <v>19795.325644585984</v>
      </c>
      <c r="O40" s="58">
        <v>0.91031830704927907</v>
      </c>
      <c r="P40" s="151">
        <v>85616.679268321517</v>
      </c>
      <c r="Q40" s="58">
        <v>0.82273266353506658</v>
      </c>
    </row>
    <row r="41" spans="1:17" ht="12.4" customHeight="1" x14ac:dyDescent="0.15">
      <c r="A41" s="208" t="s">
        <v>34</v>
      </c>
      <c r="B41" s="47">
        <v>0</v>
      </c>
      <c r="C41" s="58">
        <v>0</v>
      </c>
      <c r="D41" s="151">
        <v>1350786.1300588236</v>
      </c>
      <c r="E41" s="58">
        <v>0.65778179699940953</v>
      </c>
      <c r="F41" s="151">
        <v>43256.333932478308</v>
      </c>
      <c r="G41" s="58">
        <v>0.66793001782000994</v>
      </c>
      <c r="H41" s="151">
        <v>8092.4135882440478</v>
      </c>
      <c r="I41" s="58">
        <v>0.7174785797369142</v>
      </c>
      <c r="J41" s="151">
        <v>4512.9657732073374</v>
      </c>
      <c r="K41" s="58">
        <v>0.62377264191954584</v>
      </c>
      <c r="L41" s="151">
        <v>9707.4212845528455</v>
      </c>
      <c r="M41" s="58">
        <v>0.69391647177734594</v>
      </c>
      <c r="N41" s="151">
        <v>19690.604992356686</v>
      </c>
      <c r="O41" s="58">
        <v>0.90550256779032212</v>
      </c>
      <c r="P41" s="151">
        <v>72881.956640661941</v>
      </c>
      <c r="Q41" s="58">
        <v>0.70035846780155764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151">
        <v>0</v>
      </c>
      <c r="E42" s="58">
        <v>0</v>
      </c>
      <c r="F42" s="151">
        <v>20.704933232742363</v>
      </c>
      <c r="G42" s="58">
        <v>3.1970916547609019E-4</v>
      </c>
      <c r="H42" s="151">
        <v>10.064251041666667</v>
      </c>
      <c r="I42" s="58">
        <v>8.9230295322283463E-4</v>
      </c>
      <c r="J42" s="151">
        <v>2.0880878265703169</v>
      </c>
      <c r="K42" s="58">
        <v>2.8861110976565986E-4</v>
      </c>
      <c r="L42" s="151">
        <v>23.283409071459136</v>
      </c>
      <c r="M42" s="58">
        <v>1.6643700319801055E-3</v>
      </c>
      <c r="N42" s="151">
        <v>7.2681528662420378</v>
      </c>
      <c r="O42" s="58">
        <v>3.3423711897269962E-4</v>
      </c>
      <c r="P42" s="151">
        <v>66.51820330969268</v>
      </c>
      <c r="Q42" s="58">
        <v>6.3920604081171861E-4</v>
      </c>
    </row>
    <row r="43" spans="1:17" ht="12.4" customHeight="1" x14ac:dyDescent="0.15">
      <c r="A43" s="208" t="s">
        <v>36</v>
      </c>
      <c r="B43" s="47">
        <v>0</v>
      </c>
      <c r="C43" s="58">
        <v>0</v>
      </c>
      <c r="D43" s="151">
        <v>0</v>
      </c>
      <c r="E43" s="58">
        <v>0</v>
      </c>
      <c r="F43" s="151">
        <v>7276.5843774676223</v>
      </c>
      <c r="G43" s="58">
        <v>0.1123592475612344</v>
      </c>
      <c r="H43" s="151">
        <v>4207.5094803571428</v>
      </c>
      <c r="I43" s="58">
        <v>0.37304048950015245</v>
      </c>
      <c r="J43" s="151">
        <v>3037.0877023346302</v>
      </c>
      <c r="K43" s="58">
        <v>0.41977987758596719</v>
      </c>
      <c r="L43" s="151">
        <v>4773.9608592212235</v>
      </c>
      <c r="M43" s="58">
        <v>0.34125747494912945</v>
      </c>
      <c r="N43" s="151">
        <v>7885.7014356687896</v>
      </c>
      <c r="O43" s="58">
        <v>0.3626360338647624</v>
      </c>
      <c r="P43" s="151">
        <v>13198.628057919621</v>
      </c>
      <c r="Q43" s="58">
        <v>0.1268320905447535</v>
      </c>
    </row>
    <row r="44" spans="1:17" ht="12.4" customHeight="1" x14ac:dyDescent="0.15">
      <c r="A44" s="208" t="s">
        <v>37</v>
      </c>
      <c r="B44" s="47">
        <v>0</v>
      </c>
      <c r="C44" s="58">
        <v>0</v>
      </c>
      <c r="D44" s="151">
        <v>164160.71452941175</v>
      </c>
      <c r="E44" s="58">
        <v>7.9940064083395032E-2</v>
      </c>
      <c r="F44" s="151">
        <v>20788.955068150382</v>
      </c>
      <c r="G44" s="58">
        <v>0.32100656405149769</v>
      </c>
      <c r="H44" s="151">
        <v>3724.3996299107143</v>
      </c>
      <c r="I44" s="58">
        <v>0.33020766026132592</v>
      </c>
      <c r="J44" s="151">
        <v>2272.7676061700945</v>
      </c>
      <c r="K44" s="58">
        <v>0.31413716066415853</v>
      </c>
      <c r="L44" s="151">
        <v>4442.6101061189556</v>
      </c>
      <c r="M44" s="58">
        <v>0.31757149916075267</v>
      </c>
      <c r="N44" s="151">
        <v>8239.7042649681534</v>
      </c>
      <c r="O44" s="58">
        <v>0.37891539506570271</v>
      </c>
      <c r="P44" s="151">
        <v>26506.482926713947</v>
      </c>
      <c r="Q44" s="58">
        <v>0.25471379508771819</v>
      </c>
    </row>
    <row r="45" spans="1:17" ht="12.4" customHeight="1" x14ac:dyDescent="0.15">
      <c r="A45" s="208" t="s">
        <v>38</v>
      </c>
      <c r="B45" s="47">
        <v>0</v>
      </c>
      <c r="C45" s="58">
        <v>0</v>
      </c>
      <c r="D45" s="151">
        <v>120836.28167647059</v>
      </c>
      <c r="E45" s="58">
        <v>5.8842702582691093E-2</v>
      </c>
      <c r="F45" s="151">
        <v>20791.899296617627</v>
      </c>
      <c r="G45" s="58">
        <v>0.32105202649349895</v>
      </c>
      <c r="H45" s="151">
        <v>8308.3500654761901</v>
      </c>
      <c r="I45" s="58">
        <v>0.73662364632409139</v>
      </c>
      <c r="J45" s="151">
        <v>5123.0919263479709</v>
      </c>
      <c r="K45" s="58">
        <v>0.70810299618639561</v>
      </c>
      <c r="L45" s="151">
        <v>10239.560872913991</v>
      </c>
      <c r="M45" s="58">
        <v>0.73195545399770245</v>
      </c>
      <c r="N45" s="151">
        <v>17158.438126114648</v>
      </c>
      <c r="O45" s="58">
        <v>0.78905700401278611</v>
      </c>
      <c r="P45" s="151">
        <v>54295.659593380617</v>
      </c>
      <c r="Q45" s="58">
        <v>0.52175362344593634</v>
      </c>
    </row>
    <row r="46" spans="1:17" ht="12.4" customHeight="1" x14ac:dyDescent="0.15">
      <c r="A46" s="208" t="s">
        <v>39</v>
      </c>
      <c r="B46" s="47">
        <v>0</v>
      </c>
      <c r="C46" s="58">
        <v>0</v>
      </c>
      <c r="D46" s="151">
        <v>171839.13573529411</v>
      </c>
      <c r="E46" s="58">
        <v>8.3679165031006725E-2</v>
      </c>
      <c r="F46" s="151">
        <v>5210.9259888092538</v>
      </c>
      <c r="G46" s="58">
        <v>8.0462988241146727E-2</v>
      </c>
      <c r="H46" s="151">
        <v>1775.8503793154762</v>
      </c>
      <c r="I46" s="58">
        <v>0.15744803377665714</v>
      </c>
      <c r="J46" s="151">
        <v>1165.3817773763203</v>
      </c>
      <c r="K46" s="58">
        <v>0.16107661937845727</v>
      </c>
      <c r="L46" s="151">
        <v>2049.7201655969193</v>
      </c>
      <c r="M46" s="58">
        <v>0.14652033158437389</v>
      </c>
      <c r="N46" s="151">
        <v>3758.5667350318467</v>
      </c>
      <c r="O46" s="58">
        <v>0.17284343630394908</v>
      </c>
      <c r="P46" s="151">
        <v>11918.149342789598</v>
      </c>
      <c r="Q46" s="58">
        <v>0.1145273425341789</v>
      </c>
    </row>
    <row r="47" spans="1:17" ht="12.4" customHeight="1" x14ac:dyDescent="0.15">
      <c r="A47" s="209" t="s">
        <v>40</v>
      </c>
      <c r="B47" s="47">
        <v>0</v>
      </c>
      <c r="C47" s="58">
        <v>0</v>
      </c>
      <c r="D47" s="151">
        <v>3400920.7967941174</v>
      </c>
      <c r="E47" s="58">
        <v>1.6561199018755686</v>
      </c>
      <c r="F47" s="151">
        <v>59889.897674085252</v>
      </c>
      <c r="G47" s="58">
        <v>0.92477232312688651</v>
      </c>
      <c r="H47" s="151">
        <v>2818.0131630952383</v>
      </c>
      <c r="I47" s="58">
        <v>0.24984685469792209</v>
      </c>
      <c r="J47" s="151">
        <v>1487.4205450250138</v>
      </c>
      <c r="K47" s="58">
        <v>0.20558814084607452</v>
      </c>
      <c r="L47" s="151">
        <v>3935.6249961489088</v>
      </c>
      <c r="M47" s="58">
        <v>0.28133063678941589</v>
      </c>
      <c r="N47" s="151">
        <v>5589.4951834394906</v>
      </c>
      <c r="O47" s="58">
        <v>0.25704147958992346</v>
      </c>
      <c r="P47" s="151">
        <v>45909.298855791967</v>
      </c>
      <c r="Q47" s="58">
        <v>0.44116496985685538</v>
      </c>
    </row>
    <row r="48" spans="1:17" ht="12.4" customHeight="1" x14ac:dyDescent="0.15">
      <c r="A48" s="208" t="s">
        <v>41</v>
      </c>
      <c r="B48" s="47">
        <v>0</v>
      </c>
      <c r="C48" s="58">
        <v>0</v>
      </c>
      <c r="D48" s="151">
        <v>0</v>
      </c>
      <c r="E48" s="58">
        <v>0</v>
      </c>
      <c r="F48" s="151">
        <v>4502.3499822708418</v>
      </c>
      <c r="G48" s="58">
        <v>6.952171926045117E-2</v>
      </c>
      <c r="H48" s="151">
        <v>1953.7443596726191</v>
      </c>
      <c r="I48" s="58">
        <v>0.17322022818795205</v>
      </c>
      <c r="J48" s="151">
        <v>1330.9742248471373</v>
      </c>
      <c r="K48" s="58">
        <v>0.18396445935588882</v>
      </c>
      <c r="L48" s="151">
        <v>2379.2880539152761</v>
      </c>
      <c r="M48" s="58">
        <v>0.17007886268849901</v>
      </c>
      <c r="N48" s="151">
        <v>3541.3001961783439</v>
      </c>
      <c r="O48" s="58">
        <v>0.16285210242146403</v>
      </c>
      <c r="P48" s="151">
        <v>16632.897257683217</v>
      </c>
      <c r="Q48" s="58">
        <v>0.15983366769262336</v>
      </c>
    </row>
    <row r="49" spans="1:17" ht="12.4" customHeight="1" x14ac:dyDescent="0.15">
      <c r="A49" s="208" t="s">
        <v>42</v>
      </c>
      <c r="B49" s="47">
        <v>0</v>
      </c>
      <c r="C49" s="58">
        <v>0</v>
      </c>
      <c r="D49" s="151">
        <v>54450.949000000001</v>
      </c>
      <c r="E49" s="58">
        <v>2.6515554375720056E-2</v>
      </c>
      <c r="F49" s="151">
        <v>1085.8724964164464</v>
      </c>
      <c r="G49" s="58">
        <v>1.6767182281647915E-2</v>
      </c>
      <c r="H49" s="151">
        <v>262.19958154761906</v>
      </c>
      <c r="I49" s="58">
        <v>2.3246783091967399E-2</v>
      </c>
      <c r="J49" s="151">
        <v>191.15603779877711</v>
      </c>
      <c r="K49" s="58">
        <v>2.6421185692235841E-2</v>
      </c>
      <c r="L49" s="151">
        <v>307.89602567394093</v>
      </c>
      <c r="M49" s="58">
        <v>2.2009359390831242E-2</v>
      </c>
      <c r="N49" s="151">
        <v>451.78184968152863</v>
      </c>
      <c r="O49" s="58">
        <v>2.0775878909077807E-2</v>
      </c>
      <c r="P49" s="151">
        <v>1750.2912671394799</v>
      </c>
      <c r="Q49" s="58">
        <v>1.6819407251977413E-2</v>
      </c>
    </row>
    <row r="50" spans="1:17" ht="12.4" customHeight="1" x14ac:dyDescent="0.15">
      <c r="A50" s="208" t="s">
        <v>43</v>
      </c>
      <c r="B50" s="47">
        <v>0</v>
      </c>
      <c r="C50" s="58">
        <v>0</v>
      </c>
      <c r="D50" s="151">
        <v>8391587.4761764705</v>
      </c>
      <c r="E50" s="58">
        <v>4.0863859695662725</v>
      </c>
      <c r="F50" s="151">
        <v>111985.94666239155</v>
      </c>
      <c r="G50" s="58">
        <v>1.7291982132965837</v>
      </c>
      <c r="H50" s="151">
        <v>11371.494313244049</v>
      </c>
      <c r="I50" s="58">
        <v>1.0082039802321936</v>
      </c>
      <c r="J50" s="151">
        <v>6303.2083193440803</v>
      </c>
      <c r="K50" s="58">
        <v>0.87121620316039616</v>
      </c>
      <c r="L50" s="151">
        <v>14008.459206675225</v>
      </c>
      <c r="M50" s="58">
        <v>1.0013679537325979</v>
      </c>
      <c r="N50" s="151">
        <v>26751.2472433121</v>
      </c>
      <c r="O50" s="58">
        <v>1.2301969939377515</v>
      </c>
      <c r="P50" s="151">
        <v>129794.86636288416</v>
      </c>
      <c r="Q50" s="58">
        <v>1.2472625314192149</v>
      </c>
    </row>
    <row r="51" spans="1:17" ht="12.4" customHeight="1" x14ac:dyDescent="0.15">
      <c r="A51" s="208" t="s">
        <v>44</v>
      </c>
      <c r="B51" s="47">
        <v>0</v>
      </c>
      <c r="C51" s="58">
        <v>0</v>
      </c>
      <c r="D51" s="151">
        <v>6447.4931176470591</v>
      </c>
      <c r="E51" s="58">
        <v>3.1396854873558117E-3</v>
      </c>
      <c r="F51" s="151">
        <v>898.67109933358472</v>
      </c>
      <c r="G51" s="58">
        <v>1.3876566708801039E-2</v>
      </c>
      <c r="H51" s="151">
        <v>218.22982544642858</v>
      </c>
      <c r="I51" s="58">
        <v>1.9348396310959328E-2</v>
      </c>
      <c r="J51" s="151">
        <v>117.17632934963869</v>
      </c>
      <c r="K51" s="58">
        <v>1.619586591212132E-2</v>
      </c>
      <c r="L51" s="151">
        <v>232.48525246041933</v>
      </c>
      <c r="M51" s="58">
        <v>1.6618764283395461E-2</v>
      </c>
      <c r="N51" s="151">
        <v>638.96300509554135</v>
      </c>
      <c r="O51" s="58">
        <v>2.9383690448395165E-2</v>
      </c>
      <c r="P51" s="151">
        <v>2176.2899018912531</v>
      </c>
      <c r="Q51" s="58">
        <v>2.0913037073022205E-2</v>
      </c>
    </row>
    <row r="52" spans="1:17" ht="12.4" customHeight="1" x14ac:dyDescent="0.15">
      <c r="A52" s="208" t="s">
        <v>45</v>
      </c>
      <c r="B52" s="47">
        <v>0</v>
      </c>
      <c r="C52" s="58">
        <v>0</v>
      </c>
      <c r="D52" s="151">
        <v>171856.98426470588</v>
      </c>
      <c r="E52" s="58">
        <v>8.368785659030617E-2</v>
      </c>
      <c r="F52" s="151">
        <v>4157.2962380233876</v>
      </c>
      <c r="G52" s="58">
        <v>6.4193672877606467E-2</v>
      </c>
      <c r="H52" s="151">
        <v>261.03246592261905</v>
      </c>
      <c r="I52" s="58">
        <v>2.3143305871990625E-2</v>
      </c>
      <c r="J52" s="151">
        <v>57.115627570872704</v>
      </c>
      <c r="K52" s="58">
        <v>7.8944019731521497E-3</v>
      </c>
      <c r="L52" s="151">
        <v>345.07576080445011</v>
      </c>
      <c r="M52" s="58">
        <v>2.4667081752632252E-2</v>
      </c>
      <c r="N52" s="151">
        <v>945.47017834394899</v>
      </c>
      <c r="O52" s="58">
        <v>4.3478891308415479E-2</v>
      </c>
      <c r="P52" s="151">
        <v>7299.9943215130024</v>
      </c>
      <c r="Q52" s="58">
        <v>7.0149225866454223E-2</v>
      </c>
    </row>
    <row r="53" spans="1:17" ht="12.4" customHeight="1" x14ac:dyDescent="0.15">
      <c r="A53" s="208" t="s">
        <v>46</v>
      </c>
      <c r="B53" s="47">
        <v>0</v>
      </c>
      <c r="C53" s="58">
        <v>0</v>
      </c>
      <c r="D53" s="151">
        <v>0</v>
      </c>
      <c r="E53" s="58">
        <v>0</v>
      </c>
      <c r="F53" s="151">
        <v>833.03285980133285</v>
      </c>
      <c r="G53" s="58">
        <v>1.2863033047606203E-2</v>
      </c>
      <c r="H53" s="151">
        <v>192.32598348214285</v>
      </c>
      <c r="I53" s="58">
        <v>1.7051745065987802E-2</v>
      </c>
      <c r="J53" s="151">
        <v>112.28020650361313</v>
      </c>
      <c r="K53" s="58">
        <v>1.5519134105077832E-2</v>
      </c>
      <c r="L53" s="151">
        <v>226.1426807873342</v>
      </c>
      <c r="M53" s="58">
        <v>1.6165377660071954E-2</v>
      </c>
      <c r="N53" s="151">
        <v>458.53628152866241</v>
      </c>
      <c r="O53" s="58">
        <v>2.1086491781760922E-2</v>
      </c>
      <c r="P53" s="151">
        <v>1105.9152163120566</v>
      </c>
      <c r="Q53" s="58">
        <v>1.0627281732206052E-2</v>
      </c>
    </row>
    <row r="54" spans="1:17" ht="12.4" customHeight="1" x14ac:dyDescent="0.15">
      <c r="A54" s="208" t="s">
        <v>47</v>
      </c>
      <c r="B54" s="47">
        <v>0</v>
      </c>
      <c r="C54" s="58">
        <v>0</v>
      </c>
      <c r="D54" s="151">
        <v>4709.0812352941175</v>
      </c>
      <c r="E54" s="58">
        <v>2.2931445979779736E-3</v>
      </c>
      <c r="F54" s="151">
        <v>4082.0218331447254</v>
      </c>
      <c r="G54" s="58">
        <v>6.3031345190047994E-2</v>
      </c>
      <c r="H54" s="151">
        <v>746.45658020833332</v>
      </c>
      <c r="I54" s="58">
        <v>6.6181319227328353E-2</v>
      </c>
      <c r="J54" s="151">
        <v>233.30767370761535</v>
      </c>
      <c r="K54" s="58">
        <v>3.2247296195484915E-2</v>
      </c>
      <c r="L54" s="151">
        <v>806.50289174154898</v>
      </c>
      <c r="M54" s="58">
        <v>5.7651318997154408E-2</v>
      </c>
      <c r="N54" s="151">
        <v>2919.6814662420384</v>
      </c>
      <c r="O54" s="58">
        <v>0.1342660149771028</v>
      </c>
      <c r="P54" s="151">
        <v>10641.353631205675</v>
      </c>
      <c r="Q54" s="58">
        <v>0.10225798631108292</v>
      </c>
    </row>
    <row r="55" spans="1:17" ht="12.4" customHeight="1" x14ac:dyDescent="0.15">
      <c r="A55" s="208" t="s">
        <v>48</v>
      </c>
      <c r="B55" s="47">
        <v>0</v>
      </c>
      <c r="C55" s="58">
        <v>0</v>
      </c>
      <c r="D55" s="151">
        <v>0</v>
      </c>
      <c r="E55" s="58">
        <v>0</v>
      </c>
      <c r="F55" s="151">
        <v>4573.7757101722618</v>
      </c>
      <c r="G55" s="58">
        <v>7.0624618729104069E-2</v>
      </c>
      <c r="H55" s="151">
        <v>815.49739241071427</v>
      </c>
      <c r="I55" s="58">
        <v>7.230252192448261E-2</v>
      </c>
      <c r="J55" s="151">
        <v>471.92825986659255</v>
      </c>
      <c r="K55" s="58">
        <v>6.5228931981078875E-2</v>
      </c>
      <c r="L55" s="151">
        <v>597.02731022678654</v>
      </c>
      <c r="M55" s="58">
        <v>4.2677357098587491E-2</v>
      </c>
      <c r="N55" s="151">
        <v>3040.6264636942674</v>
      </c>
      <c r="O55" s="58">
        <v>0.13982785555015267</v>
      </c>
      <c r="P55" s="151">
        <v>15190.14697281324</v>
      </c>
      <c r="Q55" s="58">
        <v>0.14596957257901805</v>
      </c>
    </row>
    <row r="56" spans="1:17" ht="12.4" customHeight="1" x14ac:dyDescent="0.15">
      <c r="A56" s="208" t="s">
        <v>49</v>
      </c>
      <c r="B56" s="47">
        <v>0</v>
      </c>
      <c r="C56" s="58">
        <v>0</v>
      </c>
      <c r="D56" s="151">
        <v>26012.885470588237</v>
      </c>
      <c r="E56" s="58">
        <v>1.2667292156189246E-2</v>
      </c>
      <c r="F56" s="151">
        <v>1589.2231605683392</v>
      </c>
      <c r="G56" s="58">
        <v>2.4539524214311211E-2</v>
      </c>
      <c r="H56" s="151">
        <v>244.10440044642857</v>
      </c>
      <c r="I56" s="58">
        <v>2.1642452728103539E-2</v>
      </c>
      <c r="J56" s="151">
        <v>200.51554085603112</v>
      </c>
      <c r="K56" s="58">
        <v>2.7714836529061981E-2</v>
      </c>
      <c r="L56" s="151">
        <v>236.28998160034232</v>
      </c>
      <c r="M56" s="58">
        <v>1.6890738079880944E-2</v>
      </c>
      <c r="N56" s="151">
        <v>467.15537324840761</v>
      </c>
      <c r="O56" s="58">
        <v>2.1482853888830721E-2</v>
      </c>
      <c r="P56" s="151">
        <v>2199.5643829787232</v>
      </c>
      <c r="Q56" s="58">
        <v>2.113669297723544E-2</v>
      </c>
    </row>
    <row r="57" spans="1:17" ht="12.4" customHeight="1" x14ac:dyDescent="0.15">
      <c r="A57" s="208" t="s">
        <v>50</v>
      </c>
      <c r="B57" s="47">
        <v>0</v>
      </c>
      <c r="C57" s="58">
        <v>0</v>
      </c>
      <c r="D57" s="151">
        <v>1615593.2772058824</v>
      </c>
      <c r="E57" s="58">
        <v>0.78673287018010163</v>
      </c>
      <c r="F57" s="151">
        <v>23116.617617628566</v>
      </c>
      <c r="G57" s="58">
        <v>0.35694848392336642</v>
      </c>
      <c r="H57" s="151">
        <v>379.08323199404765</v>
      </c>
      <c r="I57" s="58">
        <v>3.360976251736357E-2</v>
      </c>
      <c r="J57" s="151">
        <v>231.0120377987771</v>
      </c>
      <c r="K57" s="58">
        <v>3.1929998226100195E-2</v>
      </c>
      <c r="L57" s="151">
        <v>354.72934146341464</v>
      </c>
      <c r="M57" s="58">
        <v>2.5357149530111558E-2</v>
      </c>
      <c r="N57" s="151">
        <v>1130.2618292993632</v>
      </c>
      <c r="O57" s="58">
        <v>5.1976817832831194E-2</v>
      </c>
      <c r="P57" s="151">
        <v>14678.898085106382</v>
      </c>
      <c r="Q57" s="58">
        <v>0.14105673126460333</v>
      </c>
    </row>
    <row r="58" spans="1:17" ht="12.4" customHeight="1" x14ac:dyDescent="0.15">
      <c r="A58" s="208" t="s">
        <v>51</v>
      </c>
      <c r="B58" s="47">
        <v>0</v>
      </c>
      <c r="C58" s="58">
        <v>0</v>
      </c>
      <c r="D58" s="151">
        <v>6437464.6455294117</v>
      </c>
      <c r="E58" s="58">
        <v>3.1348020004263017</v>
      </c>
      <c r="F58" s="151">
        <v>167944.04372727271</v>
      </c>
      <c r="G58" s="58">
        <v>2.5932587882880465</v>
      </c>
      <c r="H58" s="151">
        <v>13302.037486011906</v>
      </c>
      <c r="I58" s="58">
        <v>1.1793671763064113</v>
      </c>
      <c r="J58" s="151">
        <v>7890.8307376320172</v>
      </c>
      <c r="K58" s="58">
        <v>1.0906540362823507</v>
      </c>
      <c r="L58" s="151">
        <v>17726.200037655115</v>
      </c>
      <c r="M58" s="58">
        <v>1.2671235570792161</v>
      </c>
      <c r="N58" s="151">
        <v>24932.934298089174</v>
      </c>
      <c r="O58" s="58">
        <v>1.1465790938486047</v>
      </c>
      <c r="P58" s="151">
        <v>95594.557586288429</v>
      </c>
      <c r="Q58" s="58">
        <v>0.91861499014624504</v>
      </c>
    </row>
    <row r="59" spans="1:17" ht="6" customHeight="1" x14ac:dyDescent="0.15">
      <c r="A59" s="208"/>
      <c r="B59" s="47"/>
      <c r="C59" s="58"/>
      <c r="D59" s="151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0</v>
      </c>
      <c r="C60" s="58">
        <v>0</v>
      </c>
      <c r="D60" s="151">
        <v>205354744.72244117</v>
      </c>
      <c r="E60" s="58">
        <v>100</v>
      </c>
      <c r="F60" s="151">
        <v>6476177.5602866802</v>
      </c>
      <c r="G60" s="58">
        <v>100</v>
      </c>
      <c r="H60" s="151">
        <v>1127896.1932510072</v>
      </c>
      <c r="I60" s="58">
        <v>100</v>
      </c>
      <c r="J60" s="151">
        <v>723495.30420563382</v>
      </c>
      <c r="K60" s="58">
        <v>100</v>
      </c>
      <c r="L60" s="151">
        <v>1398932.2460798458</v>
      </c>
      <c r="M60" s="58">
        <v>100</v>
      </c>
      <c r="N60" s="151">
        <v>2174549.8790143947</v>
      </c>
      <c r="O60" s="58">
        <v>100</v>
      </c>
      <c r="P60" s="151">
        <v>10406379.017510874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D6:E6"/>
    <mergeCell ref="J6:K6"/>
    <mergeCell ref="L6:M6"/>
    <mergeCell ref="N6:O6"/>
    <mergeCell ref="P6:Q6"/>
    <mergeCell ref="A2:H2"/>
    <mergeCell ref="I2:Q2"/>
    <mergeCell ref="P3:Q3"/>
    <mergeCell ref="A4:A7"/>
    <mergeCell ref="B4:E4"/>
    <mergeCell ref="F4:H4"/>
    <mergeCell ref="I4:Q4"/>
    <mergeCell ref="B5:E5"/>
    <mergeCell ref="F5:G6"/>
    <mergeCell ref="I5:O5"/>
    <mergeCell ref="P5:Q5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0000"/>
    <pageSetUpPr fitToPage="1"/>
  </sheetPr>
  <dimension ref="A1:Q63"/>
  <sheetViews>
    <sheetView view="pageBreakPreview" zoomScale="130" zoomScaleNormal="100" zoomScaleSheetLayoutView="130" workbookViewId="0">
      <selection activeCell="J33" sqref="J33"/>
    </sheetView>
  </sheetViews>
  <sheetFormatPr defaultRowHeight="13.5" x14ac:dyDescent="0.15"/>
  <cols>
    <col min="1" max="1" width="19" style="200" customWidth="1"/>
    <col min="2" max="2" width="7.77734375" style="49" customWidth="1"/>
    <col min="3" max="3" width="7.77734375" style="52" customWidth="1"/>
    <col min="4" max="4" width="7.77734375" style="49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7.664062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605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601</v>
      </c>
      <c r="C4" s="333"/>
      <c r="D4" s="333"/>
      <c r="E4" s="333"/>
      <c r="F4" s="333"/>
      <c r="G4" s="333"/>
      <c r="H4" s="333"/>
      <c r="I4" s="333" t="s">
        <v>601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463</v>
      </c>
      <c r="C5" s="285"/>
      <c r="D5" s="302"/>
      <c r="E5" s="302"/>
      <c r="F5" s="302"/>
      <c r="G5" s="335"/>
      <c r="H5" s="214"/>
      <c r="I5" s="333" t="s">
        <v>529</v>
      </c>
      <c r="J5" s="299"/>
      <c r="K5" s="299"/>
      <c r="L5" s="299"/>
      <c r="M5" s="299"/>
      <c r="N5" s="299"/>
      <c r="O5" s="299"/>
      <c r="P5" s="289" t="s">
        <v>530</v>
      </c>
      <c r="Q5" s="285"/>
    </row>
    <row r="6" spans="1:17" ht="9.9499999999999993" customHeight="1" x14ac:dyDescent="0.15">
      <c r="A6" s="325"/>
      <c r="B6" s="289" t="s">
        <v>467</v>
      </c>
      <c r="C6" s="286"/>
      <c r="D6" s="289" t="s">
        <v>124</v>
      </c>
      <c r="E6" s="286"/>
      <c r="F6" s="289" t="s">
        <v>473</v>
      </c>
      <c r="G6" s="286"/>
      <c r="H6" s="46" t="s">
        <v>606</v>
      </c>
      <c r="I6" s="57" t="s">
        <v>604</v>
      </c>
      <c r="J6" s="317" t="s">
        <v>467</v>
      </c>
      <c r="K6" s="318"/>
      <c r="L6" s="317" t="s">
        <v>124</v>
      </c>
      <c r="M6" s="336"/>
      <c r="N6" s="317" t="s">
        <v>607</v>
      </c>
      <c r="O6" s="336"/>
      <c r="P6" s="317" t="s">
        <v>465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1793709.345</v>
      </c>
      <c r="C8" s="58">
        <v>23.632179937928395</v>
      </c>
      <c r="D8" s="47">
        <v>2000353.2412467531</v>
      </c>
      <c r="E8" s="58">
        <v>26.093115604123113</v>
      </c>
      <c r="F8" s="151">
        <v>2071665.5088560719</v>
      </c>
      <c r="G8" s="58">
        <v>18.588964586708638</v>
      </c>
      <c r="H8" s="151">
        <v>11407587.389319392</v>
      </c>
      <c r="I8" s="58">
        <v>22.550051052203219</v>
      </c>
      <c r="J8" s="47">
        <v>8974009.8239999991</v>
      </c>
      <c r="K8" s="58">
        <v>20.86301203889062</v>
      </c>
      <c r="L8" s="47">
        <v>12022254.559857143</v>
      </c>
      <c r="M8" s="58">
        <v>27.123471242697118</v>
      </c>
      <c r="N8" s="151">
        <v>11400257.614305882</v>
      </c>
      <c r="O8" s="58">
        <v>22.446090610596542</v>
      </c>
      <c r="P8" s="151">
        <v>45623704.04690323</v>
      </c>
      <c r="Q8" s="58">
        <v>25.930668510484217</v>
      </c>
    </row>
    <row r="9" spans="1:17" ht="6" customHeight="1" x14ac:dyDescent="0.15">
      <c r="A9" s="208"/>
      <c r="B9" s="47"/>
      <c r="C9" s="58"/>
      <c r="D9" s="47"/>
      <c r="E9" s="58"/>
      <c r="F9" s="151"/>
      <c r="G9" s="58"/>
      <c r="H9" s="151"/>
      <c r="I9" s="58"/>
      <c r="J9" s="47"/>
      <c r="K9" s="58"/>
      <c r="L9" s="47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539449.38139999995</v>
      </c>
      <c r="C10" s="58">
        <v>7.1072634394113408</v>
      </c>
      <c r="D10" s="47">
        <v>467800.54934870137</v>
      </c>
      <c r="E10" s="58">
        <v>6.1021091485922465</v>
      </c>
      <c r="F10" s="151">
        <v>772901.59953748132</v>
      </c>
      <c r="G10" s="58">
        <v>6.9352124661987968</v>
      </c>
      <c r="H10" s="151">
        <v>1807533.8603155895</v>
      </c>
      <c r="I10" s="58">
        <v>3.5730588280975999</v>
      </c>
      <c r="J10" s="47">
        <v>1256878.9639999999</v>
      </c>
      <c r="K10" s="58">
        <v>2.9220249890112413</v>
      </c>
      <c r="L10" s="47">
        <v>1319333.2481428571</v>
      </c>
      <c r="M10" s="58">
        <v>2.97655462520519</v>
      </c>
      <c r="N10" s="151">
        <v>1823094.8767137255</v>
      </c>
      <c r="O10" s="58">
        <v>3.5895112355250189</v>
      </c>
      <c r="P10" s="151">
        <v>4417787.5910887094</v>
      </c>
      <c r="Q10" s="58">
        <v>2.5108918262419677</v>
      </c>
    </row>
    <row r="11" spans="1:17" ht="12.4" customHeight="1" x14ac:dyDescent="0.15">
      <c r="A11" s="208" t="s">
        <v>10</v>
      </c>
      <c r="B11" s="47">
        <v>420508.49695999996</v>
      </c>
      <c r="C11" s="58">
        <v>5.540213353566787</v>
      </c>
      <c r="D11" s="47">
        <v>337816.66577641561</v>
      </c>
      <c r="E11" s="58">
        <v>4.4065663660531937</v>
      </c>
      <c r="F11" s="151">
        <v>558401.6956109266</v>
      </c>
      <c r="G11" s="58">
        <v>5.0105141493624812</v>
      </c>
      <c r="H11" s="151">
        <v>1230327.0603384031</v>
      </c>
      <c r="I11" s="58">
        <v>2.4320600907702867</v>
      </c>
      <c r="J11" s="47">
        <v>0</v>
      </c>
      <c r="K11" s="58">
        <v>0</v>
      </c>
      <c r="L11" s="47">
        <v>732880.48428571422</v>
      </c>
      <c r="M11" s="58">
        <v>1.6534554846502698</v>
      </c>
      <c r="N11" s="151">
        <v>1248807.2685450981</v>
      </c>
      <c r="O11" s="58">
        <v>2.4587901478436489</v>
      </c>
      <c r="P11" s="151">
        <v>3049922.3207661291</v>
      </c>
      <c r="Q11" s="58">
        <v>1.7334525184804959</v>
      </c>
    </row>
    <row r="12" spans="1:17" ht="12.4" customHeight="1" x14ac:dyDescent="0.15">
      <c r="A12" s="209" t="s">
        <v>11</v>
      </c>
      <c r="B12" s="47">
        <v>416274.30984</v>
      </c>
      <c r="C12" s="58">
        <v>5.4844277982371983</v>
      </c>
      <c r="D12" s="47">
        <v>316647.35938031168</v>
      </c>
      <c r="E12" s="58">
        <v>4.1304285581586404</v>
      </c>
      <c r="F12" s="151">
        <v>532026.77278334042</v>
      </c>
      <c r="G12" s="58">
        <v>4.7738531129532316</v>
      </c>
      <c r="H12" s="151">
        <v>1086192.7034752851</v>
      </c>
      <c r="I12" s="58">
        <v>2.1471412034792814</v>
      </c>
      <c r="J12" s="47">
        <v>0</v>
      </c>
      <c r="K12" s="58">
        <v>0</v>
      </c>
      <c r="L12" s="47">
        <v>664346.83657142858</v>
      </c>
      <c r="M12" s="58">
        <v>1.498836364444446</v>
      </c>
      <c r="N12" s="151">
        <v>1102032.3653254902</v>
      </c>
      <c r="O12" s="58">
        <v>2.1698034522364682</v>
      </c>
      <c r="P12" s="151">
        <v>2390156.7578548389</v>
      </c>
      <c r="Q12" s="58">
        <v>1.3584684512312055</v>
      </c>
    </row>
    <row r="13" spans="1:17" ht="12.4" customHeight="1" x14ac:dyDescent="0.15">
      <c r="A13" s="209" t="s">
        <v>12</v>
      </c>
      <c r="B13" s="47">
        <v>294.95999999999998</v>
      </c>
      <c r="C13" s="58">
        <v>3.8861077542590152E-3</v>
      </c>
      <c r="D13" s="47">
        <v>8381.957831168831</v>
      </c>
      <c r="E13" s="58">
        <v>0.10933638627808451</v>
      </c>
      <c r="F13" s="151">
        <v>8557.4663373313342</v>
      </c>
      <c r="G13" s="58">
        <v>7.678577358004135E-2</v>
      </c>
      <c r="H13" s="151">
        <v>34731.981368821296</v>
      </c>
      <c r="I13" s="58">
        <v>6.8656756795427862E-2</v>
      </c>
      <c r="J13" s="47">
        <v>0</v>
      </c>
      <c r="K13" s="58">
        <v>0</v>
      </c>
      <c r="L13" s="47">
        <v>35705.88085714286</v>
      </c>
      <c r="M13" s="58">
        <v>8.0556224109381361E-2</v>
      </c>
      <c r="N13" s="151">
        <v>34841.450721568632</v>
      </c>
      <c r="O13" s="58">
        <v>6.8599709441616863E-2</v>
      </c>
      <c r="P13" s="151">
        <v>199417.95891935483</v>
      </c>
      <c r="Q13" s="58">
        <v>0.11334110405545077</v>
      </c>
    </row>
    <row r="14" spans="1:17" ht="12.4" customHeight="1" x14ac:dyDescent="0.15">
      <c r="A14" s="209" t="s">
        <v>13</v>
      </c>
      <c r="B14" s="47">
        <v>1820.7084399999999</v>
      </c>
      <c r="C14" s="58">
        <v>2.3987893907407225E-2</v>
      </c>
      <c r="D14" s="47">
        <v>7831.7625584415591</v>
      </c>
      <c r="E14" s="58">
        <v>0.10215949943625505</v>
      </c>
      <c r="F14" s="151">
        <v>6692.4407031484252</v>
      </c>
      <c r="G14" s="58">
        <v>6.0050979609236027E-2</v>
      </c>
      <c r="H14" s="151">
        <v>47136.196463878325</v>
      </c>
      <c r="I14" s="58">
        <v>9.3176900635652649E-2</v>
      </c>
      <c r="J14" s="47">
        <v>0</v>
      </c>
      <c r="K14" s="58">
        <v>0</v>
      </c>
      <c r="L14" s="47">
        <v>6861.5564285714281</v>
      </c>
      <c r="M14" s="58">
        <v>1.5480393261005126E-2</v>
      </c>
      <c r="N14" s="151">
        <v>48426.622647058823</v>
      </c>
      <c r="O14" s="58">
        <v>9.5347701488518635E-2</v>
      </c>
      <c r="P14" s="151">
        <v>253745.76762096776</v>
      </c>
      <c r="Q14" s="58">
        <v>0.14421883368683402</v>
      </c>
    </row>
    <row r="15" spans="1:17" ht="12.4" customHeight="1" x14ac:dyDescent="0.15">
      <c r="A15" s="209" t="s">
        <v>14</v>
      </c>
      <c r="B15" s="47">
        <v>2118.5186800000001</v>
      </c>
      <c r="C15" s="58">
        <v>2.7911553667923021E-2</v>
      </c>
      <c r="D15" s="47">
        <v>4955.5860064935068</v>
      </c>
      <c r="E15" s="58">
        <v>6.464192218021321E-2</v>
      </c>
      <c r="F15" s="151">
        <v>11125.015787106448</v>
      </c>
      <c r="G15" s="58">
        <v>9.9824283219972179E-2</v>
      </c>
      <c r="H15" s="151">
        <v>62266.179030418258</v>
      </c>
      <c r="I15" s="58">
        <v>0.12308522985992483</v>
      </c>
      <c r="J15" s="47">
        <v>0</v>
      </c>
      <c r="K15" s="58">
        <v>0</v>
      </c>
      <c r="L15" s="47">
        <v>25966.21042857143</v>
      </c>
      <c r="M15" s="58">
        <v>5.8582502835437221E-2</v>
      </c>
      <c r="N15" s="151">
        <v>63506.829850980394</v>
      </c>
      <c r="O15" s="58">
        <v>0.125039284677045</v>
      </c>
      <c r="P15" s="151">
        <v>206601.83637096774</v>
      </c>
      <c r="Q15" s="58">
        <v>0.1174241295070057</v>
      </c>
    </row>
    <row r="16" spans="1:17" ht="12.4" customHeight="1" x14ac:dyDescent="0.15">
      <c r="A16" s="208" t="s">
        <v>15</v>
      </c>
      <c r="B16" s="47">
        <v>118940.88443999999</v>
      </c>
      <c r="C16" s="58">
        <v>1.5670500858445533</v>
      </c>
      <c r="D16" s="47">
        <v>129983.88357228572</v>
      </c>
      <c r="E16" s="58">
        <v>1.6955427825390514</v>
      </c>
      <c r="F16" s="151">
        <v>214499.90392655472</v>
      </c>
      <c r="G16" s="58">
        <v>1.9246983168363159</v>
      </c>
      <c r="H16" s="151">
        <v>577206.79997718637</v>
      </c>
      <c r="I16" s="58">
        <v>1.1409987373273129</v>
      </c>
      <c r="J16" s="47">
        <v>1256878.9639999999</v>
      </c>
      <c r="K16" s="58">
        <v>2.9220249890112413</v>
      </c>
      <c r="L16" s="47">
        <v>586452.76385714277</v>
      </c>
      <c r="M16" s="58">
        <v>1.3230991405549202</v>
      </c>
      <c r="N16" s="151">
        <v>574287.60816862748</v>
      </c>
      <c r="O16" s="58">
        <v>1.1307210876813707</v>
      </c>
      <c r="P16" s="151">
        <v>1367865.2703225806</v>
      </c>
      <c r="Q16" s="58">
        <v>0.77743930776147208</v>
      </c>
    </row>
    <row r="17" spans="1:17" ht="12.4" customHeight="1" x14ac:dyDescent="0.15">
      <c r="A17" s="209" t="s">
        <v>11</v>
      </c>
      <c r="B17" s="47">
        <v>114123.84359999999</v>
      </c>
      <c r="C17" s="58">
        <v>1.5035854134791262</v>
      </c>
      <c r="D17" s="47">
        <v>125800.92594190835</v>
      </c>
      <c r="E17" s="58">
        <v>1.6409792210809973</v>
      </c>
      <c r="F17" s="151">
        <v>196633.35462066208</v>
      </c>
      <c r="G17" s="58">
        <v>1.7643825463057192</v>
      </c>
      <c r="H17" s="151">
        <v>494589.43269201525</v>
      </c>
      <c r="I17" s="58">
        <v>0.97768411290256108</v>
      </c>
      <c r="J17" s="47">
        <v>829153.005</v>
      </c>
      <c r="K17" s="58">
        <v>1.9276365264426234</v>
      </c>
      <c r="L17" s="47">
        <v>569774.65671428572</v>
      </c>
      <c r="M17" s="58">
        <v>1.2854715760062221</v>
      </c>
      <c r="N17" s="151">
        <v>491213.51057254907</v>
      </c>
      <c r="O17" s="58">
        <v>0.96715559774935655</v>
      </c>
      <c r="P17" s="151">
        <v>1017012.7593629032</v>
      </c>
      <c r="Q17" s="58">
        <v>0.57802892783235815</v>
      </c>
    </row>
    <row r="18" spans="1:17" ht="12.4" customHeight="1" x14ac:dyDescent="0.15">
      <c r="A18" s="209" t="s">
        <v>12</v>
      </c>
      <c r="B18" s="47">
        <v>136.14895999999999</v>
      </c>
      <c r="C18" s="58">
        <v>1.793767050414634E-3</v>
      </c>
      <c r="D18" s="47">
        <v>434.54463329205191</v>
      </c>
      <c r="E18" s="58">
        <v>5.668310535280165E-3</v>
      </c>
      <c r="F18" s="151">
        <v>1058.4555498956761</v>
      </c>
      <c r="G18" s="58">
        <v>9.4974756540115272E-3</v>
      </c>
      <c r="H18" s="151">
        <v>23931.048437262358</v>
      </c>
      <c r="I18" s="58">
        <v>4.7305915403135126E-2</v>
      </c>
      <c r="J18" s="47">
        <v>207288.25099999999</v>
      </c>
      <c r="K18" s="58">
        <v>0.48190913102944927</v>
      </c>
      <c r="L18" s="47">
        <v>0</v>
      </c>
      <c r="M18" s="58">
        <v>0</v>
      </c>
      <c r="N18" s="151">
        <v>23868.931325490194</v>
      </c>
      <c r="O18" s="58">
        <v>4.699579723862931E-2</v>
      </c>
      <c r="P18" s="151">
        <v>143160.85773387094</v>
      </c>
      <c r="Q18" s="58">
        <v>8.1366842590361144E-2</v>
      </c>
    </row>
    <row r="19" spans="1:17" ht="12.4" customHeight="1" x14ac:dyDescent="0.15">
      <c r="A19" s="209" t="s">
        <v>13</v>
      </c>
      <c r="B19" s="47">
        <v>1877.6361999999999</v>
      </c>
      <c r="C19" s="58">
        <v>2.4737919027995089E-2</v>
      </c>
      <c r="D19" s="47">
        <v>1491.4263695320519</v>
      </c>
      <c r="E19" s="58">
        <v>1.9454544263883343E-2</v>
      </c>
      <c r="F19" s="151">
        <v>3522.23308290671</v>
      </c>
      <c r="G19" s="58">
        <v>3.1604844394228539E-2</v>
      </c>
      <c r="H19" s="151">
        <v>19994.320581749049</v>
      </c>
      <c r="I19" s="58">
        <v>3.9523953180029853E-2</v>
      </c>
      <c r="J19" s="47">
        <v>112069.274</v>
      </c>
      <c r="K19" s="58">
        <v>0.26054157043585291</v>
      </c>
      <c r="L19" s="47">
        <v>0</v>
      </c>
      <c r="M19" s="58">
        <v>0</v>
      </c>
      <c r="N19" s="151">
        <v>20182.10603529412</v>
      </c>
      <c r="O19" s="58">
        <v>3.973676701940574E-2</v>
      </c>
      <c r="P19" s="151">
        <v>85780.943435483874</v>
      </c>
      <c r="Q19" s="58">
        <v>4.8754419554698794E-2</v>
      </c>
    </row>
    <row r="20" spans="1:17" ht="12.4" customHeight="1" x14ac:dyDescent="0.15">
      <c r="A20" s="208" t="s">
        <v>14</v>
      </c>
      <c r="B20" s="47">
        <v>2803.2556800000002</v>
      </c>
      <c r="C20" s="58">
        <v>3.6932986287017328E-2</v>
      </c>
      <c r="D20" s="47">
        <v>2256.9866275532463</v>
      </c>
      <c r="E20" s="58">
        <v>2.9440706658890668E-2</v>
      </c>
      <c r="F20" s="151">
        <v>13285.860673090254</v>
      </c>
      <c r="G20" s="58">
        <v>0.11921345048235676</v>
      </c>
      <c r="H20" s="151">
        <v>38691.998266159695</v>
      </c>
      <c r="I20" s="58">
        <v>7.6484755841586913E-2</v>
      </c>
      <c r="J20" s="47">
        <v>108368.43399999999</v>
      </c>
      <c r="K20" s="58">
        <v>0.25193776110331606</v>
      </c>
      <c r="L20" s="47">
        <v>16678.107142857145</v>
      </c>
      <c r="M20" s="58">
        <v>3.7627564548698297E-2</v>
      </c>
      <c r="N20" s="151">
        <v>39023.060235294121</v>
      </c>
      <c r="O20" s="58">
        <v>7.6832925673979147E-2</v>
      </c>
      <c r="P20" s="151">
        <v>121910.70979032258</v>
      </c>
      <c r="Q20" s="58">
        <v>6.9289117784053972E-2</v>
      </c>
    </row>
    <row r="21" spans="1:17" ht="6" customHeight="1" x14ac:dyDescent="0.15">
      <c r="A21" s="208"/>
      <c r="B21" s="47"/>
      <c r="C21" s="58"/>
      <c r="D21" s="47"/>
      <c r="E21" s="58"/>
      <c r="F21" s="151"/>
      <c r="G21" s="58"/>
      <c r="H21" s="151"/>
      <c r="I21" s="58"/>
      <c r="J21" s="47"/>
      <c r="K21" s="58"/>
      <c r="L21" s="47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4786760.2294799993</v>
      </c>
      <c r="C22" s="58">
        <v>63.065724320453242</v>
      </c>
      <c r="D22" s="47">
        <v>4620339.8156363638</v>
      </c>
      <c r="E22" s="58">
        <v>60.268885741696351</v>
      </c>
      <c r="F22" s="151">
        <v>7376853.4134557722</v>
      </c>
      <c r="G22" s="58">
        <v>66.19218511765888</v>
      </c>
      <c r="H22" s="151">
        <v>32839781.02863498</v>
      </c>
      <c r="I22" s="58">
        <v>64.916332741157817</v>
      </c>
      <c r="J22" s="47">
        <v>22177001.487</v>
      </c>
      <c r="K22" s="58">
        <v>51.557671329085487</v>
      </c>
      <c r="L22" s="47">
        <v>28623401.16</v>
      </c>
      <c r="M22" s="58">
        <v>64.577404709409905</v>
      </c>
      <c r="N22" s="151">
        <v>32997339.611466669</v>
      </c>
      <c r="O22" s="58">
        <v>64.968819116698825</v>
      </c>
      <c r="P22" s="151">
        <v>103887145.53245161</v>
      </c>
      <c r="Q22" s="58">
        <v>59.045252672448981</v>
      </c>
    </row>
    <row r="23" spans="1:17" ht="6" customHeight="1" x14ac:dyDescent="0.15">
      <c r="A23" s="208"/>
      <c r="B23" s="47"/>
      <c r="C23" s="58"/>
      <c r="D23" s="47"/>
      <c r="E23" s="58"/>
      <c r="F23" s="151"/>
      <c r="G23" s="58"/>
      <c r="H23" s="151"/>
      <c r="I23" s="58"/>
      <c r="J23" s="47"/>
      <c r="K23" s="58"/>
      <c r="L23" s="47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470194.81995999999</v>
      </c>
      <c r="C24" s="58">
        <v>6.1948323022070033</v>
      </c>
      <c r="D24" s="47">
        <v>577717.17363636359</v>
      </c>
      <c r="E24" s="58">
        <v>7.5358895055882762</v>
      </c>
      <c r="F24" s="151">
        <v>923178.19526986498</v>
      </c>
      <c r="G24" s="58">
        <v>8.2836378294336726</v>
      </c>
      <c r="H24" s="151">
        <v>4532953.8774030423</v>
      </c>
      <c r="I24" s="58">
        <v>8.9605573785413508</v>
      </c>
      <c r="J24" s="47">
        <v>10606080.130000001</v>
      </c>
      <c r="K24" s="58">
        <v>24.657291643012652</v>
      </c>
      <c r="L24" s="47">
        <v>2359184.9265714288</v>
      </c>
      <c r="M24" s="58">
        <v>5.3225694226878044</v>
      </c>
      <c r="N24" s="151">
        <v>4568809.7848666664</v>
      </c>
      <c r="O24" s="58">
        <v>8.9955790371796152</v>
      </c>
      <c r="P24" s="151">
        <v>22016321.705016129</v>
      </c>
      <c r="Q24" s="58">
        <v>12.513186990824835</v>
      </c>
    </row>
    <row r="25" spans="1:17" ht="12.4" customHeight="1" x14ac:dyDescent="0.15">
      <c r="A25" s="208" t="s">
        <v>18</v>
      </c>
      <c r="B25" s="47">
        <v>4521.84908</v>
      </c>
      <c r="C25" s="58">
        <v>5.9575511165503775E-2</v>
      </c>
      <c r="D25" s="47">
        <v>7088.1988441558442</v>
      </c>
      <c r="E25" s="58">
        <v>9.2460265543047357E-2</v>
      </c>
      <c r="F25" s="151">
        <v>12746.458448275862</v>
      </c>
      <c r="G25" s="58">
        <v>0.11437341775882928</v>
      </c>
      <c r="H25" s="151">
        <v>55739.482038022819</v>
      </c>
      <c r="I25" s="58">
        <v>0.11018352283302305</v>
      </c>
      <c r="J25" s="47">
        <v>135496.58900000001</v>
      </c>
      <c r="K25" s="58">
        <v>0.31500600322226868</v>
      </c>
      <c r="L25" s="47">
        <v>13434.901285714286</v>
      </c>
      <c r="M25" s="58">
        <v>3.0310550891868324E-2</v>
      </c>
      <c r="N25" s="151">
        <v>56588.011286274508</v>
      </c>
      <c r="O25" s="58">
        <v>0.11141674791728061</v>
      </c>
      <c r="P25" s="151">
        <v>174911.85858064517</v>
      </c>
      <c r="Q25" s="58">
        <v>9.9412827567542994E-2</v>
      </c>
    </row>
    <row r="26" spans="1:17" ht="12.4" customHeight="1" x14ac:dyDescent="0.15">
      <c r="A26" s="208" t="s">
        <v>19</v>
      </c>
      <c r="B26" s="47">
        <v>1707.75848</v>
      </c>
      <c r="C26" s="58">
        <v>2.249977444917816E-2</v>
      </c>
      <c r="D26" s="47">
        <v>5304.7908506493504</v>
      </c>
      <c r="E26" s="58">
        <v>6.9197038836708899E-2</v>
      </c>
      <c r="F26" s="151">
        <v>19938.452490254873</v>
      </c>
      <c r="G26" s="58">
        <v>0.17890686776929407</v>
      </c>
      <c r="H26" s="151">
        <v>112456.07930798478</v>
      </c>
      <c r="I26" s="58">
        <v>0.22229856699585354</v>
      </c>
      <c r="J26" s="47">
        <v>53497.216</v>
      </c>
      <c r="K26" s="58">
        <v>0.12437172271309652</v>
      </c>
      <c r="L26" s="47">
        <v>43235.196428571428</v>
      </c>
      <c r="M26" s="58">
        <v>9.7543152256846982E-2</v>
      </c>
      <c r="N26" s="151">
        <v>114587.47163529412</v>
      </c>
      <c r="O26" s="58">
        <v>0.22561251317140296</v>
      </c>
      <c r="P26" s="151">
        <v>317914.17987903225</v>
      </c>
      <c r="Q26" s="58">
        <v>0.18068956445865753</v>
      </c>
    </row>
    <row r="27" spans="1:17" ht="12.4" customHeight="1" x14ac:dyDescent="0.15">
      <c r="A27" s="208" t="s">
        <v>20</v>
      </c>
      <c r="B27" s="47">
        <v>16238.01132</v>
      </c>
      <c r="C27" s="58">
        <v>0.21393633612828067</v>
      </c>
      <c r="D27" s="47">
        <v>13966.8235</v>
      </c>
      <c r="E27" s="58">
        <v>0.18218679215913958</v>
      </c>
      <c r="F27" s="151">
        <v>11990.464635682158</v>
      </c>
      <c r="G27" s="58">
        <v>0.10758991813014886</v>
      </c>
      <c r="H27" s="151">
        <v>25734.530254752852</v>
      </c>
      <c r="I27" s="58">
        <v>5.0870964319105538E-2</v>
      </c>
      <c r="J27" s="47">
        <v>3122.5940000000001</v>
      </c>
      <c r="K27" s="58">
        <v>7.2594879537951828E-3</v>
      </c>
      <c r="L27" s="47">
        <v>10656.330142857143</v>
      </c>
      <c r="M27" s="58">
        <v>2.404180203832805E-2</v>
      </c>
      <c r="N27" s="151">
        <v>26237.115890196077</v>
      </c>
      <c r="O27" s="58">
        <v>5.1658541460768613E-2</v>
      </c>
      <c r="P27" s="151">
        <v>142117.42775</v>
      </c>
      <c r="Q27" s="58">
        <v>8.0773799180342498E-2</v>
      </c>
    </row>
    <row r="28" spans="1:17" ht="12.4" customHeight="1" x14ac:dyDescent="0.15">
      <c r="A28" s="208" t="s">
        <v>21</v>
      </c>
      <c r="B28" s="47">
        <v>103562.51871999999</v>
      </c>
      <c r="C28" s="58">
        <v>1.3644396089245538</v>
      </c>
      <c r="D28" s="47">
        <v>108145.04594805195</v>
      </c>
      <c r="E28" s="58">
        <v>1.4106714392988744</v>
      </c>
      <c r="F28" s="151">
        <v>110383.07741829085</v>
      </c>
      <c r="G28" s="58">
        <v>0.99046255697597863</v>
      </c>
      <c r="H28" s="151">
        <v>361346.19260836497</v>
      </c>
      <c r="I28" s="58">
        <v>0.71429433873695203</v>
      </c>
      <c r="J28" s="47">
        <v>745213.04</v>
      </c>
      <c r="K28" s="58">
        <v>1.7324907070503204</v>
      </c>
      <c r="L28" s="47">
        <v>49523.976857142858</v>
      </c>
      <c r="M28" s="58">
        <v>0.11173130259559848</v>
      </c>
      <c r="N28" s="151">
        <v>368400.6579529412</v>
      </c>
      <c r="O28" s="58">
        <v>0.72534804292828947</v>
      </c>
      <c r="P28" s="151">
        <v>2049702.7263225806</v>
      </c>
      <c r="Q28" s="58">
        <v>1.1649681465289581</v>
      </c>
    </row>
    <row r="29" spans="1:17" ht="12.4" customHeight="1" x14ac:dyDescent="0.15">
      <c r="A29" s="208" t="s">
        <v>22</v>
      </c>
      <c r="B29" s="47">
        <v>101698.97888</v>
      </c>
      <c r="C29" s="58">
        <v>1.3398874099057223</v>
      </c>
      <c r="D29" s="47">
        <v>95071.099577922083</v>
      </c>
      <c r="E29" s="58">
        <v>1.2401315631391601</v>
      </c>
      <c r="F29" s="151">
        <v>103284.86036131933</v>
      </c>
      <c r="G29" s="58">
        <v>0.9267705637769057</v>
      </c>
      <c r="H29" s="151">
        <v>341195.92603802279</v>
      </c>
      <c r="I29" s="58">
        <v>0.67446211792029165</v>
      </c>
      <c r="J29" s="47">
        <v>745213.04</v>
      </c>
      <c r="K29" s="58">
        <v>1.7324907070503204</v>
      </c>
      <c r="L29" s="47">
        <v>43971.091142857142</v>
      </c>
      <c r="M29" s="58">
        <v>9.920340816152802E-2</v>
      </c>
      <c r="N29" s="151">
        <v>347770.65831372549</v>
      </c>
      <c r="O29" s="58">
        <v>0.68472941334422421</v>
      </c>
      <c r="P29" s="151">
        <v>1314664.330483871</v>
      </c>
      <c r="Q29" s="58">
        <v>0.74720204482496067</v>
      </c>
    </row>
    <row r="30" spans="1:17" ht="12.4" customHeight="1" x14ac:dyDescent="0.15">
      <c r="A30" s="208" t="s">
        <v>23</v>
      </c>
      <c r="B30" s="47">
        <v>387.07679999999999</v>
      </c>
      <c r="C30" s="58">
        <v>5.0997496405402968E-3</v>
      </c>
      <c r="D30" s="47">
        <v>466.38094155844158</v>
      </c>
      <c r="E30" s="58">
        <v>6.083591424112406E-3</v>
      </c>
      <c r="F30" s="151">
        <v>65.784547226386806</v>
      </c>
      <c r="G30" s="58">
        <v>5.9028188359384643E-4</v>
      </c>
      <c r="H30" s="151">
        <v>0</v>
      </c>
      <c r="I30" s="58">
        <v>0</v>
      </c>
      <c r="J30" s="47">
        <v>0</v>
      </c>
      <c r="K30" s="58">
        <v>0</v>
      </c>
      <c r="L30" s="47">
        <v>0</v>
      </c>
      <c r="M30" s="58">
        <v>0</v>
      </c>
      <c r="N30" s="151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47">
        <v>1476.4630400000001</v>
      </c>
      <c r="C31" s="58">
        <v>1.945244937829143E-2</v>
      </c>
      <c r="D31" s="47">
        <v>646.80329870129867</v>
      </c>
      <c r="E31" s="58">
        <v>8.4370664631323936E-3</v>
      </c>
      <c r="F31" s="151">
        <v>1282.8576476761621</v>
      </c>
      <c r="G31" s="58">
        <v>1.1511025925999179E-2</v>
      </c>
      <c r="H31" s="151">
        <v>5084.342688212927</v>
      </c>
      <c r="I31" s="58">
        <v>1.0050520173392958E-2</v>
      </c>
      <c r="J31" s="47">
        <v>0</v>
      </c>
      <c r="K31" s="58">
        <v>0</v>
      </c>
      <c r="L31" s="47">
        <v>205.6</v>
      </c>
      <c r="M31" s="58">
        <v>4.6385523278794994E-4</v>
      </c>
      <c r="N31" s="151">
        <v>5238.2075568627452</v>
      </c>
      <c r="O31" s="58">
        <v>1.0313563555871586E-2</v>
      </c>
      <c r="P31" s="151">
        <v>12498.175032258065</v>
      </c>
      <c r="Q31" s="58">
        <v>7.1034573039996749E-3</v>
      </c>
    </row>
    <row r="32" spans="1:17" ht="12.4" customHeight="1" x14ac:dyDescent="0.15">
      <c r="A32" s="208" t="s">
        <v>25</v>
      </c>
      <c r="B32" s="47">
        <v>0</v>
      </c>
      <c r="C32" s="58">
        <v>0</v>
      </c>
      <c r="D32" s="47">
        <v>1115.971</v>
      </c>
      <c r="E32" s="58">
        <v>1.4557009088904657E-2</v>
      </c>
      <c r="F32" s="151">
        <v>346.34842278860566</v>
      </c>
      <c r="G32" s="58">
        <v>3.107769347106062E-3</v>
      </c>
      <c r="H32" s="151">
        <v>188.0125475285171</v>
      </c>
      <c r="I32" s="58">
        <v>3.7165549563901234E-4</v>
      </c>
      <c r="J32" s="47">
        <v>0</v>
      </c>
      <c r="K32" s="58">
        <v>0</v>
      </c>
      <c r="L32" s="47">
        <v>5347.2857142857147</v>
      </c>
      <c r="M32" s="58">
        <v>1.2064039201282488E-2</v>
      </c>
      <c r="N32" s="151">
        <v>47.122745098039218</v>
      </c>
      <c r="O32" s="58">
        <v>9.2780482869380578E-5</v>
      </c>
      <c r="P32" s="151">
        <v>0</v>
      </c>
      <c r="Q32" s="58">
        <v>0</v>
      </c>
    </row>
    <row r="33" spans="1:17" ht="12.4" customHeight="1" x14ac:dyDescent="0.15">
      <c r="A33" s="208" t="s">
        <v>26</v>
      </c>
      <c r="B33" s="47">
        <v>0</v>
      </c>
      <c r="C33" s="58">
        <v>0</v>
      </c>
      <c r="D33" s="47">
        <v>10844.791129870129</v>
      </c>
      <c r="E33" s="58">
        <v>0.14146220918356489</v>
      </c>
      <c r="F33" s="151">
        <v>5403.22643928036</v>
      </c>
      <c r="G33" s="58">
        <v>4.8482916042373751E-2</v>
      </c>
      <c r="H33" s="151">
        <v>14877.91133460076</v>
      </c>
      <c r="I33" s="58">
        <v>2.941004514762843E-2</v>
      </c>
      <c r="J33" s="47">
        <v>0</v>
      </c>
      <c r="K33" s="58">
        <v>0</v>
      </c>
      <c r="L33" s="47">
        <v>0</v>
      </c>
      <c r="M33" s="58">
        <v>0</v>
      </c>
      <c r="N33" s="151">
        <v>15344.669337254902</v>
      </c>
      <c r="O33" s="58">
        <v>3.0212285545324215E-2</v>
      </c>
      <c r="P33" s="151">
        <v>722540.22080645151</v>
      </c>
      <c r="Q33" s="58">
        <v>0.41066264439999789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47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47">
        <v>0</v>
      </c>
      <c r="K34" s="58">
        <v>0</v>
      </c>
      <c r="L34" s="47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>
        <v>0</v>
      </c>
      <c r="D35" s="47">
        <v>13.682467532467532</v>
      </c>
      <c r="E35" s="58">
        <v>1.784775807156035E-4</v>
      </c>
      <c r="F35" s="151">
        <v>512.9633253373313</v>
      </c>
      <c r="G35" s="58">
        <v>4.602797627422597E-3</v>
      </c>
      <c r="H35" s="151">
        <v>3519.0114068441067</v>
      </c>
      <c r="I35" s="58">
        <v>6.956237473308066E-3</v>
      </c>
      <c r="J35" s="47">
        <v>0</v>
      </c>
      <c r="K35" s="58">
        <v>0</v>
      </c>
      <c r="L35" s="47">
        <v>0</v>
      </c>
      <c r="M35" s="58">
        <v>0</v>
      </c>
      <c r="N35" s="151">
        <v>3629.4117647058824</v>
      </c>
      <c r="O35" s="58">
        <v>7.1459881074550161E-3</v>
      </c>
      <c r="P35" s="151">
        <v>89.5</v>
      </c>
      <c r="Q35" s="58">
        <v>5.0868180919779221E-5</v>
      </c>
    </row>
    <row r="36" spans="1:17" ht="12.4" customHeight="1" x14ac:dyDescent="0.15">
      <c r="A36" s="208" t="s">
        <v>29</v>
      </c>
      <c r="B36" s="47">
        <v>831.22676000000001</v>
      </c>
      <c r="C36" s="58">
        <v>1.0951440051476802E-2</v>
      </c>
      <c r="D36" s="47">
        <v>353.66844805194802</v>
      </c>
      <c r="E36" s="58">
        <v>4.6133410391049692E-3</v>
      </c>
      <c r="F36" s="151">
        <v>29109.000781109444</v>
      </c>
      <c r="G36" s="58">
        <v>0.26119379907681362</v>
      </c>
      <c r="H36" s="151">
        <v>50939.914703422051</v>
      </c>
      <c r="I36" s="58">
        <v>0.10069593490316264</v>
      </c>
      <c r="J36" s="47">
        <v>0</v>
      </c>
      <c r="K36" s="58">
        <v>0</v>
      </c>
      <c r="L36" s="47">
        <v>0</v>
      </c>
      <c r="M36" s="58">
        <v>0</v>
      </c>
      <c r="N36" s="151">
        <v>52538.029674509802</v>
      </c>
      <c r="O36" s="58">
        <v>0.10344269528579932</v>
      </c>
      <c r="P36" s="151">
        <v>50274.69079032258</v>
      </c>
      <c r="Q36" s="58">
        <v>2.8574101305118296E-2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47">
        <v>0</v>
      </c>
      <c r="E37" s="58">
        <v>0</v>
      </c>
      <c r="F37" s="151">
        <v>1503.517748125937</v>
      </c>
      <c r="G37" s="58">
        <v>1.3490999418546914E-2</v>
      </c>
      <c r="H37" s="151">
        <v>705.99454752851705</v>
      </c>
      <c r="I37" s="58">
        <v>1.3955810765255085E-3</v>
      </c>
      <c r="J37" s="47">
        <v>0</v>
      </c>
      <c r="K37" s="58">
        <v>0</v>
      </c>
      <c r="L37" s="47">
        <v>914.85714285714289</v>
      </c>
      <c r="M37" s="58">
        <v>2.0640139735783988E-3</v>
      </c>
      <c r="N37" s="151">
        <v>703.02967058823526</v>
      </c>
      <c r="O37" s="58">
        <v>1.3842027278540728E-3</v>
      </c>
      <c r="P37" s="151">
        <v>610.06124999999997</v>
      </c>
      <c r="Q37" s="58">
        <v>3.4673414566644317E-4</v>
      </c>
    </row>
    <row r="38" spans="1:17" ht="12.4" customHeight="1" x14ac:dyDescent="0.15">
      <c r="A38" s="208" t="s">
        <v>31</v>
      </c>
      <c r="B38" s="47">
        <v>869.01599999999996</v>
      </c>
      <c r="C38" s="58">
        <v>1.1449314538158234E-2</v>
      </c>
      <c r="D38" s="47">
        <v>6158.9145389610385</v>
      </c>
      <c r="E38" s="58">
        <v>8.0338445104257084E-2</v>
      </c>
      <c r="F38" s="151">
        <v>10644.791019490254</v>
      </c>
      <c r="G38" s="58">
        <v>9.5515247248326829E-2</v>
      </c>
      <c r="H38" s="151">
        <v>51958.961916349814</v>
      </c>
      <c r="I38" s="58">
        <v>0.1027103456538216</v>
      </c>
      <c r="J38" s="47">
        <v>0</v>
      </c>
      <c r="K38" s="58">
        <v>0</v>
      </c>
      <c r="L38" s="47">
        <v>357.14285714285717</v>
      </c>
      <c r="M38" s="58">
        <v>8.0575186351436554E-4</v>
      </c>
      <c r="N38" s="151">
        <v>53579.24307450981</v>
      </c>
      <c r="O38" s="58">
        <v>0.10549275161891583</v>
      </c>
      <c r="P38" s="151">
        <v>7610.8160241935484</v>
      </c>
      <c r="Q38" s="58">
        <v>4.3256800722439358E-3</v>
      </c>
    </row>
    <row r="39" spans="1:17" ht="12.4" customHeight="1" x14ac:dyDescent="0.15">
      <c r="A39" s="208" t="s">
        <v>32</v>
      </c>
      <c r="B39" s="47">
        <v>21288.669519999999</v>
      </c>
      <c r="C39" s="58">
        <v>0.28047892493737986</v>
      </c>
      <c r="D39" s="47">
        <v>23436.895175324673</v>
      </c>
      <c r="E39" s="58">
        <v>0.30571681171186976</v>
      </c>
      <c r="F39" s="151">
        <v>63321.239785607198</v>
      </c>
      <c r="G39" s="58">
        <v>0.56817873297079413</v>
      </c>
      <c r="H39" s="151">
        <v>261640.38268441064</v>
      </c>
      <c r="I39" s="58">
        <v>0.51719998151190649</v>
      </c>
      <c r="J39" s="47">
        <v>389094.946</v>
      </c>
      <c r="K39" s="58">
        <v>0.90457807623071951</v>
      </c>
      <c r="L39" s="47">
        <v>58305.131285714284</v>
      </c>
      <c r="M39" s="58">
        <v>0.13154251092055924</v>
      </c>
      <c r="N39" s="151">
        <v>266722.3128666667</v>
      </c>
      <c r="O39" s="58">
        <v>0.52515244874469424</v>
      </c>
      <c r="P39" s="151">
        <v>914741.71593548381</v>
      </c>
      <c r="Q39" s="58">
        <v>0.51990220224665351</v>
      </c>
    </row>
    <row r="40" spans="1:17" ht="12.4" customHeight="1" x14ac:dyDescent="0.15">
      <c r="A40" s="208" t="s">
        <v>33</v>
      </c>
      <c r="B40" s="47">
        <v>58793.28024</v>
      </c>
      <c r="C40" s="58">
        <v>0.77460341144218658</v>
      </c>
      <c r="D40" s="47">
        <v>64170.705136363635</v>
      </c>
      <c r="E40" s="58">
        <v>0.83705897188319967</v>
      </c>
      <c r="F40" s="151">
        <v>91573.598296851575</v>
      </c>
      <c r="G40" s="58">
        <v>0.82168591818551162</v>
      </c>
      <c r="H40" s="151">
        <v>340429.91515209124</v>
      </c>
      <c r="I40" s="58">
        <v>0.67294789900661733</v>
      </c>
      <c r="J40" s="47">
        <v>303867.21399999998</v>
      </c>
      <c r="K40" s="58">
        <v>0.70643842253789724</v>
      </c>
      <c r="L40" s="47">
        <v>221596.82657142857</v>
      </c>
      <c r="M40" s="58">
        <v>0.49994575668463498</v>
      </c>
      <c r="N40" s="151">
        <v>343835.38307843136</v>
      </c>
      <c r="O40" s="58">
        <v>0.67698120733893152</v>
      </c>
      <c r="P40" s="151">
        <v>1116884.6271129032</v>
      </c>
      <c r="Q40" s="58">
        <v>0.63479205897764601</v>
      </c>
    </row>
    <row r="41" spans="1:17" ht="12.4" customHeight="1" x14ac:dyDescent="0.15">
      <c r="A41" s="208" t="s">
        <v>34</v>
      </c>
      <c r="B41" s="47">
        <v>41858.854880000006</v>
      </c>
      <c r="C41" s="58">
        <v>0.55149179730665465</v>
      </c>
      <c r="D41" s="47">
        <v>35205.668175324681</v>
      </c>
      <c r="E41" s="58">
        <v>0.45923167502485535</v>
      </c>
      <c r="F41" s="151">
        <v>82743.614763118443</v>
      </c>
      <c r="G41" s="58">
        <v>0.74245485964439595</v>
      </c>
      <c r="H41" s="151">
        <v>365521.03078326996</v>
      </c>
      <c r="I41" s="58">
        <v>0.72254698767715975</v>
      </c>
      <c r="J41" s="47">
        <v>370046.772</v>
      </c>
      <c r="K41" s="58">
        <v>0.86029438462854668</v>
      </c>
      <c r="L41" s="47">
        <v>402915.36414285714</v>
      </c>
      <c r="M41" s="58">
        <v>0.90901945539069351</v>
      </c>
      <c r="N41" s="151">
        <v>364476.77166666667</v>
      </c>
      <c r="O41" s="58">
        <v>0.71762226074799274</v>
      </c>
      <c r="P41" s="151">
        <v>1063277.7261129033</v>
      </c>
      <c r="Q41" s="58">
        <v>0.60432406413276685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47">
        <v>365.41818181818184</v>
      </c>
      <c r="E42" s="58">
        <v>4.766607549818308E-3</v>
      </c>
      <c r="F42" s="151">
        <v>0</v>
      </c>
      <c r="G42" s="58">
        <v>0</v>
      </c>
      <c r="H42" s="151">
        <v>49.722000000000001</v>
      </c>
      <c r="I42" s="58">
        <v>9.8288411050651123E-5</v>
      </c>
      <c r="J42" s="47">
        <v>0</v>
      </c>
      <c r="K42" s="58">
        <v>0</v>
      </c>
      <c r="L42" s="47">
        <v>14.863285714285714</v>
      </c>
      <c r="M42" s="58">
        <v>3.3533136454250052E-5</v>
      </c>
      <c r="N42" s="151">
        <v>50.873894117647062</v>
      </c>
      <c r="O42" s="58">
        <v>1.0016616077566836E-4</v>
      </c>
      <c r="P42" s="151">
        <v>223.25226612903228</v>
      </c>
      <c r="Q42" s="58">
        <v>1.2688756049388062E-4</v>
      </c>
    </row>
    <row r="43" spans="1:17" ht="12.4" customHeight="1" x14ac:dyDescent="0.15">
      <c r="A43" s="208" t="s">
        <v>36</v>
      </c>
      <c r="B43" s="47">
        <v>11893.25432</v>
      </c>
      <c r="C43" s="58">
        <v>0.15669401897317106</v>
      </c>
      <c r="D43" s="47">
        <v>7839.0372662337668</v>
      </c>
      <c r="E43" s="58">
        <v>0.10225439257187442</v>
      </c>
      <c r="F43" s="151">
        <v>14485.001859070466</v>
      </c>
      <c r="G43" s="58">
        <v>0.12997329223545834</v>
      </c>
      <c r="H43" s="151">
        <v>45692.189692015207</v>
      </c>
      <c r="I43" s="58">
        <v>9.0322447251782206E-2</v>
      </c>
      <c r="J43" s="47">
        <v>0</v>
      </c>
      <c r="K43" s="58">
        <v>0</v>
      </c>
      <c r="L43" s="47">
        <v>88515.228571428568</v>
      </c>
      <c r="M43" s="58">
        <v>0.19969966903832004</v>
      </c>
      <c r="N43" s="151">
        <v>44695.840349019607</v>
      </c>
      <c r="O43" s="58">
        <v>8.8002123840772065E-2</v>
      </c>
      <c r="P43" s="151">
        <v>51718.763064516126</v>
      </c>
      <c r="Q43" s="58">
        <v>2.9394853592324046E-2</v>
      </c>
    </row>
    <row r="44" spans="1:17" ht="12.4" customHeight="1" x14ac:dyDescent="0.15">
      <c r="A44" s="208" t="s">
        <v>37</v>
      </c>
      <c r="B44" s="47">
        <v>20848.942159999999</v>
      </c>
      <c r="C44" s="58">
        <v>0.27468550242769768</v>
      </c>
      <c r="D44" s="47">
        <v>16986.722519480518</v>
      </c>
      <c r="E44" s="58">
        <v>0.22157912177536809</v>
      </c>
      <c r="F44" s="151">
        <v>28916.500350824586</v>
      </c>
      <c r="G44" s="58">
        <v>0.25946650108097674</v>
      </c>
      <c r="H44" s="151">
        <v>175468.36212547528</v>
      </c>
      <c r="I44" s="58">
        <v>0.34685866423259759</v>
      </c>
      <c r="J44" s="47">
        <v>367942.92599999998</v>
      </c>
      <c r="K44" s="58">
        <v>0.85540330858931768</v>
      </c>
      <c r="L44" s="47">
        <v>78020.777000000002</v>
      </c>
      <c r="M44" s="58">
        <v>0.17602308208964848</v>
      </c>
      <c r="N44" s="151">
        <v>177388.59166274508</v>
      </c>
      <c r="O44" s="58">
        <v>0.34926231813845859</v>
      </c>
      <c r="P44" s="151">
        <v>578499.4382983871</v>
      </c>
      <c r="Q44" s="58">
        <v>0.32879568814919569</v>
      </c>
    </row>
    <row r="45" spans="1:17" ht="12.4" customHeight="1" x14ac:dyDescent="0.15">
      <c r="A45" s="208" t="s">
        <v>38</v>
      </c>
      <c r="B45" s="47">
        <v>20090.30444</v>
      </c>
      <c r="C45" s="58">
        <v>0.26469042537872361</v>
      </c>
      <c r="D45" s="47">
        <v>44030.175116883111</v>
      </c>
      <c r="E45" s="58">
        <v>0.57434078426995971</v>
      </c>
      <c r="F45" s="151">
        <v>57947.861224887558</v>
      </c>
      <c r="G45" s="58">
        <v>0.51996364064570566</v>
      </c>
      <c r="H45" s="151">
        <v>114731.06793155894</v>
      </c>
      <c r="I45" s="58">
        <v>0.2267956712348104</v>
      </c>
      <c r="J45" s="47">
        <v>65987.354000000007</v>
      </c>
      <c r="K45" s="58">
        <v>0.15340912121967135</v>
      </c>
      <c r="L45" s="47">
        <v>60313.998</v>
      </c>
      <c r="M45" s="58">
        <v>0.1360747255966048</v>
      </c>
      <c r="N45" s="151">
        <v>116416.02167058823</v>
      </c>
      <c r="O45" s="58">
        <v>0.22921276512770228</v>
      </c>
      <c r="P45" s="151">
        <v>269495.67567741935</v>
      </c>
      <c r="Q45" s="58">
        <v>0.15317044455259346</v>
      </c>
    </row>
    <row r="46" spans="1:17" ht="12.4" customHeight="1" x14ac:dyDescent="0.15">
      <c r="A46" s="208" t="s">
        <v>39</v>
      </c>
      <c r="B46" s="47">
        <v>4520.8865599999999</v>
      </c>
      <c r="C46" s="58">
        <v>5.9562829932673471E-2</v>
      </c>
      <c r="D46" s="47">
        <v>11185.144350649351</v>
      </c>
      <c r="E46" s="58">
        <v>0.14590186301715113</v>
      </c>
      <c r="F46" s="151">
        <v>12364.6476011994</v>
      </c>
      <c r="G46" s="58">
        <v>0.11094744561960848</v>
      </c>
      <c r="H46" s="151">
        <v>35488.789471482887</v>
      </c>
      <c r="I46" s="58">
        <v>7.0152784024438475E-2</v>
      </c>
      <c r="J46" s="47">
        <v>15426.744000000001</v>
      </c>
      <c r="K46" s="58">
        <v>3.5864496708275913E-2</v>
      </c>
      <c r="L46" s="47">
        <v>28927.221142857143</v>
      </c>
      <c r="M46" s="58">
        <v>6.526285455801803E-2</v>
      </c>
      <c r="N46" s="151">
        <v>35747.585643137252</v>
      </c>
      <c r="O46" s="58">
        <v>7.0383808296491157E-2</v>
      </c>
      <c r="P46" s="151">
        <v>81390.918266129025</v>
      </c>
      <c r="Q46" s="58">
        <v>4.625930676635101E-2</v>
      </c>
    </row>
    <row r="47" spans="1:17" ht="12.4" customHeight="1" x14ac:dyDescent="0.15">
      <c r="A47" s="209" t="s">
        <v>40</v>
      </c>
      <c r="B47" s="47">
        <v>19486.180800000002</v>
      </c>
      <c r="C47" s="58">
        <v>0.25673107644349458</v>
      </c>
      <c r="D47" s="47">
        <v>24339.540915584414</v>
      </c>
      <c r="E47" s="58">
        <v>0.31749115194564115</v>
      </c>
      <c r="F47" s="151">
        <v>51879.794619190405</v>
      </c>
      <c r="G47" s="58">
        <v>0.46551514268071381</v>
      </c>
      <c r="H47" s="151">
        <v>619469.28155893541</v>
      </c>
      <c r="I47" s="58">
        <v>1.2245414782011217</v>
      </c>
      <c r="J47" s="47">
        <v>18577.847000000002</v>
      </c>
      <c r="K47" s="58">
        <v>4.3190263128652012E-2</v>
      </c>
      <c r="L47" s="47">
        <v>302251.45042857138</v>
      </c>
      <c r="M47" s="58">
        <v>0.68191107441167553</v>
      </c>
      <c r="N47" s="151">
        <v>630533.65901960793</v>
      </c>
      <c r="O47" s="58">
        <v>1.241464545996299</v>
      </c>
      <c r="P47" s="151">
        <v>2061351.773096774</v>
      </c>
      <c r="Q47" s="58">
        <v>1.1715889936669766</v>
      </c>
    </row>
    <row r="48" spans="1:17" ht="12.4" customHeight="1" x14ac:dyDescent="0.15">
      <c r="A48" s="208" t="s">
        <v>41</v>
      </c>
      <c r="B48" s="47">
        <v>17712.485679999998</v>
      </c>
      <c r="C48" s="58">
        <v>0.23336258458180689</v>
      </c>
      <c r="D48" s="47">
        <v>11548.202175324675</v>
      </c>
      <c r="E48" s="58">
        <v>0.15063768146906131</v>
      </c>
      <c r="F48" s="151">
        <v>17766.410499250374</v>
      </c>
      <c r="G48" s="58">
        <v>0.15941722937012917</v>
      </c>
      <c r="H48" s="151">
        <v>21621.967486692014</v>
      </c>
      <c r="I48" s="58">
        <v>4.2741418849921532E-2</v>
      </c>
      <c r="J48" s="47">
        <v>0</v>
      </c>
      <c r="K48" s="58">
        <v>0</v>
      </c>
      <c r="L48" s="47">
        <v>51354.070142857141</v>
      </c>
      <c r="M48" s="58">
        <v>0.11586018560663283</v>
      </c>
      <c r="N48" s="151">
        <v>20890.584149019607</v>
      </c>
      <c r="O48" s="58">
        <v>4.1131697245925455E-2</v>
      </c>
      <c r="P48" s="151">
        <v>23548.538572580648</v>
      </c>
      <c r="Q48" s="58">
        <v>1.3384037100630528E-2</v>
      </c>
    </row>
    <row r="49" spans="1:17" ht="12.4" customHeight="1" x14ac:dyDescent="0.15">
      <c r="A49" s="208" t="s">
        <v>42</v>
      </c>
      <c r="B49" s="47">
        <v>1176.7227600000001</v>
      </c>
      <c r="C49" s="58">
        <v>1.5503361276949658E-2</v>
      </c>
      <c r="D49" s="47">
        <v>772.85592207792206</v>
      </c>
      <c r="E49" s="58">
        <v>1.0081328889462273E-2</v>
      </c>
      <c r="F49" s="151">
        <v>1997.4640644677661</v>
      </c>
      <c r="G49" s="58">
        <v>1.7923158250637294E-2</v>
      </c>
      <c r="H49" s="151">
        <v>7133.4322243346005</v>
      </c>
      <c r="I49" s="58">
        <v>1.4101076357897103E-2</v>
      </c>
      <c r="J49" s="47">
        <v>14707.531000000001</v>
      </c>
      <c r="K49" s="58">
        <v>3.4192451572176603E-2</v>
      </c>
      <c r="L49" s="47">
        <v>1011.4008571428571</v>
      </c>
      <c r="M49" s="58">
        <v>2.2818267511280745E-3</v>
      </c>
      <c r="N49" s="151">
        <v>7271.7856392156864</v>
      </c>
      <c r="O49" s="58">
        <v>1.4317497453201895E-2</v>
      </c>
      <c r="P49" s="151">
        <v>28363.900717741937</v>
      </c>
      <c r="Q49" s="58">
        <v>1.6120894226824053E-2</v>
      </c>
    </row>
    <row r="50" spans="1:17" ht="12.4" customHeight="1" x14ac:dyDescent="0.15">
      <c r="A50" s="208" t="s">
        <v>43</v>
      </c>
      <c r="B50" s="47">
        <v>76592.753319999989</v>
      </c>
      <c r="C50" s="58">
        <v>1.0091120578956467</v>
      </c>
      <c r="D50" s="47">
        <v>74716.202396103894</v>
      </c>
      <c r="E50" s="58">
        <v>0.97461711582874855</v>
      </c>
      <c r="F50" s="151">
        <v>144505.76153073463</v>
      </c>
      <c r="G50" s="58">
        <v>1.2966439187151682</v>
      </c>
      <c r="H50" s="151">
        <v>887409.72623193916</v>
      </c>
      <c r="I50" s="58">
        <v>1.7541951639562088</v>
      </c>
      <c r="J50" s="47">
        <v>1094493.1629999999</v>
      </c>
      <c r="K50" s="58">
        <v>2.5445062445869322</v>
      </c>
      <c r="L50" s="47">
        <v>460027.46085714287</v>
      </c>
      <c r="M50" s="58">
        <v>1.0378703547895891</v>
      </c>
      <c r="N50" s="151">
        <v>898329.69650980388</v>
      </c>
      <c r="O50" s="58">
        <v>1.7687310627740105</v>
      </c>
      <c r="P50" s="151">
        <v>3798488.524830645</v>
      </c>
      <c r="Q50" s="58">
        <v>2.1589072793607884</v>
      </c>
    </row>
    <row r="51" spans="1:17" ht="12.4" customHeight="1" x14ac:dyDescent="0.15">
      <c r="A51" s="208" t="s">
        <v>44</v>
      </c>
      <c r="B51" s="47">
        <v>4080.84</v>
      </c>
      <c r="C51" s="58">
        <v>5.3765201952435455E-2</v>
      </c>
      <c r="D51" s="47">
        <v>1163.7778636363635</v>
      </c>
      <c r="E51" s="58">
        <v>1.5180613957191171E-2</v>
      </c>
      <c r="F51" s="151">
        <v>2338.6783598200896</v>
      </c>
      <c r="G51" s="58">
        <v>2.0984859295361181E-2</v>
      </c>
      <c r="H51" s="151">
        <v>5901.1613688212929</v>
      </c>
      <c r="I51" s="58">
        <v>1.1665173852518609E-2</v>
      </c>
      <c r="J51" s="47">
        <v>0</v>
      </c>
      <c r="K51" s="58">
        <v>0</v>
      </c>
      <c r="L51" s="47">
        <v>13262.911142857143</v>
      </c>
      <c r="M51" s="58">
        <v>2.9922523033151242E-2</v>
      </c>
      <c r="N51" s="151">
        <v>5722.2159294117646</v>
      </c>
      <c r="O51" s="58">
        <v>1.1266532879379645E-2</v>
      </c>
      <c r="P51" s="151">
        <v>18447.420395161291</v>
      </c>
      <c r="Q51" s="58">
        <v>1.0484767800718322E-2</v>
      </c>
    </row>
    <row r="52" spans="1:17" ht="12.4" customHeight="1" x14ac:dyDescent="0.15">
      <c r="A52" s="208" t="s">
        <v>45</v>
      </c>
      <c r="B52" s="47">
        <v>2483.5336000000002</v>
      </c>
      <c r="C52" s="58">
        <v>3.2720637309882047E-2</v>
      </c>
      <c r="D52" s="47">
        <v>2179.3131038961037</v>
      </c>
      <c r="E52" s="58">
        <v>2.8427513493616413E-2</v>
      </c>
      <c r="F52" s="151">
        <v>8662.8075532233888</v>
      </c>
      <c r="G52" s="58">
        <v>7.7730995732636574E-2</v>
      </c>
      <c r="H52" s="151">
        <v>42249.386334600764</v>
      </c>
      <c r="I52" s="58">
        <v>8.351685472613736E-2</v>
      </c>
      <c r="J52" s="47">
        <v>2070</v>
      </c>
      <c r="K52" s="58">
        <v>4.8123899758841619E-3</v>
      </c>
      <c r="L52" s="47">
        <v>1857.1428571428571</v>
      </c>
      <c r="M52" s="58">
        <v>4.1899096902747006E-3</v>
      </c>
      <c r="N52" s="151">
        <v>43515.759239215688</v>
      </c>
      <c r="O52" s="58">
        <v>8.5678649370750204E-2</v>
      </c>
      <c r="P52" s="151">
        <v>113076.25006451612</v>
      </c>
      <c r="Q52" s="58">
        <v>6.4267968111865956E-2</v>
      </c>
    </row>
    <row r="53" spans="1:17" ht="12.4" customHeight="1" x14ac:dyDescent="0.15">
      <c r="A53" s="208" t="s">
        <v>46</v>
      </c>
      <c r="B53" s="47">
        <v>0</v>
      </c>
      <c r="C53" s="58">
        <v>0</v>
      </c>
      <c r="D53" s="47">
        <v>500.4949285714286</v>
      </c>
      <c r="E53" s="58">
        <v>6.5285829328584465E-3</v>
      </c>
      <c r="F53" s="151">
        <v>1287.1485067466267</v>
      </c>
      <c r="G53" s="58">
        <v>1.1549527617979111E-2</v>
      </c>
      <c r="H53" s="151">
        <v>12160.58052851711</v>
      </c>
      <c r="I53" s="58">
        <v>2.4038537017847916E-2</v>
      </c>
      <c r="J53" s="47">
        <v>0</v>
      </c>
      <c r="K53" s="58">
        <v>0</v>
      </c>
      <c r="L53" s="47">
        <v>13928.728571428572</v>
      </c>
      <c r="M53" s="58">
        <v>3.1424677207880197E-2</v>
      </c>
      <c r="N53" s="151">
        <v>12159.731682352942</v>
      </c>
      <c r="O53" s="58">
        <v>2.3941427323548585E-2</v>
      </c>
      <c r="P53" s="151">
        <v>9668.0868790322584</v>
      </c>
      <c r="Q53" s="58">
        <v>5.4949496369916945E-3</v>
      </c>
    </row>
    <row r="54" spans="1:17" ht="12.4" customHeight="1" x14ac:dyDescent="0.15">
      <c r="A54" s="208" t="s">
        <v>47</v>
      </c>
      <c r="B54" s="47">
        <v>2595.0727999999999</v>
      </c>
      <c r="C54" s="58">
        <v>3.4190169958457604E-2</v>
      </c>
      <c r="D54" s="47">
        <v>1786.3135909090909</v>
      </c>
      <c r="E54" s="58">
        <v>2.3301128056640856E-2</v>
      </c>
      <c r="F54" s="151">
        <v>12987.430373313344</v>
      </c>
      <c r="G54" s="58">
        <v>0.11653564837075187</v>
      </c>
      <c r="H54" s="151">
        <v>39273.405384030419</v>
      </c>
      <c r="I54" s="58">
        <v>7.7634057595117587E-2</v>
      </c>
      <c r="J54" s="47">
        <v>38796.03</v>
      </c>
      <c r="K54" s="58">
        <v>9.0194022162367743E-2</v>
      </c>
      <c r="L54" s="47">
        <v>15000.714285714286</v>
      </c>
      <c r="M54" s="58">
        <v>3.3843189771330377E-2</v>
      </c>
      <c r="N54" s="151">
        <v>39941.586611764709</v>
      </c>
      <c r="O54" s="58">
        <v>7.8641422198532193E-2</v>
      </c>
      <c r="P54" s="151">
        <v>65456.779290322578</v>
      </c>
      <c r="Q54" s="58">
        <v>3.720298649571159E-2</v>
      </c>
    </row>
    <row r="55" spans="1:17" ht="12.4" customHeight="1" x14ac:dyDescent="0.15">
      <c r="A55" s="208" t="s">
        <v>48</v>
      </c>
      <c r="B55" s="47">
        <v>1667.74</v>
      </c>
      <c r="C55" s="58">
        <v>2.1972529651776276E-2</v>
      </c>
      <c r="D55" s="47">
        <v>51446.761097402596</v>
      </c>
      <c r="E55" s="58">
        <v>0.67108461500307459</v>
      </c>
      <c r="F55" s="151">
        <v>7325.8914992503751</v>
      </c>
      <c r="G55" s="58">
        <v>6.5734906076044639E-2</v>
      </c>
      <c r="H55" s="151">
        <v>39540.412384030416</v>
      </c>
      <c r="I55" s="58">
        <v>7.8161866085713322E-2</v>
      </c>
      <c r="J55" s="47">
        <v>0</v>
      </c>
      <c r="K55" s="58">
        <v>0</v>
      </c>
      <c r="L55" s="47">
        <v>0</v>
      </c>
      <c r="M55" s="58">
        <v>0</v>
      </c>
      <c r="N55" s="151">
        <v>40780.895909803919</v>
      </c>
      <c r="O55" s="58">
        <v>8.0293947359934115E-2</v>
      </c>
      <c r="P55" s="151">
        <v>61654.056048387094</v>
      </c>
      <c r="Q55" s="58">
        <v>3.5041672374386185E-2</v>
      </c>
    </row>
    <row r="56" spans="1:17" ht="12.4" customHeight="1" x14ac:dyDescent="0.15">
      <c r="A56" s="208" t="s">
        <v>49</v>
      </c>
      <c r="B56" s="47">
        <v>317.29988000000003</v>
      </c>
      <c r="C56" s="58">
        <v>4.1804364120336833E-3</v>
      </c>
      <c r="D56" s="47">
        <v>1005.6810584415584</v>
      </c>
      <c r="E56" s="58">
        <v>1.3118359086636678E-2</v>
      </c>
      <c r="F56" s="151">
        <v>2545.7632503748127</v>
      </c>
      <c r="G56" s="58">
        <v>2.2843023019431575E-2</v>
      </c>
      <c r="H56" s="151">
        <v>10871.941433460075</v>
      </c>
      <c r="I56" s="58">
        <v>2.1491208087577512E-2</v>
      </c>
      <c r="J56" s="47">
        <v>5939.0940000000001</v>
      </c>
      <c r="K56" s="58">
        <v>1.380736059489554E-2</v>
      </c>
      <c r="L56" s="47">
        <v>3737.9398571428574</v>
      </c>
      <c r="M56" s="58">
        <v>8.433185615672939E-3</v>
      </c>
      <c r="N56" s="151">
        <v>11087.121270588235</v>
      </c>
      <c r="O56" s="58">
        <v>2.1829553074134461E-2</v>
      </c>
      <c r="P56" s="151">
        <v>50633.533548387095</v>
      </c>
      <c r="Q56" s="58">
        <v>2.8778053018402971E-2</v>
      </c>
    </row>
    <row r="57" spans="1:17" ht="12.4" customHeight="1" x14ac:dyDescent="0.15">
      <c r="A57" s="208" t="s">
        <v>50</v>
      </c>
      <c r="B57" s="47">
        <v>2021.6378</v>
      </c>
      <c r="C57" s="58">
        <v>2.6635144870094711E-2</v>
      </c>
      <c r="D57" s="47">
        <v>2871.0051233766235</v>
      </c>
      <c r="E57" s="58">
        <v>3.7450119828638329E-2</v>
      </c>
      <c r="F57" s="151">
        <v>17879.568284857571</v>
      </c>
      <c r="G57" s="58">
        <v>0.16043258926310922</v>
      </c>
      <c r="H57" s="151">
        <v>179927.5023079848</v>
      </c>
      <c r="I57" s="58">
        <v>0.35567330972535677</v>
      </c>
      <c r="J57" s="47">
        <v>547326.24300000002</v>
      </c>
      <c r="K57" s="58">
        <v>1.2724383214258643</v>
      </c>
      <c r="L57" s="47">
        <v>110568.09085714284</v>
      </c>
      <c r="M57" s="58">
        <v>0.24945324670943186</v>
      </c>
      <c r="N57" s="151">
        <v>180390.70677647062</v>
      </c>
      <c r="O57" s="58">
        <v>0.35517321508008248</v>
      </c>
      <c r="P57" s="151">
        <v>980320.48150806455</v>
      </c>
      <c r="Q57" s="58">
        <v>0.55717452081248398</v>
      </c>
    </row>
    <row r="58" spans="1:17" ht="12.4" customHeight="1" x14ac:dyDescent="0.15">
      <c r="A58" s="208" t="s">
        <v>51</v>
      </c>
      <c r="B58" s="47">
        <v>35035.980840000004</v>
      </c>
      <c r="C58" s="58">
        <v>0.46160020619878733</v>
      </c>
      <c r="D58" s="47">
        <v>61136.134941558441</v>
      </c>
      <c r="E58" s="58">
        <v>0.79747526773076349</v>
      </c>
      <c r="F58" s="151">
        <v>105820.28698050974</v>
      </c>
      <c r="G58" s="58">
        <v>0.94952083665389808</v>
      </c>
      <c r="H58" s="151">
        <v>665973.45353612176</v>
      </c>
      <c r="I58" s="58">
        <v>1.3164690187438166</v>
      </c>
      <c r="J58" s="47">
        <v>6434474.8269999996</v>
      </c>
      <c r="K58" s="58">
        <v>14.959034858711966</v>
      </c>
      <c r="L58" s="47">
        <v>329453.20199999999</v>
      </c>
      <c r="M58" s="58">
        <v>0.74328108806636906</v>
      </c>
      <c r="N58" s="151">
        <v>652589.6903490196</v>
      </c>
      <c r="O58" s="58">
        <v>1.284890904810233</v>
      </c>
      <c r="P58" s="151">
        <v>7985848.9827338709</v>
      </c>
      <c r="Q58" s="58">
        <v>4.5388336408015801</v>
      </c>
    </row>
    <row r="59" spans="1:17" ht="6" customHeight="1" x14ac:dyDescent="0.15">
      <c r="A59" s="208"/>
      <c r="B59" s="47"/>
      <c r="C59" s="58"/>
      <c r="D59" s="47"/>
      <c r="E59" s="58"/>
      <c r="F59" s="151"/>
      <c r="G59" s="58"/>
      <c r="H59" s="151"/>
      <c r="I59" s="58"/>
      <c r="J59" s="47"/>
      <c r="K59" s="58"/>
      <c r="L59" s="47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7590113.7758400002</v>
      </c>
      <c r="C60" s="58">
        <v>100</v>
      </c>
      <c r="D60" s="47">
        <v>7666210.7798681827</v>
      </c>
      <c r="E60" s="58">
        <v>100</v>
      </c>
      <c r="F60" s="151">
        <v>11144598.717119191</v>
      </c>
      <c r="G60" s="58">
        <v>100</v>
      </c>
      <c r="H60" s="151">
        <v>50587856.155673005</v>
      </c>
      <c r="I60" s="58">
        <v>100</v>
      </c>
      <c r="J60" s="47">
        <v>43013970.405000001</v>
      </c>
      <c r="K60" s="58">
        <v>100</v>
      </c>
      <c r="L60" s="47">
        <v>44324173.894571424</v>
      </c>
      <c r="M60" s="58">
        <v>100</v>
      </c>
      <c r="N60" s="151">
        <v>50789501.887352943</v>
      </c>
      <c r="O60" s="58">
        <v>100</v>
      </c>
      <c r="P60" s="151">
        <v>175944958.8754597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6">
    <mergeCell ref="P6:Q6"/>
    <mergeCell ref="A2:H2"/>
    <mergeCell ref="I2:Q2"/>
    <mergeCell ref="P3:Q3"/>
    <mergeCell ref="A4:A7"/>
    <mergeCell ref="B4:H4"/>
    <mergeCell ref="I4:Q4"/>
    <mergeCell ref="B5:G5"/>
    <mergeCell ref="I5:O5"/>
    <mergeCell ref="P5:Q5"/>
    <mergeCell ref="B6:C6"/>
    <mergeCell ref="D6:E6"/>
    <mergeCell ref="F6:G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pageSetUpPr fitToPage="1"/>
  </sheetPr>
  <dimension ref="A1:Q63"/>
  <sheetViews>
    <sheetView view="pageBreakPreview" topLeftCell="A4" zoomScale="130" zoomScaleNormal="100" zoomScaleSheetLayoutView="130" workbookViewId="0">
      <selection activeCell="H8" sqref="H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211" customWidth="1"/>
    <col min="5" max="5" width="7.77734375" style="199" customWidth="1"/>
    <col min="6" max="6" width="7.77734375" style="211" customWidth="1"/>
    <col min="7" max="7" width="7.77734375" style="199" customWidth="1"/>
    <col min="8" max="8" width="7.77734375" style="211" customWidth="1"/>
    <col min="9" max="9" width="8.109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608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601</v>
      </c>
      <c r="C4" s="302"/>
      <c r="D4" s="302"/>
      <c r="E4" s="302"/>
      <c r="F4" s="302"/>
      <c r="G4" s="335"/>
      <c r="H4" s="215"/>
      <c r="I4" s="333" t="s">
        <v>609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89" t="s">
        <v>530</v>
      </c>
      <c r="C5" s="285"/>
      <c r="D5" s="302"/>
      <c r="E5" s="302"/>
      <c r="F5" s="302"/>
      <c r="G5" s="335"/>
      <c r="H5" s="346" t="s">
        <v>610</v>
      </c>
      <c r="I5" s="348" t="s">
        <v>611</v>
      </c>
      <c r="J5" s="289" t="s">
        <v>461</v>
      </c>
      <c r="K5" s="299"/>
      <c r="L5" s="299"/>
      <c r="M5" s="299"/>
      <c r="N5" s="299"/>
      <c r="O5" s="299"/>
      <c r="P5" s="299"/>
      <c r="Q5" s="299"/>
    </row>
    <row r="6" spans="1:17" ht="9.9499999999999993" customHeight="1" x14ac:dyDescent="0.15">
      <c r="A6" s="325"/>
      <c r="B6" s="289" t="s">
        <v>467</v>
      </c>
      <c r="C6" s="286"/>
      <c r="D6" s="289" t="s">
        <v>124</v>
      </c>
      <c r="E6" s="286"/>
      <c r="F6" s="289" t="s">
        <v>473</v>
      </c>
      <c r="G6" s="286"/>
      <c r="H6" s="347"/>
      <c r="I6" s="349"/>
      <c r="J6" s="333" t="s">
        <v>465</v>
      </c>
      <c r="K6" s="318"/>
      <c r="L6" s="317" t="s">
        <v>467</v>
      </c>
      <c r="M6" s="336"/>
      <c r="N6" s="317" t="s">
        <v>124</v>
      </c>
      <c r="O6" s="336"/>
      <c r="P6" s="317" t="s">
        <v>473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47">
        <v>0</v>
      </c>
      <c r="C8" s="58">
        <v>0</v>
      </c>
      <c r="D8" s="47">
        <v>30411164.309</v>
      </c>
      <c r="E8" s="58">
        <v>18.301425211625947</v>
      </c>
      <c r="F8" s="151">
        <v>46000874.4536281</v>
      </c>
      <c r="G8" s="58">
        <v>26.109066825392212</v>
      </c>
      <c r="H8" s="151">
        <v>3057246.5015670103</v>
      </c>
      <c r="I8" s="58">
        <v>35.50693547773006</v>
      </c>
      <c r="J8" s="151">
        <v>273804.45170769235</v>
      </c>
      <c r="K8" s="58">
        <v>17.813884903723729</v>
      </c>
      <c r="L8" s="151">
        <v>232927.43950000001</v>
      </c>
      <c r="M8" s="58">
        <v>30.384630749906279</v>
      </c>
      <c r="N8" s="151">
        <v>332691.76426666667</v>
      </c>
      <c r="O8" s="58">
        <v>26.08242747592967</v>
      </c>
      <c r="P8" s="151">
        <v>269194.34331249999</v>
      </c>
      <c r="Q8" s="58">
        <v>12.861840806094349</v>
      </c>
    </row>
    <row r="9" spans="1:17" ht="6" customHeight="1" x14ac:dyDescent="0.15">
      <c r="A9" s="208"/>
      <c r="B9" s="47"/>
      <c r="C9" s="58"/>
      <c r="D9" s="47"/>
      <c r="E9" s="58"/>
      <c r="F9" s="151"/>
      <c r="G9" s="58"/>
      <c r="H9" s="151"/>
      <c r="I9" s="58"/>
      <c r="J9" s="151"/>
      <c r="K9" s="58"/>
      <c r="L9" s="151"/>
      <c r="M9" s="58"/>
      <c r="N9" s="151"/>
      <c r="O9" s="58"/>
      <c r="P9" s="151"/>
      <c r="Q9" s="58"/>
    </row>
    <row r="10" spans="1:17" ht="12.4" customHeight="1" x14ac:dyDescent="0.15">
      <c r="A10" s="208" t="s">
        <v>9</v>
      </c>
      <c r="B10" s="47">
        <v>0</v>
      </c>
      <c r="C10" s="58">
        <v>0</v>
      </c>
      <c r="D10" s="47">
        <v>7911994.202333333</v>
      </c>
      <c r="E10" s="58">
        <v>4.7614346066312452</v>
      </c>
      <c r="F10" s="151">
        <v>4331154.3693223139</v>
      </c>
      <c r="G10" s="58">
        <v>2.4582662873880849</v>
      </c>
      <c r="H10" s="151">
        <v>731996.26465979381</v>
      </c>
      <c r="I10" s="58">
        <v>8.501422481272904</v>
      </c>
      <c r="J10" s="151">
        <v>229992.51396923076</v>
      </c>
      <c r="K10" s="58">
        <v>14.96345346838948</v>
      </c>
      <c r="L10" s="151">
        <v>128942.55772222222</v>
      </c>
      <c r="M10" s="58">
        <v>16.820139407998767</v>
      </c>
      <c r="N10" s="151">
        <v>148675.57353333334</v>
      </c>
      <c r="O10" s="58">
        <v>11.655893775047517</v>
      </c>
      <c r="P10" s="151">
        <v>324950.43018750002</v>
      </c>
      <c r="Q10" s="58">
        <v>15.525811766749067</v>
      </c>
    </row>
    <row r="11" spans="1:17" ht="12.4" customHeight="1" x14ac:dyDescent="0.15">
      <c r="A11" s="208" t="s">
        <v>10</v>
      </c>
      <c r="B11" s="47">
        <v>0</v>
      </c>
      <c r="C11" s="58">
        <v>0</v>
      </c>
      <c r="D11" s="47">
        <v>4981206.3786666673</v>
      </c>
      <c r="E11" s="58">
        <v>2.9976877924355869</v>
      </c>
      <c r="F11" s="151">
        <v>3002039.2449504132</v>
      </c>
      <c r="G11" s="58">
        <v>1.7038902888220735</v>
      </c>
      <c r="H11" s="151">
        <v>604896.41622061853</v>
      </c>
      <c r="I11" s="58">
        <v>7.0252817397769398</v>
      </c>
      <c r="J11" s="151">
        <v>166751.43281846153</v>
      </c>
      <c r="K11" s="58">
        <v>10.84895009278492</v>
      </c>
      <c r="L11" s="151">
        <v>105935.71717777778</v>
      </c>
      <c r="M11" s="58">
        <v>13.818971507104388</v>
      </c>
      <c r="N11" s="151">
        <v>126934.63386666666</v>
      </c>
      <c r="O11" s="58">
        <v>9.9514437614911948</v>
      </c>
      <c r="P11" s="151">
        <v>219624.397375</v>
      </c>
      <c r="Q11" s="58">
        <v>10.493437571578005</v>
      </c>
    </row>
    <row r="12" spans="1:17" ht="12.4" customHeight="1" x14ac:dyDescent="0.15">
      <c r="A12" s="209" t="s">
        <v>11</v>
      </c>
      <c r="B12" s="47">
        <v>0</v>
      </c>
      <c r="C12" s="58">
        <v>0</v>
      </c>
      <c r="D12" s="47">
        <v>3944186.0736666666</v>
      </c>
      <c r="E12" s="58">
        <v>2.3736094321973917</v>
      </c>
      <c r="F12" s="151">
        <v>2351627.105396694</v>
      </c>
      <c r="G12" s="58">
        <v>1.3347309148459763</v>
      </c>
      <c r="H12" s="151">
        <v>538053.6470030928</v>
      </c>
      <c r="I12" s="58">
        <v>6.2489681868648681</v>
      </c>
      <c r="J12" s="151">
        <v>151397.89565846155</v>
      </c>
      <c r="K12" s="58">
        <v>9.8500395852038594</v>
      </c>
      <c r="L12" s="151">
        <v>78684.847877777764</v>
      </c>
      <c r="M12" s="58">
        <v>10.264183788354501</v>
      </c>
      <c r="N12" s="151">
        <v>108700.45766666667</v>
      </c>
      <c r="O12" s="58">
        <v>8.5219176072500726</v>
      </c>
      <c r="P12" s="151">
        <v>212313.40909375</v>
      </c>
      <c r="Q12" s="58">
        <v>10.144125746330998</v>
      </c>
    </row>
    <row r="13" spans="1:17" ht="12.4" customHeight="1" x14ac:dyDescent="0.15">
      <c r="A13" s="209" t="s">
        <v>12</v>
      </c>
      <c r="B13" s="47">
        <v>0</v>
      </c>
      <c r="C13" s="58">
        <v>0</v>
      </c>
      <c r="D13" s="47">
        <v>825409.12899999996</v>
      </c>
      <c r="E13" s="58">
        <v>0.4967308482469458</v>
      </c>
      <c r="F13" s="151">
        <v>183897.5166859504</v>
      </c>
      <c r="G13" s="58">
        <v>0.10437611478488908</v>
      </c>
      <c r="H13" s="151">
        <v>33433.174041237122</v>
      </c>
      <c r="I13" s="58">
        <v>0.38829369921249918</v>
      </c>
      <c r="J13" s="151">
        <v>10534.456416923078</v>
      </c>
      <c r="K13" s="58">
        <v>0.6853781703107692</v>
      </c>
      <c r="L13" s="151">
        <v>23558.968561111113</v>
      </c>
      <c r="M13" s="58">
        <v>3.0731912140304618</v>
      </c>
      <c r="N13" s="151">
        <v>11079.8982</v>
      </c>
      <c r="O13" s="58">
        <v>0.86864380871942881</v>
      </c>
      <c r="P13" s="151">
        <v>2952.4924999999998</v>
      </c>
      <c r="Q13" s="58">
        <v>0.14106718606677415</v>
      </c>
    </row>
    <row r="14" spans="1:17" ht="12.4" customHeight="1" x14ac:dyDescent="0.15">
      <c r="A14" s="209" t="s">
        <v>13</v>
      </c>
      <c r="B14" s="47">
        <v>0</v>
      </c>
      <c r="C14" s="58">
        <v>0</v>
      </c>
      <c r="D14" s="47">
        <v>20645.736666666668</v>
      </c>
      <c r="E14" s="58">
        <v>1.242459518171431E-2</v>
      </c>
      <c r="F14" s="151">
        <v>259525.10723140495</v>
      </c>
      <c r="G14" s="58">
        <v>0.14730064260848871</v>
      </c>
      <c r="H14" s="151">
        <v>11431.124662886597</v>
      </c>
      <c r="I14" s="58">
        <v>0.13276136079801376</v>
      </c>
      <c r="J14" s="151">
        <v>1265.3168169230767</v>
      </c>
      <c r="K14" s="58">
        <v>8.2322285130254899E-2</v>
      </c>
      <c r="L14" s="151">
        <v>2029.4312833333333</v>
      </c>
      <c r="M14" s="58">
        <v>0.26473274384829087</v>
      </c>
      <c r="N14" s="151">
        <v>1818.7169333333334</v>
      </c>
      <c r="O14" s="58">
        <v>0.14258409016367915</v>
      </c>
      <c r="P14" s="151">
        <v>576.09612500000003</v>
      </c>
      <c r="Q14" s="58">
        <v>2.7525305909404541E-2</v>
      </c>
    </row>
    <row r="15" spans="1:17" ht="12.4" customHeight="1" x14ac:dyDescent="0.15">
      <c r="A15" s="209" t="s">
        <v>14</v>
      </c>
      <c r="B15" s="47">
        <v>0</v>
      </c>
      <c r="C15" s="58">
        <v>0</v>
      </c>
      <c r="D15" s="47">
        <v>190965.43933333334</v>
      </c>
      <c r="E15" s="58">
        <v>0.11492291680953451</v>
      </c>
      <c r="F15" s="151">
        <v>206989.51563636362</v>
      </c>
      <c r="G15" s="58">
        <v>0.11748261658271902</v>
      </c>
      <c r="H15" s="151">
        <v>21978.470513402059</v>
      </c>
      <c r="I15" s="58">
        <v>0.25525849290155922</v>
      </c>
      <c r="J15" s="151">
        <v>3553.7639261538466</v>
      </c>
      <c r="K15" s="58">
        <v>0.23121005214003765</v>
      </c>
      <c r="L15" s="151">
        <v>1662.4694555555557</v>
      </c>
      <c r="M15" s="58">
        <v>0.21686376087113293</v>
      </c>
      <c r="N15" s="151">
        <v>5335.5610666666662</v>
      </c>
      <c r="O15" s="58">
        <v>0.41829825535801685</v>
      </c>
      <c r="P15" s="151">
        <v>3782.3996562500001</v>
      </c>
      <c r="Q15" s="58">
        <v>0.18071933327082843</v>
      </c>
    </row>
    <row r="16" spans="1:17" ht="12.4" customHeight="1" x14ac:dyDescent="0.15">
      <c r="A16" s="208" t="s">
        <v>15</v>
      </c>
      <c r="B16" s="47">
        <v>0</v>
      </c>
      <c r="C16" s="58">
        <v>0</v>
      </c>
      <c r="D16" s="47">
        <v>2930787.8236666666</v>
      </c>
      <c r="E16" s="58">
        <v>1.7637468141956585</v>
      </c>
      <c r="F16" s="151">
        <v>1329115.1243719007</v>
      </c>
      <c r="G16" s="58">
        <v>0.75437599856601179</v>
      </c>
      <c r="H16" s="151">
        <v>127099.84843917524</v>
      </c>
      <c r="I16" s="58">
        <v>1.4761407414959629</v>
      </c>
      <c r="J16" s="151">
        <v>63241.081150769234</v>
      </c>
      <c r="K16" s="58">
        <v>4.1145033756045581</v>
      </c>
      <c r="L16" s="151">
        <v>23006.840544444447</v>
      </c>
      <c r="M16" s="58">
        <v>3.0011679008943779</v>
      </c>
      <c r="N16" s="151">
        <v>21740.939666666669</v>
      </c>
      <c r="O16" s="58">
        <v>1.7044500135563201</v>
      </c>
      <c r="P16" s="151">
        <v>105326.03281249999</v>
      </c>
      <c r="Q16" s="58">
        <v>5.0323741951710623</v>
      </c>
    </row>
    <row r="17" spans="1:17" ht="12.4" customHeight="1" x14ac:dyDescent="0.15">
      <c r="A17" s="209" t="s">
        <v>11</v>
      </c>
      <c r="B17" s="47">
        <v>0</v>
      </c>
      <c r="C17" s="58">
        <v>0</v>
      </c>
      <c r="D17" s="47">
        <v>2930787.8236666666</v>
      </c>
      <c r="E17" s="58">
        <v>1.7637468141956585</v>
      </c>
      <c r="F17" s="151">
        <v>969563.79082644626</v>
      </c>
      <c r="G17" s="58">
        <v>0.55030270852104923</v>
      </c>
      <c r="H17" s="151">
        <v>112965.33518247421</v>
      </c>
      <c r="I17" s="58">
        <v>1.3119821595963466</v>
      </c>
      <c r="J17" s="151">
        <v>57895.646233846157</v>
      </c>
      <c r="K17" s="58">
        <v>3.7667261142177644</v>
      </c>
      <c r="L17" s="151">
        <v>19818.486955555556</v>
      </c>
      <c r="M17" s="58">
        <v>2.5852574924578167</v>
      </c>
      <c r="N17" s="151">
        <v>20376.000333333333</v>
      </c>
      <c r="O17" s="58">
        <v>1.5974412595248411</v>
      </c>
      <c r="P17" s="151">
        <v>96901.382343749996</v>
      </c>
      <c r="Q17" s="58">
        <v>4.6298526865736003</v>
      </c>
    </row>
    <row r="18" spans="1:17" ht="12.4" customHeight="1" x14ac:dyDescent="0.15">
      <c r="A18" s="209" t="s">
        <v>12</v>
      </c>
      <c r="B18" s="47">
        <v>0</v>
      </c>
      <c r="C18" s="58">
        <v>0</v>
      </c>
      <c r="D18" s="47">
        <v>0</v>
      </c>
      <c r="E18" s="58">
        <v>0</v>
      </c>
      <c r="F18" s="151">
        <v>146710.30048760329</v>
      </c>
      <c r="G18" s="58">
        <v>8.3269483132664579E-2</v>
      </c>
      <c r="H18" s="151">
        <v>5924.0435670103097</v>
      </c>
      <c r="I18" s="58">
        <v>6.8801986556623257E-2</v>
      </c>
      <c r="J18" s="151">
        <v>854.54718307692303</v>
      </c>
      <c r="K18" s="58">
        <v>5.5597361800330293E-2</v>
      </c>
      <c r="L18" s="151">
        <v>2352.7199388888889</v>
      </c>
      <c r="M18" s="58">
        <v>0.30690470283163418</v>
      </c>
      <c r="N18" s="151">
        <v>879.77386666666666</v>
      </c>
      <c r="O18" s="58">
        <v>6.8972666405288124E-2</v>
      </c>
      <c r="P18" s="151">
        <v>0</v>
      </c>
      <c r="Q18" s="58">
        <v>0</v>
      </c>
    </row>
    <row r="19" spans="1:17" ht="12.4" customHeight="1" x14ac:dyDescent="0.15">
      <c r="A19" s="209" t="s">
        <v>13</v>
      </c>
      <c r="B19" s="47">
        <v>0</v>
      </c>
      <c r="C19" s="58">
        <v>0</v>
      </c>
      <c r="D19" s="47">
        <v>0</v>
      </c>
      <c r="E19" s="58">
        <v>0</v>
      </c>
      <c r="F19" s="151">
        <v>87907.743685950409</v>
      </c>
      <c r="G19" s="58">
        <v>4.9894467912335677E-2</v>
      </c>
      <c r="H19" s="151">
        <v>3872.1823371134019</v>
      </c>
      <c r="I19" s="58">
        <v>4.4971620159323288E-2</v>
      </c>
      <c r="J19" s="151">
        <v>2220.8635061538457</v>
      </c>
      <c r="K19" s="58">
        <v>0.14449073650468139</v>
      </c>
      <c r="L19" s="151">
        <v>391.19410555555555</v>
      </c>
      <c r="M19" s="58">
        <v>5.1030005199732671E-2</v>
      </c>
      <c r="N19" s="151">
        <v>161.28693333333331</v>
      </c>
      <c r="O19" s="58">
        <v>1.2644601379762067E-2</v>
      </c>
      <c r="P19" s="151">
        <v>4215.4790624999996</v>
      </c>
      <c r="Q19" s="58">
        <v>0.20141144110282352</v>
      </c>
    </row>
    <row r="20" spans="1:17" ht="12.4" customHeight="1" x14ac:dyDescent="0.15">
      <c r="A20" s="208" t="s">
        <v>14</v>
      </c>
      <c r="B20" s="47">
        <v>0</v>
      </c>
      <c r="C20" s="58">
        <v>0</v>
      </c>
      <c r="D20" s="47">
        <v>0</v>
      </c>
      <c r="E20" s="58">
        <v>0</v>
      </c>
      <c r="F20" s="151">
        <v>124933.28937190083</v>
      </c>
      <c r="G20" s="58">
        <v>7.090933899996231E-2</v>
      </c>
      <c r="H20" s="151">
        <v>4338.2873525773193</v>
      </c>
      <c r="I20" s="58">
        <v>5.0384975183669835E-2</v>
      </c>
      <c r="J20" s="151">
        <v>2270.0242276923072</v>
      </c>
      <c r="K20" s="58">
        <v>0.14768916308178137</v>
      </c>
      <c r="L20" s="151">
        <v>444.43954444444444</v>
      </c>
      <c r="M20" s="58">
        <v>5.7975700405194223E-2</v>
      </c>
      <c r="N20" s="151">
        <v>323.87853333333334</v>
      </c>
      <c r="O20" s="58">
        <v>2.5391486246428611E-2</v>
      </c>
      <c r="P20" s="151">
        <v>4209.1714062499996</v>
      </c>
      <c r="Q20" s="58">
        <v>0.20111006749463858</v>
      </c>
    </row>
    <row r="21" spans="1:17" ht="6" customHeight="1" x14ac:dyDescent="0.15">
      <c r="A21" s="208"/>
      <c r="B21" s="47"/>
      <c r="C21" s="58"/>
      <c r="D21" s="47"/>
      <c r="E21" s="58"/>
      <c r="F21" s="151"/>
      <c r="G21" s="58"/>
      <c r="H21" s="151"/>
      <c r="I21" s="58"/>
      <c r="J21" s="151"/>
      <c r="K21" s="58"/>
      <c r="L21" s="151"/>
      <c r="M21" s="58"/>
      <c r="N21" s="151"/>
      <c r="O21" s="58"/>
      <c r="P21" s="151"/>
      <c r="Q21" s="58"/>
    </row>
    <row r="22" spans="1:17" ht="12.4" customHeight="1" x14ac:dyDescent="0.15">
      <c r="A22" s="209" t="s">
        <v>16</v>
      </c>
      <c r="B22" s="47">
        <v>0</v>
      </c>
      <c r="C22" s="58">
        <v>0</v>
      </c>
      <c r="D22" s="47">
        <v>117084621.21833333</v>
      </c>
      <c r="E22" s="58">
        <v>70.461473190775749</v>
      </c>
      <c r="F22" s="151">
        <v>103559935.39147934</v>
      </c>
      <c r="G22" s="58">
        <v>58.778301623267957</v>
      </c>
      <c r="H22" s="151">
        <v>4003985.7893917528</v>
      </c>
      <c r="I22" s="58">
        <v>46.50238867059339</v>
      </c>
      <c r="J22" s="151">
        <v>774154.93975384615</v>
      </c>
      <c r="K22" s="58">
        <v>50.366993335619135</v>
      </c>
      <c r="L22" s="151">
        <v>264517.6005</v>
      </c>
      <c r="M22" s="58">
        <v>34.505465029351875</v>
      </c>
      <c r="N22" s="151">
        <v>564337.60246666672</v>
      </c>
      <c r="O22" s="58">
        <v>44.243038659889159</v>
      </c>
      <c r="P22" s="151">
        <v>1159177.8199374999</v>
      </c>
      <c r="Q22" s="58">
        <v>55.384375475839796</v>
      </c>
    </row>
    <row r="23" spans="1:17" ht="6" customHeight="1" x14ac:dyDescent="0.15">
      <c r="A23" s="208"/>
      <c r="B23" s="47"/>
      <c r="C23" s="58"/>
      <c r="D23" s="47"/>
      <c r="E23" s="58"/>
      <c r="F23" s="151"/>
      <c r="G23" s="58"/>
      <c r="H23" s="151"/>
      <c r="I23" s="58"/>
      <c r="J23" s="151"/>
      <c r="K23" s="58"/>
      <c r="L23" s="151"/>
      <c r="M23" s="58"/>
      <c r="N23" s="151"/>
      <c r="O23" s="58"/>
      <c r="P23" s="151"/>
      <c r="Q23" s="58"/>
    </row>
    <row r="24" spans="1:17" ht="12.4" customHeight="1" x14ac:dyDescent="0.15">
      <c r="A24" s="208" t="s">
        <v>17</v>
      </c>
      <c r="B24" s="47">
        <v>0</v>
      </c>
      <c r="C24" s="58">
        <v>0</v>
      </c>
      <c r="D24" s="47">
        <v>10760504.747333335</v>
      </c>
      <c r="E24" s="58">
        <v>6.4756669909670634</v>
      </c>
      <c r="F24" s="151">
        <v>22295391.546942148</v>
      </c>
      <c r="G24" s="58">
        <v>12.654365263951759</v>
      </c>
      <c r="H24" s="151">
        <v>817051.26840206177</v>
      </c>
      <c r="I24" s="58">
        <v>9.489253370403647</v>
      </c>
      <c r="J24" s="151">
        <v>259076.39124615383</v>
      </c>
      <c r="K24" s="58">
        <v>16.855668292267662</v>
      </c>
      <c r="L24" s="151">
        <v>140208.65094444444</v>
      </c>
      <c r="M24" s="58">
        <v>18.28976481274308</v>
      </c>
      <c r="N24" s="151">
        <v>229834.94026666667</v>
      </c>
      <c r="O24" s="58">
        <v>18.018640089133651</v>
      </c>
      <c r="P24" s="151">
        <v>339646.42531249998</v>
      </c>
      <c r="Q24" s="58">
        <v>16.227971951316778</v>
      </c>
    </row>
    <row r="25" spans="1:17" ht="12.4" customHeight="1" x14ac:dyDescent="0.15">
      <c r="A25" s="208" t="s">
        <v>18</v>
      </c>
      <c r="B25" s="47">
        <v>0</v>
      </c>
      <c r="C25" s="58">
        <v>0</v>
      </c>
      <c r="D25" s="47">
        <v>117326.51066666667</v>
      </c>
      <c r="E25" s="58">
        <v>7.0607042153646535E-2</v>
      </c>
      <c r="F25" s="151">
        <v>176339.59447933885</v>
      </c>
      <c r="G25" s="58">
        <v>0.10008640728916618</v>
      </c>
      <c r="H25" s="151">
        <v>5028.3531237113402</v>
      </c>
      <c r="I25" s="58">
        <v>5.8399415889869681E-2</v>
      </c>
      <c r="J25" s="151">
        <v>528.91550769230776</v>
      </c>
      <c r="K25" s="58">
        <v>3.4411566061329557E-2</v>
      </c>
      <c r="L25" s="151">
        <v>0</v>
      </c>
      <c r="M25" s="58">
        <v>0</v>
      </c>
      <c r="N25" s="151">
        <v>93.626466666666659</v>
      </c>
      <c r="O25" s="58">
        <v>7.340144208389565E-3</v>
      </c>
      <c r="P25" s="151">
        <v>1030.4722187499999</v>
      </c>
      <c r="Q25" s="58">
        <v>4.9234948511824451E-2</v>
      </c>
    </row>
    <row r="26" spans="1:17" ht="12.4" customHeight="1" x14ac:dyDescent="0.15">
      <c r="A26" s="208" t="s">
        <v>19</v>
      </c>
      <c r="B26" s="47">
        <v>0</v>
      </c>
      <c r="C26" s="58">
        <v>0</v>
      </c>
      <c r="D26" s="47">
        <v>215774.63</v>
      </c>
      <c r="E26" s="58">
        <v>0.12985307676439678</v>
      </c>
      <c r="F26" s="151">
        <v>320446.56541322317</v>
      </c>
      <c r="G26" s="58">
        <v>0.18187829883049947</v>
      </c>
      <c r="H26" s="151">
        <v>12510.328793814433</v>
      </c>
      <c r="I26" s="58">
        <v>0.14529526391132622</v>
      </c>
      <c r="J26" s="151">
        <v>6260.3077846153847</v>
      </c>
      <c r="K26" s="58">
        <v>0.40729944908302984</v>
      </c>
      <c r="L26" s="151">
        <v>315.80672222222222</v>
      </c>
      <c r="M26" s="58">
        <v>4.1195964990893411E-2</v>
      </c>
      <c r="N26" s="151">
        <v>752.30606666666665</v>
      </c>
      <c r="O26" s="58">
        <v>5.8979423391459132E-2</v>
      </c>
      <c r="P26" s="151">
        <v>12185.965437499999</v>
      </c>
      <c r="Q26" s="58">
        <v>0.58223343624923396</v>
      </c>
    </row>
    <row r="27" spans="1:17" ht="12.4" customHeight="1" x14ac:dyDescent="0.15">
      <c r="A27" s="208" t="s">
        <v>20</v>
      </c>
      <c r="B27" s="47">
        <v>0</v>
      </c>
      <c r="C27" s="58">
        <v>0</v>
      </c>
      <c r="D27" s="47">
        <v>335328.2416666667</v>
      </c>
      <c r="E27" s="58">
        <v>0.20180038731342909</v>
      </c>
      <c r="F27" s="151">
        <v>137327.07699173555</v>
      </c>
      <c r="G27" s="58">
        <v>7.7943775475994612E-2</v>
      </c>
      <c r="H27" s="151">
        <v>49997.616309278354</v>
      </c>
      <c r="I27" s="58">
        <v>0.58067353594940063</v>
      </c>
      <c r="J27" s="151">
        <v>2731.5808769230766</v>
      </c>
      <c r="K27" s="58">
        <v>0.17771832065998999</v>
      </c>
      <c r="L27" s="151">
        <v>747.88055555555547</v>
      </c>
      <c r="M27" s="58">
        <v>9.7558598396005308E-2</v>
      </c>
      <c r="N27" s="151">
        <v>1343.2063333333333</v>
      </c>
      <c r="O27" s="58">
        <v>0.10530492647330689</v>
      </c>
      <c r="P27" s="151">
        <v>4498.2128750000002</v>
      </c>
      <c r="Q27" s="58">
        <v>0.2149201844223429</v>
      </c>
    </row>
    <row r="28" spans="1:17" ht="12.4" customHeight="1" x14ac:dyDescent="0.15">
      <c r="A28" s="208" t="s">
        <v>21</v>
      </c>
      <c r="B28" s="47">
        <v>0</v>
      </c>
      <c r="C28" s="58">
        <v>0</v>
      </c>
      <c r="D28" s="47">
        <v>763989.96566666663</v>
      </c>
      <c r="E28" s="58">
        <v>0.45976882295635269</v>
      </c>
      <c r="F28" s="151">
        <v>2081579.9022066116</v>
      </c>
      <c r="G28" s="58">
        <v>1.181458166059262</v>
      </c>
      <c r="H28" s="151">
        <v>138575.17557731961</v>
      </c>
      <c r="I28" s="58">
        <v>1.6094154709203299</v>
      </c>
      <c r="J28" s="151">
        <v>91519.040599999993</v>
      </c>
      <c r="K28" s="58">
        <v>5.9542846932529123</v>
      </c>
      <c r="L28" s="151">
        <v>53126.55022222222</v>
      </c>
      <c r="M28" s="58">
        <v>6.9301865636082498</v>
      </c>
      <c r="N28" s="151">
        <v>114428.45026666667</v>
      </c>
      <c r="O28" s="58">
        <v>8.9709817790112076</v>
      </c>
      <c r="P28" s="151">
        <v>102376.03065625</v>
      </c>
      <c r="Q28" s="58">
        <v>4.8914259952778867</v>
      </c>
    </row>
    <row r="29" spans="1:17" ht="12.4" customHeight="1" x14ac:dyDescent="0.15">
      <c r="A29" s="208" t="s">
        <v>22</v>
      </c>
      <c r="B29" s="47">
        <v>0</v>
      </c>
      <c r="C29" s="58">
        <v>0</v>
      </c>
      <c r="D29" s="47">
        <v>757850.96566666663</v>
      </c>
      <c r="E29" s="58">
        <v>0.45607437547540169</v>
      </c>
      <c r="F29" s="151">
        <v>1328469.6205206611</v>
      </c>
      <c r="G29" s="58">
        <v>0.75400962502663371</v>
      </c>
      <c r="H29" s="151">
        <v>104007.59024742268</v>
      </c>
      <c r="I29" s="58">
        <v>1.2079466913173531</v>
      </c>
      <c r="J29" s="151">
        <v>64341.110492307693</v>
      </c>
      <c r="K29" s="58">
        <v>4.1860719566070506</v>
      </c>
      <c r="L29" s="151">
        <v>9721.0280000000002</v>
      </c>
      <c r="M29" s="58">
        <v>1.2680766462016595</v>
      </c>
      <c r="N29" s="151">
        <v>85665.670866666653</v>
      </c>
      <c r="O29" s="58">
        <v>6.7160323384673637</v>
      </c>
      <c r="P29" s="151">
        <v>85069.019218750007</v>
      </c>
      <c r="Q29" s="58">
        <v>4.0645140208313464</v>
      </c>
    </row>
    <row r="30" spans="1:17" ht="12.4" customHeight="1" x14ac:dyDescent="0.15">
      <c r="A30" s="208" t="s">
        <v>23</v>
      </c>
      <c r="B30" s="47">
        <v>0</v>
      </c>
      <c r="C30" s="58">
        <v>0</v>
      </c>
      <c r="D30" s="47">
        <v>0</v>
      </c>
      <c r="E30" s="58">
        <v>0</v>
      </c>
      <c r="F30" s="151">
        <v>0</v>
      </c>
      <c r="G30" s="58">
        <v>0</v>
      </c>
      <c r="H30" s="151">
        <v>0</v>
      </c>
      <c r="I30" s="58">
        <v>0</v>
      </c>
      <c r="J30" s="151">
        <v>0</v>
      </c>
      <c r="K30" s="58">
        <v>0</v>
      </c>
      <c r="L30" s="151">
        <v>0</v>
      </c>
      <c r="M30" s="58">
        <v>0</v>
      </c>
      <c r="N30" s="151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47">
        <v>0</v>
      </c>
      <c r="C31" s="58">
        <v>0</v>
      </c>
      <c r="D31" s="47">
        <v>6139</v>
      </c>
      <c r="E31" s="58">
        <v>3.6944474809509891E-3</v>
      </c>
      <c r="F31" s="151">
        <v>12655.840528925621</v>
      </c>
      <c r="G31" s="58">
        <v>7.1831718424032031E-3</v>
      </c>
      <c r="H31" s="151">
        <v>9510.0167319587636</v>
      </c>
      <c r="I31" s="58">
        <v>0.11044956640582218</v>
      </c>
      <c r="J31" s="151">
        <v>423.09435384615381</v>
      </c>
      <c r="K31" s="58">
        <v>2.7526777142677841E-2</v>
      </c>
      <c r="L31" s="151">
        <v>0</v>
      </c>
      <c r="M31" s="58">
        <v>0</v>
      </c>
      <c r="N31" s="151">
        <v>1502.4401333333333</v>
      </c>
      <c r="O31" s="58">
        <v>0.11778856594472981</v>
      </c>
      <c r="P31" s="151">
        <v>155.14159375</v>
      </c>
      <c r="Q31" s="58">
        <v>7.4125126726747453E-3</v>
      </c>
    </row>
    <row r="32" spans="1:17" ht="12.4" customHeight="1" x14ac:dyDescent="0.15">
      <c r="A32" s="208" t="s">
        <v>25</v>
      </c>
      <c r="B32" s="47">
        <v>0</v>
      </c>
      <c r="C32" s="58">
        <v>0</v>
      </c>
      <c r="D32" s="47">
        <v>0</v>
      </c>
      <c r="E32" s="58">
        <v>0</v>
      </c>
      <c r="F32" s="151">
        <v>0</v>
      </c>
      <c r="G32" s="58">
        <v>0</v>
      </c>
      <c r="H32" s="151">
        <v>22.644329896907216</v>
      </c>
      <c r="I32" s="58">
        <v>2.6299180003110887E-4</v>
      </c>
      <c r="J32" s="151">
        <v>33.792307692307695</v>
      </c>
      <c r="K32" s="58">
        <v>2.1985481832291014E-3</v>
      </c>
      <c r="L32" s="151">
        <v>0</v>
      </c>
      <c r="M32" s="58">
        <v>0</v>
      </c>
      <c r="N32" s="151">
        <v>128.30000000000001</v>
      </c>
      <c r="O32" s="58">
        <v>1.0058485975864177E-2</v>
      </c>
      <c r="P32" s="151">
        <v>8.5</v>
      </c>
      <c r="Q32" s="58">
        <v>4.0612163504821113E-4</v>
      </c>
    </row>
    <row r="33" spans="1:17" ht="12.4" customHeight="1" x14ac:dyDescent="0.15">
      <c r="A33" s="208" t="s">
        <v>26</v>
      </c>
      <c r="B33" s="47">
        <v>0</v>
      </c>
      <c r="C33" s="58">
        <v>0</v>
      </c>
      <c r="D33" s="47">
        <v>0</v>
      </c>
      <c r="E33" s="58">
        <v>0</v>
      </c>
      <c r="F33" s="151">
        <v>740454.4411570247</v>
      </c>
      <c r="G33" s="58">
        <v>0.42026536919022495</v>
      </c>
      <c r="H33" s="151">
        <v>25034.924268041239</v>
      </c>
      <c r="I33" s="58">
        <v>0.29075622139712343</v>
      </c>
      <c r="J33" s="151">
        <v>26721.043446153846</v>
      </c>
      <c r="K33" s="58">
        <v>1.7384874113199555</v>
      </c>
      <c r="L33" s="151">
        <v>43405.522222222222</v>
      </c>
      <c r="M33" s="58">
        <v>5.6621099174065899</v>
      </c>
      <c r="N33" s="151">
        <v>27132.039266666667</v>
      </c>
      <c r="O33" s="58">
        <v>2.1271023886232485</v>
      </c>
      <c r="P33" s="151">
        <v>17143.369843749999</v>
      </c>
      <c r="Q33" s="58">
        <v>0.81909334013881696</v>
      </c>
    </row>
    <row r="34" spans="1:17" ht="12.4" customHeight="1" x14ac:dyDescent="0.15">
      <c r="A34" s="208" t="s">
        <v>27</v>
      </c>
      <c r="B34" s="47">
        <v>0</v>
      </c>
      <c r="C34" s="58">
        <v>0</v>
      </c>
      <c r="D34" s="47">
        <v>0</v>
      </c>
      <c r="E34" s="58">
        <v>0</v>
      </c>
      <c r="F34" s="151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47">
        <v>0</v>
      </c>
      <c r="C35" s="58">
        <v>0</v>
      </c>
      <c r="D35" s="47">
        <v>0</v>
      </c>
      <c r="E35" s="58">
        <v>0</v>
      </c>
      <c r="F35" s="151">
        <v>91.719008264462815</v>
      </c>
      <c r="G35" s="58">
        <v>5.2057656389762171E-5</v>
      </c>
      <c r="H35" s="151">
        <v>1612.1340206185569</v>
      </c>
      <c r="I35" s="58">
        <v>1.8723363857712137E-2</v>
      </c>
      <c r="J35" s="151">
        <v>0</v>
      </c>
      <c r="K35" s="58">
        <v>0</v>
      </c>
      <c r="L35" s="151">
        <v>0</v>
      </c>
      <c r="M35" s="58">
        <v>0</v>
      </c>
      <c r="N35" s="151">
        <v>0</v>
      </c>
      <c r="O35" s="58">
        <v>0</v>
      </c>
      <c r="P35" s="151">
        <v>0</v>
      </c>
      <c r="Q35" s="58">
        <v>0</v>
      </c>
    </row>
    <row r="36" spans="1:17" ht="12.4" customHeight="1" x14ac:dyDescent="0.15">
      <c r="A36" s="208" t="s">
        <v>29</v>
      </c>
      <c r="B36" s="47">
        <v>0</v>
      </c>
      <c r="C36" s="58">
        <v>0</v>
      </c>
      <c r="D36" s="47">
        <v>0</v>
      </c>
      <c r="E36" s="58">
        <v>0</v>
      </c>
      <c r="F36" s="151">
        <v>51521.170727272729</v>
      </c>
      <c r="G36" s="58">
        <v>2.9242263444292215E-2</v>
      </c>
      <c r="H36" s="151">
        <v>28571.726298969072</v>
      </c>
      <c r="I36" s="58">
        <v>0.33183272649584278</v>
      </c>
      <c r="J36" s="151">
        <v>52.49272307692307</v>
      </c>
      <c r="K36" s="58">
        <v>3.4152086328152241E-3</v>
      </c>
      <c r="L36" s="151">
        <v>0</v>
      </c>
      <c r="M36" s="58">
        <v>0</v>
      </c>
      <c r="N36" s="151">
        <v>133.33333333333334</v>
      </c>
      <c r="O36" s="58">
        <v>1.0453090128203873E-2</v>
      </c>
      <c r="P36" s="151">
        <v>44.125843750000001</v>
      </c>
      <c r="Q36" s="58">
        <v>2.1082893896037513E-3</v>
      </c>
    </row>
    <row r="37" spans="1:17" ht="12.4" customHeight="1" x14ac:dyDescent="0.15">
      <c r="A37" s="208" t="s">
        <v>30</v>
      </c>
      <c r="B37" s="47">
        <v>0</v>
      </c>
      <c r="C37" s="58">
        <v>0</v>
      </c>
      <c r="D37" s="47">
        <v>0</v>
      </c>
      <c r="E37" s="58">
        <v>0</v>
      </c>
      <c r="F37" s="151">
        <v>625.18673553719009</v>
      </c>
      <c r="G37" s="58">
        <v>3.548419992090368E-4</v>
      </c>
      <c r="H37" s="151">
        <v>210.30927835051546</v>
      </c>
      <c r="I37" s="58">
        <v>2.442537091115238E-3</v>
      </c>
      <c r="J37" s="151">
        <v>0</v>
      </c>
      <c r="K37" s="58">
        <v>0</v>
      </c>
      <c r="L37" s="151">
        <v>0</v>
      </c>
      <c r="M37" s="58">
        <v>0</v>
      </c>
      <c r="N37" s="151">
        <v>0</v>
      </c>
      <c r="O37" s="58">
        <v>0</v>
      </c>
      <c r="P37" s="151">
        <v>0</v>
      </c>
      <c r="Q37" s="58">
        <v>0</v>
      </c>
    </row>
    <row r="38" spans="1:17" ht="12.4" customHeight="1" x14ac:dyDescent="0.15">
      <c r="A38" s="208" t="s">
        <v>31</v>
      </c>
      <c r="B38" s="47">
        <v>0</v>
      </c>
      <c r="C38" s="58">
        <v>0</v>
      </c>
      <c r="D38" s="47">
        <v>0</v>
      </c>
      <c r="E38" s="58">
        <v>0</v>
      </c>
      <c r="F38" s="151">
        <v>7799.5139421487602</v>
      </c>
      <c r="G38" s="58">
        <v>4.4268295579124421E-3</v>
      </c>
      <c r="H38" s="151">
        <v>1937.0582886597938</v>
      </c>
      <c r="I38" s="58">
        <v>2.2497042236140401E-2</v>
      </c>
      <c r="J38" s="151">
        <v>114.51727692307692</v>
      </c>
      <c r="K38" s="58">
        <v>7.4505639987672906E-3</v>
      </c>
      <c r="L38" s="151">
        <v>0</v>
      </c>
      <c r="M38" s="58">
        <v>0</v>
      </c>
      <c r="N38" s="151">
        <v>0</v>
      </c>
      <c r="O38" s="58">
        <v>0</v>
      </c>
      <c r="P38" s="151">
        <v>232.61321874999999</v>
      </c>
      <c r="Q38" s="58">
        <v>1.1114030674420846E-2</v>
      </c>
    </row>
    <row r="39" spans="1:17" ht="12.4" customHeight="1" x14ac:dyDescent="0.15">
      <c r="A39" s="208" t="s">
        <v>32</v>
      </c>
      <c r="B39" s="47">
        <v>0</v>
      </c>
      <c r="C39" s="58">
        <v>0</v>
      </c>
      <c r="D39" s="47">
        <v>391298.93133333331</v>
      </c>
      <c r="E39" s="58">
        <v>0.23548352356462737</v>
      </c>
      <c r="F39" s="151">
        <v>927719.63621487608</v>
      </c>
      <c r="G39" s="58">
        <v>0.52655290284927103</v>
      </c>
      <c r="H39" s="151">
        <v>55174.218608247422</v>
      </c>
      <c r="I39" s="58">
        <v>0.64079472137856153</v>
      </c>
      <c r="J39" s="151">
        <v>14288.82943076923</v>
      </c>
      <c r="K39" s="58">
        <v>0.92963997225437445</v>
      </c>
      <c r="L39" s="151">
        <v>4605.1611111111106</v>
      </c>
      <c r="M39" s="58">
        <v>0.60072836504494009</v>
      </c>
      <c r="N39" s="151">
        <v>25130.0314</v>
      </c>
      <c r="O39" s="58">
        <v>1.97014862361595</v>
      </c>
      <c r="P39" s="151">
        <v>14654.0794375</v>
      </c>
      <c r="Q39" s="58">
        <v>0.70015749426869056</v>
      </c>
    </row>
    <row r="40" spans="1:17" ht="12.4" customHeight="1" x14ac:dyDescent="0.15">
      <c r="A40" s="208" t="s">
        <v>33</v>
      </c>
      <c r="B40" s="47">
        <v>0</v>
      </c>
      <c r="C40" s="58">
        <v>0</v>
      </c>
      <c r="D40" s="47">
        <v>363542.46899999998</v>
      </c>
      <c r="E40" s="58">
        <v>0.21877969682615298</v>
      </c>
      <c r="F40" s="151">
        <v>1135562.5318595043</v>
      </c>
      <c r="G40" s="58">
        <v>0.64451987882575978</v>
      </c>
      <c r="H40" s="151">
        <v>55258.807051546391</v>
      </c>
      <c r="I40" s="58">
        <v>0.6417771336233179</v>
      </c>
      <c r="J40" s="151">
        <v>20359.002276923075</v>
      </c>
      <c r="K40" s="58">
        <v>1.3245691260817725</v>
      </c>
      <c r="L40" s="151">
        <v>2798.3337777777779</v>
      </c>
      <c r="M40" s="58">
        <v>0.36503358614719189</v>
      </c>
      <c r="N40" s="151">
        <v>15096.009133333333</v>
      </c>
      <c r="O40" s="58">
        <v>1.1834995803519162</v>
      </c>
      <c r="P40" s="151">
        <v>32703.906343750001</v>
      </c>
      <c r="Q40" s="58">
        <v>1.5625604607985073</v>
      </c>
    </row>
    <row r="41" spans="1:17" ht="12.4" customHeight="1" x14ac:dyDescent="0.15">
      <c r="A41" s="208" t="s">
        <v>34</v>
      </c>
      <c r="B41" s="47">
        <v>0</v>
      </c>
      <c r="C41" s="58">
        <v>0</v>
      </c>
      <c r="D41" s="47">
        <v>2215944.7623333335</v>
      </c>
      <c r="E41" s="58">
        <v>1.3335545764992545</v>
      </c>
      <c r="F41" s="151">
        <v>1034699.204553719</v>
      </c>
      <c r="G41" s="58">
        <v>0.58727211160096837</v>
      </c>
      <c r="H41" s="151">
        <v>105825.96706185567</v>
      </c>
      <c r="I41" s="58">
        <v>1.2290653640155407</v>
      </c>
      <c r="J41" s="151">
        <v>22074.570600000003</v>
      </c>
      <c r="K41" s="58">
        <v>1.4361850492749897</v>
      </c>
      <c r="L41" s="151">
        <v>11533.794777777777</v>
      </c>
      <c r="M41" s="58">
        <v>1.5045462064076616</v>
      </c>
      <c r="N41" s="151">
        <v>11885.095933333334</v>
      </c>
      <c r="O41" s="58">
        <v>0.93176984230112003</v>
      </c>
      <c r="P41" s="151">
        <v>32780.073250000001</v>
      </c>
      <c r="Q41" s="58">
        <v>1.5661996406223682</v>
      </c>
    </row>
    <row r="42" spans="1:17" ht="12.4" customHeight="1" x14ac:dyDescent="0.15">
      <c r="A42" s="208" t="s">
        <v>35</v>
      </c>
      <c r="B42" s="47">
        <v>0</v>
      </c>
      <c r="C42" s="58">
        <v>0</v>
      </c>
      <c r="D42" s="47">
        <v>0</v>
      </c>
      <c r="E42" s="58">
        <v>0</v>
      </c>
      <c r="F42" s="151">
        <v>228.78744628099176</v>
      </c>
      <c r="G42" s="58">
        <v>1.2985463417185364E-4</v>
      </c>
      <c r="H42" s="151">
        <v>0</v>
      </c>
      <c r="I42" s="58">
        <v>0</v>
      </c>
      <c r="J42" s="151">
        <v>0</v>
      </c>
      <c r="K42" s="58">
        <v>0</v>
      </c>
      <c r="L42" s="151">
        <v>0</v>
      </c>
      <c r="M42" s="58">
        <v>0</v>
      </c>
      <c r="N42" s="151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08" t="s">
        <v>36</v>
      </c>
      <c r="B43" s="47">
        <v>0</v>
      </c>
      <c r="C43" s="58">
        <v>0</v>
      </c>
      <c r="D43" s="47">
        <v>0</v>
      </c>
      <c r="E43" s="58">
        <v>0</v>
      </c>
      <c r="F43" s="151">
        <v>53001.04644628099</v>
      </c>
      <c r="G43" s="58">
        <v>3.008220778230283E-2</v>
      </c>
      <c r="H43" s="151">
        <v>13052.974216494846</v>
      </c>
      <c r="I43" s="58">
        <v>0.15159756109296441</v>
      </c>
      <c r="J43" s="151">
        <v>1467.1126923076922</v>
      </c>
      <c r="K43" s="58">
        <v>9.5451248066129341E-2</v>
      </c>
      <c r="L43" s="151">
        <v>293.62755555555555</v>
      </c>
      <c r="M43" s="58">
        <v>3.8302764469074699E-2</v>
      </c>
      <c r="N43" s="151">
        <v>0</v>
      </c>
      <c r="O43" s="58">
        <v>0</v>
      </c>
      <c r="P43" s="151">
        <v>2814.9071562499998</v>
      </c>
      <c r="Q43" s="58">
        <v>0.13449349374178354</v>
      </c>
    </row>
    <row r="44" spans="1:17" ht="12.4" customHeight="1" x14ac:dyDescent="0.15">
      <c r="A44" s="208" t="s">
        <v>37</v>
      </c>
      <c r="B44" s="47">
        <v>0</v>
      </c>
      <c r="C44" s="58">
        <v>0</v>
      </c>
      <c r="D44" s="47">
        <v>70933.794999999998</v>
      </c>
      <c r="E44" s="58">
        <v>4.2687926413429528E-2</v>
      </c>
      <c r="F44" s="151">
        <v>591083.71044628101</v>
      </c>
      <c r="G44" s="58">
        <v>0.33548588540419705</v>
      </c>
      <c r="H44" s="151">
        <v>17586.611969072164</v>
      </c>
      <c r="I44" s="58">
        <v>0.20425134058953262</v>
      </c>
      <c r="J44" s="151">
        <v>7649.4960000000001</v>
      </c>
      <c r="K44" s="58">
        <v>0.49768088307406688</v>
      </c>
      <c r="L44" s="151">
        <v>834.83227777777779</v>
      </c>
      <c r="M44" s="58">
        <v>0.10890116919170859</v>
      </c>
      <c r="N44" s="151">
        <v>4317.2424000000001</v>
      </c>
      <c r="O44" s="58">
        <v>0.33846392934377395</v>
      </c>
      <c r="P44" s="151">
        <v>13044.738218750001</v>
      </c>
      <c r="Q44" s="58">
        <v>0.62326475460878106</v>
      </c>
    </row>
    <row r="45" spans="1:17" ht="12.4" customHeight="1" x14ac:dyDescent="0.15">
      <c r="A45" s="208" t="s">
        <v>38</v>
      </c>
      <c r="B45" s="47">
        <v>0</v>
      </c>
      <c r="C45" s="58">
        <v>0</v>
      </c>
      <c r="D45" s="47">
        <v>135224.25933333335</v>
      </c>
      <c r="E45" s="58">
        <v>8.1377899374083185E-2</v>
      </c>
      <c r="F45" s="151">
        <v>272824.71905785124</v>
      </c>
      <c r="G45" s="58">
        <v>0.15484920463155427</v>
      </c>
      <c r="H45" s="151">
        <v>35152.164257731958</v>
      </c>
      <c r="I45" s="58">
        <v>0.40825809353681908</v>
      </c>
      <c r="J45" s="151">
        <v>11909.154969230769</v>
      </c>
      <c r="K45" s="58">
        <v>0.77481689796983766</v>
      </c>
      <c r="L45" s="151">
        <v>9084.4248888888887</v>
      </c>
      <c r="M45" s="58">
        <v>1.1850338303493317</v>
      </c>
      <c r="N45" s="151">
        <v>7754.4950666666664</v>
      </c>
      <c r="O45" s="58">
        <v>0.60793826872934209</v>
      </c>
      <c r="P45" s="151">
        <v>15445.56246875</v>
      </c>
      <c r="Q45" s="58">
        <v>0.73797377459388636</v>
      </c>
    </row>
    <row r="46" spans="1:17" ht="12.4" customHeight="1" x14ac:dyDescent="0.15">
      <c r="A46" s="208" t="s">
        <v>39</v>
      </c>
      <c r="B46" s="47">
        <v>0</v>
      </c>
      <c r="C46" s="58">
        <v>0</v>
      </c>
      <c r="D46" s="47">
        <v>260837.00633333335</v>
      </c>
      <c r="E46" s="58">
        <v>0.15697159488303969</v>
      </c>
      <c r="F46" s="151">
        <v>76941.841702479331</v>
      </c>
      <c r="G46" s="58">
        <v>4.3670467366959828E-2</v>
      </c>
      <c r="H46" s="151">
        <v>14757.96287628866</v>
      </c>
      <c r="I46" s="58">
        <v>0.17139934099606702</v>
      </c>
      <c r="J46" s="151">
        <v>3170.7405230769232</v>
      </c>
      <c r="K46" s="58">
        <v>0.20629031553499105</v>
      </c>
      <c r="L46" s="151">
        <v>1457.342611111111</v>
      </c>
      <c r="M46" s="58">
        <v>0.19010562778592416</v>
      </c>
      <c r="N46" s="151">
        <v>1782.0994666666666</v>
      </c>
      <c r="O46" s="58">
        <v>0.13971334756868037</v>
      </c>
      <c r="P46" s="151">
        <v>4785.4523437500002</v>
      </c>
      <c r="Q46" s="58">
        <v>0.22864420356341694</v>
      </c>
    </row>
    <row r="47" spans="1:17" ht="12.4" customHeight="1" x14ac:dyDescent="0.15">
      <c r="A47" s="209" t="s">
        <v>40</v>
      </c>
      <c r="B47" s="47">
        <v>0</v>
      </c>
      <c r="C47" s="58">
        <v>0</v>
      </c>
      <c r="D47" s="47">
        <v>838153.4613333334</v>
      </c>
      <c r="E47" s="58">
        <v>0.50440038180050262</v>
      </c>
      <c r="F47" s="151">
        <v>2091679.003966942</v>
      </c>
      <c r="G47" s="58">
        <v>1.1871901901972532</v>
      </c>
      <c r="H47" s="151">
        <v>13611.572515463919</v>
      </c>
      <c r="I47" s="58">
        <v>0.15808513536913041</v>
      </c>
      <c r="J47" s="151">
        <v>3523.5164769230769</v>
      </c>
      <c r="K47" s="58">
        <v>0.22924213461398008</v>
      </c>
      <c r="L47" s="151">
        <v>780.73383333333334</v>
      </c>
      <c r="M47" s="58">
        <v>0.10184420217177635</v>
      </c>
      <c r="N47" s="151">
        <v>2572.1502666666665</v>
      </c>
      <c r="O47" s="58">
        <v>0.20165188920562716</v>
      </c>
      <c r="P47" s="151">
        <v>5512.2846250000002</v>
      </c>
      <c r="Q47" s="58">
        <v>0.26337153467719004</v>
      </c>
    </row>
    <row r="48" spans="1:17" ht="12.4" customHeight="1" x14ac:dyDescent="0.15">
      <c r="A48" s="208" t="s">
        <v>41</v>
      </c>
      <c r="B48" s="47">
        <v>0</v>
      </c>
      <c r="C48" s="58">
        <v>0</v>
      </c>
      <c r="D48" s="47">
        <v>152949.09666666665</v>
      </c>
      <c r="E48" s="58">
        <v>9.2044698630704663E-2</v>
      </c>
      <c r="F48" s="151">
        <v>20340.260272727275</v>
      </c>
      <c r="G48" s="58">
        <v>1.1544676509179308E-2</v>
      </c>
      <c r="H48" s="151">
        <v>631.54423711340212</v>
      </c>
      <c r="I48" s="58">
        <v>7.3347701819346791E-3</v>
      </c>
      <c r="J48" s="151">
        <v>432.48713846153845</v>
      </c>
      <c r="K48" s="58">
        <v>2.8137877448097853E-2</v>
      </c>
      <c r="L48" s="151">
        <v>0</v>
      </c>
      <c r="M48" s="58">
        <v>0</v>
      </c>
      <c r="N48" s="151">
        <v>633.9466666666666</v>
      </c>
      <c r="O48" s="58">
        <v>4.9700262323558127E-2</v>
      </c>
      <c r="P48" s="151">
        <v>581.327</v>
      </c>
      <c r="Q48" s="58">
        <v>2.7775231969137813E-2</v>
      </c>
    </row>
    <row r="49" spans="1:17" ht="12.4" customHeight="1" x14ac:dyDescent="0.15">
      <c r="A49" s="208" t="s">
        <v>42</v>
      </c>
      <c r="B49" s="47">
        <v>0</v>
      </c>
      <c r="C49" s="58">
        <v>0</v>
      </c>
      <c r="D49" s="47">
        <v>11744.687</v>
      </c>
      <c r="E49" s="58">
        <v>7.0679474347137691E-3</v>
      </c>
      <c r="F49" s="151">
        <v>28775.947338842976</v>
      </c>
      <c r="G49" s="58">
        <v>1.6332583694494578E-2</v>
      </c>
      <c r="H49" s="151">
        <v>2489.1736288659795</v>
      </c>
      <c r="I49" s="58">
        <v>2.8909323271025193E-2</v>
      </c>
      <c r="J49" s="151">
        <v>687.91201538461542</v>
      </c>
      <c r="K49" s="58">
        <v>4.4755975987682911E-2</v>
      </c>
      <c r="L49" s="151">
        <v>251.71661111111112</v>
      </c>
      <c r="M49" s="58">
        <v>3.2835617386455955E-2</v>
      </c>
      <c r="N49" s="151">
        <v>333.89173333333332</v>
      </c>
      <c r="O49" s="58">
        <v>2.6176502861966596E-2</v>
      </c>
      <c r="P49" s="151">
        <v>1099.2189375</v>
      </c>
      <c r="Q49" s="58">
        <v>5.2519599079230282E-2</v>
      </c>
    </row>
    <row r="50" spans="1:17" ht="12.4" customHeight="1" x14ac:dyDescent="0.15">
      <c r="A50" s="208" t="s">
        <v>43</v>
      </c>
      <c r="B50" s="47">
        <v>0</v>
      </c>
      <c r="C50" s="58">
        <v>0</v>
      </c>
      <c r="D50" s="47">
        <v>397814.3783333333</v>
      </c>
      <c r="E50" s="58">
        <v>0.2394045166834447</v>
      </c>
      <c r="F50" s="151">
        <v>3882802.7598677687</v>
      </c>
      <c r="G50" s="58">
        <v>2.203791948116093</v>
      </c>
      <c r="H50" s="151">
        <v>125551.13152577319</v>
      </c>
      <c r="I50" s="58">
        <v>1.4581539054690835</v>
      </c>
      <c r="J50" s="151">
        <v>27390.945553846155</v>
      </c>
      <c r="K50" s="58">
        <v>1.7820716517103665</v>
      </c>
      <c r="L50" s="151">
        <v>5223.5002777777781</v>
      </c>
      <c r="M50" s="58">
        <v>0.68138870844502053</v>
      </c>
      <c r="N50" s="151">
        <v>16792.884866666667</v>
      </c>
      <c r="O50" s="58">
        <v>1.3165315426786315</v>
      </c>
      <c r="P50" s="151">
        <v>44827.974468749999</v>
      </c>
      <c r="Q50" s="58">
        <v>2.141836504370378</v>
      </c>
    </row>
    <row r="51" spans="1:17" ht="12.4" customHeight="1" x14ac:dyDescent="0.15">
      <c r="A51" s="208" t="s">
        <v>44</v>
      </c>
      <c r="B51" s="47">
        <v>0</v>
      </c>
      <c r="C51" s="58">
        <v>0</v>
      </c>
      <c r="D51" s="47">
        <v>0</v>
      </c>
      <c r="E51" s="58">
        <v>0</v>
      </c>
      <c r="F51" s="151">
        <v>18904.794454545452</v>
      </c>
      <c r="G51" s="58">
        <v>1.0729938236969799E-2</v>
      </c>
      <c r="H51" s="151">
        <v>1536.9686597938144</v>
      </c>
      <c r="I51" s="58">
        <v>1.7850391522770723E-2</v>
      </c>
      <c r="J51" s="151">
        <v>210.95606153846154</v>
      </c>
      <c r="K51" s="58">
        <v>1.3724930243285145E-2</v>
      </c>
      <c r="L51" s="151">
        <v>0</v>
      </c>
      <c r="M51" s="58">
        <v>0</v>
      </c>
      <c r="N51" s="151">
        <v>0</v>
      </c>
      <c r="O51" s="58">
        <v>0</v>
      </c>
      <c r="P51" s="151">
        <v>428.50450000000001</v>
      </c>
      <c r="Q51" s="58">
        <v>2.0473523313590137E-2</v>
      </c>
    </row>
    <row r="52" spans="1:17" ht="12.4" customHeight="1" x14ac:dyDescent="0.15">
      <c r="A52" s="208" t="s">
        <v>45</v>
      </c>
      <c r="B52" s="47">
        <v>0</v>
      </c>
      <c r="C52" s="58">
        <v>0</v>
      </c>
      <c r="D52" s="47">
        <v>58722.306666666664</v>
      </c>
      <c r="E52" s="58">
        <v>3.5339058143068605E-2</v>
      </c>
      <c r="F52" s="151">
        <v>114423.86849586778</v>
      </c>
      <c r="G52" s="58">
        <v>6.4944426914973083E-2</v>
      </c>
      <c r="H52" s="151">
        <v>5037.1033711340206</v>
      </c>
      <c r="I52" s="58">
        <v>5.8501041476976254E-2</v>
      </c>
      <c r="J52" s="151">
        <v>206.15384615384616</v>
      </c>
      <c r="K52" s="58">
        <v>1.341249517653993E-2</v>
      </c>
      <c r="L52" s="151">
        <v>0</v>
      </c>
      <c r="M52" s="58">
        <v>0</v>
      </c>
      <c r="N52" s="151">
        <v>0</v>
      </c>
      <c r="O52" s="58">
        <v>0</v>
      </c>
      <c r="P52" s="151">
        <v>418.75</v>
      </c>
      <c r="Q52" s="58">
        <v>2.0007462903110399E-2</v>
      </c>
    </row>
    <row r="53" spans="1:17" ht="12.4" customHeight="1" x14ac:dyDescent="0.15">
      <c r="A53" s="208" t="s">
        <v>46</v>
      </c>
      <c r="B53" s="47">
        <v>0</v>
      </c>
      <c r="C53" s="58">
        <v>0</v>
      </c>
      <c r="D53" s="47">
        <v>0</v>
      </c>
      <c r="E53" s="58">
        <v>0</v>
      </c>
      <c r="F53" s="151">
        <v>9907.7915123966959</v>
      </c>
      <c r="G53" s="58">
        <v>5.6234407228494916E-3</v>
      </c>
      <c r="H53" s="151">
        <v>874.84756701030926</v>
      </c>
      <c r="I53" s="58">
        <v>1.016050099289101E-2</v>
      </c>
      <c r="J53" s="151">
        <v>542.2518</v>
      </c>
      <c r="K53" s="58">
        <v>3.5279233386422103E-2</v>
      </c>
      <c r="L53" s="151">
        <v>1156.3537222222224</v>
      </c>
      <c r="M53" s="58">
        <v>0.15084260120414847</v>
      </c>
      <c r="N53" s="151">
        <v>133.86666666666665</v>
      </c>
      <c r="O53" s="58">
        <v>1.0494902488716686E-2</v>
      </c>
      <c r="P53" s="151">
        <v>388.25</v>
      </c>
      <c r="Q53" s="58">
        <v>1.8550202918525643E-2</v>
      </c>
    </row>
    <row r="54" spans="1:17" ht="12.4" customHeight="1" x14ac:dyDescent="0.15">
      <c r="A54" s="208" t="s">
        <v>47</v>
      </c>
      <c r="B54" s="47">
        <v>0</v>
      </c>
      <c r="C54" s="58">
        <v>0</v>
      </c>
      <c r="D54" s="47">
        <v>216669.63</v>
      </c>
      <c r="E54" s="58">
        <v>0.13039168736798873</v>
      </c>
      <c r="F54" s="151">
        <v>61707.700347107442</v>
      </c>
      <c r="G54" s="58">
        <v>3.5023909678674296E-2</v>
      </c>
      <c r="H54" s="151">
        <v>6087.4319896907218</v>
      </c>
      <c r="I54" s="58">
        <v>7.0699583684937214E-2</v>
      </c>
      <c r="J54" s="151">
        <v>1768.4380615384616</v>
      </c>
      <c r="K54" s="58">
        <v>0.1150556606772855</v>
      </c>
      <c r="L54" s="151">
        <v>204.44444444444443</v>
      </c>
      <c r="M54" s="58">
        <v>2.6669116213395596E-2</v>
      </c>
      <c r="N54" s="151">
        <v>1215.9001333333333</v>
      </c>
      <c r="O54" s="58">
        <v>9.5324352604713281E-2</v>
      </c>
      <c r="P54" s="151">
        <v>2907.1866249999998</v>
      </c>
      <c r="Q54" s="58">
        <v>0.13890251594532829</v>
      </c>
    </row>
    <row r="55" spans="1:17" ht="12.4" customHeight="1" x14ac:dyDescent="0.15">
      <c r="A55" s="208" t="s">
        <v>48</v>
      </c>
      <c r="B55" s="47">
        <v>0</v>
      </c>
      <c r="C55" s="58">
        <v>0</v>
      </c>
      <c r="D55" s="47">
        <v>0</v>
      </c>
      <c r="E55" s="58">
        <v>0</v>
      </c>
      <c r="F55" s="151">
        <v>63182.669008264456</v>
      </c>
      <c r="G55" s="58">
        <v>3.5861068880470089E-2</v>
      </c>
      <c r="H55" s="151">
        <v>0</v>
      </c>
      <c r="I55" s="58">
        <v>0</v>
      </c>
      <c r="J55" s="151">
        <v>0</v>
      </c>
      <c r="K55" s="58">
        <v>0</v>
      </c>
      <c r="L55" s="151">
        <v>0</v>
      </c>
      <c r="M55" s="58">
        <v>0</v>
      </c>
      <c r="N55" s="151">
        <v>0</v>
      </c>
      <c r="O55" s="58">
        <v>0</v>
      </c>
      <c r="P55" s="151">
        <v>0</v>
      </c>
      <c r="Q55" s="58">
        <v>0</v>
      </c>
    </row>
    <row r="56" spans="1:17" ht="12.4" customHeight="1" x14ac:dyDescent="0.15">
      <c r="A56" s="208" t="s">
        <v>49</v>
      </c>
      <c r="B56" s="47">
        <v>0</v>
      </c>
      <c r="C56" s="58">
        <v>0</v>
      </c>
      <c r="D56" s="47">
        <v>16681.919999999998</v>
      </c>
      <c r="E56" s="58">
        <v>1.003917206734418E-2</v>
      </c>
      <c r="F56" s="151">
        <v>51475.309090909097</v>
      </c>
      <c r="G56" s="58">
        <v>2.9216233405890517E-2</v>
      </c>
      <c r="H56" s="151">
        <v>8168.6506494845353</v>
      </c>
      <c r="I56" s="58">
        <v>9.487090798949363E-2</v>
      </c>
      <c r="J56" s="151">
        <v>1160.0574153846153</v>
      </c>
      <c r="K56" s="58">
        <v>7.5474044159933557E-2</v>
      </c>
      <c r="L56" s="151">
        <v>618.41033333333337</v>
      </c>
      <c r="M56" s="58">
        <v>8.066962686145783E-2</v>
      </c>
      <c r="N56" s="151">
        <v>541.19359999999995</v>
      </c>
      <c r="O56" s="58">
        <v>4.2428591082053359E-2</v>
      </c>
      <c r="P56" s="151">
        <v>1754.8263125000001</v>
      </c>
      <c r="Q56" s="58">
        <v>8.3843874265661533E-2</v>
      </c>
    </row>
    <row r="57" spans="1:17" ht="12.4" customHeight="1" x14ac:dyDescent="0.15">
      <c r="A57" s="208" t="s">
        <v>50</v>
      </c>
      <c r="B57" s="47">
        <v>0</v>
      </c>
      <c r="C57" s="58">
        <v>0</v>
      </c>
      <c r="D57" s="47">
        <v>4866.152</v>
      </c>
      <c r="E57" s="58">
        <v>2.928448118313181E-3</v>
      </c>
      <c r="F57" s="151">
        <v>1004505.2995950413</v>
      </c>
      <c r="G57" s="58">
        <v>0.57013472689580691</v>
      </c>
      <c r="H57" s="151">
        <v>11835.0926185567</v>
      </c>
      <c r="I57" s="58">
        <v>0.13745305449353257</v>
      </c>
      <c r="J57" s="151">
        <v>2534.7107230769234</v>
      </c>
      <c r="K57" s="58">
        <v>0.16490982817668379</v>
      </c>
      <c r="L57" s="151">
        <v>607.75911111111111</v>
      </c>
      <c r="M57" s="58">
        <v>7.9280209388994605E-2</v>
      </c>
      <c r="N57" s="151">
        <v>2796.2227333333335</v>
      </c>
      <c r="O57" s="58">
        <v>0.21921876187549436</v>
      </c>
      <c r="P57" s="151">
        <v>3496.0372499999999</v>
      </c>
      <c r="Q57" s="58">
        <v>0.16703721931287666</v>
      </c>
    </row>
    <row r="58" spans="1:17" ht="12.4" customHeight="1" x14ac:dyDescent="0.15">
      <c r="A58" s="208" t="s">
        <v>51</v>
      </c>
      <c r="B58" s="47">
        <v>0</v>
      </c>
      <c r="C58" s="58">
        <v>0</v>
      </c>
      <c r="D58" s="47">
        <v>4192702.5440000002</v>
      </c>
      <c r="E58" s="58">
        <v>2.5231665339725695</v>
      </c>
      <c r="F58" s="151">
        <v>8079893.9357603304</v>
      </c>
      <c r="G58" s="58">
        <v>4.5859669672911929</v>
      </c>
      <c r="H58" s="151">
        <v>105976.34390721649</v>
      </c>
      <c r="I58" s="58">
        <v>1.2308118443673326</v>
      </c>
      <c r="J58" s="151">
        <v>38493.200892307694</v>
      </c>
      <c r="K58" s="58">
        <v>2.5043911667423782</v>
      </c>
      <c r="L58" s="151">
        <v>46567.978111111115</v>
      </c>
      <c r="M58" s="58">
        <v>6.0746420546808499</v>
      </c>
      <c r="N58" s="151">
        <v>22098.987733333335</v>
      </c>
      <c r="O58" s="58">
        <v>1.7325203288895383</v>
      </c>
      <c r="P58" s="151">
        <v>41635.926124999998</v>
      </c>
      <c r="Q58" s="58">
        <v>1.9893235758390033</v>
      </c>
    </row>
    <row r="59" spans="1:17" ht="6" customHeight="1" x14ac:dyDescent="0.15">
      <c r="A59" s="208"/>
      <c r="B59" s="47"/>
      <c r="C59" s="58"/>
      <c r="D59" s="47"/>
      <c r="E59" s="58"/>
      <c r="F59" s="151"/>
      <c r="G59" s="58"/>
      <c r="H59" s="151"/>
      <c r="I59" s="58"/>
      <c r="J59" s="151"/>
      <c r="K59" s="58"/>
      <c r="L59" s="151"/>
      <c r="M59" s="58"/>
      <c r="N59" s="151"/>
      <c r="O59" s="58"/>
      <c r="P59" s="151"/>
      <c r="Q59" s="58"/>
    </row>
    <row r="60" spans="1:17" ht="12.4" customHeight="1" x14ac:dyDescent="0.15">
      <c r="A60" s="209" t="s">
        <v>52</v>
      </c>
      <c r="B60" s="47">
        <v>0</v>
      </c>
      <c r="C60" s="58">
        <v>0</v>
      </c>
      <c r="D60" s="47">
        <v>166168284.477</v>
      </c>
      <c r="E60" s="58">
        <v>100</v>
      </c>
      <c r="F60" s="151">
        <v>176187355.76137188</v>
      </c>
      <c r="G60" s="58">
        <v>100</v>
      </c>
      <c r="H60" s="151">
        <v>8610279.8240206186</v>
      </c>
      <c r="I60" s="58">
        <v>100</v>
      </c>
      <c r="J60" s="151">
        <v>1537028.2966769231</v>
      </c>
      <c r="K60" s="58">
        <v>100</v>
      </c>
      <c r="L60" s="151">
        <v>766596.24866666668</v>
      </c>
      <c r="M60" s="58">
        <v>100</v>
      </c>
      <c r="N60" s="151">
        <v>1275539.8805333334</v>
      </c>
      <c r="O60" s="58">
        <v>100</v>
      </c>
      <c r="P60" s="151">
        <v>2092969.01875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D6:E6"/>
    <mergeCell ref="F6:G6"/>
    <mergeCell ref="J6:K6"/>
    <mergeCell ref="L6:M6"/>
    <mergeCell ref="N6:O6"/>
    <mergeCell ref="A2:H2"/>
    <mergeCell ref="I2:Q2"/>
    <mergeCell ref="P3:Q3"/>
    <mergeCell ref="A4:A7"/>
    <mergeCell ref="B4:G4"/>
    <mergeCell ref="I4:Q4"/>
    <mergeCell ref="B5:G5"/>
    <mergeCell ref="H5:H6"/>
    <mergeCell ref="I5:I6"/>
    <mergeCell ref="J5:Q5"/>
    <mergeCell ref="P6:Q6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7">
    <pageSetUpPr fitToPage="1"/>
  </sheetPr>
  <dimension ref="A1:Q63"/>
  <sheetViews>
    <sheetView view="pageBreakPreview" topLeftCell="A4" zoomScale="130" zoomScaleNormal="100" zoomScaleSheetLayoutView="130" workbookViewId="0">
      <selection activeCell="B8" sqref="B8:Q60"/>
    </sheetView>
  </sheetViews>
  <sheetFormatPr defaultRowHeight="13.5" x14ac:dyDescent="0.15"/>
  <cols>
    <col min="1" max="1" width="19" style="200" customWidth="1"/>
    <col min="2" max="2" width="7.77734375" style="211" customWidth="1"/>
    <col min="3" max="3" width="7.77734375" style="199" customWidth="1"/>
    <col min="4" max="4" width="7.77734375" style="49" customWidth="1"/>
    <col min="5" max="5" width="7.77734375" style="199" customWidth="1"/>
    <col min="6" max="6" width="7.77734375" style="49" customWidth="1"/>
    <col min="7" max="7" width="7.77734375" style="199" customWidth="1"/>
    <col min="8" max="8" width="7.77734375" style="211" customWidth="1"/>
    <col min="9" max="9" width="8.109375" style="200" customWidth="1"/>
    <col min="10" max="16384" width="8.88671875" style="200"/>
  </cols>
  <sheetData>
    <row r="1" spans="1:17" ht="12" customHeight="1" x14ac:dyDescent="0.15">
      <c r="A1" s="198"/>
      <c r="B1" s="44"/>
      <c r="C1" s="55"/>
      <c r="D1" s="44"/>
      <c r="E1" s="55"/>
      <c r="F1" s="44"/>
      <c r="G1" s="55"/>
      <c r="H1" s="44"/>
      <c r="I1" s="55"/>
      <c r="J1" s="44"/>
      <c r="K1" s="55"/>
      <c r="L1" s="44"/>
      <c r="M1" s="55"/>
      <c r="N1" s="44"/>
      <c r="O1" s="55"/>
      <c r="P1" s="44"/>
      <c r="Q1" s="199"/>
    </row>
    <row r="2" spans="1:17" ht="18.75" customHeight="1" x14ac:dyDescent="0.15">
      <c r="A2" s="319" t="s">
        <v>455</v>
      </c>
      <c r="B2" s="319"/>
      <c r="C2" s="319"/>
      <c r="D2" s="319"/>
      <c r="E2" s="319"/>
      <c r="F2" s="319"/>
      <c r="G2" s="319"/>
      <c r="H2" s="319"/>
      <c r="I2" s="320" t="s">
        <v>612</v>
      </c>
      <c r="J2" s="321"/>
      <c r="K2" s="321"/>
      <c r="L2" s="321"/>
      <c r="M2" s="321"/>
      <c r="N2" s="321"/>
      <c r="O2" s="321"/>
      <c r="P2" s="321"/>
      <c r="Q2" s="321"/>
    </row>
    <row r="3" spans="1:17" ht="12" customHeight="1" x14ac:dyDescent="0.15">
      <c r="A3" s="201"/>
      <c r="B3" s="45"/>
      <c r="C3" s="56"/>
      <c r="D3" s="45"/>
      <c r="E3" s="56"/>
      <c r="F3" s="45"/>
      <c r="G3" s="56"/>
      <c r="H3" s="45"/>
      <c r="I3" s="202"/>
      <c r="J3" s="45"/>
      <c r="K3" s="56"/>
      <c r="L3" s="45"/>
      <c r="M3" s="56"/>
      <c r="N3" s="45"/>
      <c r="O3" s="56"/>
      <c r="P3" s="322" t="s">
        <v>60</v>
      </c>
      <c r="Q3" s="323"/>
    </row>
    <row r="4" spans="1:17" ht="9.9499999999999993" customHeight="1" x14ac:dyDescent="0.15">
      <c r="A4" s="324" t="s">
        <v>0</v>
      </c>
      <c r="B4" s="317" t="s">
        <v>609</v>
      </c>
      <c r="C4" s="333"/>
      <c r="D4" s="333"/>
      <c r="E4" s="333"/>
      <c r="F4" s="333"/>
      <c r="G4" s="333"/>
      <c r="H4" s="333"/>
      <c r="I4" s="333" t="s">
        <v>609</v>
      </c>
      <c r="J4" s="334"/>
      <c r="K4" s="334"/>
      <c r="L4" s="334"/>
      <c r="M4" s="334"/>
      <c r="N4" s="334"/>
      <c r="O4" s="334"/>
      <c r="P4" s="334"/>
      <c r="Q4" s="334"/>
    </row>
    <row r="5" spans="1:17" ht="9.9499999999999993" customHeight="1" x14ac:dyDescent="0.15">
      <c r="A5" s="325"/>
      <c r="B5" s="295" t="s">
        <v>463</v>
      </c>
      <c r="C5" s="312"/>
      <c r="D5" s="337"/>
      <c r="E5" s="337"/>
      <c r="F5" s="337"/>
      <c r="G5" s="337"/>
      <c r="H5" s="337"/>
      <c r="I5" s="216"/>
      <c r="J5" s="289" t="s">
        <v>529</v>
      </c>
      <c r="K5" s="299"/>
      <c r="L5" s="299"/>
      <c r="M5" s="299"/>
      <c r="N5" s="299"/>
      <c r="O5" s="299"/>
      <c r="P5" s="299"/>
      <c r="Q5" s="299"/>
    </row>
    <row r="6" spans="1:17" ht="9.9499999999999993" customHeight="1" x14ac:dyDescent="0.15">
      <c r="A6" s="325"/>
      <c r="B6" s="289" t="s">
        <v>465</v>
      </c>
      <c r="C6" s="286"/>
      <c r="D6" s="289" t="s">
        <v>467</v>
      </c>
      <c r="E6" s="286"/>
      <c r="F6" s="289" t="s">
        <v>124</v>
      </c>
      <c r="G6" s="286"/>
      <c r="H6" s="217" t="s">
        <v>613</v>
      </c>
      <c r="I6" s="165" t="s">
        <v>614</v>
      </c>
      <c r="J6" s="333" t="s">
        <v>615</v>
      </c>
      <c r="K6" s="318"/>
      <c r="L6" s="317" t="s">
        <v>467</v>
      </c>
      <c r="M6" s="336"/>
      <c r="N6" s="317" t="s">
        <v>124</v>
      </c>
      <c r="O6" s="336"/>
      <c r="P6" s="317" t="s">
        <v>473</v>
      </c>
      <c r="Q6" s="318"/>
    </row>
    <row r="7" spans="1:17" ht="10.5" customHeight="1" x14ac:dyDescent="0.15">
      <c r="A7" s="326"/>
      <c r="B7" s="53" t="s">
        <v>4</v>
      </c>
      <c r="C7" s="57" t="s">
        <v>5</v>
      </c>
      <c r="D7" s="53" t="s">
        <v>4</v>
      </c>
      <c r="E7" s="57" t="s">
        <v>5</v>
      </c>
      <c r="F7" s="46" t="s">
        <v>4</v>
      </c>
      <c r="G7" s="203" t="s">
        <v>5</v>
      </c>
      <c r="H7" s="46" t="s">
        <v>4</v>
      </c>
      <c r="I7" s="204" t="s">
        <v>5</v>
      </c>
      <c r="J7" s="205" t="s">
        <v>6</v>
      </c>
      <c r="K7" s="203" t="s">
        <v>5</v>
      </c>
      <c r="L7" s="206" t="s">
        <v>4</v>
      </c>
      <c r="M7" s="207" t="s">
        <v>5</v>
      </c>
      <c r="N7" s="46" t="s">
        <v>4</v>
      </c>
      <c r="O7" s="207" t="s">
        <v>5</v>
      </c>
      <c r="P7" s="46" t="s">
        <v>4</v>
      </c>
      <c r="Q7" s="203" t="s">
        <v>7</v>
      </c>
    </row>
    <row r="8" spans="1:17" ht="12.4" customHeight="1" x14ac:dyDescent="0.15">
      <c r="A8" s="208" t="s">
        <v>8</v>
      </c>
      <c r="B8" s="151">
        <v>1522898.1828333333</v>
      </c>
      <c r="C8" s="58">
        <v>14.664816033333603</v>
      </c>
      <c r="D8" s="47">
        <v>0</v>
      </c>
      <c r="E8" s="58">
        <v>0</v>
      </c>
      <c r="F8" s="47">
        <v>1435876.5722000001</v>
      </c>
      <c r="G8" s="58">
        <v>15.14220827130465</v>
      </c>
      <c r="H8" s="151">
        <v>1545798.6066842105</v>
      </c>
      <c r="I8" s="58">
        <v>14.552663464406518</v>
      </c>
      <c r="J8" s="151">
        <v>30275758.112875</v>
      </c>
      <c r="K8" s="58">
        <v>49.830760201267069</v>
      </c>
      <c r="L8" s="47">
        <v>0</v>
      </c>
      <c r="M8" s="58">
        <v>0</v>
      </c>
      <c r="N8" s="47">
        <v>2711523.6850000001</v>
      </c>
      <c r="O8" s="58">
        <v>4.2269709115978467</v>
      </c>
      <c r="P8" s="151">
        <v>34213505.888285711</v>
      </c>
      <c r="Q8" s="58">
        <v>56.764476927042928</v>
      </c>
    </row>
    <row r="9" spans="1:17" ht="6" customHeight="1" x14ac:dyDescent="0.15">
      <c r="A9" s="208"/>
      <c r="B9" s="151"/>
      <c r="C9" s="58"/>
      <c r="D9" s="47"/>
      <c r="E9" s="58"/>
      <c r="F9" s="47"/>
      <c r="G9" s="58"/>
      <c r="H9" s="151"/>
      <c r="I9" s="58"/>
      <c r="J9" s="151"/>
      <c r="K9" s="58"/>
      <c r="L9" s="47"/>
      <c r="M9" s="58"/>
      <c r="N9" s="47"/>
      <c r="O9" s="58"/>
      <c r="P9" s="151"/>
      <c r="Q9" s="58"/>
    </row>
    <row r="10" spans="1:17" ht="12.4" customHeight="1" x14ac:dyDescent="0.15">
      <c r="A10" s="208" t="s">
        <v>9</v>
      </c>
      <c r="B10" s="151">
        <v>1328705.1020416669</v>
      </c>
      <c r="C10" s="58">
        <v>12.794825093126578</v>
      </c>
      <c r="D10" s="47">
        <v>0</v>
      </c>
      <c r="E10" s="58">
        <v>0</v>
      </c>
      <c r="F10" s="47">
        <v>1155512.3594000002</v>
      </c>
      <c r="G10" s="58">
        <v>12.185593904699711</v>
      </c>
      <c r="H10" s="151">
        <v>1374282.1395789473</v>
      </c>
      <c r="I10" s="58">
        <v>12.937950258175276</v>
      </c>
      <c r="J10" s="151">
        <v>3020650.2268750002</v>
      </c>
      <c r="K10" s="58">
        <v>4.9716772259222388</v>
      </c>
      <c r="L10" s="47">
        <v>0</v>
      </c>
      <c r="M10" s="58">
        <v>0</v>
      </c>
      <c r="N10" s="47">
        <v>11565686.267000001</v>
      </c>
      <c r="O10" s="58">
        <v>18.029648678239624</v>
      </c>
      <c r="P10" s="151">
        <v>1799930.7925714285</v>
      </c>
      <c r="Q10" s="58">
        <v>2.9863098590015422</v>
      </c>
    </row>
    <row r="11" spans="1:17" ht="12.4" customHeight="1" x14ac:dyDescent="0.15">
      <c r="A11" s="208" t="s">
        <v>10</v>
      </c>
      <c r="B11" s="151">
        <v>1108099.6646749999</v>
      </c>
      <c r="C11" s="58">
        <v>10.670495186240526</v>
      </c>
      <c r="D11" s="47">
        <v>0</v>
      </c>
      <c r="E11" s="58">
        <v>0</v>
      </c>
      <c r="F11" s="47">
        <v>1049003.90604</v>
      </c>
      <c r="G11" s="58">
        <v>11.062396260378078</v>
      </c>
      <c r="H11" s="151">
        <v>1123651.1801052631</v>
      </c>
      <c r="I11" s="58">
        <v>10.578426843410712</v>
      </c>
      <c r="J11" s="151">
        <v>2655214.6609999998</v>
      </c>
      <c r="K11" s="58">
        <v>4.3702081567005644</v>
      </c>
      <c r="L11" s="47">
        <v>0</v>
      </c>
      <c r="M11" s="58">
        <v>0</v>
      </c>
      <c r="N11" s="47">
        <v>11565686.267000001</v>
      </c>
      <c r="O11" s="58">
        <v>18.029648678239624</v>
      </c>
      <c r="P11" s="151">
        <v>1382290.145857143</v>
      </c>
      <c r="Q11" s="58">
        <v>2.2933918946275558</v>
      </c>
    </row>
    <row r="12" spans="1:17" ht="12.4" customHeight="1" x14ac:dyDescent="0.15">
      <c r="A12" s="209" t="s">
        <v>11</v>
      </c>
      <c r="B12" s="151">
        <v>957831.44564583339</v>
      </c>
      <c r="C12" s="58">
        <v>9.2234806631687789</v>
      </c>
      <c r="D12" s="47">
        <v>0</v>
      </c>
      <c r="E12" s="58">
        <v>0</v>
      </c>
      <c r="F12" s="47">
        <v>858305.20570000005</v>
      </c>
      <c r="G12" s="58">
        <v>9.051360288678147</v>
      </c>
      <c r="H12" s="151">
        <v>984022.56142105255</v>
      </c>
      <c r="I12" s="58">
        <v>9.2639164738678783</v>
      </c>
      <c r="J12" s="151">
        <v>2420298.2307500001</v>
      </c>
      <c r="K12" s="58">
        <v>3.9835600582621207</v>
      </c>
      <c r="L12" s="47">
        <v>0</v>
      </c>
      <c r="M12" s="58">
        <v>0</v>
      </c>
      <c r="N12" s="47">
        <v>11147173.497</v>
      </c>
      <c r="O12" s="58">
        <v>17.377232726755047</v>
      </c>
      <c r="P12" s="151">
        <v>1173601.7641428572</v>
      </c>
      <c r="Q12" s="58">
        <v>1.9471518200955136</v>
      </c>
    </row>
    <row r="13" spans="1:17" ht="12.4" customHeight="1" x14ac:dyDescent="0.15">
      <c r="A13" s="209" t="s">
        <v>12</v>
      </c>
      <c r="B13" s="151">
        <v>106182.47470416667</v>
      </c>
      <c r="C13" s="58">
        <v>1.0224888801191234</v>
      </c>
      <c r="D13" s="47">
        <v>0</v>
      </c>
      <c r="E13" s="58">
        <v>0</v>
      </c>
      <c r="F13" s="47">
        <v>48659.110780000003</v>
      </c>
      <c r="G13" s="58">
        <v>0.51314047738681068</v>
      </c>
      <c r="H13" s="151">
        <v>121320.20205263158</v>
      </c>
      <c r="I13" s="58">
        <v>1.1421488312069792</v>
      </c>
      <c r="J13" s="151">
        <v>1237.35275</v>
      </c>
      <c r="K13" s="58">
        <v>2.036554392453272E-3</v>
      </c>
      <c r="L13" s="47">
        <v>0</v>
      </c>
      <c r="M13" s="58">
        <v>0</v>
      </c>
      <c r="N13" s="47">
        <v>0</v>
      </c>
      <c r="O13" s="58">
        <v>0</v>
      </c>
      <c r="P13" s="151">
        <v>1414.1174285714287</v>
      </c>
      <c r="Q13" s="58">
        <v>2.3461973294515888E-3</v>
      </c>
    </row>
    <row r="14" spans="1:17" ht="12.4" customHeight="1" x14ac:dyDescent="0.15">
      <c r="A14" s="209" t="s">
        <v>13</v>
      </c>
      <c r="B14" s="151">
        <v>22094.273300000001</v>
      </c>
      <c r="C14" s="58">
        <v>0.21275779102440115</v>
      </c>
      <c r="D14" s="47">
        <v>0</v>
      </c>
      <c r="E14" s="58">
        <v>0</v>
      </c>
      <c r="F14" s="47">
        <v>92924.668439999994</v>
      </c>
      <c r="G14" s="58">
        <v>0.97994821442383728</v>
      </c>
      <c r="H14" s="151">
        <v>3454.6956315789475</v>
      </c>
      <c r="I14" s="58">
        <v>3.2523656497637395E-2</v>
      </c>
      <c r="J14" s="151">
        <v>62038.8675</v>
      </c>
      <c r="K14" s="58">
        <v>0.10210954645710492</v>
      </c>
      <c r="L14" s="47">
        <v>0</v>
      </c>
      <c r="M14" s="58">
        <v>0</v>
      </c>
      <c r="N14" s="47">
        <v>0</v>
      </c>
      <c r="O14" s="58">
        <v>0</v>
      </c>
      <c r="P14" s="151">
        <v>70901.562857142853</v>
      </c>
      <c r="Q14" s="58">
        <v>0.11763454297951893</v>
      </c>
    </row>
    <row r="15" spans="1:17" ht="12.4" customHeight="1" x14ac:dyDescent="0.15">
      <c r="A15" s="209" t="s">
        <v>14</v>
      </c>
      <c r="B15" s="151">
        <v>21991.471025000003</v>
      </c>
      <c r="C15" s="58">
        <v>0.21176785192822445</v>
      </c>
      <c r="D15" s="47">
        <v>0</v>
      </c>
      <c r="E15" s="58">
        <v>0</v>
      </c>
      <c r="F15" s="47">
        <v>49114.921119999999</v>
      </c>
      <c r="G15" s="58">
        <v>0.51794727988928413</v>
      </c>
      <c r="H15" s="151">
        <v>14853.721</v>
      </c>
      <c r="I15" s="58">
        <v>0.13983788183821746</v>
      </c>
      <c r="J15" s="151">
        <v>171640.21</v>
      </c>
      <c r="K15" s="58">
        <v>0.28250199758888644</v>
      </c>
      <c r="L15" s="47">
        <v>0</v>
      </c>
      <c r="M15" s="58">
        <v>0</v>
      </c>
      <c r="N15" s="47">
        <v>418512.77</v>
      </c>
      <c r="O15" s="58">
        <v>0.65241595148457643</v>
      </c>
      <c r="P15" s="151">
        <v>136372.70142857142</v>
      </c>
      <c r="Q15" s="58">
        <v>0.22625933422307137</v>
      </c>
    </row>
    <row r="16" spans="1:17" ht="12.4" customHeight="1" x14ac:dyDescent="0.15">
      <c r="A16" s="208" t="s">
        <v>15</v>
      </c>
      <c r="B16" s="151">
        <v>220605.43736666668</v>
      </c>
      <c r="C16" s="58">
        <v>2.1243299068860475</v>
      </c>
      <c r="D16" s="47">
        <v>0</v>
      </c>
      <c r="E16" s="58">
        <v>0</v>
      </c>
      <c r="F16" s="47">
        <v>106508.45336</v>
      </c>
      <c r="G16" s="58">
        <v>1.1231976443216305</v>
      </c>
      <c r="H16" s="151">
        <v>250630.95947368423</v>
      </c>
      <c r="I16" s="58">
        <v>2.3595234147645647</v>
      </c>
      <c r="J16" s="151">
        <v>365435.56587499997</v>
      </c>
      <c r="K16" s="58">
        <v>0.60146906922167354</v>
      </c>
      <c r="L16" s="47">
        <v>0</v>
      </c>
      <c r="M16" s="58">
        <v>0</v>
      </c>
      <c r="N16" s="47">
        <v>0</v>
      </c>
      <c r="O16" s="58">
        <v>0</v>
      </c>
      <c r="P16" s="151">
        <v>417640.64671428571</v>
      </c>
      <c r="Q16" s="58">
        <v>0.69291796437398712</v>
      </c>
    </row>
    <row r="17" spans="1:17" ht="12.4" customHeight="1" x14ac:dyDescent="0.15">
      <c r="A17" s="209" t="s">
        <v>11</v>
      </c>
      <c r="B17" s="151">
        <v>195322.18385416665</v>
      </c>
      <c r="C17" s="58">
        <v>1.880863688550211</v>
      </c>
      <c r="D17" s="47">
        <v>0</v>
      </c>
      <c r="E17" s="58">
        <v>0</v>
      </c>
      <c r="F17" s="47">
        <v>80680.7215</v>
      </c>
      <c r="G17" s="58">
        <v>0.85082820632716694</v>
      </c>
      <c r="H17" s="151">
        <v>225490.98973684211</v>
      </c>
      <c r="I17" s="58">
        <v>2.1228473578036935</v>
      </c>
      <c r="J17" s="151">
        <v>313336.01187500003</v>
      </c>
      <c r="K17" s="58">
        <v>0.51571860271682579</v>
      </c>
      <c r="L17" s="47">
        <v>0</v>
      </c>
      <c r="M17" s="58">
        <v>0</v>
      </c>
      <c r="N17" s="47">
        <v>0</v>
      </c>
      <c r="O17" s="58">
        <v>0</v>
      </c>
      <c r="P17" s="151">
        <v>358098.29928571428</v>
      </c>
      <c r="Q17" s="58">
        <v>0.59412977769042519</v>
      </c>
    </row>
    <row r="18" spans="1:17" ht="12.4" customHeight="1" x14ac:dyDescent="0.15">
      <c r="A18" s="209" t="s">
        <v>12</v>
      </c>
      <c r="B18" s="151">
        <v>4362.0927958333332</v>
      </c>
      <c r="C18" s="58">
        <v>4.2004967300053903E-2</v>
      </c>
      <c r="D18" s="47">
        <v>0</v>
      </c>
      <c r="E18" s="58">
        <v>0</v>
      </c>
      <c r="F18" s="47">
        <v>11238.78802</v>
      </c>
      <c r="G18" s="58">
        <v>0.11851998438496678</v>
      </c>
      <c r="H18" s="151">
        <v>2552.4361578947364</v>
      </c>
      <c r="I18" s="58">
        <v>2.4029484992163105E-2</v>
      </c>
      <c r="J18" s="151">
        <v>51799.553999999996</v>
      </c>
      <c r="K18" s="58">
        <v>8.5256697595589001E-2</v>
      </c>
      <c r="L18" s="47">
        <v>0</v>
      </c>
      <c r="M18" s="58">
        <v>0</v>
      </c>
      <c r="N18" s="47">
        <v>0</v>
      </c>
      <c r="O18" s="58">
        <v>0</v>
      </c>
      <c r="P18" s="151">
        <v>59199.490285714281</v>
      </c>
      <c r="Q18" s="58">
        <v>9.8219343886845001E-2</v>
      </c>
    </row>
    <row r="19" spans="1:17" ht="12.4" customHeight="1" x14ac:dyDescent="0.15">
      <c r="A19" s="209" t="s">
        <v>13</v>
      </c>
      <c r="B19" s="151">
        <v>9535.2316166666678</v>
      </c>
      <c r="C19" s="58">
        <v>9.1819938502708282E-2</v>
      </c>
      <c r="D19" s="47">
        <v>0</v>
      </c>
      <c r="E19" s="58">
        <v>0</v>
      </c>
      <c r="F19" s="47">
        <v>13220.152559999999</v>
      </c>
      <c r="G19" s="58">
        <v>0.13941470131741823</v>
      </c>
      <c r="H19" s="151">
        <v>8565.5155789473683</v>
      </c>
      <c r="I19" s="58">
        <v>8.0638619468633696E-2</v>
      </c>
      <c r="J19" s="151">
        <v>300</v>
      </c>
      <c r="K19" s="58">
        <v>4.9376890925888477E-4</v>
      </c>
      <c r="L19" s="47">
        <v>0</v>
      </c>
      <c r="M19" s="58">
        <v>0</v>
      </c>
      <c r="N19" s="47">
        <v>0</v>
      </c>
      <c r="O19" s="58">
        <v>0</v>
      </c>
      <c r="P19" s="151">
        <v>342.85714285714283</v>
      </c>
      <c r="Q19" s="58">
        <v>5.688427967170045E-4</v>
      </c>
    </row>
    <row r="20" spans="1:17" ht="12.4" customHeight="1" x14ac:dyDescent="0.15">
      <c r="A20" s="208" t="s">
        <v>14</v>
      </c>
      <c r="B20" s="151">
        <v>11385.929099999999</v>
      </c>
      <c r="C20" s="58">
        <v>0.10964131253307378</v>
      </c>
      <c r="D20" s="47">
        <v>0</v>
      </c>
      <c r="E20" s="58">
        <v>0</v>
      </c>
      <c r="F20" s="47">
        <v>1368.7912799999997</v>
      </c>
      <c r="G20" s="58">
        <v>1.4434752292078433E-2</v>
      </c>
      <c r="H20" s="151">
        <v>14022.018</v>
      </c>
      <c r="I20" s="58">
        <v>0.13200795250007447</v>
      </c>
      <c r="J20" s="151">
        <v>0</v>
      </c>
      <c r="K20" s="58">
        <v>0</v>
      </c>
      <c r="L20" s="47">
        <v>0</v>
      </c>
      <c r="M20" s="58">
        <v>0</v>
      </c>
      <c r="N20" s="47">
        <v>0</v>
      </c>
      <c r="O20" s="58">
        <v>0</v>
      </c>
      <c r="P20" s="151">
        <v>0</v>
      </c>
      <c r="Q20" s="58">
        <v>0</v>
      </c>
    </row>
    <row r="21" spans="1:17" ht="6" customHeight="1" x14ac:dyDescent="0.15">
      <c r="A21" s="208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47"/>
      <c r="M21" s="58"/>
      <c r="N21" s="47"/>
      <c r="O21" s="58"/>
      <c r="P21" s="151"/>
      <c r="Q21" s="58"/>
    </row>
    <row r="22" spans="1:17" ht="12.4" customHeight="1" x14ac:dyDescent="0.15">
      <c r="A22" s="209" t="s">
        <v>16</v>
      </c>
      <c r="B22" s="151">
        <v>6061370.334416667</v>
      </c>
      <c r="C22" s="58">
        <v>58.368236213106208</v>
      </c>
      <c r="D22" s="47">
        <v>0</v>
      </c>
      <c r="E22" s="58">
        <v>0</v>
      </c>
      <c r="F22" s="47">
        <v>5669997.5628000004</v>
      </c>
      <c r="G22" s="58">
        <v>59.793638015948247</v>
      </c>
      <c r="H22" s="151">
        <v>6164363.1690526316</v>
      </c>
      <c r="I22" s="58">
        <v>58.03337011930153</v>
      </c>
      <c r="J22" s="151">
        <v>24074207.807624999</v>
      </c>
      <c r="K22" s="58">
        <v>39.623651101475751</v>
      </c>
      <c r="L22" s="47">
        <v>0</v>
      </c>
      <c r="M22" s="58">
        <v>0</v>
      </c>
      <c r="N22" s="47">
        <v>44066243.200000003</v>
      </c>
      <c r="O22" s="58">
        <v>68.694486874746374</v>
      </c>
      <c r="P22" s="151">
        <v>21218202.751571432</v>
      </c>
      <c r="Q22" s="58">
        <v>35.203646900660971</v>
      </c>
    </row>
    <row r="23" spans="1:17" ht="6" customHeight="1" x14ac:dyDescent="0.15">
      <c r="A23" s="208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47"/>
      <c r="M23" s="58"/>
      <c r="N23" s="47"/>
      <c r="O23" s="58"/>
      <c r="P23" s="151"/>
      <c r="Q23" s="58"/>
    </row>
    <row r="24" spans="1:17" ht="12.4" customHeight="1" x14ac:dyDescent="0.15">
      <c r="A24" s="208" t="s">
        <v>17</v>
      </c>
      <c r="B24" s="151">
        <v>1471733.4194583332</v>
      </c>
      <c r="C24" s="58">
        <v>14.172122660433612</v>
      </c>
      <c r="D24" s="47">
        <v>0</v>
      </c>
      <c r="E24" s="58">
        <v>0</v>
      </c>
      <c r="F24" s="47">
        <v>1221223.6142</v>
      </c>
      <c r="G24" s="58">
        <v>12.878559808047404</v>
      </c>
      <c r="H24" s="151">
        <v>1537657.0524210527</v>
      </c>
      <c r="I24" s="58">
        <v>14.476016158116673</v>
      </c>
      <c r="J24" s="151">
        <v>3386550.6921250001</v>
      </c>
      <c r="K24" s="58">
        <v>5.5739114713349425</v>
      </c>
      <c r="L24" s="47">
        <v>0</v>
      </c>
      <c r="M24" s="58">
        <v>0</v>
      </c>
      <c r="N24" s="47">
        <v>5804697.8930000002</v>
      </c>
      <c r="O24" s="58">
        <v>9.0488935354161626</v>
      </c>
      <c r="P24" s="151">
        <v>3041101.0920000002</v>
      </c>
      <c r="Q24" s="58">
        <v>5.0455663132945485</v>
      </c>
    </row>
    <row r="25" spans="1:17" ht="12.4" customHeight="1" x14ac:dyDescent="0.15">
      <c r="A25" s="208" t="s">
        <v>18</v>
      </c>
      <c r="B25" s="151">
        <v>14713.1975</v>
      </c>
      <c r="C25" s="58">
        <v>0.14168139211918507</v>
      </c>
      <c r="D25" s="47">
        <v>0</v>
      </c>
      <c r="E25" s="58">
        <v>0</v>
      </c>
      <c r="F25" s="47">
        <v>5450.4194000000007</v>
      </c>
      <c r="G25" s="58">
        <v>5.7478050215909314E-2</v>
      </c>
      <c r="H25" s="151">
        <v>17150.770684210529</v>
      </c>
      <c r="I25" s="58">
        <v>0.16146307341931332</v>
      </c>
      <c r="J25" s="151">
        <v>12531.750625000001</v>
      </c>
      <c r="K25" s="58">
        <v>2.0625962790701991E-2</v>
      </c>
      <c r="L25" s="47">
        <v>0</v>
      </c>
      <c r="M25" s="58">
        <v>0</v>
      </c>
      <c r="N25" s="47">
        <v>14231.674000000001</v>
      </c>
      <c r="O25" s="58">
        <v>2.2185633986576581E-2</v>
      </c>
      <c r="P25" s="151">
        <v>12288.90442857143</v>
      </c>
      <c r="Q25" s="58">
        <v>2.0388826394231618E-2</v>
      </c>
    </row>
    <row r="26" spans="1:17" ht="12.4" customHeight="1" x14ac:dyDescent="0.15">
      <c r="A26" s="208" t="s">
        <v>19</v>
      </c>
      <c r="B26" s="151">
        <v>28349.8285</v>
      </c>
      <c r="C26" s="58">
        <v>0.27299593906899899</v>
      </c>
      <c r="D26" s="47">
        <v>0</v>
      </c>
      <c r="E26" s="58">
        <v>0</v>
      </c>
      <c r="F26" s="47">
        <v>6179.1114000000007</v>
      </c>
      <c r="G26" s="58">
        <v>6.516255892874917E-2</v>
      </c>
      <c r="H26" s="151">
        <v>34184.227736842106</v>
      </c>
      <c r="I26" s="58">
        <v>0.32182171719768016</v>
      </c>
      <c r="J26" s="151">
        <v>15773.250375</v>
      </c>
      <c r="K26" s="58">
        <v>2.5961135443770149E-2</v>
      </c>
      <c r="L26" s="47">
        <v>0</v>
      </c>
      <c r="M26" s="58">
        <v>0</v>
      </c>
      <c r="N26" s="47">
        <v>1247.2449999999999</v>
      </c>
      <c r="O26" s="58">
        <v>1.9443194849451796E-3</v>
      </c>
      <c r="P26" s="151">
        <v>17848.394</v>
      </c>
      <c r="Q26" s="58">
        <v>2.9612713549612091E-2</v>
      </c>
    </row>
    <row r="27" spans="1:17" ht="12.4" customHeight="1" x14ac:dyDescent="0.15">
      <c r="A27" s="208" t="s">
        <v>20</v>
      </c>
      <c r="B27" s="151">
        <v>20325.434833333333</v>
      </c>
      <c r="C27" s="58">
        <v>0.19572468204919038</v>
      </c>
      <c r="D27" s="47">
        <v>0</v>
      </c>
      <c r="E27" s="58">
        <v>0</v>
      </c>
      <c r="F27" s="47">
        <v>54000</v>
      </c>
      <c r="G27" s="58">
        <v>0.56946346397840553</v>
      </c>
      <c r="H27" s="151">
        <v>11463.707157894736</v>
      </c>
      <c r="I27" s="58">
        <v>0.10792316127208879</v>
      </c>
      <c r="J27" s="151">
        <v>523050.69862500002</v>
      </c>
      <c r="K27" s="58">
        <v>0.8608872431572131</v>
      </c>
      <c r="L27" s="47">
        <v>0</v>
      </c>
      <c r="M27" s="58">
        <v>0</v>
      </c>
      <c r="N27" s="47">
        <v>1245.2</v>
      </c>
      <c r="O27" s="58">
        <v>1.9411315520637389E-3</v>
      </c>
      <c r="P27" s="151">
        <v>597594.3412857143</v>
      </c>
      <c r="Q27" s="58">
        <v>0.9914836061643969</v>
      </c>
    </row>
    <row r="28" spans="1:17" ht="12.4" customHeight="1" x14ac:dyDescent="0.15">
      <c r="A28" s="208" t="s">
        <v>21</v>
      </c>
      <c r="B28" s="151">
        <v>215942.05395833333</v>
      </c>
      <c r="C28" s="58">
        <v>2.0794236481833974</v>
      </c>
      <c r="D28" s="47">
        <v>0</v>
      </c>
      <c r="E28" s="58">
        <v>0</v>
      </c>
      <c r="F28" s="47">
        <v>110819.08959999999</v>
      </c>
      <c r="G28" s="58">
        <v>1.1686559747879497</v>
      </c>
      <c r="H28" s="151">
        <v>243605.99194736843</v>
      </c>
      <c r="I28" s="58">
        <v>2.2933880282939114</v>
      </c>
      <c r="J28" s="151">
        <v>288805.63712500001</v>
      </c>
      <c r="K28" s="58">
        <v>0.4753441481034284</v>
      </c>
      <c r="L28" s="47">
        <v>0</v>
      </c>
      <c r="M28" s="58">
        <v>0</v>
      </c>
      <c r="N28" s="47">
        <v>33458.762999999999</v>
      </c>
      <c r="O28" s="58">
        <v>5.2158577378993577E-2</v>
      </c>
      <c r="P28" s="151">
        <v>325283.76199999999</v>
      </c>
      <c r="Q28" s="58">
        <v>0.5396863642995664</v>
      </c>
    </row>
    <row r="29" spans="1:17" ht="12.4" customHeight="1" x14ac:dyDescent="0.15">
      <c r="A29" s="208" t="s">
        <v>22</v>
      </c>
      <c r="B29" s="151">
        <v>165009.16875000001</v>
      </c>
      <c r="C29" s="58">
        <v>1.5889631564403002</v>
      </c>
      <c r="D29" s="47">
        <v>0</v>
      </c>
      <c r="E29" s="58">
        <v>0</v>
      </c>
      <c r="F29" s="47">
        <v>0</v>
      </c>
      <c r="G29" s="58">
        <v>0</v>
      </c>
      <c r="H29" s="151">
        <v>208432.6342105263</v>
      </c>
      <c r="I29" s="58">
        <v>1.9622543114927216</v>
      </c>
      <c r="J29" s="151">
        <v>243293.00275000001</v>
      </c>
      <c r="K29" s="58">
        <v>0.40043506866062123</v>
      </c>
      <c r="L29" s="47">
        <v>0</v>
      </c>
      <c r="M29" s="58">
        <v>0</v>
      </c>
      <c r="N29" s="47">
        <v>0</v>
      </c>
      <c r="O29" s="58">
        <v>0</v>
      </c>
      <c r="P29" s="151">
        <v>278049.14600000001</v>
      </c>
      <c r="Q29" s="58">
        <v>0.46131824035329294</v>
      </c>
    </row>
    <row r="30" spans="1:17" ht="12.4" customHeight="1" x14ac:dyDescent="0.15">
      <c r="A30" s="208" t="s">
        <v>23</v>
      </c>
      <c r="B30" s="151">
        <v>0</v>
      </c>
      <c r="C30" s="58">
        <v>0</v>
      </c>
      <c r="D30" s="47">
        <v>0</v>
      </c>
      <c r="E30" s="58">
        <v>0</v>
      </c>
      <c r="F30" s="47">
        <v>0</v>
      </c>
      <c r="G30" s="58">
        <v>0</v>
      </c>
      <c r="H30" s="151">
        <v>0</v>
      </c>
      <c r="I30" s="58">
        <v>0</v>
      </c>
      <c r="J30" s="151">
        <v>0</v>
      </c>
      <c r="K30" s="58">
        <v>0</v>
      </c>
      <c r="L30" s="47">
        <v>0</v>
      </c>
      <c r="M30" s="58">
        <v>0</v>
      </c>
      <c r="N30" s="47">
        <v>0</v>
      </c>
      <c r="O30" s="58">
        <v>0</v>
      </c>
      <c r="P30" s="151">
        <v>0</v>
      </c>
      <c r="Q30" s="58">
        <v>0</v>
      </c>
    </row>
    <row r="31" spans="1:17" ht="12.4" customHeight="1" x14ac:dyDescent="0.15">
      <c r="A31" s="208" t="s">
        <v>24</v>
      </c>
      <c r="B31" s="151">
        <v>22119.558958333331</v>
      </c>
      <c r="C31" s="58">
        <v>0.21300128040006652</v>
      </c>
      <c r="D31" s="47">
        <v>0</v>
      </c>
      <c r="E31" s="58">
        <v>0</v>
      </c>
      <c r="F31" s="47">
        <v>0</v>
      </c>
      <c r="G31" s="58">
        <v>0</v>
      </c>
      <c r="H31" s="151">
        <v>27940.49552631579</v>
      </c>
      <c r="I31" s="58">
        <v>0.26304114045969967</v>
      </c>
      <c r="J31" s="151">
        <v>45512.634375000001</v>
      </c>
      <c r="K31" s="58">
        <v>7.4909079442807253E-2</v>
      </c>
      <c r="L31" s="47">
        <v>0</v>
      </c>
      <c r="M31" s="58">
        <v>0</v>
      </c>
      <c r="N31" s="47">
        <v>33458.762999999999</v>
      </c>
      <c r="O31" s="58">
        <v>5.2158577378993577E-2</v>
      </c>
      <c r="P31" s="151">
        <v>47234.616000000002</v>
      </c>
      <c r="Q31" s="58">
        <v>7.8368123946273502E-2</v>
      </c>
    </row>
    <row r="32" spans="1:17" ht="12.4" customHeight="1" x14ac:dyDescent="0.15">
      <c r="A32" s="208" t="s">
        <v>25</v>
      </c>
      <c r="B32" s="151">
        <v>0</v>
      </c>
      <c r="C32" s="58">
        <v>0</v>
      </c>
      <c r="D32" s="47">
        <v>0</v>
      </c>
      <c r="E32" s="58">
        <v>0</v>
      </c>
      <c r="F32" s="47">
        <v>0</v>
      </c>
      <c r="G32" s="58">
        <v>0</v>
      </c>
      <c r="H32" s="151">
        <v>0</v>
      </c>
      <c r="I32" s="58">
        <v>0</v>
      </c>
      <c r="J32" s="151">
        <v>0</v>
      </c>
      <c r="K32" s="58">
        <v>0</v>
      </c>
      <c r="L32" s="47">
        <v>0</v>
      </c>
      <c r="M32" s="58">
        <v>0</v>
      </c>
      <c r="N32" s="47">
        <v>0</v>
      </c>
      <c r="O32" s="58">
        <v>0</v>
      </c>
      <c r="P32" s="151">
        <v>0</v>
      </c>
      <c r="Q32" s="58">
        <v>0</v>
      </c>
    </row>
    <row r="33" spans="1:17" ht="12.4" customHeight="1" x14ac:dyDescent="0.15">
      <c r="A33" s="208" t="s">
        <v>26</v>
      </c>
      <c r="B33" s="151">
        <v>28813.326249999998</v>
      </c>
      <c r="C33" s="58">
        <v>0.2774592113430312</v>
      </c>
      <c r="D33" s="47">
        <v>0</v>
      </c>
      <c r="E33" s="58">
        <v>0</v>
      </c>
      <c r="F33" s="47">
        <v>110819.08959999999</v>
      </c>
      <c r="G33" s="58">
        <v>1.1686559747879497</v>
      </c>
      <c r="H33" s="151">
        <v>7232.8622105263157</v>
      </c>
      <c r="I33" s="58">
        <v>6.8092576341489602E-2</v>
      </c>
      <c r="J33" s="151">
        <v>0</v>
      </c>
      <c r="K33" s="58">
        <v>0</v>
      </c>
      <c r="L33" s="47">
        <v>0</v>
      </c>
      <c r="M33" s="58">
        <v>0</v>
      </c>
      <c r="N33" s="47">
        <v>0</v>
      </c>
      <c r="O33" s="58">
        <v>0</v>
      </c>
      <c r="P33" s="151">
        <v>0</v>
      </c>
      <c r="Q33" s="58">
        <v>0</v>
      </c>
    </row>
    <row r="34" spans="1:17" ht="12.4" customHeight="1" x14ac:dyDescent="0.15">
      <c r="A34" s="208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47">
        <v>0</v>
      </c>
      <c r="M34" s="58">
        <v>0</v>
      </c>
      <c r="N34" s="47">
        <v>0</v>
      </c>
      <c r="O34" s="58">
        <v>0</v>
      </c>
      <c r="P34" s="151">
        <v>0</v>
      </c>
      <c r="Q34" s="58">
        <v>0</v>
      </c>
    </row>
    <row r="35" spans="1:17" ht="12.4" customHeight="1" x14ac:dyDescent="0.15">
      <c r="A35" s="208" t="s">
        <v>28</v>
      </c>
      <c r="B35" s="151">
        <v>6515.708333333333</v>
      </c>
      <c r="C35" s="58">
        <v>6.2743304255192769E-2</v>
      </c>
      <c r="D35" s="47">
        <v>0</v>
      </c>
      <c r="E35" s="58">
        <v>0</v>
      </c>
      <c r="F35" s="47">
        <v>31275.4</v>
      </c>
      <c r="G35" s="58">
        <v>0.32981847446870782</v>
      </c>
      <c r="H35" s="151">
        <v>0</v>
      </c>
      <c r="I35" s="58">
        <v>0</v>
      </c>
      <c r="J35" s="151">
        <v>0</v>
      </c>
      <c r="K35" s="58">
        <v>0</v>
      </c>
      <c r="L35" s="47">
        <v>0</v>
      </c>
      <c r="M35" s="58">
        <v>0</v>
      </c>
      <c r="N35" s="47">
        <v>0</v>
      </c>
      <c r="O35" s="58">
        <v>0</v>
      </c>
      <c r="P35" s="151">
        <v>0</v>
      </c>
      <c r="Q35" s="58">
        <v>0</v>
      </c>
    </row>
    <row r="36" spans="1:17" ht="12.4" customHeight="1" x14ac:dyDescent="0.15">
      <c r="A36" s="208" t="s">
        <v>29</v>
      </c>
      <c r="B36" s="151">
        <v>115314.645625</v>
      </c>
      <c r="C36" s="58">
        <v>1.1104275276587905</v>
      </c>
      <c r="D36" s="47">
        <v>0</v>
      </c>
      <c r="E36" s="58">
        <v>0</v>
      </c>
      <c r="F36" s="47">
        <v>0</v>
      </c>
      <c r="G36" s="58">
        <v>0</v>
      </c>
      <c r="H36" s="151">
        <v>145660.60500000001</v>
      </c>
      <c r="I36" s="58">
        <v>1.3712974998300609</v>
      </c>
      <c r="J36" s="151">
        <v>61.741124999999997</v>
      </c>
      <c r="K36" s="58">
        <v>1.0161949315888821E-4</v>
      </c>
      <c r="L36" s="47">
        <v>0</v>
      </c>
      <c r="M36" s="58">
        <v>0</v>
      </c>
      <c r="N36" s="47">
        <v>0</v>
      </c>
      <c r="O36" s="58">
        <v>0</v>
      </c>
      <c r="P36" s="151">
        <v>70.561285714285717</v>
      </c>
      <c r="Q36" s="58">
        <v>1.1706998072484721E-4</v>
      </c>
    </row>
    <row r="37" spans="1:17" ht="12.4" customHeight="1" x14ac:dyDescent="0.15">
      <c r="A37" s="208" t="s">
        <v>30</v>
      </c>
      <c r="B37" s="151">
        <v>850</v>
      </c>
      <c r="C37" s="58">
        <v>8.1851129437572837E-3</v>
      </c>
      <c r="D37" s="47">
        <v>0</v>
      </c>
      <c r="E37" s="58">
        <v>0</v>
      </c>
      <c r="F37" s="47">
        <v>1980</v>
      </c>
      <c r="G37" s="58">
        <v>2.0880327012541538E-2</v>
      </c>
      <c r="H37" s="151">
        <v>552.63157894736844</v>
      </c>
      <c r="I37" s="58">
        <v>5.2026579358067692E-3</v>
      </c>
      <c r="J37" s="151">
        <v>0</v>
      </c>
      <c r="K37" s="58">
        <v>0</v>
      </c>
      <c r="L37" s="47">
        <v>0</v>
      </c>
      <c r="M37" s="58">
        <v>0</v>
      </c>
      <c r="N37" s="47">
        <v>0</v>
      </c>
      <c r="O37" s="58">
        <v>0</v>
      </c>
      <c r="P37" s="151">
        <v>0</v>
      </c>
      <c r="Q37" s="58">
        <v>0</v>
      </c>
    </row>
    <row r="38" spans="1:17" ht="12.4" customHeight="1" x14ac:dyDescent="0.15">
      <c r="A38" s="208" t="s">
        <v>31</v>
      </c>
      <c r="B38" s="151">
        <v>4520.5664166666666</v>
      </c>
      <c r="C38" s="58">
        <v>4.3530996106085663E-2</v>
      </c>
      <c r="D38" s="47">
        <v>0</v>
      </c>
      <c r="E38" s="58">
        <v>0</v>
      </c>
      <c r="F38" s="47">
        <v>20000</v>
      </c>
      <c r="G38" s="58">
        <v>0.21091239406607612</v>
      </c>
      <c r="H38" s="151">
        <v>447.03126315789473</v>
      </c>
      <c r="I38" s="58">
        <v>4.2085013550115001E-3</v>
      </c>
      <c r="J38" s="151">
        <v>8994.6796250000007</v>
      </c>
      <c r="K38" s="58">
        <v>1.4804310491897883E-2</v>
      </c>
      <c r="L38" s="47">
        <v>0</v>
      </c>
      <c r="M38" s="58">
        <v>0</v>
      </c>
      <c r="N38" s="47">
        <v>0</v>
      </c>
      <c r="O38" s="58">
        <v>0</v>
      </c>
      <c r="P38" s="151">
        <v>10279.633857142857</v>
      </c>
      <c r="Q38" s="58">
        <v>1.7055195711528189E-2</v>
      </c>
    </row>
    <row r="39" spans="1:17" ht="12.4" customHeight="1" x14ac:dyDescent="0.15">
      <c r="A39" s="208" t="s">
        <v>32</v>
      </c>
      <c r="B39" s="151">
        <v>135797.89233333335</v>
      </c>
      <c r="C39" s="58">
        <v>1.3076718662029703</v>
      </c>
      <c r="D39" s="47">
        <v>0</v>
      </c>
      <c r="E39" s="58">
        <v>0</v>
      </c>
      <c r="F39" s="47">
        <v>1227.0137999999999</v>
      </c>
      <c r="G39" s="58">
        <v>1.2939620905505676E-2</v>
      </c>
      <c r="H39" s="151">
        <v>171211.28142105264</v>
      </c>
      <c r="I39" s="58">
        <v>1.6118400864488407</v>
      </c>
      <c r="J39" s="151">
        <v>145496.98449999999</v>
      </c>
      <c r="K39" s="58">
        <v>0.23947295779007285</v>
      </c>
      <c r="L39" s="47">
        <v>0</v>
      </c>
      <c r="M39" s="58">
        <v>0</v>
      </c>
      <c r="N39" s="47">
        <v>0</v>
      </c>
      <c r="O39" s="58">
        <v>0</v>
      </c>
      <c r="P39" s="151">
        <v>166282.26800000001</v>
      </c>
      <c r="Q39" s="58">
        <v>0.27588303858956892</v>
      </c>
    </row>
    <row r="40" spans="1:17" ht="12.4" customHeight="1" x14ac:dyDescent="0.15">
      <c r="A40" s="208" t="s">
        <v>33</v>
      </c>
      <c r="B40" s="151">
        <v>102984.77037499999</v>
      </c>
      <c r="C40" s="58">
        <v>0.99169644353680475</v>
      </c>
      <c r="D40" s="47">
        <v>0</v>
      </c>
      <c r="E40" s="58">
        <v>0</v>
      </c>
      <c r="F40" s="47">
        <v>81511.488599999997</v>
      </c>
      <c r="G40" s="58">
        <v>0.85958916022578347</v>
      </c>
      <c r="H40" s="151">
        <v>108635.63400000001</v>
      </c>
      <c r="I40" s="58">
        <v>1.0227320784274756</v>
      </c>
      <c r="J40" s="151">
        <v>195641.83087500001</v>
      </c>
      <c r="K40" s="58">
        <v>0.32200617812186655</v>
      </c>
      <c r="L40" s="47">
        <v>0</v>
      </c>
      <c r="M40" s="58">
        <v>0</v>
      </c>
      <c r="N40" s="47">
        <v>59489.281999999999</v>
      </c>
      <c r="O40" s="58">
        <v>9.2737329183920206E-2</v>
      </c>
      <c r="P40" s="151">
        <v>215092.19500000001</v>
      </c>
      <c r="Q40" s="58">
        <v>0.35686480012108129</v>
      </c>
    </row>
    <row r="41" spans="1:17" ht="12.4" customHeight="1" x14ac:dyDescent="0.15">
      <c r="A41" s="208" t="s">
        <v>34</v>
      </c>
      <c r="B41" s="151">
        <v>160999.701</v>
      </c>
      <c r="C41" s="58">
        <v>1.5503538077601793</v>
      </c>
      <c r="D41" s="47">
        <v>0</v>
      </c>
      <c r="E41" s="58">
        <v>0</v>
      </c>
      <c r="F41" s="47">
        <v>177213.49040000001</v>
      </c>
      <c r="G41" s="58">
        <v>1.8688260760534801</v>
      </c>
      <c r="H41" s="151">
        <v>156732.91431578947</v>
      </c>
      <c r="I41" s="58">
        <v>1.4755359113215356</v>
      </c>
      <c r="J41" s="151">
        <v>620784.8615</v>
      </c>
      <c r="K41" s="58">
        <v>1.0217475464909429</v>
      </c>
      <c r="L41" s="47">
        <v>0</v>
      </c>
      <c r="M41" s="58">
        <v>0</v>
      </c>
      <c r="N41" s="47">
        <v>2508341.108</v>
      </c>
      <c r="O41" s="58">
        <v>3.9102313428182764</v>
      </c>
      <c r="P41" s="151">
        <v>351133.96914285712</v>
      </c>
      <c r="Q41" s="58">
        <v>0.5825750846695652</v>
      </c>
    </row>
    <row r="42" spans="1:17" ht="12.4" customHeight="1" x14ac:dyDescent="0.15">
      <c r="A42" s="208" t="s">
        <v>35</v>
      </c>
      <c r="B42" s="151">
        <v>0</v>
      </c>
      <c r="C42" s="58">
        <v>0</v>
      </c>
      <c r="D42" s="47">
        <v>0</v>
      </c>
      <c r="E42" s="58">
        <v>0</v>
      </c>
      <c r="F42" s="47">
        <v>0</v>
      </c>
      <c r="G42" s="58">
        <v>0</v>
      </c>
      <c r="H42" s="151">
        <v>0</v>
      </c>
      <c r="I42" s="58">
        <v>0</v>
      </c>
      <c r="J42" s="151">
        <v>0</v>
      </c>
      <c r="K42" s="58">
        <v>0</v>
      </c>
      <c r="L42" s="47">
        <v>0</v>
      </c>
      <c r="M42" s="58">
        <v>0</v>
      </c>
      <c r="N42" s="47">
        <v>0</v>
      </c>
      <c r="O42" s="58">
        <v>0</v>
      </c>
      <c r="P42" s="151">
        <v>0</v>
      </c>
      <c r="Q42" s="58">
        <v>0</v>
      </c>
    </row>
    <row r="43" spans="1:17" ht="12.4" customHeight="1" x14ac:dyDescent="0.15">
      <c r="A43" s="208" t="s">
        <v>36</v>
      </c>
      <c r="B43" s="151">
        <v>48782.340583333338</v>
      </c>
      <c r="C43" s="58">
        <v>0.46975172627696227</v>
      </c>
      <c r="D43" s="47">
        <v>0</v>
      </c>
      <c r="E43" s="58">
        <v>0</v>
      </c>
      <c r="F43" s="47">
        <v>40000</v>
      </c>
      <c r="G43" s="58">
        <v>0.42182478813215224</v>
      </c>
      <c r="H43" s="151">
        <v>51093.482842105259</v>
      </c>
      <c r="I43" s="58">
        <v>0.48101108243364121</v>
      </c>
      <c r="J43" s="151">
        <v>0</v>
      </c>
      <c r="K43" s="58">
        <v>0</v>
      </c>
      <c r="L43" s="47">
        <v>0</v>
      </c>
      <c r="M43" s="58">
        <v>0</v>
      </c>
      <c r="N43" s="47">
        <v>0</v>
      </c>
      <c r="O43" s="58">
        <v>0</v>
      </c>
      <c r="P43" s="151">
        <v>0</v>
      </c>
      <c r="Q43" s="58">
        <v>0</v>
      </c>
    </row>
    <row r="44" spans="1:17" ht="12.4" customHeight="1" x14ac:dyDescent="0.15">
      <c r="A44" s="208" t="s">
        <v>37</v>
      </c>
      <c r="B44" s="151">
        <v>32921.03229166667</v>
      </c>
      <c r="C44" s="58">
        <v>0.31701455003808515</v>
      </c>
      <c r="D44" s="47">
        <v>0</v>
      </c>
      <c r="E44" s="58">
        <v>0</v>
      </c>
      <c r="F44" s="47">
        <v>10972.8</v>
      </c>
      <c r="G44" s="58">
        <v>0.11571497588041199</v>
      </c>
      <c r="H44" s="151">
        <v>38696.882894736838</v>
      </c>
      <c r="I44" s="58">
        <v>0.36430535740785414</v>
      </c>
      <c r="J44" s="151">
        <v>52322.418250000002</v>
      </c>
      <c r="K44" s="58">
        <v>8.6117277963632236E-2</v>
      </c>
      <c r="L44" s="47">
        <v>0</v>
      </c>
      <c r="M44" s="58">
        <v>0</v>
      </c>
      <c r="N44" s="47">
        <v>0</v>
      </c>
      <c r="O44" s="58">
        <v>0</v>
      </c>
      <c r="P44" s="151">
        <v>59797.049428571423</v>
      </c>
      <c r="Q44" s="58">
        <v>9.9210769094422793E-2</v>
      </c>
    </row>
    <row r="45" spans="1:17" ht="12.4" customHeight="1" x14ac:dyDescent="0.15">
      <c r="A45" s="208" t="s">
        <v>38</v>
      </c>
      <c r="B45" s="151">
        <v>42115.354458333335</v>
      </c>
      <c r="C45" s="58">
        <v>0.40555168577391787</v>
      </c>
      <c r="D45" s="47">
        <v>0</v>
      </c>
      <c r="E45" s="58">
        <v>0</v>
      </c>
      <c r="F45" s="47">
        <v>59578.7958</v>
      </c>
      <c r="G45" s="58">
        <v>0.62829532288759404</v>
      </c>
      <c r="H45" s="151">
        <v>37519.712</v>
      </c>
      <c r="I45" s="58">
        <v>0.35322307812701947</v>
      </c>
      <c r="J45" s="151">
        <v>203112.04412499999</v>
      </c>
      <c r="K45" s="58">
        <v>0.33430137494981238</v>
      </c>
      <c r="L45" s="47">
        <v>0</v>
      </c>
      <c r="M45" s="58">
        <v>0</v>
      </c>
      <c r="N45" s="47">
        <v>418118.103</v>
      </c>
      <c r="O45" s="58">
        <v>0.65180070849850325</v>
      </c>
      <c r="P45" s="151">
        <v>172396.89285714287</v>
      </c>
      <c r="Q45" s="58">
        <v>0.28602796447802187</v>
      </c>
    </row>
    <row r="46" spans="1:17" ht="12.4" customHeight="1" x14ac:dyDescent="0.15">
      <c r="A46" s="208" t="s">
        <v>39</v>
      </c>
      <c r="B46" s="151">
        <v>16972.762875</v>
      </c>
      <c r="C46" s="58">
        <v>0.16343997776410071</v>
      </c>
      <c r="D46" s="47">
        <v>0</v>
      </c>
      <c r="E46" s="58">
        <v>0</v>
      </c>
      <c r="F46" s="47">
        <v>10705.920199999999</v>
      </c>
      <c r="G46" s="58">
        <v>0.11290056300311821</v>
      </c>
      <c r="H46" s="151">
        <v>18621.932000000001</v>
      </c>
      <c r="I46" s="58">
        <v>0.17531307654259301</v>
      </c>
      <c r="J46" s="151">
        <v>102259.7445</v>
      </c>
      <c r="K46" s="58">
        <v>0.16830894167619079</v>
      </c>
      <c r="L46" s="47">
        <v>0</v>
      </c>
      <c r="M46" s="58">
        <v>0</v>
      </c>
      <c r="N46" s="47">
        <v>42472.184999999998</v>
      </c>
      <c r="O46" s="58">
        <v>6.6209523280266816E-2</v>
      </c>
      <c r="P46" s="151">
        <v>110800.82442857143</v>
      </c>
      <c r="Q46" s="58">
        <v>0.1838323983022869</v>
      </c>
    </row>
    <row r="47" spans="1:17" ht="12.4" customHeight="1" x14ac:dyDescent="0.15">
      <c r="A47" s="209" t="s">
        <v>40</v>
      </c>
      <c r="B47" s="151">
        <v>29726.202000000001</v>
      </c>
      <c r="C47" s="58">
        <v>0.28624978912816901</v>
      </c>
      <c r="D47" s="47">
        <v>0</v>
      </c>
      <c r="E47" s="58">
        <v>0</v>
      </c>
      <c r="F47" s="47">
        <v>44578.201999999997</v>
      </c>
      <c r="G47" s="58">
        <v>0.47010476534905704</v>
      </c>
      <c r="H47" s="151">
        <v>25817.780947368421</v>
      </c>
      <c r="I47" s="58">
        <v>0.24305719768420905</v>
      </c>
      <c r="J47" s="151">
        <v>47233.139374999999</v>
      </c>
      <c r="K47" s="58">
        <v>7.7740852366888769E-2</v>
      </c>
      <c r="L47" s="47">
        <v>0</v>
      </c>
      <c r="M47" s="58">
        <v>0</v>
      </c>
      <c r="N47" s="47">
        <v>101435.181</v>
      </c>
      <c r="O47" s="58">
        <v>0.15812642975296839</v>
      </c>
      <c r="P47" s="151">
        <v>39489.990571428578</v>
      </c>
      <c r="Q47" s="58">
        <v>6.5518823647023744E-2</v>
      </c>
    </row>
    <row r="48" spans="1:17" ht="12.4" customHeight="1" x14ac:dyDescent="0.15">
      <c r="A48" s="208" t="s">
        <v>41</v>
      </c>
      <c r="B48" s="151">
        <v>952.00529166666661</v>
      </c>
      <c r="C48" s="58">
        <v>9.1673774533485419E-3</v>
      </c>
      <c r="D48" s="47">
        <v>0</v>
      </c>
      <c r="E48" s="58">
        <v>0</v>
      </c>
      <c r="F48" s="47">
        <v>0</v>
      </c>
      <c r="G48" s="58">
        <v>0</v>
      </c>
      <c r="H48" s="151">
        <v>1202.5329999999999</v>
      </c>
      <c r="I48" s="58">
        <v>1.1321046595701989E-2</v>
      </c>
      <c r="J48" s="151">
        <v>1287.5</v>
      </c>
      <c r="K48" s="58">
        <v>2.119091568902714E-3</v>
      </c>
      <c r="L48" s="47">
        <v>0</v>
      </c>
      <c r="M48" s="58">
        <v>0</v>
      </c>
      <c r="N48" s="47">
        <v>0</v>
      </c>
      <c r="O48" s="58">
        <v>0</v>
      </c>
      <c r="P48" s="151">
        <v>1471.4285714285713</v>
      </c>
      <c r="Q48" s="58">
        <v>2.4412836692438112E-3</v>
      </c>
    </row>
    <row r="49" spans="1:17" ht="12.4" customHeight="1" x14ac:dyDescent="0.15">
      <c r="A49" s="208" t="s">
        <v>42</v>
      </c>
      <c r="B49" s="151">
        <v>3664.0722500000002</v>
      </c>
      <c r="C49" s="58">
        <v>3.5283347294513968E-2</v>
      </c>
      <c r="D49" s="47">
        <v>0</v>
      </c>
      <c r="E49" s="58">
        <v>0</v>
      </c>
      <c r="F49" s="47">
        <v>278.74359999999996</v>
      </c>
      <c r="G49" s="58">
        <v>2.939524000329834E-3</v>
      </c>
      <c r="H49" s="151">
        <v>4554.9482105263151</v>
      </c>
      <c r="I49" s="58">
        <v>4.2881801108475039E-2</v>
      </c>
      <c r="J49" s="151">
        <v>13599.728375000001</v>
      </c>
      <c r="K49" s="58">
        <v>2.2383743486469522E-2</v>
      </c>
      <c r="L49" s="47">
        <v>0</v>
      </c>
      <c r="M49" s="58">
        <v>0</v>
      </c>
      <c r="N49" s="47">
        <v>0</v>
      </c>
      <c r="O49" s="58">
        <v>0</v>
      </c>
      <c r="P49" s="151">
        <v>15542.546714285714</v>
      </c>
      <c r="Q49" s="58">
        <v>2.5787025078088676E-2</v>
      </c>
    </row>
    <row r="50" spans="1:17" ht="12.4" customHeight="1" x14ac:dyDescent="0.15">
      <c r="A50" s="208" t="s">
        <v>43</v>
      </c>
      <c r="B50" s="151">
        <v>220303.477125</v>
      </c>
      <c r="C50" s="58">
        <v>2.1214221672594991</v>
      </c>
      <c r="D50" s="47">
        <v>0</v>
      </c>
      <c r="E50" s="58">
        <v>0</v>
      </c>
      <c r="F50" s="47">
        <v>22859.022800000002</v>
      </c>
      <c r="G50" s="58">
        <v>0.24106256123795095</v>
      </c>
      <c r="H50" s="151">
        <v>272262.54405263154</v>
      </c>
      <c r="I50" s="58">
        <v>2.5631703641265626</v>
      </c>
      <c r="J50" s="151">
        <v>638845.60574999999</v>
      </c>
      <c r="K50" s="58">
        <v>1.0514736597866967</v>
      </c>
      <c r="L50" s="47">
        <v>0</v>
      </c>
      <c r="M50" s="58">
        <v>0</v>
      </c>
      <c r="N50" s="47">
        <v>374046.57199999999</v>
      </c>
      <c r="O50" s="58">
        <v>0.58309797851789347</v>
      </c>
      <c r="P50" s="151">
        <v>676674.03914285719</v>
      </c>
      <c r="Q50" s="58">
        <v>1.1226866959344595</v>
      </c>
    </row>
    <row r="51" spans="1:17" ht="12.4" customHeight="1" x14ac:dyDescent="0.15">
      <c r="A51" s="208" t="s">
        <v>44</v>
      </c>
      <c r="B51" s="151">
        <v>5640.5756666666666</v>
      </c>
      <c r="C51" s="58">
        <v>5.431617517585377E-2</v>
      </c>
      <c r="D51" s="47">
        <v>0</v>
      </c>
      <c r="E51" s="58">
        <v>0</v>
      </c>
      <c r="F51" s="47">
        <v>20000</v>
      </c>
      <c r="G51" s="58">
        <v>0.21091239406607612</v>
      </c>
      <c r="H51" s="151">
        <v>1861.7797894736843</v>
      </c>
      <c r="I51" s="58">
        <v>1.7527415669730331E-2</v>
      </c>
      <c r="J51" s="151">
        <v>0</v>
      </c>
      <c r="K51" s="58">
        <v>0</v>
      </c>
      <c r="L51" s="47">
        <v>0</v>
      </c>
      <c r="M51" s="58">
        <v>0</v>
      </c>
      <c r="N51" s="47">
        <v>0</v>
      </c>
      <c r="O51" s="58">
        <v>0</v>
      </c>
      <c r="P51" s="151">
        <v>0</v>
      </c>
      <c r="Q51" s="58">
        <v>0</v>
      </c>
    </row>
    <row r="52" spans="1:17" ht="12.4" customHeight="1" x14ac:dyDescent="0.15">
      <c r="A52" s="208" t="s">
        <v>45</v>
      </c>
      <c r="B52" s="151">
        <v>9139.5168333333331</v>
      </c>
      <c r="C52" s="58">
        <v>8.8009385332004988E-2</v>
      </c>
      <c r="D52" s="47">
        <v>0</v>
      </c>
      <c r="E52" s="58">
        <v>0</v>
      </c>
      <c r="F52" s="47">
        <v>0</v>
      </c>
      <c r="G52" s="58">
        <v>0</v>
      </c>
      <c r="H52" s="151">
        <v>11544.652842105264</v>
      </c>
      <c r="I52" s="58">
        <v>0.10868521093115707</v>
      </c>
      <c r="J52" s="151">
        <v>31981.327874999999</v>
      </c>
      <c r="K52" s="58">
        <v>5.2637951271631719E-2</v>
      </c>
      <c r="L52" s="47">
        <v>0</v>
      </c>
      <c r="M52" s="58">
        <v>0</v>
      </c>
      <c r="N52" s="47">
        <v>0</v>
      </c>
      <c r="O52" s="58">
        <v>0</v>
      </c>
      <c r="P52" s="151">
        <v>36550.089</v>
      </c>
      <c r="Q52" s="58">
        <v>6.0641159970461656E-2</v>
      </c>
    </row>
    <row r="53" spans="1:17" ht="12.4" customHeight="1" x14ac:dyDescent="0.15">
      <c r="A53" s="208" t="s">
        <v>46</v>
      </c>
      <c r="B53" s="151">
        <v>2067.2436250000001</v>
      </c>
      <c r="C53" s="58">
        <v>1.9906614768102623E-2</v>
      </c>
      <c r="D53" s="47">
        <v>0</v>
      </c>
      <c r="E53" s="58">
        <v>0</v>
      </c>
      <c r="F53" s="47">
        <v>0</v>
      </c>
      <c r="G53" s="58">
        <v>0</v>
      </c>
      <c r="H53" s="151">
        <v>2611.2551052631579</v>
      </c>
      <c r="I53" s="58">
        <v>2.4583226173376462E-2</v>
      </c>
      <c r="J53" s="151">
        <v>0</v>
      </c>
      <c r="K53" s="58">
        <v>0</v>
      </c>
      <c r="L53" s="47">
        <v>0</v>
      </c>
      <c r="M53" s="58">
        <v>0</v>
      </c>
      <c r="N53" s="47">
        <v>0</v>
      </c>
      <c r="O53" s="58">
        <v>0</v>
      </c>
      <c r="P53" s="151">
        <v>0</v>
      </c>
      <c r="Q53" s="58">
        <v>0</v>
      </c>
    </row>
    <row r="54" spans="1:17" ht="12.4" customHeight="1" x14ac:dyDescent="0.15">
      <c r="A54" s="208" t="s">
        <v>47</v>
      </c>
      <c r="B54" s="151">
        <v>11642.051208333334</v>
      </c>
      <c r="C54" s="58">
        <v>0.11210765180848742</v>
      </c>
      <c r="D54" s="47">
        <v>0</v>
      </c>
      <c r="E54" s="58">
        <v>0</v>
      </c>
      <c r="F54" s="47">
        <v>0</v>
      </c>
      <c r="G54" s="58">
        <v>0</v>
      </c>
      <c r="H54" s="151">
        <v>14705.748894736842</v>
      </c>
      <c r="I54" s="58">
        <v>0.13844482310423817</v>
      </c>
      <c r="J54" s="151">
        <v>24515.4</v>
      </c>
      <c r="K54" s="58">
        <v>4.0349807726817552E-2</v>
      </c>
      <c r="L54" s="47">
        <v>0</v>
      </c>
      <c r="M54" s="58">
        <v>0</v>
      </c>
      <c r="N54" s="47">
        <v>0</v>
      </c>
      <c r="O54" s="58">
        <v>0</v>
      </c>
      <c r="P54" s="151">
        <v>28017.599999999999</v>
      </c>
      <c r="Q54" s="58">
        <v>4.6484695662120171E-2</v>
      </c>
    </row>
    <row r="55" spans="1:17" ht="12.4" customHeight="1" x14ac:dyDescent="0.15">
      <c r="A55" s="208" t="s">
        <v>48</v>
      </c>
      <c r="B55" s="151">
        <v>0</v>
      </c>
      <c r="C55" s="58">
        <v>0</v>
      </c>
      <c r="D55" s="47">
        <v>0</v>
      </c>
      <c r="E55" s="58">
        <v>0</v>
      </c>
      <c r="F55" s="47">
        <v>0</v>
      </c>
      <c r="G55" s="58">
        <v>0</v>
      </c>
      <c r="H55" s="151">
        <v>0</v>
      </c>
      <c r="I55" s="58">
        <v>0</v>
      </c>
      <c r="J55" s="151">
        <v>0</v>
      </c>
      <c r="K55" s="58">
        <v>0</v>
      </c>
      <c r="L55" s="47">
        <v>0</v>
      </c>
      <c r="M55" s="58">
        <v>0</v>
      </c>
      <c r="N55" s="47">
        <v>0</v>
      </c>
      <c r="O55" s="58">
        <v>0</v>
      </c>
      <c r="P55" s="151">
        <v>0</v>
      </c>
      <c r="Q55" s="58">
        <v>0</v>
      </c>
    </row>
    <row r="56" spans="1:17" ht="12.4" customHeight="1" x14ac:dyDescent="0.15">
      <c r="A56" s="208" t="s">
        <v>49</v>
      </c>
      <c r="B56" s="151">
        <v>26957.447875000002</v>
      </c>
      <c r="C56" s="58">
        <v>0.25958794768508803</v>
      </c>
      <c r="D56" s="47">
        <v>0</v>
      </c>
      <c r="E56" s="58">
        <v>0</v>
      </c>
      <c r="F56" s="47">
        <v>123731.68340000001</v>
      </c>
      <c r="G56" s="58">
        <v>1.3048272783859884</v>
      </c>
      <c r="H56" s="151">
        <v>1490.5437894736842</v>
      </c>
      <c r="I56" s="58">
        <v>1.4032476192807846E-2</v>
      </c>
      <c r="J56" s="151">
        <v>8747.0789999999997</v>
      </c>
      <c r="K56" s="58">
        <v>1.4396785523437657E-2</v>
      </c>
      <c r="L56" s="47">
        <v>0</v>
      </c>
      <c r="M56" s="58">
        <v>0</v>
      </c>
      <c r="N56" s="47">
        <v>0</v>
      </c>
      <c r="O56" s="58">
        <v>0</v>
      </c>
      <c r="P56" s="151">
        <v>9996.661714285714</v>
      </c>
      <c r="Q56" s="58">
        <v>1.658570960488193E-2</v>
      </c>
    </row>
    <row r="57" spans="1:17" ht="12.4" customHeight="1" x14ac:dyDescent="0.15">
      <c r="A57" s="208" t="s">
        <v>50</v>
      </c>
      <c r="B57" s="151">
        <v>11296.093291666666</v>
      </c>
      <c r="C57" s="58">
        <v>0.10877623460648313</v>
      </c>
      <c r="D57" s="47">
        <v>0</v>
      </c>
      <c r="E57" s="58">
        <v>0</v>
      </c>
      <c r="F57" s="47">
        <v>11750.4</v>
      </c>
      <c r="G57" s="58">
        <v>0.12391524976170104</v>
      </c>
      <c r="H57" s="151">
        <v>11176.538894736841</v>
      </c>
      <c r="I57" s="58">
        <v>0.10521966349862448</v>
      </c>
      <c r="J57" s="151">
        <v>89017.693499999994</v>
      </c>
      <c r="K57" s="58">
        <v>0.14651389808078905</v>
      </c>
      <c r="L57" s="47">
        <v>0</v>
      </c>
      <c r="M57" s="58">
        <v>0</v>
      </c>
      <c r="N57" s="47">
        <v>0</v>
      </c>
      <c r="O57" s="58">
        <v>0</v>
      </c>
      <c r="P57" s="151">
        <v>101734.50685714286</v>
      </c>
      <c r="Q57" s="58">
        <v>0.16879024575945706</v>
      </c>
    </row>
    <row r="58" spans="1:17" ht="12.4" customHeight="1" x14ac:dyDescent="0.15">
      <c r="A58" s="208" t="s">
        <v>51</v>
      </c>
      <c r="B58" s="151">
        <v>203239.44520833335</v>
      </c>
      <c r="C58" s="58">
        <v>1.9571033101844455</v>
      </c>
      <c r="D58" s="47">
        <v>0</v>
      </c>
      <c r="E58" s="58">
        <v>0</v>
      </c>
      <c r="F58" s="47">
        <v>387112.03320000001</v>
      </c>
      <c r="G58" s="58">
        <v>4.0823362846999167</v>
      </c>
      <c r="H58" s="151">
        <v>154851.92205263159</v>
      </c>
      <c r="I58" s="58">
        <v>1.4578276230189566</v>
      </c>
      <c r="J58" s="151">
        <v>362487.57699999999</v>
      </c>
      <c r="K58" s="58">
        <v>0.59661698505062</v>
      </c>
      <c r="L58" s="47">
        <v>0</v>
      </c>
      <c r="M58" s="58">
        <v>0</v>
      </c>
      <c r="N58" s="47">
        <v>2250612.58</v>
      </c>
      <c r="O58" s="58">
        <v>3.5084605609617534</v>
      </c>
      <c r="P58" s="151">
        <v>92755.433714285711</v>
      </c>
      <c r="Q58" s="58">
        <v>0.15389284261380462</v>
      </c>
    </row>
    <row r="59" spans="1:17" ht="6" customHeight="1" x14ac:dyDescent="0.15">
      <c r="A59" s="208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47"/>
      <c r="M59" s="58"/>
      <c r="N59" s="47"/>
      <c r="O59" s="58"/>
      <c r="P59" s="151"/>
      <c r="Q59" s="58"/>
    </row>
    <row r="60" spans="1:17" ht="12.4" customHeight="1" x14ac:dyDescent="0.15">
      <c r="A60" s="209" t="s">
        <v>52</v>
      </c>
      <c r="B60" s="151">
        <v>10384707.03875</v>
      </c>
      <c r="C60" s="58">
        <v>100</v>
      </c>
      <c r="D60" s="47">
        <v>0</v>
      </c>
      <c r="E60" s="58">
        <v>0</v>
      </c>
      <c r="F60" s="47">
        <v>9482610.1085999999</v>
      </c>
      <c r="G60" s="58">
        <v>100</v>
      </c>
      <c r="H60" s="151">
        <v>10622100.967736842</v>
      </c>
      <c r="I60" s="58">
        <v>100</v>
      </c>
      <c r="J60" s="151">
        <v>60757166.839500003</v>
      </c>
      <c r="K60" s="58">
        <v>100</v>
      </c>
      <c r="L60" s="47">
        <v>0</v>
      </c>
      <c r="M60" s="58">
        <v>0</v>
      </c>
      <c r="N60" s="47">
        <v>64148151.045000002</v>
      </c>
      <c r="O60" s="58">
        <v>100</v>
      </c>
      <c r="P60" s="151">
        <v>60272740.524428576</v>
      </c>
      <c r="Q60" s="58">
        <v>100</v>
      </c>
    </row>
    <row r="61" spans="1:17" ht="6" customHeight="1" x14ac:dyDescent="0.15">
      <c r="A61" s="210"/>
      <c r="B61" s="54"/>
      <c r="C61" s="59"/>
      <c r="D61" s="48"/>
      <c r="E61" s="59"/>
      <c r="F61" s="48"/>
      <c r="G61" s="59"/>
      <c r="H61" s="48"/>
      <c r="I61" s="59"/>
      <c r="J61" s="48"/>
      <c r="K61" s="59"/>
      <c r="L61" s="48"/>
      <c r="M61" s="59"/>
      <c r="N61" s="48"/>
      <c r="O61" s="59"/>
      <c r="P61" s="48"/>
      <c r="Q61" s="59"/>
    </row>
    <row r="62" spans="1:17" x14ac:dyDescent="0.15">
      <c r="I62" s="199"/>
      <c r="J62" s="211"/>
      <c r="K62" s="199"/>
      <c r="L62" s="211"/>
      <c r="M62" s="199"/>
      <c r="N62" s="211"/>
      <c r="O62" s="199"/>
      <c r="P62" s="211"/>
      <c r="Q62" s="199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5">
    <mergeCell ref="A2:H2"/>
    <mergeCell ref="I2:Q2"/>
    <mergeCell ref="P3:Q3"/>
    <mergeCell ref="A4:A7"/>
    <mergeCell ref="B4:H4"/>
    <mergeCell ref="I4:Q4"/>
    <mergeCell ref="B5:H5"/>
    <mergeCell ref="J5:Q5"/>
    <mergeCell ref="B6:C6"/>
    <mergeCell ref="D6:E6"/>
    <mergeCell ref="F6:G6"/>
    <mergeCell ref="J6:K6"/>
    <mergeCell ref="L6:M6"/>
    <mergeCell ref="N6:O6"/>
    <mergeCell ref="P6:Q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colBreaks count="1" manualBreakCount="1">
    <brk id="8" max="61" man="1"/>
  </colBreaks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Q63"/>
  <sheetViews>
    <sheetView view="pageBreakPreview" zoomScale="130" zoomScaleNormal="100" zoomScaleSheetLayoutView="130" workbookViewId="0">
      <selection activeCell="J8" sqref="J8:O60"/>
    </sheetView>
  </sheetViews>
  <sheetFormatPr defaultRowHeight="13.5" x14ac:dyDescent="0.15"/>
  <cols>
    <col min="1" max="1" width="19" style="224" customWidth="1"/>
    <col min="2" max="2" width="10.77734375" style="248" customWidth="1"/>
    <col min="3" max="3" width="7.109375" style="249" customWidth="1"/>
    <col min="4" max="4" width="10.77734375" style="248" customWidth="1"/>
    <col min="5" max="5" width="7.109375" style="249" customWidth="1"/>
    <col min="6" max="6" width="10.77734375" style="248" customWidth="1"/>
    <col min="7" max="7" width="7.109375" style="249" customWidth="1"/>
    <col min="8" max="16384" width="8.88671875" style="224"/>
  </cols>
  <sheetData>
    <row r="1" spans="1:15" ht="12" customHeight="1" x14ac:dyDescent="0.15">
      <c r="A1" s="218"/>
      <c r="B1" s="219"/>
      <c r="C1" s="220"/>
      <c r="D1" s="219"/>
      <c r="E1" s="220"/>
      <c r="F1" s="219"/>
      <c r="G1" s="220"/>
      <c r="H1" s="221"/>
      <c r="I1" s="222"/>
      <c r="J1" s="221"/>
      <c r="K1" s="222"/>
      <c r="L1" s="221"/>
      <c r="M1" s="222"/>
      <c r="N1" s="221"/>
      <c r="O1" s="223"/>
    </row>
    <row r="2" spans="1:15" ht="18.75" customHeight="1" x14ac:dyDescent="0.15">
      <c r="A2" s="357" t="s">
        <v>455</v>
      </c>
      <c r="B2" s="357"/>
      <c r="C2" s="357"/>
      <c r="D2" s="357"/>
      <c r="E2" s="357"/>
      <c r="F2" s="357"/>
      <c r="G2" s="357"/>
      <c r="H2" s="358" t="s">
        <v>616</v>
      </c>
      <c r="I2" s="358"/>
      <c r="J2" s="358"/>
      <c r="K2" s="358"/>
      <c r="L2" s="358"/>
      <c r="M2" s="358"/>
      <c r="N2" s="358"/>
      <c r="O2" s="358"/>
    </row>
    <row r="3" spans="1:15" ht="12" customHeight="1" x14ac:dyDescent="0.15">
      <c r="A3" s="225"/>
      <c r="B3" s="226"/>
      <c r="C3" s="227"/>
      <c r="D3" s="226"/>
      <c r="E3" s="227"/>
      <c r="F3" s="226"/>
      <c r="G3" s="227"/>
      <c r="H3" s="228"/>
      <c r="I3" s="229"/>
      <c r="J3" s="230"/>
      <c r="K3" s="231"/>
      <c r="L3" s="230"/>
      <c r="M3" s="231"/>
      <c r="N3" s="359" t="s">
        <v>60</v>
      </c>
      <c r="O3" s="360"/>
    </row>
    <row r="4" spans="1:15" ht="9.9499999999999993" customHeight="1" x14ac:dyDescent="0.15">
      <c r="A4" s="361" t="s">
        <v>0</v>
      </c>
      <c r="B4" s="362" t="s">
        <v>609</v>
      </c>
      <c r="C4" s="363"/>
      <c r="D4" s="363"/>
      <c r="E4" s="363"/>
      <c r="F4" s="363"/>
      <c r="G4" s="363"/>
      <c r="H4" s="363" t="s">
        <v>617</v>
      </c>
      <c r="I4" s="363"/>
      <c r="J4" s="354" t="s">
        <v>618</v>
      </c>
      <c r="K4" s="354"/>
      <c r="L4" s="354"/>
      <c r="M4" s="354"/>
      <c r="N4" s="354"/>
      <c r="O4" s="362"/>
    </row>
    <row r="5" spans="1:15" ht="9.9499999999999993" customHeight="1" x14ac:dyDescent="0.15">
      <c r="A5" s="361"/>
      <c r="B5" s="350" t="s">
        <v>530</v>
      </c>
      <c r="C5" s="351"/>
      <c r="D5" s="351"/>
      <c r="E5" s="351"/>
      <c r="F5" s="351"/>
      <c r="G5" s="351"/>
      <c r="H5" s="364" t="s">
        <v>530</v>
      </c>
      <c r="I5" s="364"/>
      <c r="J5" s="365" t="s">
        <v>619</v>
      </c>
      <c r="K5" s="365"/>
      <c r="L5" s="366" t="s">
        <v>461</v>
      </c>
      <c r="M5" s="366"/>
      <c r="N5" s="366"/>
      <c r="O5" s="367"/>
    </row>
    <row r="6" spans="1:15" ht="9.9499999999999993" customHeight="1" x14ac:dyDescent="0.15">
      <c r="A6" s="361"/>
      <c r="B6" s="350" t="s">
        <v>465</v>
      </c>
      <c r="C6" s="361"/>
      <c r="D6" s="350" t="s">
        <v>467</v>
      </c>
      <c r="E6" s="351"/>
      <c r="F6" s="350" t="s">
        <v>84</v>
      </c>
      <c r="G6" s="351"/>
      <c r="H6" s="352" t="s">
        <v>473</v>
      </c>
      <c r="I6" s="353"/>
      <c r="J6" s="365"/>
      <c r="K6" s="365"/>
      <c r="L6" s="354" t="s">
        <v>465</v>
      </c>
      <c r="M6" s="355"/>
      <c r="N6" s="354" t="s">
        <v>467</v>
      </c>
      <c r="O6" s="356"/>
    </row>
    <row r="7" spans="1:15" ht="10.5" customHeight="1" x14ac:dyDescent="0.15">
      <c r="A7" s="361"/>
      <c r="B7" s="232" t="s">
        <v>4</v>
      </c>
      <c r="C7" s="233" t="s">
        <v>5</v>
      </c>
      <c r="D7" s="232" t="s">
        <v>4</v>
      </c>
      <c r="E7" s="233" t="s">
        <v>5</v>
      </c>
      <c r="F7" s="234" t="s">
        <v>4</v>
      </c>
      <c r="G7" s="235" t="s">
        <v>5</v>
      </c>
      <c r="H7" s="236" t="s">
        <v>4</v>
      </c>
      <c r="I7" s="237" t="s">
        <v>5</v>
      </c>
      <c r="J7" s="238" t="s">
        <v>6</v>
      </c>
      <c r="K7" s="239" t="s">
        <v>5</v>
      </c>
      <c r="L7" s="238" t="s">
        <v>4</v>
      </c>
      <c r="M7" s="239" t="s">
        <v>5</v>
      </c>
      <c r="N7" s="232" t="s">
        <v>4</v>
      </c>
      <c r="O7" s="235" t="s">
        <v>5</v>
      </c>
    </row>
    <row r="8" spans="1:15" ht="12.4" customHeight="1" x14ac:dyDescent="0.15">
      <c r="A8" s="240" t="s">
        <v>8</v>
      </c>
      <c r="B8" s="151">
        <v>0</v>
      </c>
      <c r="C8" s="58">
        <v>0</v>
      </c>
      <c r="D8" s="47">
        <v>0</v>
      </c>
      <c r="E8" s="58">
        <v>0</v>
      </c>
      <c r="F8" s="47">
        <v>0</v>
      </c>
      <c r="G8" s="58">
        <v>0</v>
      </c>
      <c r="H8" s="151">
        <v>0</v>
      </c>
      <c r="I8" s="58">
        <v>0</v>
      </c>
      <c r="J8" s="151">
        <v>317852.7415289256</v>
      </c>
      <c r="K8" s="58">
        <v>24.327611123098162</v>
      </c>
      <c r="L8" s="151">
        <v>273841.88282608695</v>
      </c>
      <c r="M8" s="58">
        <v>30.86428710139235</v>
      </c>
      <c r="N8" s="151">
        <v>123190.16421698112</v>
      </c>
      <c r="O8" s="58">
        <v>30.072785651871481</v>
      </c>
    </row>
    <row r="9" spans="1:15" ht="6" customHeight="1" x14ac:dyDescent="0.15">
      <c r="A9" s="240"/>
      <c r="B9" s="151"/>
      <c r="C9" s="58"/>
      <c r="D9" s="47"/>
      <c r="E9" s="58"/>
      <c r="F9" s="47"/>
      <c r="G9" s="58"/>
      <c r="H9" s="151"/>
      <c r="I9" s="58"/>
      <c r="J9" s="151"/>
      <c r="K9" s="58"/>
      <c r="L9" s="151"/>
      <c r="M9" s="58"/>
      <c r="N9" s="151"/>
      <c r="O9" s="58"/>
    </row>
    <row r="10" spans="1:15" ht="12.4" customHeight="1" x14ac:dyDescent="0.15">
      <c r="A10" s="240" t="s">
        <v>9</v>
      </c>
      <c r="B10" s="151">
        <v>0</v>
      </c>
      <c r="C10" s="58">
        <v>0</v>
      </c>
      <c r="D10" s="47">
        <v>0</v>
      </c>
      <c r="E10" s="58">
        <v>0</v>
      </c>
      <c r="F10" s="47">
        <v>0</v>
      </c>
      <c r="G10" s="58">
        <v>0</v>
      </c>
      <c r="H10" s="151">
        <v>0</v>
      </c>
      <c r="I10" s="58">
        <v>0</v>
      </c>
      <c r="J10" s="151">
        <v>146831.33178512397</v>
      </c>
      <c r="K10" s="58">
        <v>11.238083155026146</v>
      </c>
      <c r="L10" s="151">
        <v>112408.42877391304</v>
      </c>
      <c r="M10" s="58">
        <v>12.669376877231869</v>
      </c>
      <c r="N10" s="151">
        <v>60284.140273584904</v>
      </c>
      <c r="O10" s="58">
        <v>14.716369932437928</v>
      </c>
    </row>
    <row r="11" spans="1:15" ht="12.4" customHeight="1" x14ac:dyDescent="0.15">
      <c r="A11" s="240" t="s">
        <v>10</v>
      </c>
      <c r="B11" s="151">
        <v>0</v>
      </c>
      <c r="C11" s="58">
        <v>0</v>
      </c>
      <c r="D11" s="47">
        <v>0</v>
      </c>
      <c r="E11" s="58">
        <v>0</v>
      </c>
      <c r="F11" s="47">
        <v>0</v>
      </c>
      <c r="G11" s="58">
        <v>0</v>
      </c>
      <c r="H11" s="151">
        <v>0</v>
      </c>
      <c r="I11" s="58">
        <v>0</v>
      </c>
      <c r="J11" s="151">
        <v>108311.32612396695</v>
      </c>
      <c r="K11" s="58">
        <v>8.289863442726169</v>
      </c>
      <c r="L11" s="151">
        <v>83515.478069565215</v>
      </c>
      <c r="M11" s="58">
        <v>9.4128979320015951</v>
      </c>
      <c r="N11" s="151">
        <v>43794.698858490563</v>
      </c>
      <c r="O11" s="58">
        <v>10.691020665739982</v>
      </c>
    </row>
    <row r="12" spans="1:15" ht="12.4" customHeight="1" x14ac:dyDescent="0.15">
      <c r="A12" s="241" t="s">
        <v>11</v>
      </c>
      <c r="B12" s="151">
        <v>0</v>
      </c>
      <c r="C12" s="58">
        <v>0</v>
      </c>
      <c r="D12" s="47">
        <v>0</v>
      </c>
      <c r="E12" s="58">
        <v>0</v>
      </c>
      <c r="F12" s="47">
        <v>0</v>
      </c>
      <c r="G12" s="58">
        <v>0</v>
      </c>
      <c r="H12" s="151">
        <v>0</v>
      </c>
      <c r="I12" s="58">
        <v>0</v>
      </c>
      <c r="J12" s="151">
        <v>106677.70331404959</v>
      </c>
      <c r="K12" s="58">
        <v>8.1648302583329002</v>
      </c>
      <c r="L12" s="151">
        <v>82302.022617391296</v>
      </c>
      <c r="M12" s="58">
        <v>9.276131280114269</v>
      </c>
      <c r="N12" s="151">
        <v>43327.451660377359</v>
      </c>
      <c r="O12" s="58">
        <v>10.576957786413461</v>
      </c>
    </row>
    <row r="13" spans="1:15" ht="12.4" customHeight="1" x14ac:dyDescent="0.15">
      <c r="A13" s="241" t="s">
        <v>12</v>
      </c>
      <c r="B13" s="151">
        <v>0</v>
      </c>
      <c r="C13" s="58">
        <v>0</v>
      </c>
      <c r="D13" s="47">
        <v>0</v>
      </c>
      <c r="E13" s="58">
        <v>0</v>
      </c>
      <c r="F13" s="47">
        <v>0</v>
      </c>
      <c r="G13" s="58">
        <v>0</v>
      </c>
      <c r="H13" s="151">
        <v>0</v>
      </c>
      <c r="I13" s="58">
        <v>0</v>
      </c>
      <c r="J13" s="151">
        <v>570.87347107438018</v>
      </c>
      <c r="K13" s="58">
        <v>4.3693150916324239E-2</v>
      </c>
      <c r="L13" s="151">
        <v>574.36804347826092</v>
      </c>
      <c r="M13" s="58">
        <v>6.4736117108267557E-2</v>
      </c>
      <c r="N13" s="151">
        <v>306.88679245283021</v>
      </c>
      <c r="O13" s="58">
        <v>7.4916214191978261E-2</v>
      </c>
    </row>
    <row r="14" spans="1:15" ht="12.4" customHeight="1" x14ac:dyDescent="0.15">
      <c r="A14" s="241" t="s">
        <v>13</v>
      </c>
      <c r="B14" s="151">
        <v>0</v>
      </c>
      <c r="C14" s="58">
        <v>0</v>
      </c>
      <c r="D14" s="47">
        <v>0</v>
      </c>
      <c r="E14" s="58">
        <v>0</v>
      </c>
      <c r="F14" s="47">
        <v>0</v>
      </c>
      <c r="G14" s="58">
        <v>0</v>
      </c>
      <c r="H14" s="151">
        <v>0</v>
      </c>
      <c r="I14" s="58">
        <v>0</v>
      </c>
      <c r="J14" s="151">
        <v>161.31012396694217</v>
      </c>
      <c r="K14" s="58">
        <v>1.2346251749190601E-2</v>
      </c>
      <c r="L14" s="151">
        <v>70.649795652173907</v>
      </c>
      <c r="M14" s="58">
        <v>7.9628271400990769E-3</v>
      </c>
      <c r="N14" s="151">
        <v>79.959716981132075</v>
      </c>
      <c r="O14" s="58">
        <v>1.9519508272775158E-2</v>
      </c>
    </row>
    <row r="15" spans="1:15" ht="12.4" customHeight="1" x14ac:dyDescent="0.15">
      <c r="A15" s="241" t="s">
        <v>14</v>
      </c>
      <c r="B15" s="151">
        <v>0</v>
      </c>
      <c r="C15" s="58">
        <v>0</v>
      </c>
      <c r="D15" s="47">
        <v>0</v>
      </c>
      <c r="E15" s="58">
        <v>0</v>
      </c>
      <c r="F15" s="47">
        <v>0</v>
      </c>
      <c r="G15" s="58">
        <v>0</v>
      </c>
      <c r="H15" s="151">
        <v>0</v>
      </c>
      <c r="I15" s="58">
        <v>0</v>
      </c>
      <c r="J15" s="151">
        <v>901.43921487603302</v>
      </c>
      <c r="K15" s="58">
        <v>6.8993781727754472E-2</v>
      </c>
      <c r="L15" s="151">
        <v>568.43761304347822</v>
      </c>
      <c r="M15" s="58">
        <v>6.4067707638959998E-2</v>
      </c>
      <c r="N15" s="151">
        <v>80.400688679245292</v>
      </c>
      <c r="O15" s="58">
        <v>1.9627156861769184E-2</v>
      </c>
    </row>
    <row r="16" spans="1:15" ht="12.4" customHeight="1" x14ac:dyDescent="0.15">
      <c r="A16" s="240" t="s">
        <v>15</v>
      </c>
      <c r="B16" s="151">
        <v>0</v>
      </c>
      <c r="C16" s="58">
        <v>0</v>
      </c>
      <c r="D16" s="47">
        <v>0</v>
      </c>
      <c r="E16" s="58">
        <v>0</v>
      </c>
      <c r="F16" s="47">
        <v>0</v>
      </c>
      <c r="G16" s="58">
        <v>0</v>
      </c>
      <c r="H16" s="151">
        <v>0</v>
      </c>
      <c r="I16" s="58">
        <v>0</v>
      </c>
      <c r="J16" s="151">
        <v>38520.005661157025</v>
      </c>
      <c r="K16" s="58">
        <v>2.9482197122999763</v>
      </c>
      <c r="L16" s="151">
        <v>28892.950704347826</v>
      </c>
      <c r="M16" s="58">
        <v>3.2564789452302727</v>
      </c>
      <c r="N16" s="151">
        <v>16489.441415094341</v>
      </c>
      <c r="O16" s="58">
        <v>4.0253492666979458</v>
      </c>
    </row>
    <row r="17" spans="1:15" ht="12.4" customHeight="1" x14ac:dyDescent="0.15">
      <c r="A17" s="241" t="s">
        <v>11</v>
      </c>
      <c r="B17" s="151">
        <v>0</v>
      </c>
      <c r="C17" s="58">
        <v>0</v>
      </c>
      <c r="D17" s="47">
        <v>0</v>
      </c>
      <c r="E17" s="58">
        <v>0</v>
      </c>
      <c r="F17" s="47">
        <v>0</v>
      </c>
      <c r="G17" s="58">
        <v>0</v>
      </c>
      <c r="H17" s="151">
        <v>0</v>
      </c>
      <c r="I17" s="58">
        <v>0</v>
      </c>
      <c r="J17" s="151">
        <v>36470.492644628102</v>
      </c>
      <c r="K17" s="58">
        <v>2.7913553875878168</v>
      </c>
      <c r="L17" s="151">
        <v>27525.277300000002</v>
      </c>
      <c r="M17" s="58">
        <v>3.1023306309655103</v>
      </c>
      <c r="N17" s="151">
        <v>16181.244235849057</v>
      </c>
      <c r="O17" s="58">
        <v>3.9501131651076431</v>
      </c>
    </row>
    <row r="18" spans="1:15" ht="12.4" customHeight="1" x14ac:dyDescent="0.15">
      <c r="A18" s="241" t="s">
        <v>12</v>
      </c>
      <c r="B18" s="151">
        <v>0</v>
      </c>
      <c r="C18" s="58">
        <v>0</v>
      </c>
      <c r="D18" s="47">
        <v>0</v>
      </c>
      <c r="E18" s="58">
        <v>0</v>
      </c>
      <c r="F18" s="47">
        <v>0</v>
      </c>
      <c r="G18" s="58">
        <v>0</v>
      </c>
      <c r="H18" s="151">
        <v>0</v>
      </c>
      <c r="I18" s="58">
        <v>0</v>
      </c>
      <c r="J18" s="151">
        <v>279.60435537190085</v>
      </c>
      <c r="K18" s="58">
        <v>2.1400180451780475E-2</v>
      </c>
      <c r="L18" s="151">
        <v>218.54526956521741</v>
      </c>
      <c r="M18" s="58">
        <v>2.4631892955526678E-2</v>
      </c>
      <c r="N18" s="151">
        <v>9.433962264150944</v>
      </c>
      <c r="O18" s="58">
        <v>2.3029884473402475E-3</v>
      </c>
    </row>
    <row r="19" spans="1:15" ht="12.4" customHeight="1" x14ac:dyDescent="0.15">
      <c r="A19" s="241" t="s">
        <v>13</v>
      </c>
      <c r="B19" s="151">
        <v>0</v>
      </c>
      <c r="C19" s="58">
        <v>0</v>
      </c>
      <c r="D19" s="47">
        <v>0</v>
      </c>
      <c r="E19" s="58">
        <v>0</v>
      </c>
      <c r="F19" s="47">
        <v>0</v>
      </c>
      <c r="G19" s="58">
        <v>0</v>
      </c>
      <c r="H19" s="151">
        <v>0</v>
      </c>
      <c r="I19" s="58">
        <v>0</v>
      </c>
      <c r="J19" s="151">
        <v>911.42319008264462</v>
      </c>
      <c r="K19" s="58">
        <v>6.9757928876905295E-2</v>
      </c>
      <c r="L19" s="151">
        <v>643.92418260869567</v>
      </c>
      <c r="M19" s="58">
        <v>7.2575679945153002E-2</v>
      </c>
      <c r="N19" s="151">
        <v>142.90216037735848</v>
      </c>
      <c r="O19" s="58">
        <v>3.4884814591596106E-2</v>
      </c>
    </row>
    <row r="20" spans="1:15" ht="12.4" customHeight="1" x14ac:dyDescent="0.15">
      <c r="A20" s="240" t="s">
        <v>14</v>
      </c>
      <c r="B20" s="151">
        <v>0</v>
      </c>
      <c r="C20" s="58">
        <v>0</v>
      </c>
      <c r="D20" s="47">
        <v>0</v>
      </c>
      <c r="E20" s="58">
        <v>0</v>
      </c>
      <c r="F20" s="47">
        <v>0</v>
      </c>
      <c r="G20" s="58">
        <v>0</v>
      </c>
      <c r="H20" s="151">
        <v>0</v>
      </c>
      <c r="I20" s="58">
        <v>0</v>
      </c>
      <c r="J20" s="151">
        <v>858.48547107438026</v>
      </c>
      <c r="K20" s="58">
        <v>6.5706215383473932E-2</v>
      </c>
      <c r="L20" s="151">
        <v>505.20395217391308</v>
      </c>
      <c r="M20" s="58">
        <v>5.694074136408301E-2</v>
      </c>
      <c r="N20" s="151">
        <v>155.86105660377359</v>
      </c>
      <c r="O20" s="58">
        <v>3.8048298551365906E-2</v>
      </c>
    </row>
    <row r="21" spans="1:15" ht="6" customHeight="1" x14ac:dyDescent="0.15">
      <c r="A21" s="240"/>
      <c r="B21" s="151"/>
      <c r="C21" s="58"/>
      <c r="D21" s="47"/>
      <c r="E21" s="58"/>
      <c r="F21" s="47"/>
      <c r="G21" s="58"/>
      <c r="H21" s="151"/>
      <c r="I21" s="58"/>
      <c r="J21" s="151"/>
      <c r="K21" s="58"/>
      <c r="L21" s="151"/>
      <c r="M21" s="58"/>
      <c r="N21" s="151"/>
      <c r="O21" s="58"/>
    </row>
    <row r="22" spans="1:15" ht="12.4" customHeight="1" x14ac:dyDescent="0.15">
      <c r="A22" s="241" t="s">
        <v>16</v>
      </c>
      <c r="B22" s="151">
        <v>0</v>
      </c>
      <c r="C22" s="58">
        <v>0</v>
      </c>
      <c r="D22" s="47">
        <v>0</v>
      </c>
      <c r="E22" s="58">
        <v>0</v>
      </c>
      <c r="F22" s="47">
        <v>0</v>
      </c>
      <c r="G22" s="58">
        <v>0</v>
      </c>
      <c r="H22" s="151">
        <v>0</v>
      </c>
      <c r="I22" s="58">
        <v>0</v>
      </c>
      <c r="J22" s="151">
        <v>659240.29304132238</v>
      </c>
      <c r="K22" s="58">
        <v>50.456514575404668</v>
      </c>
      <c r="L22" s="151">
        <v>363464.5923956522</v>
      </c>
      <c r="M22" s="58">
        <v>40.965521472164269</v>
      </c>
      <c r="N22" s="151">
        <v>157922.60906603775</v>
      </c>
      <c r="O22" s="58">
        <v>38.55155809080901</v>
      </c>
    </row>
    <row r="23" spans="1:15" ht="6" customHeight="1" x14ac:dyDescent="0.15">
      <c r="A23" s="240"/>
      <c r="B23" s="151"/>
      <c r="C23" s="58"/>
      <c r="D23" s="47"/>
      <c r="E23" s="58"/>
      <c r="F23" s="47"/>
      <c r="G23" s="58"/>
      <c r="H23" s="151"/>
      <c r="I23" s="58"/>
      <c r="J23" s="151"/>
      <c r="K23" s="58"/>
      <c r="L23" s="151"/>
      <c r="M23" s="58"/>
      <c r="N23" s="151"/>
      <c r="O23" s="58"/>
    </row>
    <row r="24" spans="1:15" ht="12.4" customHeight="1" x14ac:dyDescent="0.15">
      <c r="A24" s="240" t="s">
        <v>17</v>
      </c>
      <c r="B24" s="151">
        <v>0</v>
      </c>
      <c r="C24" s="58">
        <v>0</v>
      </c>
      <c r="D24" s="47">
        <v>0</v>
      </c>
      <c r="E24" s="58">
        <v>0</v>
      </c>
      <c r="F24" s="47">
        <v>0</v>
      </c>
      <c r="G24" s="58">
        <v>0</v>
      </c>
      <c r="H24" s="151">
        <v>0</v>
      </c>
      <c r="I24" s="58">
        <v>0</v>
      </c>
      <c r="J24" s="151">
        <v>182627.0246570248</v>
      </c>
      <c r="K24" s="58">
        <v>13.977791146471022</v>
      </c>
      <c r="L24" s="151">
        <v>137530.22150000001</v>
      </c>
      <c r="M24" s="58">
        <v>15.500814549211514</v>
      </c>
      <c r="N24" s="151">
        <v>68243.103311320752</v>
      </c>
      <c r="O24" s="58">
        <v>16.659286324881581</v>
      </c>
    </row>
    <row r="25" spans="1:15" ht="12.4" customHeight="1" x14ac:dyDescent="0.15">
      <c r="A25" s="240" t="s">
        <v>18</v>
      </c>
      <c r="B25" s="151">
        <v>0</v>
      </c>
      <c r="C25" s="58">
        <v>0</v>
      </c>
      <c r="D25" s="47">
        <v>0</v>
      </c>
      <c r="E25" s="58">
        <v>0</v>
      </c>
      <c r="F25" s="47">
        <v>0</v>
      </c>
      <c r="G25" s="58">
        <v>0</v>
      </c>
      <c r="H25" s="151">
        <v>0</v>
      </c>
      <c r="I25" s="58">
        <v>0</v>
      </c>
      <c r="J25" s="151">
        <v>449.85473140495873</v>
      </c>
      <c r="K25" s="58">
        <v>3.4430695531722136E-2</v>
      </c>
      <c r="L25" s="151">
        <v>162.31970434782608</v>
      </c>
      <c r="M25" s="58">
        <v>1.8294798098456445E-2</v>
      </c>
      <c r="N25" s="151">
        <v>56.019566037735849</v>
      </c>
      <c r="O25" s="58">
        <v>1.3675315821451494E-2</v>
      </c>
    </row>
    <row r="26" spans="1:15" ht="12.4" customHeight="1" x14ac:dyDescent="0.15">
      <c r="A26" s="240" t="s">
        <v>19</v>
      </c>
      <c r="B26" s="151">
        <v>0</v>
      </c>
      <c r="C26" s="58">
        <v>0</v>
      </c>
      <c r="D26" s="47">
        <v>0</v>
      </c>
      <c r="E26" s="58">
        <v>0</v>
      </c>
      <c r="F26" s="47">
        <v>0</v>
      </c>
      <c r="G26" s="58">
        <v>0</v>
      </c>
      <c r="H26" s="151">
        <v>0</v>
      </c>
      <c r="I26" s="58">
        <v>0</v>
      </c>
      <c r="J26" s="151">
        <v>684.96144214876028</v>
      </c>
      <c r="K26" s="58">
        <v>5.2425143538977807E-2</v>
      </c>
      <c r="L26" s="151">
        <v>465.69095217391305</v>
      </c>
      <c r="M26" s="58">
        <v>5.2487293397499211E-2</v>
      </c>
      <c r="N26" s="151">
        <v>384.61247169811321</v>
      </c>
      <c r="O26" s="58">
        <v>9.389035637651566E-2</v>
      </c>
    </row>
    <row r="27" spans="1:15" ht="12.4" customHeight="1" x14ac:dyDescent="0.15">
      <c r="A27" s="240" t="s">
        <v>20</v>
      </c>
      <c r="B27" s="151">
        <v>0</v>
      </c>
      <c r="C27" s="58">
        <v>0</v>
      </c>
      <c r="D27" s="47">
        <v>0</v>
      </c>
      <c r="E27" s="58">
        <v>0</v>
      </c>
      <c r="F27" s="47">
        <v>0</v>
      </c>
      <c r="G27" s="58">
        <v>0</v>
      </c>
      <c r="H27" s="151">
        <v>0</v>
      </c>
      <c r="I27" s="58">
        <v>0</v>
      </c>
      <c r="J27" s="151">
        <v>13752.756595041321</v>
      </c>
      <c r="K27" s="58">
        <v>1.0525997438481798</v>
      </c>
      <c r="L27" s="151">
        <v>11299.3904</v>
      </c>
      <c r="M27" s="58">
        <v>1.2735364867389594</v>
      </c>
      <c r="N27" s="151">
        <v>2246.2557735849055</v>
      </c>
      <c r="O27" s="58">
        <v>0.54834871621176096</v>
      </c>
    </row>
    <row r="28" spans="1:15" ht="12.4" customHeight="1" x14ac:dyDescent="0.15">
      <c r="A28" s="240" t="s">
        <v>21</v>
      </c>
      <c r="B28" s="151">
        <v>0</v>
      </c>
      <c r="C28" s="58">
        <v>0</v>
      </c>
      <c r="D28" s="47">
        <v>0</v>
      </c>
      <c r="E28" s="58">
        <v>0</v>
      </c>
      <c r="F28" s="47">
        <v>0</v>
      </c>
      <c r="G28" s="58">
        <v>0</v>
      </c>
      <c r="H28" s="151">
        <v>0</v>
      </c>
      <c r="I28" s="58">
        <v>0</v>
      </c>
      <c r="J28" s="151">
        <v>71069.827847107445</v>
      </c>
      <c r="K28" s="58">
        <v>5.4394973160633313</v>
      </c>
      <c r="L28" s="151">
        <v>59361.747521739133</v>
      </c>
      <c r="M28" s="58">
        <v>6.6905690226900019</v>
      </c>
      <c r="N28" s="151">
        <v>25103.920452830189</v>
      </c>
      <c r="O28" s="58">
        <v>6.1282881112965466</v>
      </c>
    </row>
    <row r="29" spans="1:15" ht="12.4" customHeight="1" x14ac:dyDescent="0.15">
      <c r="A29" s="240" t="s">
        <v>22</v>
      </c>
      <c r="B29" s="151">
        <v>0</v>
      </c>
      <c r="C29" s="58">
        <v>0</v>
      </c>
      <c r="D29" s="47">
        <v>0</v>
      </c>
      <c r="E29" s="58">
        <v>0</v>
      </c>
      <c r="F29" s="47">
        <v>0</v>
      </c>
      <c r="G29" s="58">
        <v>0</v>
      </c>
      <c r="H29" s="151">
        <v>0</v>
      </c>
      <c r="I29" s="58">
        <v>0</v>
      </c>
      <c r="J29" s="151">
        <v>68522.267239669425</v>
      </c>
      <c r="K29" s="58">
        <v>5.2445137413671983</v>
      </c>
      <c r="L29" s="151">
        <v>57327.84695217391</v>
      </c>
      <c r="M29" s="58">
        <v>6.4613312944546388</v>
      </c>
      <c r="N29" s="151">
        <v>24173.855018867926</v>
      </c>
      <c r="O29" s="58">
        <v>5.9012435366298748</v>
      </c>
    </row>
    <row r="30" spans="1:15" ht="12.4" customHeight="1" x14ac:dyDescent="0.15">
      <c r="A30" s="240" t="s">
        <v>23</v>
      </c>
      <c r="B30" s="151">
        <v>0</v>
      </c>
      <c r="C30" s="58">
        <v>0</v>
      </c>
      <c r="D30" s="47">
        <v>0</v>
      </c>
      <c r="E30" s="58">
        <v>0</v>
      </c>
      <c r="F30" s="47">
        <v>0</v>
      </c>
      <c r="G30" s="58">
        <v>0</v>
      </c>
      <c r="H30" s="151">
        <v>0</v>
      </c>
      <c r="I30" s="58">
        <v>0</v>
      </c>
      <c r="J30" s="151">
        <v>54.665913223140493</v>
      </c>
      <c r="K30" s="58">
        <v>4.1839849239134752E-3</v>
      </c>
      <c r="L30" s="151">
        <v>0</v>
      </c>
      <c r="M30" s="58">
        <v>0</v>
      </c>
      <c r="N30" s="151">
        <v>0</v>
      </c>
      <c r="O30" s="58">
        <v>0</v>
      </c>
    </row>
    <row r="31" spans="1:15" ht="12.4" customHeight="1" x14ac:dyDescent="0.15">
      <c r="A31" s="240" t="s">
        <v>24</v>
      </c>
      <c r="B31" s="151">
        <v>0</v>
      </c>
      <c r="C31" s="58">
        <v>0</v>
      </c>
      <c r="D31" s="47">
        <v>0</v>
      </c>
      <c r="E31" s="58">
        <v>0</v>
      </c>
      <c r="F31" s="47">
        <v>0</v>
      </c>
      <c r="G31" s="58">
        <v>0</v>
      </c>
      <c r="H31" s="151">
        <v>0</v>
      </c>
      <c r="I31" s="58">
        <v>0</v>
      </c>
      <c r="J31" s="151">
        <v>461.95260743801651</v>
      </c>
      <c r="K31" s="58">
        <v>3.5356635078859548E-2</v>
      </c>
      <c r="L31" s="151">
        <v>51.284547826086957</v>
      </c>
      <c r="M31" s="58">
        <v>5.780200572805318E-3</v>
      </c>
      <c r="N31" s="151">
        <v>81.87058490566038</v>
      </c>
      <c r="O31" s="58">
        <v>1.9985983188760818E-2</v>
      </c>
    </row>
    <row r="32" spans="1:15" ht="12.4" customHeight="1" x14ac:dyDescent="0.15">
      <c r="A32" s="240" t="s">
        <v>25</v>
      </c>
      <c r="B32" s="151">
        <v>0</v>
      </c>
      <c r="C32" s="58">
        <v>0</v>
      </c>
      <c r="D32" s="47">
        <v>0</v>
      </c>
      <c r="E32" s="58">
        <v>0</v>
      </c>
      <c r="F32" s="47">
        <v>0</v>
      </c>
      <c r="G32" s="58">
        <v>0</v>
      </c>
      <c r="H32" s="151">
        <v>0</v>
      </c>
      <c r="I32" s="58">
        <v>0</v>
      </c>
      <c r="J32" s="151">
        <v>172.48677685950415</v>
      </c>
      <c r="K32" s="58">
        <v>1.3201683305074647E-2</v>
      </c>
      <c r="L32" s="151">
        <v>181.48608695652172</v>
      </c>
      <c r="M32" s="58">
        <v>2.0455010880463954E-2</v>
      </c>
      <c r="N32" s="151">
        <v>60.604716981132079</v>
      </c>
      <c r="O32" s="58">
        <v>1.4794628084558486E-2</v>
      </c>
    </row>
    <row r="33" spans="1:15" ht="12.4" customHeight="1" x14ac:dyDescent="0.15">
      <c r="A33" s="240" t="s">
        <v>26</v>
      </c>
      <c r="B33" s="151">
        <v>0</v>
      </c>
      <c r="C33" s="58">
        <v>0</v>
      </c>
      <c r="D33" s="47">
        <v>0</v>
      </c>
      <c r="E33" s="58">
        <v>0</v>
      </c>
      <c r="F33" s="47">
        <v>0</v>
      </c>
      <c r="G33" s="58">
        <v>0</v>
      </c>
      <c r="H33" s="151">
        <v>0</v>
      </c>
      <c r="I33" s="58">
        <v>0</v>
      </c>
      <c r="J33" s="151">
        <v>1858.4553099173554</v>
      </c>
      <c r="K33" s="58">
        <v>0.14224127138828493</v>
      </c>
      <c r="L33" s="151">
        <v>1801.1299347826086</v>
      </c>
      <c r="M33" s="58">
        <v>0.20300251678209247</v>
      </c>
      <c r="N33" s="151">
        <v>787.59013207547173</v>
      </c>
      <c r="O33" s="58">
        <v>0.19226396339335305</v>
      </c>
    </row>
    <row r="34" spans="1:15" ht="12.4" customHeight="1" x14ac:dyDescent="0.15">
      <c r="A34" s="240" t="s">
        <v>27</v>
      </c>
      <c r="B34" s="151">
        <v>0</v>
      </c>
      <c r="C34" s="58">
        <v>0</v>
      </c>
      <c r="D34" s="47">
        <v>0</v>
      </c>
      <c r="E34" s="58">
        <v>0</v>
      </c>
      <c r="F34" s="47">
        <v>0</v>
      </c>
      <c r="G34" s="58">
        <v>0</v>
      </c>
      <c r="H34" s="151">
        <v>0</v>
      </c>
      <c r="I34" s="58">
        <v>0</v>
      </c>
      <c r="J34" s="151">
        <v>0</v>
      </c>
      <c r="K34" s="58">
        <v>0</v>
      </c>
      <c r="L34" s="151">
        <v>0</v>
      </c>
      <c r="M34" s="58">
        <v>0</v>
      </c>
      <c r="N34" s="151">
        <v>0</v>
      </c>
      <c r="O34" s="58">
        <v>0</v>
      </c>
    </row>
    <row r="35" spans="1:15" ht="12.4" customHeight="1" x14ac:dyDescent="0.15">
      <c r="A35" s="240" t="s">
        <v>28</v>
      </c>
      <c r="B35" s="151">
        <v>0</v>
      </c>
      <c r="C35" s="58">
        <v>0</v>
      </c>
      <c r="D35" s="47">
        <v>0</v>
      </c>
      <c r="E35" s="58">
        <v>0</v>
      </c>
      <c r="F35" s="47">
        <v>0</v>
      </c>
      <c r="G35" s="58">
        <v>0</v>
      </c>
      <c r="H35" s="151">
        <v>0</v>
      </c>
      <c r="I35" s="58">
        <v>0</v>
      </c>
      <c r="J35" s="151">
        <v>5.5681404958677687</v>
      </c>
      <c r="K35" s="58">
        <v>4.2617079849826872E-4</v>
      </c>
      <c r="L35" s="151">
        <v>5.8586521739130433</v>
      </c>
      <c r="M35" s="58">
        <v>6.6031945463100236E-4</v>
      </c>
      <c r="N35" s="151">
        <v>0</v>
      </c>
      <c r="O35" s="58">
        <v>0</v>
      </c>
    </row>
    <row r="36" spans="1:15" ht="12.4" customHeight="1" x14ac:dyDescent="0.15">
      <c r="A36" s="240" t="s">
        <v>29</v>
      </c>
      <c r="B36" s="151">
        <v>0</v>
      </c>
      <c r="C36" s="58">
        <v>0</v>
      </c>
      <c r="D36" s="47">
        <v>0</v>
      </c>
      <c r="E36" s="58">
        <v>0</v>
      </c>
      <c r="F36" s="47">
        <v>0</v>
      </c>
      <c r="G36" s="58">
        <v>0</v>
      </c>
      <c r="H36" s="151">
        <v>0</v>
      </c>
      <c r="I36" s="58">
        <v>0</v>
      </c>
      <c r="J36" s="151">
        <v>336.04333057851238</v>
      </c>
      <c r="K36" s="58">
        <v>2.5719870866933538E-2</v>
      </c>
      <c r="L36" s="151">
        <v>145.13831739130435</v>
      </c>
      <c r="M36" s="58">
        <v>1.6358311048508049E-2</v>
      </c>
      <c r="N36" s="151">
        <v>310.17924528301887</v>
      </c>
      <c r="O36" s="58">
        <v>7.5719957160099993E-2</v>
      </c>
    </row>
    <row r="37" spans="1:15" ht="12.4" customHeight="1" x14ac:dyDescent="0.15">
      <c r="A37" s="240" t="s">
        <v>30</v>
      </c>
      <c r="B37" s="151">
        <v>0</v>
      </c>
      <c r="C37" s="58">
        <v>0</v>
      </c>
      <c r="D37" s="47">
        <v>0</v>
      </c>
      <c r="E37" s="58">
        <v>0</v>
      </c>
      <c r="F37" s="47">
        <v>0</v>
      </c>
      <c r="G37" s="58">
        <v>0</v>
      </c>
      <c r="H37" s="151">
        <v>0</v>
      </c>
      <c r="I37" s="58">
        <v>0</v>
      </c>
      <c r="J37" s="151">
        <v>177.16467355371901</v>
      </c>
      <c r="K37" s="58">
        <v>1.3559717189267302E-2</v>
      </c>
      <c r="L37" s="151">
        <v>4.8468999999999998</v>
      </c>
      <c r="M37" s="58">
        <v>5.4628646139840093E-4</v>
      </c>
      <c r="N37" s="151">
        <v>1.0828962264150943</v>
      </c>
      <c r="O37" s="58">
        <v>2.6435313490484499E-4</v>
      </c>
    </row>
    <row r="38" spans="1:15" ht="12.4" customHeight="1" x14ac:dyDescent="0.15">
      <c r="A38" s="240" t="s">
        <v>31</v>
      </c>
      <c r="B38" s="151">
        <v>0</v>
      </c>
      <c r="C38" s="58">
        <v>0</v>
      </c>
      <c r="D38" s="47">
        <v>0</v>
      </c>
      <c r="E38" s="58">
        <v>0</v>
      </c>
      <c r="F38" s="47">
        <v>0</v>
      </c>
      <c r="G38" s="58">
        <v>0</v>
      </c>
      <c r="H38" s="151">
        <v>0</v>
      </c>
      <c r="I38" s="58">
        <v>0</v>
      </c>
      <c r="J38" s="151">
        <v>503.57806198347112</v>
      </c>
      <c r="K38" s="58">
        <v>3.8542537664229777E-2</v>
      </c>
      <c r="L38" s="151">
        <v>19.251952173913043</v>
      </c>
      <c r="M38" s="58">
        <v>2.1698571928651733E-3</v>
      </c>
      <c r="N38" s="151">
        <v>41.7731037735849</v>
      </c>
      <c r="O38" s="58">
        <v>1.01975153924118E-2</v>
      </c>
    </row>
    <row r="39" spans="1:15" ht="12.4" customHeight="1" x14ac:dyDescent="0.15">
      <c r="A39" s="240" t="s">
        <v>32</v>
      </c>
      <c r="B39" s="151">
        <v>0</v>
      </c>
      <c r="C39" s="58">
        <v>0</v>
      </c>
      <c r="D39" s="47">
        <v>0</v>
      </c>
      <c r="E39" s="58">
        <v>0</v>
      </c>
      <c r="F39" s="47">
        <v>0</v>
      </c>
      <c r="G39" s="58">
        <v>0</v>
      </c>
      <c r="H39" s="151">
        <v>0</v>
      </c>
      <c r="I39" s="58">
        <v>0</v>
      </c>
      <c r="J39" s="151">
        <v>7187.3982851239671</v>
      </c>
      <c r="K39" s="58">
        <v>0.55010452206971561</v>
      </c>
      <c r="L39" s="151">
        <v>5730.9300391304341</v>
      </c>
      <c r="M39" s="58">
        <v>0.64592409408041518</v>
      </c>
      <c r="N39" s="151">
        <v>3100.7750377358493</v>
      </c>
      <c r="O39" s="58">
        <v>0.75695120350890821</v>
      </c>
    </row>
    <row r="40" spans="1:15" ht="12.4" customHeight="1" x14ac:dyDescent="0.15">
      <c r="A40" s="240" t="s">
        <v>33</v>
      </c>
      <c r="B40" s="151">
        <v>0</v>
      </c>
      <c r="C40" s="58">
        <v>0</v>
      </c>
      <c r="D40" s="47">
        <v>0</v>
      </c>
      <c r="E40" s="58">
        <v>0</v>
      </c>
      <c r="F40" s="47">
        <v>0</v>
      </c>
      <c r="G40" s="58">
        <v>0</v>
      </c>
      <c r="H40" s="151">
        <v>0</v>
      </c>
      <c r="I40" s="58">
        <v>0</v>
      </c>
      <c r="J40" s="151">
        <v>9459.154983471075</v>
      </c>
      <c r="K40" s="58">
        <v>0.72397879245618779</v>
      </c>
      <c r="L40" s="151">
        <v>5639.1952521739131</v>
      </c>
      <c r="M40" s="58">
        <v>0.63558481079550844</v>
      </c>
      <c r="N40" s="151">
        <v>3427.143547169811</v>
      </c>
      <c r="O40" s="58">
        <v>0.83662323162992758</v>
      </c>
    </row>
    <row r="41" spans="1:15" ht="12.4" customHeight="1" x14ac:dyDescent="0.15">
      <c r="A41" s="240" t="s">
        <v>34</v>
      </c>
      <c r="B41" s="151">
        <v>0</v>
      </c>
      <c r="C41" s="58">
        <v>0</v>
      </c>
      <c r="D41" s="47">
        <v>0</v>
      </c>
      <c r="E41" s="58">
        <v>0</v>
      </c>
      <c r="F41" s="47">
        <v>0</v>
      </c>
      <c r="G41" s="58">
        <v>0</v>
      </c>
      <c r="H41" s="151">
        <v>0</v>
      </c>
      <c r="I41" s="58">
        <v>0</v>
      </c>
      <c r="J41" s="151">
        <v>13522.176648760329</v>
      </c>
      <c r="K41" s="58">
        <v>1.0349517624624403</v>
      </c>
      <c r="L41" s="151">
        <v>8599.3981217391301</v>
      </c>
      <c r="M41" s="58">
        <v>0.96922461162411533</v>
      </c>
      <c r="N41" s="151">
        <v>3118.6578773584906</v>
      </c>
      <c r="O41" s="58">
        <v>0.7613167046529058</v>
      </c>
    </row>
    <row r="42" spans="1:15" ht="12.4" customHeight="1" x14ac:dyDescent="0.15">
      <c r="A42" s="240" t="s">
        <v>35</v>
      </c>
      <c r="B42" s="151">
        <v>0</v>
      </c>
      <c r="C42" s="58">
        <v>0</v>
      </c>
      <c r="D42" s="47">
        <v>0</v>
      </c>
      <c r="E42" s="58">
        <v>0</v>
      </c>
      <c r="F42" s="47">
        <v>0</v>
      </c>
      <c r="G42" s="58">
        <v>0</v>
      </c>
      <c r="H42" s="151">
        <v>0</v>
      </c>
      <c r="I42" s="58">
        <v>0</v>
      </c>
      <c r="J42" s="151">
        <v>12.523636363636363</v>
      </c>
      <c r="K42" s="58">
        <v>9.5852612073163651E-4</v>
      </c>
      <c r="L42" s="151">
        <v>13.17704347826087</v>
      </c>
      <c r="M42" s="58">
        <v>1.4851638064395814E-3</v>
      </c>
      <c r="N42" s="151">
        <v>0</v>
      </c>
      <c r="O42" s="58">
        <v>0</v>
      </c>
    </row>
    <row r="43" spans="1:15" ht="12.4" customHeight="1" x14ac:dyDescent="0.15">
      <c r="A43" s="240" t="s">
        <v>36</v>
      </c>
      <c r="B43" s="151">
        <v>0</v>
      </c>
      <c r="C43" s="58">
        <v>0</v>
      </c>
      <c r="D43" s="47">
        <v>0</v>
      </c>
      <c r="E43" s="58">
        <v>0</v>
      </c>
      <c r="F43" s="47">
        <v>0</v>
      </c>
      <c r="G43" s="58">
        <v>0</v>
      </c>
      <c r="H43" s="151">
        <v>0</v>
      </c>
      <c r="I43" s="58">
        <v>0</v>
      </c>
      <c r="J43" s="151">
        <v>3014.3821074380166</v>
      </c>
      <c r="K43" s="58">
        <v>0.23071286197952662</v>
      </c>
      <c r="L43" s="151">
        <v>2549.7876347826086</v>
      </c>
      <c r="M43" s="58">
        <v>0.28738254643644173</v>
      </c>
      <c r="N43" s="151">
        <v>236.9003396226415</v>
      </c>
      <c r="O43" s="58">
        <v>5.7831347004123984E-2</v>
      </c>
    </row>
    <row r="44" spans="1:15" ht="12.4" customHeight="1" x14ac:dyDescent="0.15">
      <c r="A44" s="240" t="s">
        <v>37</v>
      </c>
      <c r="B44" s="151">
        <v>0</v>
      </c>
      <c r="C44" s="58">
        <v>0</v>
      </c>
      <c r="D44" s="47">
        <v>0</v>
      </c>
      <c r="E44" s="58">
        <v>0</v>
      </c>
      <c r="F44" s="47">
        <v>0</v>
      </c>
      <c r="G44" s="58">
        <v>0</v>
      </c>
      <c r="H44" s="151">
        <v>0</v>
      </c>
      <c r="I44" s="58">
        <v>0</v>
      </c>
      <c r="J44" s="151">
        <v>7078.8853264462805</v>
      </c>
      <c r="K44" s="58">
        <v>0.54179922620273835</v>
      </c>
      <c r="L44" s="151">
        <v>5090.5420565217391</v>
      </c>
      <c r="M44" s="58">
        <v>0.57374697366502292</v>
      </c>
      <c r="N44" s="151">
        <v>3315.4537735849053</v>
      </c>
      <c r="O44" s="58">
        <v>0.80935788425520649</v>
      </c>
    </row>
    <row r="45" spans="1:15" ht="12.4" customHeight="1" x14ac:dyDescent="0.15">
      <c r="A45" s="240" t="s">
        <v>38</v>
      </c>
      <c r="B45" s="151">
        <v>0</v>
      </c>
      <c r="C45" s="58">
        <v>0</v>
      </c>
      <c r="D45" s="47">
        <v>0</v>
      </c>
      <c r="E45" s="58">
        <v>0</v>
      </c>
      <c r="F45" s="47">
        <v>0</v>
      </c>
      <c r="G45" s="58">
        <v>0</v>
      </c>
      <c r="H45" s="151">
        <v>0</v>
      </c>
      <c r="I45" s="58">
        <v>0</v>
      </c>
      <c r="J45" s="151">
        <v>8354.6254090909097</v>
      </c>
      <c r="K45" s="58">
        <v>0.63944100986469643</v>
      </c>
      <c r="L45" s="151">
        <v>7664.6761565217394</v>
      </c>
      <c r="M45" s="58">
        <v>0.86387357183167734</v>
      </c>
      <c r="N45" s="151">
        <v>3270.8476320754717</v>
      </c>
      <c r="O45" s="58">
        <v>0.79846877682608164</v>
      </c>
    </row>
    <row r="46" spans="1:15" ht="12.4" customHeight="1" x14ac:dyDescent="0.15">
      <c r="A46" s="240" t="s">
        <v>39</v>
      </c>
      <c r="B46" s="151">
        <v>0</v>
      </c>
      <c r="C46" s="58">
        <v>0</v>
      </c>
      <c r="D46" s="47">
        <v>0</v>
      </c>
      <c r="E46" s="58">
        <v>0</v>
      </c>
      <c r="F46" s="47">
        <v>0</v>
      </c>
      <c r="G46" s="58">
        <v>0</v>
      </c>
      <c r="H46" s="151">
        <v>0</v>
      </c>
      <c r="I46" s="58">
        <v>0</v>
      </c>
      <c r="J46" s="151">
        <v>3167.5345206611569</v>
      </c>
      <c r="K46" s="58">
        <v>0.24243474404835735</v>
      </c>
      <c r="L46" s="151">
        <v>2256.2948869565216</v>
      </c>
      <c r="M46" s="58">
        <v>0.25430344130615101</v>
      </c>
      <c r="N46" s="151">
        <v>810.93002830188675</v>
      </c>
      <c r="O46" s="58">
        <v>0.19796162359873776</v>
      </c>
    </row>
    <row r="47" spans="1:15" ht="12.4" customHeight="1" x14ac:dyDescent="0.15">
      <c r="A47" s="241" t="s">
        <v>40</v>
      </c>
      <c r="B47" s="151">
        <v>0</v>
      </c>
      <c r="C47" s="58">
        <v>0</v>
      </c>
      <c r="D47" s="47">
        <v>0</v>
      </c>
      <c r="E47" s="58">
        <v>0</v>
      </c>
      <c r="F47" s="47">
        <v>0</v>
      </c>
      <c r="G47" s="58">
        <v>0</v>
      </c>
      <c r="H47" s="151">
        <v>0</v>
      </c>
      <c r="I47" s="58">
        <v>0</v>
      </c>
      <c r="J47" s="151">
        <v>3658.0917685950412</v>
      </c>
      <c r="K47" s="58">
        <v>0.27998070292210436</v>
      </c>
      <c r="L47" s="151">
        <v>2296.8148652173913</v>
      </c>
      <c r="M47" s="58">
        <v>0.25887038420575087</v>
      </c>
      <c r="N47" s="151">
        <v>1526.7540471698114</v>
      </c>
      <c r="O47" s="58">
        <v>0.37270627485157654</v>
      </c>
    </row>
    <row r="48" spans="1:15" ht="12.4" customHeight="1" x14ac:dyDescent="0.15">
      <c r="A48" s="240" t="s">
        <v>41</v>
      </c>
      <c r="B48" s="151">
        <v>0</v>
      </c>
      <c r="C48" s="58">
        <v>0</v>
      </c>
      <c r="D48" s="47">
        <v>0</v>
      </c>
      <c r="E48" s="58">
        <v>0</v>
      </c>
      <c r="F48" s="47">
        <v>0</v>
      </c>
      <c r="G48" s="58">
        <v>0</v>
      </c>
      <c r="H48" s="151">
        <v>0</v>
      </c>
      <c r="I48" s="58">
        <v>0</v>
      </c>
      <c r="J48" s="151">
        <v>1360.0968057851239</v>
      </c>
      <c r="K48" s="58">
        <v>0.104098224925637</v>
      </c>
      <c r="L48" s="151">
        <v>925.1788739130435</v>
      </c>
      <c r="M48" s="58">
        <v>0.10427545300924587</v>
      </c>
      <c r="N48" s="151">
        <v>690.67078301886795</v>
      </c>
      <c r="O48" s="58">
        <v>0.16860432442603696</v>
      </c>
    </row>
    <row r="49" spans="1:17" ht="12.4" customHeight="1" x14ac:dyDescent="0.15">
      <c r="A49" s="240" t="s">
        <v>42</v>
      </c>
      <c r="B49" s="151">
        <v>0</v>
      </c>
      <c r="C49" s="58">
        <v>0</v>
      </c>
      <c r="D49" s="47">
        <v>0</v>
      </c>
      <c r="E49" s="58">
        <v>0</v>
      </c>
      <c r="F49" s="47">
        <v>0</v>
      </c>
      <c r="G49" s="58">
        <v>0</v>
      </c>
      <c r="H49" s="151">
        <v>0</v>
      </c>
      <c r="I49" s="58">
        <v>0</v>
      </c>
      <c r="J49" s="151">
        <v>307.48370661157026</v>
      </c>
      <c r="K49" s="58">
        <v>2.353399251852718E-2</v>
      </c>
      <c r="L49" s="151">
        <v>181.85558260869567</v>
      </c>
      <c r="M49" s="58">
        <v>2.0496656153180165E-2</v>
      </c>
      <c r="N49" s="151">
        <v>113.13265094339621</v>
      </c>
      <c r="O49" s="58">
        <v>2.7617577942799534E-2</v>
      </c>
    </row>
    <row r="50" spans="1:17" ht="12.4" customHeight="1" x14ac:dyDescent="0.15">
      <c r="A50" s="240" t="s">
        <v>43</v>
      </c>
      <c r="B50" s="151">
        <v>0</v>
      </c>
      <c r="C50" s="58">
        <v>0</v>
      </c>
      <c r="D50" s="47">
        <v>0</v>
      </c>
      <c r="E50" s="58">
        <v>0</v>
      </c>
      <c r="F50" s="47">
        <v>0</v>
      </c>
      <c r="G50" s="58">
        <v>0</v>
      </c>
      <c r="H50" s="151">
        <v>0</v>
      </c>
      <c r="I50" s="58">
        <v>0</v>
      </c>
      <c r="J50" s="151">
        <v>10898.548727272726</v>
      </c>
      <c r="K50" s="58">
        <v>0.83414619602737972</v>
      </c>
      <c r="L50" s="151">
        <v>8015.5888478260867</v>
      </c>
      <c r="M50" s="58">
        <v>0.903424388310755</v>
      </c>
      <c r="N50" s="151">
        <v>4032.5556132075471</v>
      </c>
      <c r="O50" s="58">
        <v>0.9844144729902492</v>
      </c>
    </row>
    <row r="51" spans="1:17" ht="12.4" customHeight="1" x14ac:dyDescent="0.15">
      <c r="A51" s="240" t="s">
        <v>44</v>
      </c>
      <c r="B51" s="151">
        <v>0</v>
      </c>
      <c r="C51" s="58">
        <v>0</v>
      </c>
      <c r="D51" s="47">
        <v>0</v>
      </c>
      <c r="E51" s="58">
        <v>0</v>
      </c>
      <c r="F51" s="47">
        <v>0</v>
      </c>
      <c r="G51" s="58">
        <v>0</v>
      </c>
      <c r="H51" s="151">
        <v>0</v>
      </c>
      <c r="I51" s="58">
        <v>0</v>
      </c>
      <c r="J51" s="151">
        <v>461.99673553719009</v>
      </c>
      <c r="K51" s="58">
        <v>3.536001252726894E-2</v>
      </c>
      <c r="L51" s="151">
        <v>241.3065652173913</v>
      </c>
      <c r="M51" s="58">
        <v>2.7197282721907023E-2</v>
      </c>
      <c r="N51" s="151">
        <v>174.28313207547168</v>
      </c>
      <c r="O51" s="58">
        <v>4.2545436212025098E-2</v>
      </c>
    </row>
    <row r="52" spans="1:17" ht="12.4" customHeight="1" x14ac:dyDescent="0.15">
      <c r="A52" s="240" t="s">
        <v>45</v>
      </c>
      <c r="B52" s="151">
        <v>0</v>
      </c>
      <c r="C52" s="58">
        <v>0</v>
      </c>
      <c r="D52" s="47">
        <v>0</v>
      </c>
      <c r="E52" s="58">
        <v>0</v>
      </c>
      <c r="F52" s="47">
        <v>0</v>
      </c>
      <c r="G52" s="58">
        <v>0</v>
      </c>
      <c r="H52" s="151">
        <v>0</v>
      </c>
      <c r="I52" s="58">
        <v>0</v>
      </c>
      <c r="J52" s="151">
        <v>17.311975206611567</v>
      </c>
      <c r="K52" s="58">
        <v>1.3250129559157391E-3</v>
      </c>
      <c r="L52" s="151">
        <v>9.1040130434782611</v>
      </c>
      <c r="M52" s="58">
        <v>1.0260989642960708E-3</v>
      </c>
      <c r="N52" s="151">
        <v>0.88606603773584902</v>
      </c>
      <c r="O52" s="58">
        <v>2.1630358393953805E-4</v>
      </c>
    </row>
    <row r="53" spans="1:17" ht="12.4" customHeight="1" x14ac:dyDescent="0.15">
      <c r="A53" s="240" t="s">
        <v>46</v>
      </c>
      <c r="B53" s="151">
        <v>0</v>
      </c>
      <c r="C53" s="58">
        <v>0</v>
      </c>
      <c r="D53" s="47">
        <v>0</v>
      </c>
      <c r="E53" s="58">
        <v>0</v>
      </c>
      <c r="F53" s="47">
        <v>0</v>
      </c>
      <c r="G53" s="58">
        <v>0</v>
      </c>
      <c r="H53" s="151">
        <v>0</v>
      </c>
      <c r="I53" s="58">
        <v>0</v>
      </c>
      <c r="J53" s="151">
        <v>280.67056611570251</v>
      </c>
      <c r="K53" s="58">
        <v>2.1481785412070287E-2</v>
      </c>
      <c r="L53" s="151">
        <v>117.00076956521738</v>
      </c>
      <c r="M53" s="58">
        <v>1.318697237134505E-2</v>
      </c>
      <c r="N53" s="151">
        <v>253.86959433962264</v>
      </c>
      <c r="O53" s="58">
        <v>6.197382674688124E-2</v>
      </c>
    </row>
    <row r="54" spans="1:17" ht="12.4" customHeight="1" x14ac:dyDescent="0.15">
      <c r="A54" s="240" t="s">
        <v>47</v>
      </c>
      <c r="B54" s="151">
        <v>0</v>
      </c>
      <c r="C54" s="58">
        <v>0</v>
      </c>
      <c r="D54" s="47">
        <v>0</v>
      </c>
      <c r="E54" s="58">
        <v>0</v>
      </c>
      <c r="F54" s="47">
        <v>0</v>
      </c>
      <c r="G54" s="58">
        <v>0</v>
      </c>
      <c r="H54" s="151">
        <v>0</v>
      </c>
      <c r="I54" s="58">
        <v>0</v>
      </c>
      <c r="J54" s="151">
        <v>1850.9631033057851</v>
      </c>
      <c r="K54" s="58">
        <v>0.14166783764024349</v>
      </c>
      <c r="L54" s="151">
        <v>1407.8090043478262</v>
      </c>
      <c r="M54" s="58">
        <v>0.15867193449627184</v>
      </c>
      <c r="N54" s="151">
        <v>701.31662264150941</v>
      </c>
      <c r="O54" s="58">
        <v>0.17120315246633408</v>
      </c>
    </row>
    <row r="55" spans="1:17" ht="12.4" customHeight="1" x14ac:dyDescent="0.15">
      <c r="A55" s="240" t="s">
        <v>48</v>
      </c>
      <c r="B55" s="151">
        <v>0</v>
      </c>
      <c r="C55" s="58">
        <v>0</v>
      </c>
      <c r="D55" s="47">
        <v>0</v>
      </c>
      <c r="E55" s="58">
        <v>0</v>
      </c>
      <c r="F55" s="47">
        <v>0</v>
      </c>
      <c r="G55" s="58">
        <v>0</v>
      </c>
      <c r="H55" s="151">
        <v>0</v>
      </c>
      <c r="I55" s="58">
        <v>0</v>
      </c>
      <c r="J55" s="151">
        <v>608.09585950413214</v>
      </c>
      <c r="K55" s="58">
        <v>4.6542054425654227E-2</v>
      </c>
      <c r="L55" s="151">
        <v>469.57724782608693</v>
      </c>
      <c r="M55" s="58">
        <v>5.2925311656546035E-2</v>
      </c>
      <c r="N55" s="151">
        <v>324.95748113207549</v>
      </c>
      <c r="O55" s="58">
        <v>7.9327572441939373E-2</v>
      </c>
    </row>
    <row r="56" spans="1:17" ht="12.4" customHeight="1" x14ac:dyDescent="0.15">
      <c r="A56" s="240" t="s">
        <v>49</v>
      </c>
      <c r="B56" s="151">
        <v>0</v>
      </c>
      <c r="C56" s="58">
        <v>0</v>
      </c>
      <c r="D56" s="47">
        <v>0</v>
      </c>
      <c r="E56" s="58">
        <v>0</v>
      </c>
      <c r="F56" s="47">
        <v>0</v>
      </c>
      <c r="G56" s="58">
        <v>0</v>
      </c>
      <c r="H56" s="151">
        <v>0</v>
      </c>
      <c r="I56" s="58">
        <v>0</v>
      </c>
      <c r="J56" s="151">
        <v>395.41472314049588</v>
      </c>
      <c r="K56" s="58">
        <v>3.0264000777964352E-2</v>
      </c>
      <c r="L56" s="151">
        <v>278.05026086956525</v>
      </c>
      <c r="M56" s="58">
        <v>3.1338606759235194E-2</v>
      </c>
      <c r="N56" s="151">
        <v>99.134981132075467</v>
      </c>
      <c r="O56" s="58">
        <v>2.42005119250931E-2</v>
      </c>
    </row>
    <row r="57" spans="1:17" ht="12.4" customHeight="1" x14ac:dyDescent="0.15">
      <c r="A57" s="240" t="s">
        <v>50</v>
      </c>
      <c r="B57" s="151">
        <v>0</v>
      </c>
      <c r="C57" s="58">
        <v>0</v>
      </c>
      <c r="D57" s="47">
        <v>0</v>
      </c>
      <c r="E57" s="58">
        <v>0</v>
      </c>
      <c r="F57" s="47">
        <v>0</v>
      </c>
      <c r="G57" s="58">
        <v>0</v>
      </c>
      <c r="H57" s="151">
        <v>0</v>
      </c>
      <c r="I57" s="58">
        <v>0</v>
      </c>
      <c r="J57" s="151">
        <v>551.38341735537188</v>
      </c>
      <c r="K57" s="58">
        <v>4.2201433571482087E-2</v>
      </c>
      <c r="L57" s="151">
        <v>580.15124782608689</v>
      </c>
      <c r="M57" s="58">
        <v>6.5387932957308742E-2</v>
      </c>
      <c r="N57" s="151">
        <v>482.92495283018866</v>
      </c>
      <c r="O57" s="58">
        <v>0.1178900822538274</v>
      </c>
    </row>
    <row r="58" spans="1:17" ht="12.4" customHeight="1" x14ac:dyDescent="0.15">
      <c r="A58" s="240" t="s">
        <v>51</v>
      </c>
      <c r="B58" s="151">
        <v>0</v>
      </c>
      <c r="C58" s="58">
        <v>0</v>
      </c>
      <c r="D58" s="47">
        <v>0</v>
      </c>
      <c r="E58" s="58">
        <v>0</v>
      </c>
      <c r="F58" s="47">
        <v>0</v>
      </c>
      <c r="G58" s="58">
        <v>0</v>
      </c>
      <c r="H58" s="151">
        <v>0</v>
      </c>
      <c r="I58" s="58">
        <v>0</v>
      </c>
      <c r="J58" s="151">
        <v>23460.531528925621</v>
      </c>
      <c r="K58" s="58">
        <v>1.7956072520612412</v>
      </c>
      <c r="L58" s="151">
        <v>13999.538630434783</v>
      </c>
      <c r="M58" s="58">
        <v>1.5778659389775802</v>
      </c>
      <c r="N58" s="151">
        <v>14418.065641509434</v>
      </c>
      <c r="O58" s="58">
        <v>3.5196916921712957</v>
      </c>
    </row>
    <row r="59" spans="1:17" ht="6" customHeight="1" x14ac:dyDescent="0.15">
      <c r="A59" s="240"/>
      <c r="B59" s="151"/>
      <c r="C59" s="58"/>
      <c r="D59" s="47"/>
      <c r="E59" s="58"/>
      <c r="F59" s="47"/>
      <c r="G59" s="58"/>
      <c r="H59" s="151"/>
      <c r="I59" s="58"/>
      <c r="J59" s="151"/>
      <c r="K59" s="58"/>
      <c r="L59" s="151"/>
      <c r="M59" s="58"/>
      <c r="N59" s="151"/>
      <c r="O59" s="58"/>
    </row>
    <row r="60" spans="1:17" ht="12.4" customHeight="1" x14ac:dyDescent="0.15">
      <c r="A60" s="241" t="s">
        <v>52</v>
      </c>
      <c r="B60" s="151">
        <v>0</v>
      </c>
      <c r="C60" s="58">
        <v>0</v>
      </c>
      <c r="D60" s="47">
        <v>0</v>
      </c>
      <c r="E60" s="58">
        <v>0</v>
      </c>
      <c r="F60" s="47">
        <v>0</v>
      </c>
      <c r="G60" s="58">
        <v>0</v>
      </c>
      <c r="H60" s="151">
        <v>0</v>
      </c>
      <c r="I60" s="58">
        <v>0</v>
      </c>
      <c r="J60" s="151">
        <v>1306551.3910123969</v>
      </c>
      <c r="K60" s="58">
        <v>100</v>
      </c>
      <c r="L60" s="151">
        <v>887245.1254956522</v>
      </c>
      <c r="M60" s="58">
        <v>100</v>
      </c>
      <c r="N60" s="151">
        <v>409640.01686792454</v>
      </c>
      <c r="O60" s="58">
        <v>100</v>
      </c>
    </row>
    <row r="61" spans="1:17" ht="6" customHeight="1" x14ac:dyDescent="0.15">
      <c r="A61" s="242"/>
      <c r="B61" s="243"/>
      <c r="C61" s="244"/>
      <c r="D61" s="245"/>
      <c r="E61" s="244"/>
      <c r="F61" s="245"/>
      <c r="G61" s="244"/>
      <c r="H61" s="246"/>
      <c r="I61" s="247"/>
      <c r="J61" s="246"/>
      <c r="K61" s="247"/>
      <c r="L61" s="246"/>
      <c r="M61" s="247"/>
      <c r="N61" s="246"/>
      <c r="O61" s="247"/>
    </row>
    <row r="62" spans="1:17" x14ac:dyDescent="0.15">
      <c r="H62" s="250"/>
      <c r="I62" s="223"/>
      <c r="J62" s="250"/>
      <c r="K62" s="223"/>
      <c r="L62" s="250"/>
      <c r="M62" s="223"/>
      <c r="N62" s="250"/>
      <c r="O62" s="223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 t="shared" si="0"/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 t="shared" si="0"/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D6:E6"/>
    <mergeCell ref="F6:G6"/>
    <mergeCell ref="H6:I6"/>
    <mergeCell ref="L6:M6"/>
    <mergeCell ref="N6:O6"/>
    <mergeCell ref="A2:G2"/>
    <mergeCell ref="H2:O2"/>
    <mergeCell ref="N3:O3"/>
    <mergeCell ref="A4:A7"/>
    <mergeCell ref="B4:G4"/>
    <mergeCell ref="H4:I4"/>
    <mergeCell ref="J4:O4"/>
    <mergeCell ref="B5:G5"/>
    <mergeCell ref="H5:I5"/>
    <mergeCell ref="J5:K6"/>
    <mergeCell ref="L5:O5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9">
    <pageSetUpPr fitToPage="1"/>
  </sheetPr>
  <dimension ref="A1:Q63"/>
  <sheetViews>
    <sheetView view="pageBreakPreview" zoomScale="130" zoomScaleNormal="100" zoomScaleSheetLayoutView="130" workbookViewId="0">
      <selection activeCell="B8" sqref="B8:O60"/>
    </sheetView>
  </sheetViews>
  <sheetFormatPr defaultRowHeight="13.5" x14ac:dyDescent="0.15"/>
  <cols>
    <col min="1" max="1" width="19" style="255" customWidth="1"/>
    <col min="2" max="2" width="10.77734375" style="269" customWidth="1"/>
    <col min="3" max="3" width="7.109375" style="270" customWidth="1"/>
    <col min="4" max="4" width="10.77734375" style="269" customWidth="1"/>
    <col min="5" max="5" width="7.109375" style="270" customWidth="1"/>
    <col min="6" max="6" width="10.77734375" style="269" customWidth="1"/>
    <col min="7" max="7" width="7.109375" style="270" customWidth="1"/>
    <col min="8" max="16384" width="8.88671875" style="255"/>
  </cols>
  <sheetData>
    <row r="1" spans="1:15" ht="12" customHeight="1" x14ac:dyDescent="0.15">
      <c r="A1" s="251"/>
      <c r="B1" s="252"/>
      <c r="C1" s="253"/>
      <c r="D1" s="252"/>
      <c r="E1" s="253"/>
      <c r="F1" s="252"/>
      <c r="G1" s="253"/>
      <c r="H1" s="65"/>
      <c r="I1" s="66"/>
      <c r="J1" s="67"/>
      <c r="K1" s="66"/>
      <c r="L1" s="65"/>
      <c r="M1" s="66"/>
      <c r="N1" s="67"/>
      <c r="O1" s="254"/>
    </row>
    <row r="2" spans="1:15" ht="18.75" customHeight="1" x14ac:dyDescent="0.15">
      <c r="A2" s="375" t="s">
        <v>455</v>
      </c>
      <c r="B2" s="375"/>
      <c r="C2" s="375"/>
      <c r="D2" s="375"/>
      <c r="E2" s="375"/>
      <c r="F2" s="375"/>
      <c r="G2" s="375"/>
      <c r="H2" s="376" t="s">
        <v>620</v>
      </c>
      <c r="I2" s="376"/>
      <c r="J2" s="376"/>
      <c r="K2" s="376"/>
      <c r="L2" s="376"/>
      <c r="M2" s="376"/>
      <c r="N2" s="376"/>
      <c r="O2" s="376"/>
    </row>
    <row r="3" spans="1:15" ht="12" customHeight="1" x14ac:dyDescent="0.15">
      <c r="A3" s="256"/>
      <c r="B3" s="257"/>
      <c r="C3" s="258"/>
      <c r="D3" s="257"/>
      <c r="E3" s="258"/>
      <c r="F3" s="257"/>
      <c r="G3" s="258"/>
      <c r="H3" s="68"/>
      <c r="I3" s="69"/>
      <c r="J3" s="68"/>
      <c r="K3" s="69"/>
      <c r="L3" s="68"/>
      <c r="M3" s="69"/>
      <c r="N3" s="377" t="s">
        <v>60</v>
      </c>
      <c r="O3" s="378"/>
    </row>
    <row r="4" spans="1:15" ht="9.9499999999999993" customHeight="1" x14ac:dyDescent="0.15">
      <c r="A4" s="379" t="s">
        <v>0</v>
      </c>
      <c r="B4" s="362" t="s">
        <v>618</v>
      </c>
      <c r="C4" s="363"/>
      <c r="D4" s="363"/>
      <c r="E4" s="363"/>
      <c r="F4" s="363"/>
      <c r="G4" s="363"/>
      <c r="H4" s="363" t="s">
        <v>618</v>
      </c>
      <c r="I4" s="363"/>
      <c r="J4" s="363"/>
      <c r="K4" s="363"/>
      <c r="L4" s="363"/>
      <c r="M4" s="363"/>
      <c r="N4" s="363"/>
      <c r="O4" s="363"/>
    </row>
    <row r="5" spans="1:15" ht="9.9499999999999993" customHeight="1" x14ac:dyDescent="0.15">
      <c r="A5" s="379"/>
      <c r="B5" s="380" t="s">
        <v>461</v>
      </c>
      <c r="C5" s="368"/>
      <c r="D5" s="368"/>
      <c r="E5" s="379"/>
      <c r="F5" s="380" t="s">
        <v>463</v>
      </c>
      <c r="G5" s="368"/>
      <c r="H5" s="369" t="s">
        <v>463</v>
      </c>
      <c r="I5" s="369"/>
      <c r="J5" s="369"/>
      <c r="K5" s="369"/>
      <c r="L5" s="369"/>
      <c r="M5" s="370"/>
      <c r="N5" s="381" t="s">
        <v>529</v>
      </c>
      <c r="O5" s="382"/>
    </row>
    <row r="6" spans="1:15" ht="9.9499999999999993" customHeight="1" x14ac:dyDescent="0.15">
      <c r="A6" s="379"/>
      <c r="B6" s="362" t="s">
        <v>84</v>
      </c>
      <c r="C6" s="383"/>
      <c r="D6" s="380" t="s">
        <v>473</v>
      </c>
      <c r="E6" s="379"/>
      <c r="F6" s="368" t="s">
        <v>465</v>
      </c>
      <c r="G6" s="368"/>
      <c r="H6" s="369" t="s">
        <v>467</v>
      </c>
      <c r="I6" s="370"/>
      <c r="J6" s="371" t="s">
        <v>84</v>
      </c>
      <c r="K6" s="372"/>
      <c r="L6" s="373" t="s">
        <v>473</v>
      </c>
      <c r="M6" s="374"/>
      <c r="N6" s="362" t="s">
        <v>465</v>
      </c>
      <c r="O6" s="383"/>
    </row>
    <row r="7" spans="1:15" ht="10.5" customHeight="1" x14ac:dyDescent="0.15">
      <c r="A7" s="379"/>
      <c r="B7" s="234" t="s">
        <v>4</v>
      </c>
      <c r="C7" s="235" t="s">
        <v>7</v>
      </c>
      <c r="D7" s="232" t="s">
        <v>4</v>
      </c>
      <c r="E7" s="233" t="s">
        <v>5</v>
      </c>
      <c r="F7" s="232" t="s">
        <v>4</v>
      </c>
      <c r="G7" s="259" t="s">
        <v>5</v>
      </c>
      <c r="H7" s="236" t="s">
        <v>4</v>
      </c>
      <c r="I7" s="235" t="s">
        <v>5</v>
      </c>
      <c r="J7" s="234" t="s">
        <v>4</v>
      </c>
      <c r="K7" s="260" t="s">
        <v>5</v>
      </c>
      <c r="L7" s="261" t="s">
        <v>6</v>
      </c>
      <c r="M7" s="235" t="s">
        <v>5</v>
      </c>
      <c r="N7" s="262" t="s">
        <v>4</v>
      </c>
      <c r="O7" s="235" t="s">
        <v>5</v>
      </c>
    </row>
    <row r="8" spans="1:15" ht="12.4" customHeight="1" x14ac:dyDescent="0.15">
      <c r="A8" s="263" t="s">
        <v>8</v>
      </c>
      <c r="B8" s="151">
        <v>406620.62373684207</v>
      </c>
      <c r="C8" s="58">
        <v>36.58698045489723</v>
      </c>
      <c r="D8" s="151">
        <v>399225.37447761197</v>
      </c>
      <c r="E8" s="58">
        <v>27.491514736620402</v>
      </c>
      <c r="F8" s="151">
        <v>1258025.5683636363</v>
      </c>
      <c r="G8" s="58">
        <v>17.239671073711875</v>
      </c>
      <c r="H8" s="47">
        <v>0</v>
      </c>
      <c r="I8" s="58">
        <v>0</v>
      </c>
      <c r="J8" s="47">
        <v>2765615.3110000002</v>
      </c>
      <c r="K8" s="58">
        <v>45.237813600428495</v>
      </c>
      <c r="L8" s="151">
        <v>1107266.5940999999</v>
      </c>
      <c r="M8" s="58">
        <v>14.931487888731679</v>
      </c>
      <c r="N8" s="47">
        <v>98449.148000000001</v>
      </c>
      <c r="O8" s="58">
        <v>0.30911149707725188</v>
      </c>
    </row>
    <row r="9" spans="1:15" ht="6" customHeight="1" x14ac:dyDescent="0.15">
      <c r="A9" s="263"/>
      <c r="B9" s="151"/>
      <c r="C9" s="58"/>
      <c r="D9" s="151"/>
      <c r="E9" s="58"/>
      <c r="F9" s="151"/>
      <c r="G9" s="58"/>
      <c r="H9" s="47"/>
      <c r="I9" s="58"/>
      <c r="J9" s="47"/>
      <c r="K9" s="58"/>
      <c r="L9" s="151"/>
      <c r="M9" s="58"/>
      <c r="N9" s="47"/>
      <c r="O9" s="58"/>
    </row>
    <row r="10" spans="1:15" ht="12.4" customHeight="1" x14ac:dyDescent="0.15">
      <c r="A10" s="263" t="s">
        <v>9</v>
      </c>
      <c r="B10" s="151">
        <v>167727.31242105263</v>
      </c>
      <c r="C10" s="58">
        <v>15.091796979960909</v>
      </c>
      <c r="D10" s="151">
        <v>147811.38717910447</v>
      </c>
      <c r="E10" s="58">
        <v>10.178608847676172</v>
      </c>
      <c r="F10" s="151">
        <v>782215.67872727278</v>
      </c>
      <c r="G10" s="58">
        <v>10.719290091614852</v>
      </c>
      <c r="H10" s="47">
        <v>0</v>
      </c>
      <c r="I10" s="58">
        <v>0</v>
      </c>
      <c r="J10" s="47">
        <v>754664.19</v>
      </c>
      <c r="K10" s="58">
        <v>12.344217875259785</v>
      </c>
      <c r="L10" s="151">
        <v>784970.82760000008</v>
      </c>
      <c r="M10" s="58">
        <v>10.585330098253241</v>
      </c>
      <c r="N10" s="47">
        <v>1074871.2080000001</v>
      </c>
      <c r="O10" s="58">
        <v>3.3748900322643145</v>
      </c>
    </row>
    <row r="11" spans="1:15" ht="12.4" customHeight="1" x14ac:dyDescent="0.15">
      <c r="A11" s="263" t="s">
        <v>10</v>
      </c>
      <c r="B11" s="151">
        <v>134631.88807017545</v>
      </c>
      <c r="C11" s="58">
        <v>12.113931192573494</v>
      </c>
      <c r="D11" s="151">
        <v>102870.21279104477</v>
      </c>
      <c r="E11" s="58">
        <v>7.0838632804961597</v>
      </c>
      <c r="F11" s="151">
        <v>538900.88709090918</v>
      </c>
      <c r="G11" s="58">
        <v>7.384964398508453</v>
      </c>
      <c r="H11" s="47">
        <v>0</v>
      </c>
      <c r="I11" s="58">
        <v>0</v>
      </c>
      <c r="J11" s="47">
        <v>664896.18999999994</v>
      </c>
      <c r="K11" s="58">
        <v>10.875861797271877</v>
      </c>
      <c r="L11" s="151">
        <v>526301.35680000007</v>
      </c>
      <c r="M11" s="58">
        <v>7.0971727827386575</v>
      </c>
      <c r="N11" s="47">
        <v>1074871.2080000001</v>
      </c>
      <c r="O11" s="58">
        <v>3.3748900322643145</v>
      </c>
    </row>
    <row r="12" spans="1:15" ht="12.4" customHeight="1" x14ac:dyDescent="0.15">
      <c r="A12" s="264" t="s">
        <v>11</v>
      </c>
      <c r="B12" s="151">
        <v>131913.30310526316</v>
      </c>
      <c r="C12" s="58">
        <v>11.869317886779649</v>
      </c>
      <c r="D12" s="151">
        <v>101756.67237313432</v>
      </c>
      <c r="E12" s="58">
        <v>7.0071825012524434</v>
      </c>
      <c r="F12" s="151">
        <v>531958.1712727272</v>
      </c>
      <c r="G12" s="58">
        <v>7.2898231390033708</v>
      </c>
      <c r="H12" s="47">
        <v>0</v>
      </c>
      <c r="I12" s="58">
        <v>0</v>
      </c>
      <c r="J12" s="47">
        <v>664896.18999999994</v>
      </c>
      <c r="K12" s="58">
        <v>10.875861797271877</v>
      </c>
      <c r="L12" s="151">
        <v>518664.36939999997</v>
      </c>
      <c r="M12" s="58">
        <v>6.9941880223592614</v>
      </c>
      <c r="N12" s="47">
        <v>1034999.116</v>
      </c>
      <c r="O12" s="58">
        <v>3.2496992886154015</v>
      </c>
    </row>
    <row r="13" spans="1:15" ht="12.4" customHeight="1" x14ac:dyDescent="0.15">
      <c r="A13" s="264" t="s">
        <v>12</v>
      </c>
      <c r="B13" s="151">
        <v>1746.9236842105263</v>
      </c>
      <c r="C13" s="58">
        <v>0.1571849998729333</v>
      </c>
      <c r="D13" s="151">
        <v>0</v>
      </c>
      <c r="E13" s="58">
        <v>0</v>
      </c>
      <c r="F13" s="151">
        <v>549.70272727272732</v>
      </c>
      <c r="G13" s="58">
        <v>7.5329901433012023E-3</v>
      </c>
      <c r="H13" s="47">
        <v>0</v>
      </c>
      <c r="I13" s="58">
        <v>0</v>
      </c>
      <c r="J13" s="47">
        <v>0</v>
      </c>
      <c r="K13" s="58">
        <v>0</v>
      </c>
      <c r="L13" s="151">
        <v>604.673</v>
      </c>
      <c r="M13" s="58">
        <v>8.1540142403389894E-3</v>
      </c>
      <c r="N13" s="47">
        <v>0</v>
      </c>
      <c r="O13" s="58">
        <v>0</v>
      </c>
    </row>
    <row r="14" spans="1:15" ht="12.4" customHeight="1" x14ac:dyDescent="0.15">
      <c r="A14" s="264" t="s">
        <v>13</v>
      </c>
      <c r="B14" s="151">
        <v>0</v>
      </c>
      <c r="C14" s="58">
        <v>0</v>
      </c>
      <c r="D14" s="151">
        <v>116.02571641791044</v>
      </c>
      <c r="E14" s="58">
        <v>7.9897794495244461E-3</v>
      </c>
      <c r="F14" s="151">
        <v>1331.5179090909091</v>
      </c>
      <c r="G14" s="58">
        <v>1.8246791924382152E-2</v>
      </c>
      <c r="H14" s="47">
        <v>0</v>
      </c>
      <c r="I14" s="58">
        <v>0</v>
      </c>
      <c r="J14" s="47">
        <v>0</v>
      </c>
      <c r="K14" s="58">
        <v>0</v>
      </c>
      <c r="L14" s="151">
        <v>1464.6696999999999</v>
      </c>
      <c r="M14" s="58">
        <v>1.9751068083398854E-2</v>
      </c>
      <c r="N14" s="47">
        <v>8140.9</v>
      </c>
      <c r="O14" s="58">
        <v>2.5560869115456439E-2</v>
      </c>
    </row>
    <row r="15" spans="1:15" ht="12.4" customHeight="1" x14ac:dyDescent="0.15">
      <c r="A15" s="264" t="s">
        <v>14</v>
      </c>
      <c r="B15" s="151">
        <v>971.66128070175444</v>
      </c>
      <c r="C15" s="58">
        <v>8.7428305920909097E-2</v>
      </c>
      <c r="D15" s="151">
        <v>997.51470149253726</v>
      </c>
      <c r="E15" s="58">
        <v>6.8690999794191299E-2</v>
      </c>
      <c r="F15" s="151">
        <v>5061.4951818181817</v>
      </c>
      <c r="G15" s="58">
        <v>6.936147743739704E-2</v>
      </c>
      <c r="H15" s="47">
        <v>0</v>
      </c>
      <c r="I15" s="58">
        <v>0</v>
      </c>
      <c r="J15" s="47">
        <v>0</v>
      </c>
      <c r="K15" s="58">
        <v>0</v>
      </c>
      <c r="L15" s="151">
        <v>5567.6446999999998</v>
      </c>
      <c r="M15" s="58">
        <v>7.5079678055656351E-2</v>
      </c>
      <c r="N15" s="47">
        <v>31731.191999999999</v>
      </c>
      <c r="O15" s="58">
        <v>9.96298745334568E-2</v>
      </c>
    </row>
    <row r="16" spans="1:15" ht="12.4" customHeight="1" x14ac:dyDescent="0.15">
      <c r="A16" s="263" t="s">
        <v>15</v>
      </c>
      <c r="B16" s="151">
        <v>33095.424350877191</v>
      </c>
      <c r="C16" s="58">
        <v>2.9778657873874166</v>
      </c>
      <c r="D16" s="151">
        <v>44941.174388059699</v>
      </c>
      <c r="E16" s="58">
        <v>3.0947455671800137</v>
      </c>
      <c r="F16" s="151">
        <v>243314.79163636363</v>
      </c>
      <c r="G16" s="58">
        <v>3.3343256931063969</v>
      </c>
      <c r="H16" s="47">
        <v>0</v>
      </c>
      <c r="I16" s="58">
        <v>0</v>
      </c>
      <c r="J16" s="47">
        <v>89768</v>
      </c>
      <c r="K16" s="58">
        <v>1.4683560779879068</v>
      </c>
      <c r="L16" s="151">
        <v>258669.47080000001</v>
      </c>
      <c r="M16" s="58">
        <v>3.4881573155145849</v>
      </c>
      <c r="N16" s="47">
        <v>0</v>
      </c>
      <c r="O16" s="58">
        <v>0</v>
      </c>
    </row>
    <row r="17" spans="1:15" ht="12.4" customHeight="1" x14ac:dyDescent="0.15">
      <c r="A17" s="264" t="s">
        <v>11</v>
      </c>
      <c r="B17" s="151">
        <v>30949.59547368421</v>
      </c>
      <c r="C17" s="58">
        <v>2.7847880274156949</v>
      </c>
      <c r="D17" s="151">
        <v>42559.327582089551</v>
      </c>
      <c r="E17" s="58">
        <v>2.9307264923594762</v>
      </c>
      <c r="F17" s="151">
        <v>226822.31281818182</v>
      </c>
      <c r="G17" s="58">
        <v>3.1083168446650671</v>
      </c>
      <c r="H17" s="47">
        <v>0</v>
      </c>
      <c r="I17" s="58">
        <v>0</v>
      </c>
      <c r="J17" s="47">
        <v>62910</v>
      </c>
      <c r="K17" s="58">
        <v>1.0290335182494788</v>
      </c>
      <c r="L17" s="151">
        <v>243213.5441</v>
      </c>
      <c r="M17" s="58">
        <v>3.2797341737347536</v>
      </c>
      <c r="N17" s="47">
        <v>0</v>
      </c>
      <c r="O17" s="58">
        <v>0</v>
      </c>
    </row>
    <row r="18" spans="1:15" ht="12.4" customHeight="1" x14ac:dyDescent="0.15">
      <c r="A18" s="264" t="s">
        <v>12</v>
      </c>
      <c r="B18" s="151">
        <v>109.87684210526317</v>
      </c>
      <c r="C18" s="58">
        <v>9.8865174068317983E-3</v>
      </c>
      <c r="D18" s="151">
        <v>641.82734328358208</v>
      </c>
      <c r="E18" s="58">
        <v>4.4197606149996904E-2</v>
      </c>
      <c r="F18" s="151">
        <v>1581.7129090909091</v>
      </c>
      <c r="G18" s="58">
        <v>2.1675402290304839E-2</v>
      </c>
      <c r="H18" s="47">
        <v>0</v>
      </c>
      <c r="I18" s="58">
        <v>0</v>
      </c>
      <c r="J18" s="47">
        <v>0</v>
      </c>
      <c r="K18" s="58">
        <v>0</v>
      </c>
      <c r="L18" s="151">
        <v>1739.8842</v>
      </c>
      <c r="M18" s="58">
        <v>2.3462335085808049E-2</v>
      </c>
      <c r="N18" s="47">
        <v>0</v>
      </c>
      <c r="O18" s="58">
        <v>0</v>
      </c>
    </row>
    <row r="19" spans="1:15" ht="12.4" customHeight="1" x14ac:dyDescent="0.15">
      <c r="A19" s="264" t="s">
        <v>13</v>
      </c>
      <c r="B19" s="151">
        <v>1925.1129824561403</v>
      </c>
      <c r="C19" s="58">
        <v>0.17321814721374154</v>
      </c>
      <c r="D19" s="151">
        <v>346.61929850746264</v>
      </c>
      <c r="E19" s="58">
        <v>2.3868947622339359E-2</v>
      </c>
      <c r="F19" s="151">
        <v>6587.4409090909094</v>
      </c>
      <c r="G19" s="58">
        <v>9.0272660068395683E-2</v>
      </c>
      <c r="H19" s="47">
        <v>0</v>
      </c>
      <c r="I19" s="58">
        <v>0</v>
      </c>
      <c r="J19" s="47">
        <v>26858</v>
      </c>
      <c r="K19" s="58">
        <v>0.43932255973842788</v>
      </c>
      <c r="L19" s="151">
        <v>4560.3850000000002</v>
      </c>
      <c r="M19" s="58">
        <v>6.149678294123985E-2</v>
      </c>
      <c r="N19" s="47">
        <v>0</v>
      </c>
      <c r="O19" s="58">
        <v>0</v>
      </c>
    </row>
    <row r="20" spans="1:15" ht="12.4" customHeight="1" x14ac:dyDescent="0.15">
      <c r="A20" s="263" t="s">
        <v>14</v>
      </c>
      <c r="B20" s="151">
        <v>110.83905263157895</v>
      </c>
      <c r="C20" s="58">
        <v>9.9730953511482576E-3</v>
      </c>
      <c r="D20" s="151">
        <v>1393.4001641791044</v>
      </c>
      <c r="E20" s="58">
        <v>9.5952521048201372E-2</v>
      </c>
      <c r="F20" s="151">
        <v>8323.3250000000007</v>
      </c>
      <c r="G20" s="58">
        <v>0.11406078608262936</v>
      </c>
      <c r="H20" s="47">
        <v>0</v>
      </c>
      <c r="I20" s="58">
        <v>0</v>
      </c>
      <c r="J20" s="47">
        <v>0</v>
      </c>
      <c r="K20" s="58">
        <v>0</v>
      </c>
      <c r="L20" s="151">
        <v>9155.6574999999993</v>
      </c>
      <c r="M20" s="58">
        <v>0.12346402375278286</v>
      </c>
      <c r="N20" s="47">
        <v>0</v>
      </c>
      <c r="O20" s="58">
        <v>0</v>
      </c>
    </row>
    <row r="21" spans="1:15" ht="6" customHeight="1" x14ac:dyDescent="0.15">
      <c r="A21" s="263"/>
      <c r="B21" s="151"/>
      <c r="C21" s="58"/>
      <c r="D21" s="151"/>
      <c r="E21" s="58"/>
      <c r="F21" s="151"/>
      <c r="G21" s="58"/>
      <c r="H21" s="47"/>
      <c r="I21" s="58"/>
      <c r="J21" s="47"/>
      <c r="K21" s="58"/>
      <c r="L21" s="151"/>
      <c r="M21" s="58"/>
      <c r="N21" s="47"/>
      <c r="O21" s="58"/>
    </row>
    <row r="22" spans="1:15" ht="12.4" customHeight="1" x14ac:dyDescent="0.15">
      <c r="A22" s="264" t="s">
        <v>16</v>
      </c>
      <c r="B22" s="151">
        <v>355618.87270175439</v>
      </c>
      <c r="C22" s="58">
        <v>31.997936123752012</v>
      </c>
      <c r="D22" s="151">
        <v>695325.13352238806</v>
      </c>
      <c r="E22" s="58">
        <v>47.881578619560557</v>
      </c>
      <c r="F22" s="151">
        <v>4242830.9363636365</v>
      </c>
      <c r="G22" s="58">
        <v>58.142705207033806</v>
      </c>
      <c r="H22" s="47">
        <v>0</v>
      </c>
      <c r="I22" s="58">
        <v>0</v>
      </c>
      <c r="J22" s="47">
        <v>1871863.9040000001</v>
      </c>
      <c r="K22" s="58">
        <v>30.618513731001823</v>
      </c>
      <c r="L22" s="151">
        <v>4479927.6396000003</v>
      </c>
      <c r="M22" s="58">
        <v>60.411815591214825</v>
      </c>
      <c r="N22" s="47">
        <v>29268154.364999998</v>
      </c>
      <c r="O22" s="58">
        <v>91.89640739657041</v>
      </c>
    </row>
    <row r="23" spans="1:15" ht="6" customHeight="1" x14ac:dyDescent="0.15">
      <c r="A23" s="263"/>
      <c r="B23" s="151"/>
      <c r="C23" s="58"/>
      <c r="D23" s="151"/>
      <c r="E23" s="58"/>
      <c r="F23" s="151"/>
      <c r="G23" s="58"/>
      <c r="H23" s="47"/>
      <c r="I23" s="58"/>
      <c r="J23" s="47"/>
      <c r="K23" s="58"/>
      <c r="L23" s="151"/>
      <c r="M23" s="58"/>
      <c r="N23" s="47"/>
      <c r="O23" s="58"/>
    </row>
    <row r="24" spans="1:15" ht="12.4" customHeight="1" x14ac:dyDescent="0.15">
      <c r="A24" s="263" t="s">
        <v>17</v>
      </c>
      <c r="B24" s="151">
        <v>181413.84808771929</v>
      </c>
      <c r="C24" s="58">
        <v>16.323286441389858</v>
      </c>
      <c r="D24" s="151">
        <v>209814.81571641791</v>
      </c>
      <c r="E24" s="58">
        <v>14.448297796142882</v>
      </c>
      <c r="F24" s="151">
        <v>1014199.1100909092</v>
      </c>
      <c r="G24" s="58">
        <v>13.898333627639465</v>
      </c>
      <c r="H24" s="47">
        <v>0</v>
      </c>
      <c r="I24" s="58">
        <v>0</v>
      </c>
      <c r="J24" s="47">
        <v>721360.08</v>
      </c>
      <c r="K24" s="58">
        <v>11.799454793309893</v>
      </c>
      <c r="L24" s="151">
        <v>1043483.0131</v>
      </c>
      <c r="M24" s="58">
        <v>14.071366421800272</v>
      </c>
      <c r="N24" s="47">
        <v>1407598.811</v>
      </c>
      <c r="O24" s="58">
        <v>4.4195910740880135</v>
      </c>
    </row>
    <row r="25" spans="1:15" ht="12.4" customHeight="1" x14ac:dyDescent="0.15">
      <c r="A25" s="263" t="s">
        <v>18</v>
      </c>
      <c r="B25" s="151">
        <v>119.69717543859649</v>
      </c>
      <c r="C25" s="58">
        <v>1.0770133049406222E-2</v>
      </c>
      <c r="D25" s="151">
        <v>366.75700000000001</v>
      </c>
      <c r="E25" s="58">
        <v>2.5255672897675784E-2</v>
      </c>
      <c r="F25" s="151">
        <v>6502.8466363636371</v>
      </c>
      <c r="G25" s="58">
        <v>8.9113401088918021E-2</v>
      </c>
      <c r="H25" s="47">
        <v>0</v>
      </c>
      <c r="I25" s="58">
        <v>0</v>
      </c>
      <c r="J25" s="47">
        <v>324.75</v>
      </c>
      <c r="K25" s="58">
        <v>5.3120113662616158E-3</v>
      </c>
      <c r="L25" s="151">
        <v>7120.6562999999996</v>
      </c>
      <c r="M25" s="58">
        <v>9.6022036490399837E-2</v>
      </c>
      <c r="N25" s="47">
        <v>0</v>
      </c>
      <c r="O25" s="58">
        <v>0</v>
      </c>
    </row>
    <row r="26" spans="1:15" ht="12.4" customHeight="1" x14ac:dyDescent="0.15">
      <c r="A26" s="263" t="s">
        <v>19</v>
      </c>
      <c r="B26" s="151">
        <v>493.25436842105262</v>
      </c>
      <c r="C26" s="58">
        <v>4.4382126442246664E-2</v>
      </c>
      <c r="D26" s="151">
        <v>570.51489552238809</v>
      </c>
      <c r="E26" s="58">
        <v>3.9286878190641507E-2</v>
      </c>
      <c r="F26" s="151">
        <v>5331.9772727272721</v>
      </c>
      <c r="G26" s="58">
        <v>7.3068097076827682E-2</v>
      </c>
      <c r="H26" s="47">
        <v>0</v>
      </c>
      <c r="I26" s="58">
        <v>0</v>
      </c>
      <c r="J26" s="47">
        <v>479.99</v>
      </c>
      <c r="K26" s="58">
        <v>7.851308193046691E-3</v>
      </c>
      <c r="L26" s="151">
        <v>5817.1760000000004</v>
      </c>
      <c r="M26" s="58">
        <v>7.8444607155533988E-2</v>
      </c>
      <c r="N26" s="47">
        <v>0</v>
      </c>
      <c r="O26" s="58">
        <v>0</v>
      </c>
    </row>
    <row r="27" spans="1:15" ht="12.4" customHeight="1" x14ac:dyDescent="0.15">
      <c r="A27" s="263" t="s">
        <v>20</v>
      </c>
      <c r="B27" s="151">
        <v>28597.668964912282</v>
      </c>
      <c r="C27" s="58">
        <v>2.5731659792839623</v>
      </c>
      <c r="D27" s="151">
        <v>10905.814164179104</v>
      </c>
      <c r="E27" s="58">
        <v>0.75099773204968645</v>
      </c>
      <c r="F27" s="151">
        <v>66284.300363636372</v>
      </c>
      <c r="G27" s="58">
        <v>0.90834364925236954</v>
      </c>
      <c r="H27" s="47">
        <v>0</v>
      </c>
      <c r="I27" s="58">
        <v>0</v>
      </c>
      <c r="J27" s="47">
        <v>172940</v>
      </c>
      <c r="K27" s="58">
        <v>2.8288198481332834</v>
      </c>
      <c r="L27" s="151">
        <v>55618.7304</v>
      </c>
      <c r="M27" s="58">
        <v>0.75001847231673158</v>
      </c>
      <c r="N27" s="47">
        <v>180</v>
      </c>
      <c r="O27" s="58">
        <v>5.6516557638371177E-4</v>
      </c>
    </row>
    <row r="28" spans="1:15" ht="12.4" customHeight="1" x14ac:dyDescent="0.15">
      <c r="A28" s="263" t="s">
        <v>21</v>
      </c>
      <c r="B28" s="151">
        <v>92436.590789473688</v>
      </c>
      <c r="C28" s="58">
        <v>8.3172754727772098</v>
      </c>
      <c r="D28" s="151">
        <v>85422.398313432845</v>
      </c>
      <c r="E28" s="58">
        <v>5.8823693888297459</v>
      </c>
      <c r="F28" s="151">
        <v>322336.03718181816</v>
      </c>
      <c r="G28" s="58">
        <v>4.4172132872040697</v>
      </c>
      <c r="H28" s="47">
        <v>0</v>
      </c>
      <c r="I28" s="58">
        <v>0</v>
      </c>
      <c r="J28" s="47">
        <v>416415.40700000001</v>
      </c>
      <c r="K28" s="58">
        <v>6.811403772349367</v>
      </c>
      <c r="L28" s="151">
        <v>312928.10019999999</v>
      </c>
      <c r="M28" s="58">
        <v>4.2198348284660074</v>
      </c>
      <c r="N28" s="47">
        <v>0</v>
      </c>
      <c r="O28" s="58">
        <v>0</v>
      </c>
    </row>
    <row r="29" spans="1:15" ht="12.4" customHeight="1" x14ac:dyDescent="0.15">
      <c r="A29" s="263" t="s">
        <v>22</v>
      </c>
      <c r="B29" s="151">
        <v>89575.19459649123</v>
      </c>
      <c r="C29" s="58">
        <v>8.0598122737287525</v>
      </c>
      <c r="D29" s="151">
        <v>82346.120522388053</v>
      </c>
      <c r="E29" s="58">
        <v>5.6705303083677192</v>
      </c>
      <c r="F29" s="151">
        <v>308816.71572727273</v>
      </c>
      <c r="G29" s="58">
        <v>4.2319478515267166</v>
      </c>
      <c r="H29" s="47">
        <v>0</v>
      </c>
      <c r="I29" s="58">
        <v>0</v>
      </c>
      <c r="J29" s="47">
        <v>416415.40700000001</v>
      </c>
      <c r="K29" s="58">
        <v>6.811403772349367</v>
      </c>
      <c r="L29" s="151">
        <v>298056.84660000005</v>
      </c>
      <c r="M29" s="58">
        <v>4.0192960023135385</v>
      </c>
      <c r="N29" s="47">
        <v>0</v>
      </c>
      <c r="O29" s="58">
        <v>0</v>
      </c>
    </row>
    <row r="30" spans="1:15" ht="12.4" customHeight="1" x14ac:dyDescent="0.15">
      <c r="A30" s="263" t="s">
        <v>23</v>
      </c>
      <c r="B30" s="151">
        <v>0</v>
      </c>
      <c r="C30" s="58">
        <v>0</v>
      </c>
      <c r="D30" s="151">
        <v>0</v>
      </c>
      <c r="E30" s="58">
        <v>0</v>
      </c>
      <c r="F30" s="151">
        <v>1202.6500909090907</v>
      </c>
      <c r="G30" s="58">
        <v>1.6480819234072505E-2</v>
      </c>
      <c r="H30" s="47">
        <v>0</v>
      </c>
      <c r="I30" s="58">
        <v>0</v>
      </c>
      <c r="J30" s="47">
        <v>0</v>
      </c>
      <c r="K30" s="58">
        <v>0</v>
      </c>
      <c r="L30" s="151">
        <v>1322.9151000000002</v>
      </c>
      <c r="M30" s="58">
        <v>1.783950757543247E-2</v>
      </c>
      <c r="N30" s="47">
        <v>0</v>
      </c>
      <c r="O30" s="58">
        <v>0</v>
      </c>
    </row>
    <row r="31" spans="1:15" ht="12.4" customHeight="1" x14ac:dyDescent="0.15">
      <c r="A31" s="263" t="s">
        <v>24</v>
      </c>
      <c r="B31" s="151">
        <v>25.953754385964913</v>
      </c>
      <c r="C31" s="58">
        <v>2.3352713783279392E-3</v>
      </c>
      <c r="D31" s="151">
        <v>24.444776119402984</v>
      </c>
      <c r="E31" s="58">
        <v>1.68331966323358E-3</v>
      </c>
      <c r="F31" s="151">
        <v>9090.6440909090925</v>
      </c>
      <c r="G31" s="58">
        <v>0.12457593702114243</v>
      </c>
      <c r="H31" s="47">
        <v>0</v>
      </c>
      <c r="I31" s="58">
        <v>0</v>
      </c>
      <c r="J31" s="47">
        <v>0</v>
      </c>
      <c r="K31" s="58">
        <v>0</v>
      </c>
      <c r="L31" s="151">
        <v>9999.7085000000006</v>
      </c>
      <c r="M31" s="58">
        <v>0.13484604986205576</v>
      </c>
      <c r="N31" s="47">
        <v>0</v>
      </c>
      <c r="O31" s="58">
        <v>0</v>
      </c>
    </row>
    <row r="32" spans="1:15" ht="12.4" customHeight="1" x14ac:dyDescent="0.15">
      <c r="A32" s="263" t="s">
        <v>25</v>
      </c>
      <c r="B32" s="151">
        <v>321.14385964912282</v>
      </c>
      <c r="C32" s="58">
        <v>2.8895937466755034E-2</v>
      </c>
      <c r="D32" s="151">
        <v>253.91791044776119</v>
      </c>
      <c r="E32" s="58">
        <v>1.7485331402345389E-2</v>
      </c>
      <c r="F32" s="151">
        <v>0</v>
      </c>
      <c r="G32" s="58">
        <v>0</v>
      </c>
      <c r="H32" s="47">
        <v>0</v>
      </c>
      <c r="I32" s="58">
        <v>0</v>
      </c>
      <c r="J32" s="47">
        <v>0</v>
      </c>
      <c r="K32" s="58">
        <v>0</v>
      </c>
      <c r="L32" s="151">
        <v>0</v>
      </c>
      <c r="M32" s="58">
        <v>0</v>
      </c>
      <c r="N32" s="47">
        <v>0</v>
      </c>
      <c r="O32" s="58">
        <v>0</v>
      </c>
    </row>
    <row r="33" spans="1:15" ht="12.4" customHeight="1" x14ac:dyDescent="0.15">
      <c r="A33" s="263" t="s">
        <v>26</v>
      </c>
      <c r="B33" s="151">
        <v>2514.2985789473687</v>
      </c>
      <c r="C33" s="58">
        <v>0.22623199020337442</v>
      </c>
      <c r="D33" s="151">
        <v>2797.9151044776117</v>
      </c>
      <c r="E33" s="58">
        <v>0.19267042939644757</v>
      </c>
      <c r="F33" s="151">
        <v>3226.0272727272732</v>
      </c>
      <c r="G33" s="58">
        <v>4.4208679422138825E-2</v>
      </c>
      <c r="H33" s="47">
        <v>0</v>
      </c>
      <c r="I33" s="58">
        <v>0</v>
      </c>
      <c r="J33" s="47">
        <v>0</v>
      </c>
      <c r="K33" s="58">
        <v>0</v>
      </c>
      <c r="L33" s="151">
        <v>3548.63</v>
      </c>
      <c r="M33" s="58">
        <v>4.7853268714981731E-2</v>
      </c>
      <c r="N33" s="47">
        <v>0</v>
      </c>
      <c r="O33" s="58">
        <v>0</v>
      </c>
    </row>
    <row r="34" spans="1:15" ht="12.4" customHeight="1" x14ac:dyDescent="0.15">
      <c r="A34" s="263" t="s">
        <v>27</v>
      </c>
      <c r="B34" s="151">
        <v>0</v>
      </c>
      <c r="C34" s="58">
        <v>0</v>
      </c>
      <c r="D34" s="151">
        <v>0</v>
      </c>
      <c r="E34" s="58">
        <v>0</v>
      </c>
      <c r="F34" s="151">
        <v>0</v>
      </c>
      <c r="G34" s="58">
        <v>0</v>
      </c>
      <c r="H34" s="47">
        <v>0</v>
      </c>
      <c r="I34" s="58">
        <v>0</v>
      </c>
      <c r="J34" s="47">
        <v>0</v>
      </c>
      <c r="K34" s="58">
        <v>0</v>
      </c>
      <c r="L34" s="151">
        <v>0</v>
      </c>
      <c r="M34" s="58">
        <v>0</v>
      </c>
      <c r="N34" s="47">
        <v>0</v>
      </c>
      <c r="O34" s="58">
        <v>0</v>
      </c>
    </row>
    <row r="35" spans="1:15" ht="12.4" customHeight="1" x14ac:dyDescent="0.15">
      <c r="A35" s="263" t="s">
        <v>28</v>
      </c>
      <c r="B35" s="151">
        <v>0</v>
      </c>
      <c r="C35" s="58">
        <v>0</v>
      </c>
      <c r="D35" s="151">
        <v>20.111791044776119</v>
      </c>
      <c r="E35" s="58">
        <v>1.3849410263833293E-3</v>
      </c>
      <c r="F35" s="151">
        <v>0</v>
      </c>
      <c r="G35" s="58">
        <v>0</v>
      </c>
      <c r="H35" s="47">
        <v>0</v>
      </c>
      <c r="I35" s="58">
        <v>0</v>
      </c>
      <c r="J35" s="47">
        <v>0</v>
      </c>
      <c r="K35" s="58">
        <v>0</v>
      </c>
      <c r="L35" s="151">
        <v>0</v>
      </c>
      <c r="M35" s="58">
        <v>0</v>
      </c>
      <c r="N35" s="47">
        <v>0</v>
      </c>
      <c r="O35" s="58">
        <v>0</v>
      </c>
    </row>
    <row r="36" spans="1:15" ht="12.4" customHeight="1" x14ac:dyDescent="0.15">
      <c r="A36" s="263" t="s">
        <v>29</v>
      </c>
      <c r="B36" s="151">
        <v>0</v>
      </c>
      <c r="C36" s="58">
        <v>0</v>
      </c>
      <c r="D36" s="151">
        <v>7.5046716417910444</v>
      </c>
      <c r="E36" s="58">
        <v>5.1678777007538529E-4</v>
      </c>
      <c r="F36" s="151">
        <v>4358.2430000000004</v>
      </c>
      <c r="G36" s="58">
        <v>5.9724283566857807E-2</v>
      </c>
      <c r="H36" s="47">
        <v>0</v>
      </c>
      <c r="I36" s="58">
        <v>0</v>
      </c>
      <c r="J36" s="47">
        <v>0</v>
      </c>
      <c r="K36" s="58">
        <v>0</v>
      </c>
      <c r="L36" s="151">
        <v>4794.0672999999997</v>
      </c>
      <c r="M36" s="58">
        <v>6.4647988306644227E-2</v>
      </c>
      <c r="N36" s="47">
        <v>0</v>
      </c>
      <c r="O36" s="58">
        <v>0</v>
      </c>
    </row>
    <row r="37" spans="1:15" ht="12.4" customHeight="1" x14ac:dyDescent="0.15">
      <c r="A37" s="263" t="s">
        <v>30</v>
      </c>
      <c r="B37" s="151">
        <v>0</v>
      </c>
      <c r="C37" s="58">
        <v>0</v>
      </c>
      <c r="D37" s="151">
        <v>14.925373134328359</v>
      </c>
      <c r="E37" s="58">
        <v>1.0277931757440347E-3</v>
      </c>
      <c r="F37" s="151">
        <v>3796.2785454545456</v>
      </c>
      <c r="G37" s="58">
        <v>5.2023261747338498E-2</v>
      </c>
      <c r="H37" s="47">
        <v>0</v>
      </c>
      <c r="I37" s="58">
        <v>0</v>
      </c>
      <c r="J37" s="47">
        <v>0</v>
      </c>
      <c r="K37" s="58">
        <v>0</v>
      </c>
      <c r="L37" s="151">
        <v>4175.9063999999998</v>
      </c>
      <c r="M37" s="58">
        <v>5.6312089760784292E-2</v>
      </c>
      <c r="N37" s="47">
        <v>0</v>
      </c>
      <c r="O37" s="58">
        <v>0</v>
      </c>
    </row>
    <row r="38" spans="1:15" ht="12.4" customHeight="1" x14ac:dyDescent="0.15">
      <c r="A38" s="263" t="s">
        <v>31</v>
      </c>
      <c r="B38" s="151">
        <v>0</v>
      </c>
      <c r="C38" s="58">
        <v>0</v>
      </c>
      <c r="D38" s="151">
        <v>0</v>
      </c>
      <c r="E38" s="58">
        <v>0</v>
      </c>
      <c r="F38" s="151">
        <v>10676.176545454546</v>
      </c>
      <c r="G38" s="58">
        <v>0.14630368141715908</v>
      </c>
      <c r="H38" s="47">
        <v>0</v>
      </c>
      <c r="I38" s="58">
        <v>0</v>
      </c>
      <c r="J38" s="47">
        <v>0</v>
      </c>
      <c r="K38" s="58">
        <v>0</v>
      </c>
      <c r="L38" s="151">
        <v>11743.794199999998</v>
      </c>
      <c r="M38" s="58">
        <v>0.15836504216727126</v>
      </c>
      <c r="N38" s="47">
        <v>0</v>
      </c>
      <c r="O38" s="58">
        <v>0</v>
      </c>
    </row>
    <row r="39" spans="1:15" ht="12.4" customHeight="1" x14ac:dyDescent="0.15">
      <c r="A39" s="263" t="s">
        <v>32</v>
      </c>
      <c r="B39" s="151">
        <v>2600.0422982456139</v>
      </c>
      <c r="C39" s="58">
        <v>0.23394705333338767</v>
      </c>
      <c r="D39" s="151">
        <v>12555.661850746268</v>
      </c>
      <c r="E39" s="58">
        <v>0.86460977899883096</v>
      </c>
      <c r="F39" s="151">
        <v>24137.280090909091</v>
      </c>
      <c r="G39" s="58">
        <v>0.33077131327512621</v>
      </c>
      <c r="H39" s="47">
        <v>0</v>
      </c>
      <c r="I39" s="58">
        <v>0</v>
      </c>
      <c r="J39" s="47">
        <v>10351.1</v>
      </c>
      <c r="K39" s="58">
        <v>0.16931535289703037</v>
      </c>
      <c r="L39" s="151">
        <v>25515.898100000002</v>
      </c>
      <c r="M39" s="58">
        <v>0.34408183673231413</v>
      </c>
      <c r="N39" s="47">
        <v>155726.39499999999</v>
      </c>
      <c r="O39" s="58">
        <v>0.48895109882406984</v>
      </c>
    </row>
    <row r="40" spans="1:15" ht="12.4" customHeight="1" x14ac:dyDescent="0.15">
      <c r="A40" s="263" t="s">
        <v>33</v>
      </c>
      <c r="B40" s="151">
        <v>4572.8707017543857</v>
      </c>
      <c r="C40" s="58">
        <v>0.41145854691359302</v>
      </c>
      <c r="D40" s="151">
        <v>10046.030776119404</v>
      </c>
      <c r="E40" s="58">
        <v>0.69179120562567487</v>
      </c>
      <c r="F40" s="151">
        <v>61042.243545454548</v>
      </c>
      <c r="G40" s="58">
        <v>0.83650779983262136</v>
      </c>
      <c r="H40" s="47">
        <v>0</v>
      </c>
      <c r="I40" s="58">
        <v>0</v>
      </c>
      <c r="J40" s="47">
        <v>2142.04</v>
      </c>
      <c r="K40" s="58">
        <v>3.5037847042300327E-2</v>
      </c>
      <c r="L40" s="151">
        <v>66932.263900000005</v>
      </c>
      <c r="M40" s="58">
        <v>0.90258144977322841</v>
      </c>
      <c r="N40" s="47">
        <v>320635.91899999999</v>
      </c>
      <c r="O40" s="58">
        <v>1.0067354665053116</v>
      </c>
    </row>
    <row r="41" spans="1:15" ht="12.4" customHeight="1" x14ac:dyDescent="0.15">
      <c r="A41" s="263" t="s">
        <v>34</v>
      </c>
      <c r="B41" s="151">
        <v>13327.85349122807</v>
      </c>
      <c r="C41" s="58">
        <v>1.1992158949244012</v>
      </c>
      <c r="D41" s="151">
        <v>13247.704238805971</v>
      </c>
      <c r="E41" s="58">
        <v>0.91226530073164669</v>
      </c>
      <c r="F41" s="151">
        <v>91723.110272727266</v>
      </c>
      <c r="G41" s="58">
        <v>1.2569508050750111</v>
      </c>
      <c r="H41" s="47">
        <v>0</v>
      </c>
      <c r="I41" s="58">
        <v>0</v>
      </c>
      <c r="J41" s="47">
        <v>64334.319000000003</v>
      </c>
      <c r="K41" s="58">
        <v>1.0523314357773692</v>
      </c>
      <c r="L41" s="151">
        <v>94461.989400000006</v>
      </c>
      <c r="M41" s="58">
        <v>1.2738197451157083</v>
      </c>
      <c r="N41" s="47">
        <v>285550.96799999999</v>
      </c>
      <c r="O41" s="58">
        <v>0.89657543009248242</v>
      </c>
    </row>
    <row r="42" spans="1:15" ht="12.4" customHeight="1" x14ac:dyDescent="0.15">
      <c r="A42" s="263" t="s">
        <v>35</v>
      </c>
      <c r="B42" s="151">
        <v>0</v>
      </c>
      <c r="C42" s="58">
        <v>0</v>
      </c>
      <c r="D42" s="151">
        <v>45.234626865671643</v>
      </c>
      <c r="E42" s="58">
        <v>3.114953333590961E-3</v>
      </c>
      <c r="F42" s="151">
        <v>0</v>
      </c>
      <c r="G42" s="58">
        <v>0</v>
      </c>
      <c r="H42" s="47">
        <v>0</v>
      </c>
      <c r="I42" s="58">
        <v>0</v>
      </c>
      <c r="J42" s="47">
        <v>0</v>
      </c>
      <c r="K42" s="58">
        <v>0</v>
      </c>
      <c r="L42" s="151">
        <v>0</v>
      </c>
      <c r="M42" s="58">
        <v>0</v>
      </c>
      <c r="N42" s="47">
        <v>0</v>
      </c>
      <c r="O42" s="58">
        <v>0</v>
      </c>
    </row>
    <row r="43" spans="1:15" ht="12.4" customHeight="1" x14ac:dyDescent="0.15">
      <c r="A43" s="263" t="s">
        <v>36</v>
      </c>
      <c r="B43" s="151">
        <v>1634.5027192982457</v>
      </c>
      <c r="C43" s="58">
        <v>0.1470695669463726</v>
      </c>
      <c r="D43" s="151">
        <v>6987.6576865671641</v>
      </c>
      <c r="E43" s="58">
        <v>0.48118508127416842</v>
      </c>
      <c r="F43" s="151">
        <v>13002.664909090909</v>
      </c>
      <c r="G43" s="58">
        <v>0.1781853022319721</v>
      </c>
      <c r="H43" s="47">
        <v>0</v>
      </c>
      <c r="I43" s="58">
        <v>0</v>
      </c>
      <c r="J43" s="47">
        <v>0</v>
      </c>
      <c r="K43" s="58">
        <v>0</v>
      </c>
      <c r="L43" s="151">
        <v>14302.931399999999</v>
      </c>
      <c r="M43" s="58">
        <v>0.19287500238011565</v>
      </c>
      <c r="N43" s="47">
        <v>0</v>
      </c>
      <c r="O43" s="58">
        <v>0</v>
      </c>
    </row>
    <row r="44" spans="1:15" ht="12.4" customHeight="1" x14ac:dyDescent="0.15">
      <c r="A44" s="263" t="s">
        <v>37</v>
      </c>
      <c r="B44" s="151">
        <v>3971.9559298245613</v>
      </c>
      <c r="C44" s="58">
        <v>0.35738933415795998</v>
      </c>
      <c r="D44" s="151">
        <v>8850.5236567164175</v>
      </c>
      <c r="E44" s="58">
        <v>0.60946602368099634</v>
      </c>
      <c r="F44" s="151">
        <v>24981.961454545453</v>
      </c>
      <c r="G44" s="58">
        <v>0.34234661765477142</v>
      </c>
      <c r="H44" s="47">
        <v>0</v>
      </c>
      <c r="I44" s="58">
        <v>0</v>
      </c>
      <c r="J44" s="47">
        <v>6895.1</v>
      </c>
      <c r="K44" s="58">
        <v>0.1127847561863294</v>
      </c>
      <c r="L44" s="151">
        <v>26790.6476</v>
      </c>
      <c r="M44" s="58">
        <v>0.3612718312845184</v>
      </c>
      <c r="N44" s="47">
        <v>267464</v>
      </c>
      <c r="O44" s="58">
        <v>0.83978580956607274</v>
      </c>
    </row>
    <row r="45" spans="1:15" ht="12.4" customHeight="1" x14ac:dyDescent="0.15">
      <c r="A45" s="263" t="s">
        <v>38</v>
      </c>
      <c r="B45" s="151">
        <v>6238.1801403508771</v>
      </c>
      <c r="C45" s="58">
        <v>0.56130004615028128</v>
      </c>
      <c r="D45" s="151">
        <v>15829.692522388059</v>
      </c>
      <c r="E45" s="58">
        <v>1.0900665465586672</v>
      </c>
      <c r="F45" s="151">
        <v>23260.141909090911</v>
      </c>
      <c r="G45" s="58">
        <v>0.31875122869098832</v>
      </c>
      <c r="H45" s="47">
        <v>0</v>
      </c>
      <c r="I45" s="58">
        <v>0</v>
      </c>
      <c r="J45" s="47">
        <v>9447.0499999999993</v>
      </c>
      <c r="K45" s="58">
        <v>0.15452759654393161</v>
      </c>
      <c r="L45" s="151">
        <v>24641.451100000002</v>
      </c>
      <c r="M45" s="58">
        <v>0.33228992062158696</v>
      </c>
      <c r="N45" s="47">
        <v>3082.2719999999999</v>
      </c>
      <c r="O45" s="58">
        <v>9.6777446191743111E-3</v>
      </c>
    </row>
    <row r="46" spans="1:15" ht="12.4" customHeight="1" x14ac:dyDescent="0.15">
      <c r="A46" s="263" t="s">
        <v>39</v>
      </c>
      <c r="B46" s="151">
        <v>2629.0709649122809</v>
      </c>
      <c r="C46" s="58">
        <v>0.23655899969804731</v>
      </c>
      <c r="D46" s="151">
        <v>4225.8536716417912</v>
      </c>
      <c r="E46" s="58">
        <v>0.29100133888222246</v>
      </c>
      <c r="F46" s="151">
        <v>22508.684545454547</v>
      </c>
      <c r="G46" s="58">
        <v>0.30845344293782545</v>
      </c>
      <c r="H46" s="47">
        <v>0</v>
      </c>
      <c r="I46" s="58">
        <v>0</v>
      </c>
      <c r="J46" s="47">
        <v>2966.473</v>
      </c>
      <c r="K46" s="58">
        <v>4.8523289588015994E-2</v>
      </c>
      <c r="L46" s="151">
        <v>24462.905699999999</v>
      </c>
      <c r="M46" s="58">
        <v>0.32988223624648338</v>
      </c>
      <c r="N46" s="47">
        <v>0</v>
      </c>
      <c r="O46" s="58">
        <v>0</v>
      </c>
    </row>
    <row r="47" spans="1:15" ht="12.4" customHeight="1" x14ac:dyDescent="0.15">
      <c r="A47" s="264" t="s">
        <v>40</v>
      </c>
      <c r="B47" s="151">
        <v>1649.2562807017543</v>
      </c>
      <c r="C47" s="58">
        <v>0.14839706543316764</v>
      </c>
      <c r="D47" s="151">
        <v>4066.0280895522387</v>
      </c>
      <c r="E47" s="58">
        <v>0.27999540682929819</v>
      </c>
      <c r="F47" s="151">
        <v>16367.183090909091</v>
      </c>
      <c r="G47" s="58">
        <v>0.22429182680087706</v>
      </c>
      <c r="H47" s="47">
        <v>0</v>
      </c>
      <c r="I47" s="58">
        <v>0</v>
      </c>
      <c r="J47" s="47">
        <v>1332.8</v>
      </c>
      <c r="K47" s="58">
        <v>2.1800919935191627E-2</v>
      </c>
      <c r="L47" s="151">
        <v>17870.6214</v>
      </c>
      <c r="M47" s="58">
        <v>0.2409852951583859</v>
      </c>
      <c r="N47" s="47">
        <v>176951.77499999999</v>
      </c>
      <c r="O47" s="58">
        <v>0.5555947328333104</v>
      </c>
    </row>
    <row r="48" spans="1:15" ht="12.4" customHeight="1" x14ac:dyDescent="0.15">
      <c r="A48" s="263" t="s">
        <v>41</v>
      </c>
      <c r="B48" s="151">
        <v>1034.4081403508771</v>
      </c>
      <c r="C48" s="58">
        <v>9.3074153656055911E-2</v>
      </c>
      <c r="D48" s="151">
        <v>1203.2652835820895</v>
      </c>
      <c r="E48" s="58">
        <v>8.2859425754050614E-2</v>
      </c>
      <c r="F48" s="151">
        <v>10577.480545454546</v>
      </c>
      <c r="G48" s="58">
        <v>0.14495117585679576</v>
      </c>
      <c r="H48" s="47">
        <v>0</v>
      </c>
      <c r="I48" s="58">
        <v>0</v>
      </c>
      <c r="J48" s="47">
        <v>0</v>
      </c>
      <c r="K48" s="58">
        <v>0</v>
      </c>
      <c r="L48" s="151">
        <v>11635.2286</v>
      </c>
      <c r="M48" s="58">
        <v>0.15690103526037955</v>
      </c>
      <c r="N48" s="47">
        <v>0</v>
      </c>
      <c r="O48" s="58">
        <v>0</v>
      </c>
    </row>
    <row r="49" spans="1:17" ht="12.4" customHeight="1" x14ac:dyDescent="0.15">
      <c r="A49" s="263" t="s">
        <v>42</v>
      </c>
      <c r="B49" s="151">
        <v>62.379140350877194</v>
      </c>
      <c r="C49" s="58">
        <v>5.6127610248512079E-3</v>
      </c>
      <c r="D49" s="151">
        <v>392.22555223880596</v>
      </c>
      <c r="E49" s="58">
        <v>2.700949197821317E-2</v>
      </c>
      <c r="F49" s="151">
        <v>2962.2066363636363</v>
      </c>
      <c r="G49" s="58">
        <v>4.0593346707333638E-2</v>
      </c>
      <c r="H49" s="47">
        <v>0</v>
      </c>
      <c r="I49" s="58">
        <v>0</v>
      </c>
      <c r="J49" s="47">
        <v>0</v>
      </c>
      <c r="K49" s="58">
        <v>0</v>
      </c>
      <c r="L49" s="151">
        <v>3258.4272999999998</v>
      </c>
      <c r="M49" s="58">
        <v>4.3939885864441315E-2</v>
      </c>
      <c r="N49" s="47">
        <v>0</v>
      </c>
      <c r="O49" s="58">
        <v>0</v>
      </c>
    </row>
    <row r="50" spans="1:17" ht="12.4" customHeight="1" x14ac:dyDescent="0.15">
      <c r="A50" s="263" t="s">
        <v>43</v>
      </c>
      <c r="B50" s="151">
        <v>5773.8231228070172</v>
      </c>
      <c r="C50" s="58">
        <v>0.51951805051799171</v>
      </c>
      <c r="D50" s="151">
        <v>16224.277940298507</v>
      </c>
      <c r="E50" s="58">
        <v>1.1172385439436903</v>
      </c>
      <c r="F50" s="151">
        <v>54185.534090909096</v>
      </c>
      <c r="G50" s="58">
        <v>0.74254515025139611</v>
      </c>
      <c r="H50" s="47">
        <v>0</v>
      </c>
      <c r="I50" s="58">
        <v>0</v>
      </c>
      <c r="J50" s="47">
        <v>30501.200000000001</v>
      </c>
      <c r="K50" s="58">
        <v>0.49891523043762526</v>
      </c>
      <c r="L50" s="151">
        <v>56553.967499999999</v>
      </c>
      <c r="M50" s="58">
        <v>0.76263014280887087</v>
      </c>
      <c r="N50" s="47">
        <v>197822.48199999999</v>
      </c>
      <c r="O50" s="58">
        <v>0.62112476145103579</v>
      </c>
    </row>
    <row r="51" spans="1:17" ht="12.4" customHeight="1" x14ac:dyDescent="0.15">
      <c r="A51" s="263" t="s">
        <v>44</v>
      </c>
      <c r="B51" s="151">
        <v>345.81575438596491</v>
      </c>
      <c r="C51" s="58">
        <v>3.1115869456988552E-2</v>
      </c>
      <c r="D51" s="151">
        <v>258.43283582089555</v>
      </c>
      <c r="E51" s="58">
        <v>1.7796238838007964E-2</v>
      </c>
      <c r="F51" s="151">
        <v>5118.4272727272728</v>
      </c>
      <c r="G51" s="58">
        <v>7.0141660722612811E-2</v>
      </c>
      <c r="H51" s="47">
        <v>0</v>
      </c>
      <c r="I51" s="58">
        <v>0</v>
      </c>
      <c r="J51" s="47">
        <v>0</v>
      </c>
      <c r="K51" s="58">
        <v>0</v>
      </c>
      <c r="L51" s="151">
        <v>5630.27</v>
      </c>
      <c r="M51" s="58">
        <v>7.5924180105533742E-2</v>
      </c>
      <c r="N51" s="47">
        <v>0</v>
      </c>
      <c r="O51" s="58">
        <v>0</v>
      </c>
    </row>
    <row r="52" spans="1:17" ht="12.4" customHeight="1" x14ac:dyDescent="0.15">
      <c r="A52" s="263" t="s">
        <v>45</v>
      </c>
      <c r="B52" s="151">
        <v>35.087719298245609</v>
      </c>
      <c r="C52" s="58">
        <v>3.1571288450008774E-3</v>
      </c>
      <c r="D52" s="151">
        <v>0</v>
      </c>
      <c r="E52" s="58">
        <v>0</v>
      </c>
      <c r="F52" s="151">
        <v>190.50681818181818</v>
      </c>
      <c r="G52" s="58">
        <v>2.6106582929200438E-3</v>
      </c>
      <c r="H52" s="47">
        <v>0</v>
      </c>
      <c r="I52" s="58">
        <v>0</v>
      </c>
      <c r="J52" s="47">
        <v>0</v>
      </c>
      <c r="K52" s="58">
        <v>0</v>
      </c>
      <c r="L52" s="151">
        <v>209.5575</v>
      </c>
      <c r="M52" s="58">
        <v>2.8258824838711797E-3</v>
      </c>
      <c r="N52" s="47">
        <v>0</v>
      </c>
      <c r="O52" s="58">
        <v>0</v>
      </c>
    </row>
    <row r="53" spans="1:17" ht="12.4" customHeight="1" x14ac:dyDescent="0.15">
      <c r="A53" s="263" t="s">
        <v>46</v>
      </c>
      <c r="B53" s="151">
        <v>0</v>
      </c>
      <c r="C53" s="58">
        <v>0</v>
      </c>
      <c r="D53" s="151">
        <v>0</v>
      </c>
      <c r="E53" s="58">
        <v>0</v>
      </c>
      <c r="F53" s="151">
        <v>3728.3727272727269</v>
      </c>
      <c r="G53" s="58">
        <v>5.1092697219171881E-2</v>
      </c>
      <c r="H53" s="47">
        <v>0</v>
      </c>
      <c r="I53" s="58">
        <v>0</v>
      </c>
      <c r="J53" s="47">
        <v>0</v>
      </c>
      <c r="K53" s="58">
        <v>0</v>
      </c>
      <c r="L53" s="151">
        <v>4101.21</v>
      </c>
      <c r="M53" s="58">
        <v>5.5304808950657078E-2</v>
      </c>
      <c r="N53" s="47">
        <v>0</v>
      </c>
      <c r="O53" s="58">
        <v>0</v>
      </c>
    </row>
    <row r="54" spans="1:17" ht="12.4" customHeight="1" x14ac:dyDescent="0.15">
      <c r="A54" s="263" t="s">
        <v>47</v>
      </c>
      <c r="B54" s="151">
        <v>1169.2530350877194</v>
      </c>
      <c r="C54" s="58">
        <v>0.10520725079913747</v>
      </c>
      <c r="D54" s="151">
        <v>2728.4938208955223</v>
      </c>
      <c r="E54" s="58">
        <v>0.18788993105480434</v>
      </c>
      <c r="F54" s="151">
        <v>11285.181818181818</v>
      </c>
      <c r="G54" s="58">
        <v>0.15464933896816649</v>
      </c>
      <c r="H54" s="47">
        <v>0</v>
      </c>
      <c r="I54" s="58">
        <v>0</v>
      </c>
      <c r="J54" s="47">
        <v>0</v>
      </c>
      <c r="K54" s="58">
        <v>0</v>
      </c>
      <c r="L54" s="151">
        <v>12413.7</v>
      </c>
      <c r="M54" s="58">
        <v>0.16739872058996536</v>
      </c>
      <c r="N54" s="47">
        <v>0</v>
      </c>
      <c r="O54" s="58">
        <v>0</v>
      </c>
    </row>
    <row r="55" spans="1:17" ht="12.4" customHeight="1" x14ac:dyDescent="0.15">
      <c r="A55" s="263" t="s">
        <v>48</v>
      </c>
      <c r="B55" s="151">
        <v>0</v>
      </c>
      <c r="C55" s="58">
        <v>0</v>
      </c>
      <c r="D55" s="151">
        <v>1097.8697611940299</v>
      </c>
      <c r="E55" s="58">
        <v>7.5601664243534122E-2</v>
      </c>
      <c r="F55" s="151">
        <v>3559.6755454545455</v>
      </c>
      <c r="G55" s="58">
        <v>4.8780912785894803E-2</v>
      </c>
      <c r="H55" s="47">
        <v>0</v>
      </c>
      <c r="I55" s="58">
        <v>0</v>
      </c>
      <c r="J55" s="47">
        <v>0</v>
      </c>
      <c r="K55" s="58">
        <v>0</v>
      </c>
      <c r="L55" s="151">
        <v>3915.6431000000002</v>
      </c>
      <c r="M55" s="58">
        <v>5.2802439661577591E-2</v>
      </c>
      <c r="N55" s="47">
        <v>0</v>
      </c>
      <c r="O55" s="58">
        <v>0</v>
      </c>
    </row>
    <row r="56" spans="1:17" ht="12.4" customHeight="1" x14ac:dyDescent="0.15">
      <c r="A56" s="263" t="s">
        <v>49</v>
      </c>
      <c r="B56" s="151">
        <v>103.88177192982457</v>
      </c>
      <c r="C56" s="58">
        <v>9.3470919509393707E-3</v>
      </c>
      <c r="D56" s="151">
        <v>709.28344776119411</v>
      </c>
      <c r="E56" s="58">
        <v>4.8842778047569445E-2</v>
      </c>
      <c r="F56" s="151">
        <v>2885.3457272727269</v>
      </c>
      <c r="G56" s="58">
        <v>3.954006382940508E-2</v>
      </c>
      <c r="H56" s="47">
        <v>0</v>
      </c>
      <c r="I56" s="58">
        <v>0</v>
      </c>
      <c r="J56" s="47">
        <v>0</v>
      </c>
      <c r="K56" s="58">
        <v>0</v>
      </c>
      <c r="L56" s="151">
        <v>3173.8802999999998</v>
      </c>
      <c r="M56" s="58">
        <v>4.2799769732287336E-2</v>
      </c>
      <c r="N56" s="47">
        <v>0</v>
      </c>
      <c r="O56" s="58">
        <v>0</v>
      </c>
    </row>
    <row r="57" spans="1:17" ht="12.4" customHeight="1" x14ac:dyDescent="0.15">
      <c r="A57" s="263" t="s">
        <v>50</v>
      </c>
      <c r="B57" s="151">
        <v>398.94736842105266</v>
      </c>
      <c r="C57" s="58">
        <v>3.5896554967659977E-2</v>
      </c>
      <c r="D57" s="151">
        <v>888.13047761194036</v>
      </c>
      <c r="E57" s="58">
        <v>6.1158567752009452E-2</v>
      </c>
      <c r="F57" s="151">
        <v>0</v>
      </c>
      <c r="G57" s="58">
        <v>0</v>
      </c>
      <c r="H57" s="47">
        <v>0</v>
      </c>
      <c r="I57" s="58">
        <v>0</v>
      </c>
      <c r="J57" s="47">
        <v>0</v>
      </c>
      <c r="K57" s="58">
        <v>0</v>
      </c>
      <c r="L57" s="151">
        <v>0</v>
      </c>
      <c r="M57" s="58">
        <v>0</v>
      </c>
      <c r="N57" s="47">
        <v>0</v>
      </c>
      <c r="O57" s="58">
        <v>0</v>
      </c>
    </row>
    <row r="58" spans="1:17" ht="12.4" customHeight="1" x14ac:dyDescent="0.15">
      <c r="A58" s="263" t="s">
        <v>51</v>
      </c>
      <c r="B58" s="151">
        <v>14219.308210526315</v>
      </c>
      <c r="C58" s="58">
        <v>1.2794273610611977</v>
      </c>
      <c r="D58" s="151">
        <v>13150.423268656716</v>
      </c>
      <c r="E58" s="58">
        <v>0.90556632467595266</v>
      </c>
      <c r="F58" s="151">
        <v>223397.24954545454</v>
      </c>
      <c r="G58" s="58">
        <v>3.0613806251530313</v>
      </c>
      <c r="H58" s="47">
        <v>0</v>
      </c>
      <c r="I58" s="58">
        <v>0</v>
      </c>
      <c r="J58" s="47">
        <v>3229.8510000000001</v>
      </c>
      <c r="K58" s="58">
        <v>5.2831424860143021E-2</v>
      </c>
      <c r="L58" s="151">
        <v>245413.98940000002</v>
      </c>
      <c r="M58" s="58">
        <v>3.3094071743669753</v>
      </c>
      <c r="N58" s="47">
        <v>185</v>
      </c>
      <c r="O58" s="58">
        <v>5.8086462017214817E-4</v>
      </c>
    </row>
    <row r="59" spans="1:17" ht="6" customHeight="1" x14ac:dyDescent="0.15">
      <c r="A59" s="263"/>
      <c r="B59" s="151"/>
      <c r="C59" s="58"/>
      <c r="D59" s="151"/>
      <c r="E59" s="58"/>
      <c r="F59" s="151"/>
      <c r="G59" s="58"/>
      <c r="H59" s="47"/>
      <c r="I59" s="58"/>
      <c r="J59" s="47"/>
      <c r="K59" s="58"/>
      <c r="L59" s="151"/>
      <c r="M59" s="58"/>
      <c r="N59" s="47"/>
      <c r="O59" s="58"/>
    </row>
    <row r="60" spans="1:17" ht="12.4" customHeight="1" x14ac:dyDescent="0.15">
      <c r="A60" s="264" t="s">
        <v>52</v>
      </c>
      <c r="B60" s="151">
        <v>1111380.6569473683</v>
      </c>
      <c r="C60" s="58">
        <v>100</v>
      </c>
      <c r="D60" s="151">
        <v>1452176.7108955223</v>
      </c>
      <c r="E60" s="58">
        <v>100</v>
      </c>
      <c r="F60" s="151">
        <v>7297271.2935454547</v>
      </c>
      <c r="G60" s="58">
        <v>100</v>
      </c>
      <c r="H60" s="47">
        <v>0</v>
      </c>
      <c r="I60" s="58">
        <v>0</v>
      </c>
      <c r="J60" s="47">
        <v>6113503.4850000003</v>
      </c>
      <c r="K60" s="58">
        <v>100</v>
      </c>
      <c r="L60" s="151">
        <v>7415648.0743999993</v>
      </c>
      <c r="M60" s="58">
        <v>100</v>
      </c>
      <c r="N60" s="47">
        <v>31849073.532000002</v>
      </c>
      <c r="O60" s="58">
        <v>100</v>
      </c>
    </row>
    <row r="61" spans="1:17" ht="6" customHeight="1" x14ac:dyDescent="0.15">
      <c r="A61" s="265"/>
      <c r="B61" s="266"/>
      <c r="C61" s="267"/>
      <c r="D61" s="268"/>
      <c r="E61" s="267"/>
      <c r="F61" s="268"/>
      <c r="G61" s="267"/>
      <c r="H61" s="71"/>
      <c r="I61" s="72"/>
      <c r="J61" s="71"/>
      <c r="K61" s="72"/>
      <c r="L61" s="71"/>
      <c r="M61" s="72"/>
      <c r="N61" s="71"/>
      <c r="O61" s="72"/>
    </row>
    <row r="62" spans="1:17" x14ac:dyDescent="0.15">
      <c r="H62" s="73"/>
      <c r="I62" s="74"/>
      <c r="J62" s="73"/>
      <c r="K62" s="74"/>
      <c r="L62" s="73"/>
      <c r="M62" s="74"/>
      <c r="N62" s="73"/>
      <c r="O62" s="74"/>
    </row>
    <row r="63" spans="1:17" s="8" customFormat="1" x14ac:dyDescent="0.15">
      <c r="B63" s="117">
        <f>SUM(B7,B21,B9,B23)-B59</f>
        <v>0</v>
      </c>
      <c r="C63" s="117">
        <f t="shared" ref="C63:Q63" si="0">SUM(C7,C21,C9,C23)-C59</f>
        <v>0</v>
      </c>
      <c r="D63" s="117">
        <f t="shared" si="0"/>
        <v>0</v>
      </c>
      <c r="E63" s="117">
        <f t="shared" si="0"/>
        <v>0</v>
      </c>
      <c r="F63" s="117">
        <f t="shared" si="0"/>
        <v>0</v>
      </c>
      <c r="G63" s="117">
        <f t="shared" si="0"/>
        <v>0</v>
      </c>
      <c r="H63" s="117">
        <f>SUM(H7,H21,H9,H23)-H59</f>
        <v>0</v>
      </c>
      <c r="I63" s="117">
        <f t="shared" si="0"/>
        <v>0</v>
      </c>
      <c r="J63" s="117">
        <f t="shared" si="0"/>
        <v>0</v>
      </c>
      <c r="K63" s="117">
        <f t="shared" si="0"/>
        <v>0</v>
      </c>
      <c r="L63" s="117">
        <f t="shared" si="0"/>
        <v>0</v>
      </c>
      <c r="M63" s="117">
        <f t="shared" si="0"/>
        <v>0</v>
      </c>
      <c r="N63" s="117">
        <f>SUM(N7,N21,N9,N23)-N59</f>
        <v>0</v>
      </c>
      <c r="O63" s="117">
        <f t="shared" si="0"/>
        <v>0</v>
      </c>
      <c r="P63" s="117">
        <f t="shared" si="0"/>
        <v>0</v>
      </c>
      <c r="Q63" s="117">
        <f t="shared" si="0"/>
        <v>0</v>
      </c>
    </row>
  </sheetData>
  <mergeCells count="17">
    <mergeCell ref="D6:E6"/>
    <mergeCell ref="F6:G6"/>
    <mergeCell ref="H6:I6"/>
    <mergeCell ref="J6:K6"/>
    <mergeCell ref="L6:M6"/>
    <mergeCell ref="A2:G2"/>
    <mergeCell ref="H2:O2"/>
    <mergeCell ref="N3:O3"/>
    <mergeCell ref="A4:A7"/>
    <mergeCell ref="B4:G4"/>
    <mergeCell ref="H4:O4"/>
    <mergeCell ref="B5:E5"/>
    <mergeCell ref="F5:G5"/>
    <mergeCell ref="H5:M5"/>
    <mergeCell ref="N5:O5"/>
    <mergeCell ref="N6:O6"/>
    <mergeCell ref="B6:C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AH63"/>
  <sheetViews>
    <sheetView view="pageBreakPreview" topLeftCell="A4" zoomScale="130" zoomScaleNormal="100" zoomScaleSheetLayoutView="130" workbookViewId="0">
      <selection activeCell="F7" sqref="F7:O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91" t="s">
        <v>79</v>
      </c>
      <c r="B2" s="291"/>
      <c r="C2" s="291"/>
      <c r="D2" s="291"/>
      <c r="E2" s="291"/>
      <c r="F2" s="291"/>
      <c r="G2" s="291"/>
      <c r="H2" s="282" t="s">
        <v>73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3" t="s">
        <v>60</v>
      </c>
      <c r="O3" s="284"/>
    </row>
    <row r="4" spans="1:15" x14ac:dyDescent="0.15">
      <c r="A4" s="292" t="s">
        <v>0</v>
      </c>
      <c r="B4" s="289" t="s">
        <v>91</v>
      </c>
      <c r="C4" s="285"/>
      <c r="D4" s="285"/>
      <c r="E4" s="286"/>
      <c r="F4" s="289" t="s">
        <v>95</v>
      </c>
      <c r="G4" s="285"/>
      <c r="H4" s="285" t="s">
        <v>96</v>
      </c>
      <c r="I4" s="285"/>
      <c r="J4" s="285"/>
      <c r="K4" s="285"/>
      <c r="L4" s="285"/>
      <c r="M4" s="285"/>
      <c r="N4" s="285"/>
      <c r="O4" s="285"/>
    </row>
    <row r="5" spans="1:15" x14ac:dyDescent="0.15">
      <c r="A5" s="293"/>
      <c r="B5" s="285" t="s">
        <v>70</v>
      </c>
      <c r="C5" s="290"/>
      <c r="D5" s="289" t="s">
        <v>71</v>
      </c>
      <c r="E5" s="290"/>
      <c r="F5" s="289" t="s">
        <v>54</v>
      </c>
      <c r="G5" s="300"/>
      <c r="H5" s="285" t="s">
        <v>627</v>
      </c>
      <c r="I5" s="300"/>
      <c r="J5" s="295" t="s">
        <v>625</v>
      </c>
      <c r="K5" s="301"/>
      <c r="L5" s="289" t="s">
        <v>78</v>
      </c>
      <c r="M5" s="286"/>
      <c r="N5" s="289" t="s">
        <v>55</v>
      </c>
      <c r="O5" s="285"/>
    </row>
    <row r="6" spans="1:15" x14ac:dyDescent="0.15">
      <c r="A6" s="294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556734.86108033685</v>
      </c>
      <c r="C7" s="23">
        <v>31.087741170753979</v>
      </c>
      <c r="D7" s="115">
        <v>648925.61896511621</v>
      </c>
      <c r="E7" s="23">
        <v>27.212328194156814</v>
      </c>
      <c r="F7" s="115">
        <v>2750707.3561888891</v>
      </c>
      <c r="G7" s="23">
        <v>25.61125723280351</v>
      </c>
      <c r="H7" s="115">
        <v>302901.27839847072</v>
      </c>
      <c r="I7" s="23">
        <v>16.23820736480355</v>
      </c>
      <c r="J7" s="115">
        <v>1391162.3202739421</v>
      </c>
      <c r="K7" s="23">
        <v>19.071098579379996</v>
      </c>
      <c r="L7" s="115">
        <v>831527.42111645569</v>
      </c>
      <c r="M7" s="23">
        <v>18.0831842623199</v>
      </c>
      <c r="N7" s="115">
        <v>660333.6644583334</v>
      </c>
      <c r="O7" s="23">
        <v>21.33706238147461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193633.19262379833</v>
      </c>
      <c r="C9" s="23">
        <v>10.812361494077088</v>
      </c>
      <c r="D9" s="115">
        <v>415852.25083720929</v>
      </c>
      <c r="E9" s="23">
        <v>17.438528545240384</v>
      </c>
      <c r="F9" s="115">
        <v>651568.09613722214</v>
      </c>
      <c r="G9" s="23">
        <v>6.0666134030262597</v>
      </c>
      <c r="H9" s="115">
        <v>257268.29544573918</v>
      </c>
      <c r="I9" s="23">
        <v>13.791872889825839</v>
      </c>
      <c r="J9" s="115">
        <v>546731.84736302902</v>
      </c>
      <c r="K9" s="23">
        <v>7.4950110462261996</v>
      </c>
      <c r="L9" s="115">
        <v>372445.69928607595</v>
      </c>
      <c r="M9" s="23">
        <v>8.0995575574115186</v>
      </c>
      <c r="N9" s="115">
        <v>210442.98458333334</v>
      </c>
      <c r="O9" s="23">
        <v>6.7999487705682666</v>
      </c>
    </row>
    <row r="10" spans="1:15" ht="12.4" customHeight="1" x14ac:dyDescent="0.15">
      <c r="A10" s="114" t="s">
        <v>10</v>
      </c>
      <c r="B10" s="115">
        <v>153292.9752741461</v>
      </c>
      <c r="C10" s="23">
        <v>8.5597879201779978</v>
      </c>
      <c r="D10" s="115">
        <v>390687.03054651164</v>
      </c>
      <c r="E10" s="23">
        <v>16.383239289253201</v>
      </c>
      <c r="F10" s="115">
        <v>442200.92283111112</v>
      </c>
      <c r="G10" s="23">
        <v>4.1172397193505663</v>
      </c>
      <c r="H10" s="115">
        <v>179845.69922375956</v>
      </c>
      <c r="I10" s="23">
        <v>9.6413318989750465</v>
      </c>
      <c r="J10" s="115">
        <v>365259.90033853007</v>
      </c>
      <c r="K10" s="23">
        <v>5.0072572157352013</v>
      </c>
      <c r="L10" s="115">
        <v>208772.6291493671</v>
      </c>
      <c r="M10" s="23">
        <v>4.5401676793389312</v>
      </c>
      <c r="N10" s="115">
        <v>125400.49020833333</v>
      </c>
      <c r="O10" s="23">
        <v>4.0520091981642974</v>
      </c>
    </row>
    <row r="11" spans="1:15" ht="12.4" customHeight="1" x14ac:dyDescent="0.15">
      <c r="A11" s="116" t="s">
        <v>11</v>
      </c>
      <c r="B11" s="115">
        <v>149390.19506469005</v>
      </c>
      <c r="C11" s="23">
        <v>8.3418590109617252</v>
      </c>
      <c r="D11" s="115">
        <v>361627.83413953491</v>
      </c>
      <c r="E11" s="23">
        <v>15.164658350892033</v>
      </c>
      <c r="F11" s="115">
        <v>401503.35813999997</v>
      </c>
      <c r="G11" s="23">
        <v>3.738313260413531</v>
      </c>
      <c r="H11" s="115">
        <v>171824.80233556245</v>
      </c>
      <c r="I11" s="23">
        <v>9.2113403597814969</v>
      </c>
      <c r="J11" s="115">
        <v>322562.78223608015</v>
      </c>
      <c r="K11" s="23">
        <v>4.4219330328412108</v>
      </c>
      <c r="L11" s="115">
        <v>194681.0495341772</v>
      </c>
      <c r="M11" s="23">
        <v>4.2337188187752064</v>
      </c>
      <c r="N11" s="115">
        <v>119554.30687499999</v>
      </c>
      <c r="O11" s="23">
        <v>3.8631041260910846</v>
      </c>
    </row>
    <row r="12" spans="1:15" ht="12.4" customHeight="1" x14ac:dyDescent="0.15">
      <c r="A12" s="116" t="s">
        <v>12</v>
      </c>
      <c r="B12" s="115">
        <v>1721.6019301319982</v>
      </c>
      <c r="C12" s="23">
        <v>9.6133220576771095E-2</v>
      </c>
      <c r="D12" s="115">
        <v>13513.989976744186</v>
      </c>
      <c r="E12" s="23">
        <v>0.56670151356665288</v>
      </c>
      <c r="F12" s="115">
        <v>11737.989038888889</v>
      </c>
      <c r="G12" s="23">
        <v>0.10928994536420894</v>
      </c>
      <c r="H12" s="115">
        <v>1485.2261686491079</v>
      </c>
      <c r="I12" s="23">
        <v>7.9621355966778468E-2</v>
      </c>
      <c r="J12" s="115">
        <v>17351.160757238307</v>
      </c>
      <c r="K12" s="23">
        <v>0.23786275148884195</v>
      </c>
      <c r="L12" s="115">
        <v>5251.5209012658224</v>
      </c>
      <c r="M12" s="23">
        <v>0.11420455622198221</v>
      </c>
      <c r="N12" s="115">
        <v>0</v>
      </c>
      <c r="O12" s="23">
        <v>0</v>
      </c>
    </row>
    <row r="13" spans="1:15" ht="12.4" customHeight="1" x14ac:dyDescent="0.15">
      <c r="A13" s="116" t="s">
        <v>13</v>
      </c>
      <c r="B13" s="115">
        <v>1012.411488320437</v>
      </c>
      <c r="C13" s="23">
        <v>5.6532451095534897E-2</v>
      </c>
      <c r="D13" s="115">
        <v>5814.1052325581395</v>
      </c>
      <c r="E13" s="23">
        <v>0.24381120905051151</v>
      </c>
      <c r="F13" s="115">
        <v>2047.4589966666665</v>
      </c>
      <c r="G13" s="23">
        <v>1.9063459774907039E-2</v>
      </c>
      <c r="H13" s="115">
        <v>2941.6966654825824</v>
      </c>
      <c r="I13" s="23">
        <v>0.15770115171193838</v>
      </c>
      <c r="J13" s="115">
        <v>5964.056703786192</v>
      </c>
      <c r="K13" s="23">
        <v>8.1759771432366818E-2</v>
      </c>
      <c r="L13" s="115">
        <v>1677.9106886075949</v>
      </c>
      <c r="M13" s="23">
        <v>3.6489437855300511E-2</v>
      </c>
      <c r="N13" s="115">
        <v>0</v>
      </c>
      <c r="O13" s="23">
        <v>0</v>
      </c>
    </row>
    <row r="14" spans="1:15" ht="12.4" customHeight="1" x14ac:dyDescent="0.15">
      <c r="A14" s="116" t="s">
        <v>14</v>
      </c>
      <c r="B14" s="115">
        <v>1168.7667910036414</v>
      </c>
      <c r="C14" s="23">
        <v>6.5263237543967748E-2</v>
      </c>
      <c r="D14" s="115">
        <v>9731.1011976744176</v>
      </c>
      <c r="E14" s="23">
        <v>0.40806821574400459</v>
      </c>
      <c r="F14" s="115">
        <v>26912.116655555554</v>
      </c>
      <c r="G14" s="23">
        <v>0.25057305379791855</v>
      </c>
      <c r="H14" s="115">
        <v>3593.9740540654207</v>
      </c>
      <c r="I14" s="23">
        <v>0.19266903151483245</v>
      </c>
      <c r="J14" s="115">
        <v>19381.900641425389</v>
      </c>
      <c r="K14" s="23">
        <v>0.265701659972781</v>
      </c>
      <c r="L14" s="115">
        <v>7162.1480253164555</v>
      </c>
      <c r="M14" s="23">
        <v>0.15575486648644091</v>
      </c>
      <c r="N14" s="115">
        <v>5846.1833333333334</v>
      </c>
      <c r="O14" s="23">
        <v>0.18890507207321325</v>
      </c>
    </row>
    <row r="15" spans="1:15" ht="12.4" customHeight="1" x14ac:dyDescent="0.15">
      <c r="A15" s="114" t="s">
        <v>15</v>
      </c>
      <c r="B15" s="115">
        <v>40340.217349652252</v>
      </c>
      <c r="C15" s="23">
        <v>2.2525735738990909</v>
      </c>
      <c r="D15" s="115">
        <v>25165.220290697674</v>
      </c>
      <c r="E15" s="23">
        <v>1.0552892559871827</v>
      </c>
      <c r="F15" s="115">
        <v>209367.1733061111</v>
      </c>
      <c r="G15" s="23">
        <v>1.9493736836756936</v>
      </c>
      <c r="H15" s="115">
        <v>77422.59622197962</v>
      </c>
      <c r="I15" s="23">
        <v>4.1505409908507946</v>
      </c>
      <c r="J15" s="115">
        <v>181471.94702449889</v>
      </c>
      <c r="K15" s="23">
        <v>2.4877538304909974</v>
      </c>
      <c r="L15" s="115">
        <v>163673.07013670885</v>
      </c>
      <c r="M15" s="23">
        <v>3.5593898780725879</v>
      </c>
      <c r="N15" s="115">
        <v>85042.494374999995</v>
      </c>
      <c r="O15" s="23">
        <v>2.7479395724039688</v>
      </c>
    </row>
    <row r="16" spans="1:15" ht="12.4" customHeight="1" x14ac:dyDescent="0.15">
      <c r="A16" s="116" t="s">
        <v>11</v>
      </c>
      <c r="B16" s="115">
        <v>39141.007934931331</v>
      </c>
      <c r="C16" s="23">
        <v>2.1856104384812141</v>
      </c>
      <c r="D16" s="115">
        <v>21244.132093023254</v>
      </c>
      <c r="E16" s="23">
        <v>0.89086064383974484</v>
      </c>
      <c r="F16" s="115">
        <v>199979.08821833335</v>
      </c>
      <c r="G16" s="23">
        <v>1.8619631993995134</v>
      </c>
      <c r="H16" s="115">
        <v>72725.827799101942</v>
      </c>
      <c r="I16" s="23">
        <v>3.8987523552979972</v>
      </c>
      <c r="J16" s="115">
        <v>157315.63089309577</v>
      </c>
      <c r="K16" s="23">
        <v>2.1566008948896798</v>
      </c>
      <c r="L16" s="115">
        <v>128943.07585822785</v>
      </c>
      <c r="M16" s="23">
        <v>2.8041184702772073</v>
      </c>
      <c r="N16" s="115">
        <v>77057.713416666666</v>
      </c>
      <c r="O16" s="23">
        <v>2.4899309646645413</v>
      </c>
    </row>
    <row r="17" spans="1:34" ht="12.4" customHeight="1" x14ac:dyDescent="0.15">
      <c r="A17" s="116" t="s">
        <v>12</v>
      </c>
      <c r="B17" s="115">
        <v>321.74528295623486</v>
      </c>
      <c r="C17" s="23">
        <v>1.796606388190786E-2</v>
      </c>
      <c r="D17" s="115">
        <v>1016.9077325581395</v>
      </c>
      <c r="E17" s="23">
        <v>4.2643449654028075E-2</v>
      </c>
      <c r="F17" s="115">
        <v>2899.5252655555555</v>
      </c>
      <c r="G17" s="23">
        <v>2.6996869464167315E-2</v>
      </c>
      <c r="H17" s="115">
        <v>738.51895497026339</v>
      </c>
      <c r="I17" s="23">
        <v>3.9591196171411401E-2</v>
      </c>
      <c r="J17" s="115">
        <v>2113.7604699331846</v>
      </c>
      <c r="K17" s="23">
        <v>2.89770170653805E-2</v>
      </c>
      <c r="L17" s="115">
        <v>12707.964832911393</v>
      </c>
      <c r="M17" s="23">
        <v>0.27635946071877576</v>
      </c>
      <c r="N17" s="115">
        <v>0</v>
      </c>
      <c r="O17" s="23">
        <v>0</v>
      </c>
    </row>
    <row r="18" spans="1:34" ht="12.4" customHeight="1" x14ac:dyDescent="0.15">
      <c r="A18" s="116" t="s">
        <v>13</v>
      </c>
      <c r="B18" s="115">
        <v>524.00817740711341</v>
      </c>
      <c r="C18" s="23">
        <v>2.9260302757006973E-2</v>
      </c>
      <c r="D18" s="115">
        <v>2743.1651627906977</v>
      </c>
      <c r="E18" s="23">
        <v>0.11503307701071187</v>
      </c>
      <c r="F18" s="115">
        <v>1978.179128888889</v>
      </c>
      <c r="G18" s="23">
        <v>1.8418409507847865E-2</v>
      </c>
      <c r="H18" s="115">
        <v>1729.1535142115547</v>
      </c>
      <c r="I18" s="23">
        <v>9.2698035075337498E-2</v>
      </c>
      <c r="J18" s="115">
        <v>6350.6727839643654</v>
      </c>
      <c r="K18" s="23">
        <v>8.7059795211043872E-2</v>
      </c>
      <c r="L18" s="115">
        <v>8400.2185594936709</v>
      </c>
      <c r="M18" s="23">
        <v>0.18267912301813252</v>
      </c>
      <c r="N18" s="115">
        <v>79.086583333333323</v>
      </c>
      <c r="O18" s="23">
        <v>2.5554889186291088E-3</v>
      </c>
    </row>
    <row r="19" spans="1:34" ht="12.4" customHeight="1" x14ac:dyDescent="0.15">
      <c r="A19" s="114" t="s">
        <v>14</v>
      </c>
      <c r="B19" s="115">
        <v>353.45595435757855</v>
      </c>
      <c r="C19" s="23">
        <v>1.9736768778962171E-2</v>
      </c>
      <c r="D19" s="115">
        <v>161.01530232558142</v>
      </c>
      <c r="E19" s="23">
        <v>6.7520854826978883E-3</v>
      </c>
      <c r="F19" s="115">
        <v>4510.3806933333335</v>
      </c>
      <c r="G19" s="23">
        <v>4.1995205304165478E-2</v>
      </c>
      <c r="H19" s="115">
        <v>2229.0959536958371</v>
      </c>
      <c r="I19" s="23">
        <v>0.11949940430604759</v>
      </c>
      <c r="J19" s="115">
        <v>15691.882877505568</v>
      </c>
      <c r="K19" s="23">
        <v>0.2151161233248931</v>
      </c>
      <c r="L19" s="115">
        <v>13621.810886075949</v>
      </c>
      <c r="M19" s="23">
        <v>0.29623282405847262</v>
      </c>
      <c r="N19" s="115">
        <v>7905.694375</v>
      </c>
      <c r="O19" s="23">
        <v>0.25545311882079846</v>
      </c>
    </row>
    <row r="20" spans="1:34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4" ht="12.4" customHeight="1" x14ac:dyDescent="0.15">
      <c r="A21" s="116" t="s">
        <v>16</v>
      </c>
      <c r="B21" s="115">
        <v>894387.87080223032</v>
      </c>
      <c r="C21" s="23">
        <v>49.942082986876756</v>
      </c>
      <c r="D21" s="115">
        <v>987453.6592325581</v>
      </c>
      <c r="E21" s="23">
        <v>41.408309775795644</v>
      </c>
      <c r="F21" s="115">
        <v>5836459.6918688891</v>
      </c>
      <c r="G21" s="23">
        <v>54.342047750381852</v>
      </c>
      <c r="H21" s="115">
        <v>987685.28777655051</v>
      </c>
      <c r="I21" s="23">
        <v>52.948731675482655</v>
      </c>
      <c r="J21" s="115">
        <v>4388490.3657149216</v>
      </c>
      <c r="K21" s="23">
        <v>60.160723992817807</v>
      </c>
      <c r="L21" s="115">
        <v>2906266.6891341773</v>
      </c>
      <c r="M21" s="23">
        <v>63.202432920964888</v>
      </c>
      <c r="N21" s="115">
        <v>1897510.6692083334</v>
      </c>
      <c r="O21" s="23">
        <v>61.313402144389016</v>
      </c>
    </row>
    <row r="22" spans="1:34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4" ht="12.4" customHeight="1" x14ac:dyDescent="0.15">
      <c r="A23" s="114" t="s">
        <v>17</v>
      </c>
      <c r="B23" s="115">
        <v>146094.23093718707</v>
      </c>
      <c r="C23" s="23">
        <v>8.1578143482921881</v>
      </c>
      <c r="D23" s="115">
        <v>332443.58709302323</v>
      </c>
      <c r="E23" s="23">
        <v>13.940833484807158</v>
      </c>
      <c r="F23" s="115">
        <v>1501492.6048188889</v>
      </c>
      <c r="G23" s="23">
        <v>13.980081613788386</v>
      </c>
      <c r="H23" s="115">
        <v>317506.69950212404</v>
      </c>
      <c r="I23" s="23">
        <v>17.021188069887948</v>
      </c>
      <c r="J23" s="115">
        <v>968225.76129621384</v>
      </c>
      <c r="K23" s="23">
        <v>13.273166381575994</v>
      </c>
      <c r="L23" s="115">
        <v>488106.4167367089</v>
      </c>
      <c r="M23" s="23">
        <v>10.614825259303693</v>
      </c>
      <c r="N23" s="115">
        <v>326485.77025</v>
      </c>
      <c r="O23" s="23">
        <v>10.549586703568105</v>
      </c>
      <c r="Q23" s="8">
        <f>B24+B25+B26+B27+B33+B34+B35+B36+B37+B38+B39+B40+B41+B42+B43+B44+B45+B46+B47+B48+B49+B50+B51+B52+B53+B54+B55+B56+B57</f>
        <v>146094.23093718704</v>
      </c>
      <c r="R23" s="8">
        <f t="shared" ref="R23:AH23" si="0">C24+C25+C26+C27+C33+C34+C35+C36+C37+C38+C39+C40+C41+C42+C43+C44+C45+C46+C47+C48+C49+C50+C51+C52+C53+C54+C55+C56+C57</f>
        <v>8.1578143482921863</v>
      </c>
      <c r="S23" s="8">
        <f t="shared" si="0"/>
        <v>332443.58709302329</v>
      </c>
      <c r="T23" s="8">
        <f t="shared" si="0"/>
        <v>13.940833484807161</v>
      </c>
      <c r="U23" s="8">
        <f t="shared" si="0"/>
        <v>1501492.6048188885</v>
      </c>
      <c r="V23" s="8">
        <f t="shared" si="0"/>
        <v>13.980081613788386</v>
      </c>
      <c r="W23" s="8">
        <f t="shared" si="0"/>
        <v>317506.69950212404</v>
      </c>
      <c r="X23" s="8">
        <f t="shared" si="0"/>
        <v>17.021188069887948</v>
      </c>
      <c r="Y23" s="8">
        <f t="shared" si="0"/>
        <v>968225.76129621372</v>
      </c>
      <c r="Z23" s="8">
        <f t="shared" si="0"/>
        <v>13.273166381575994</v>
      </c>
      <c r="AA23" s="8">
        <f t="shared" si="0"/>
        <v>488106.41673670884</v>
      </c>
      <c r="AB23" s="8">
        <f t="shared" si="0"/>
        <v>10.614825259303689</v>
      </c>
      <c r="AC23" s="8">
        <f t="shared" si="0"/>
        <v>326485.77025000006</v>
      </c>
      <c r="AD23" s="8">
        <f t="shared" si="0"/>
        <v>10.549586703568103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</row>
    <row r="24" spans="1:34" ht="12.4" customHeight="1" x14ac:dyDescent="0.15">
      <c r="A24" s="114" t="s">
        <v>18</v>
      </c>
      <c r="B24" s="115">
        <v>1732.7687858443333</v>
      </c>
      <c r="C24" s="23">
        <v>9.6756771111046205E-2</v>
      </c>
      <c r="D24" s="115">
        <v>2073.4859651162787</v>
      </c>
      <c r="E24" s="23">
        <v>8.6950459250947423E-2</v>
      </c>
      <c r="F24" s="115">
        <v>8230.1617844444445</v>
      </c>
      <c r="G24" s="23">
        <v>7.6629304115083535E-2</v>
      </c>
      <c r="H24" s="115">
        <v>1381.2107667799489</v>
      </c>
      <c r="I24" s="23">
        <v>7.4045203652020511E-2</v>
      </c>
      <c r="J24" s="115">
        <v>3747.7278685968822</v>
      </c>
      <c r="K24" s="23">
        <v>5.1376670133379258E-2</v>
      </c>
      <c r="L24" s="115">
        <v>4040.9644683544307</v>
      </c>
      <c r="M24" s="23">
        <v>8.7878647442110963E-2</v>
      </c>
      <c r="N24" s="115">
        <v>17.791</v>
      </c>
      <c r="O24" s="23">
        <v>5.7487251863829174E-4</v>
      </c>
    </row>
    <row r="25" spans="1:34" ht="12.4" customHeight="1" x14ac:dyDescent="0.15">
      <c r="A25" s="114" t="s">
        <v>19</v>
      </c>
      <c r="B25" s="115">
        <v>1613.4154838416023</v>
      </c>
      <c r="C25" s="23">
        <v>9.009215421722408E-2</v>
      </c>
      <c r="D25" s="115">
        <v>2238.1609418604653</v>
      </c>
      <c r="E25" s="23">
        <v>9.3856011107066761E-2</v>
      </c>
      <c r="F25" s="115">
        <v>34529.367141111114</v>
      </c>
      <c r="G25" s="23">
        <v>0.32149566981278788</v>
      </c>
      <c r="H25" s="115">
        <v>3435.5808224299067</v>
      </c>
      <c r="I25" s="23">
        <v>0.18417774301952505</v>
      </c>
      <c r="J25" s="115">
        <v>21104.884046770603</v>
      </c>
      <c r="K25" s="23">
        <v>0.28932161135811174</v>
      </c>
      <c r="L25" s="115">
        <v>8235.4285164556968</v>
      </c>
      <c r="M25" s="23">
        <v>0.17909544238755237</v>
      </c>
      <c r="N25" s="115">
        <v>2257.131625</v>
      </c>
      <c r="O25" s="23">
        <v>7.2933671078741505E-2</v>
      </c>
    </row>
    <row r="26" spans="1:34" ht="12.4" customHeight="1" x14ac:dyDescent="0.15">
      <c r="A26" s="114" t="s">
        <v>20</v>
      </c>
      <c r="B26" s="115">
        <v>3401.6056096950388</v>
      </c>
      <c r="C26" s="23">
        <v>0.18994361975821139</v>
      </c>
      <c r="D26" s="115">
        <v>31664.09080232558</v>
      </c>
      <c r="E26" s="23">
        <v>1.3278157090740244</v>
      </c>
      <c r="F26" s="115">
        <v>14855.949567777778</v>
      </c>
      <c r="G26" s="23">
        <v>0.1383206195896709</v>
      </c>
      <c r="H26" s="115">
        <v>7676.2065403568395</v>
      </c>
      <c r="I26" s="23">
        <v>0.41151306536712506</v>
      </c>
      <c r="J26" s="115">
        <v>12062.962616926503</v>
      </c>
      <c r="K26" s="23">
        <v>0.16536815716909278</v>
      </c>
      <c r="L26" s="115">
        <v>6177.3642481012657</v>
      </c>
      <c r="M26" s="23">
        <v>0.13433882409301556</v>
      </c>
      <c r="N26" s="115">
        <v>4157.4827916666663</v>
      </c>
      <c r="O26" s="23">
        <v>0.13433885692995182</v>
      </c>
    </row>
    <row r="27" spans="1:34" ht="12.4" customHeight="1" x14ac:dyDescent="0.15">
      <c r="A27" s="114" t="s">
        <v>21</v>
      </c>
      <c r="B27" s="115">
        <v>28542.422487482931</v>
      </c>
      <c r="C27" s="23">
        <v>1.5937917754159407</v>
      </c>
      <c r="D27" s="115">
        <v>110502.91775581395</v>
      </c>
      <c r="E27" s="23">
        <v>4.6338772526482348</v>
      </c>
      <c r="F27" s="115">
        <v>244289.14875666666</v>
      </c>
      <c r="G27" s="23">
        <v>2.2745248468226942</v>
      </c>
      <c r="H27" s="115">
        <v>119017.58040526762</v>
      </c>
      <c r="I27" s="23">
        <v>6.3804027533205447</v>
      </c>
      <c r="J27" s="115">
        <v>227508.56937416483</v>
      </c>
      <c r="K27" s="23">
        <v>3.118858447326279</v>
      </c>
      <c r="L27" s="115">
        <v>83464.20017215189</v>
      </c>
      <c r="M27" s="23">
        <v>1.8150916887307282</v>
      </c>
      <c r="N27" s="115">
        <v>19092.355708333333</v>
      </c>
      <c r="O27" s="23">
        <v>0.61692263575896522</v>
      </c>
    </row>
    <row r="28" spans="1:34" ht="12.4" customHeight="1" x14ac:dyDescent="0.15">
      <c r="A28" s="114" t="s">
        <v>22</v>
      </c>
      <c r="B28" s="115">
        <v>24854.488721665908</v>
      </c>
      <c r="C28" s="23">
        <v>1.387859762924164</v>
      </c>
      <c r="D28" s="115">
        <v>95032.648395348835</v>
      </c>
      <c r="E28" s="23">
        <v>3.9851402714201662</v>
      </c>
      <c r="F28" s="115">
        <v>226883.97851666668</v>
      </c>
      <c r="G28" s="23">
        <v>2.1124689701063177</v>
      </c>
      <c r="H28" s="115">
        <v>111430.04920645709</v>
      </c>
      <c r="I28" s="23">
        <v>5.9736434763553277</v>
      </c>
      <c r="J28" s="115">
        <v>211681.93153452117</v>
      </c>
      <c r="K28" s="23">
        <v>2.9018950017086933</v>
      </c>
      <c r="L28" s="115">
        <v>74655.717387341763</v>
      </c>
      <c r="M28" s="23">
        <v>1.6235340645031009</v>
      </c>
      <c r="N28" s="115">
        <v>18699.315333333332</v>
      </c>
      <c r="O28" s="23">
        <v>0.60422250028019564</v>
      </c>
    </row>
    <row r="29" spans="1:34" ht="12.4" customHeight="1" x14ac:dyDescent="0.15">
      <c r="A29" s="114" t="s">
        <v>23</v>
      </c>
      <c r="B29" s="115">
        <v>36.781540282203004</v>
      </c>
      <c r="C29" s="23">
        <v>2.0538591780222431E-3</v>
      </c>
      <c r="D29" s="115">
        <v>0</v>
      </c>
      <c r="E29" s="23">
        <v>0</v>
      </c>
      <c r="F29" s="115">
        <v>793.47423666666668</v>
      </c>
      <c r="G29" s="23">
        <v>7.3878716095151639E-3</v>
      </c>
      <c r="H29" s="115">
        <v>96.249313933729823</v>
      </c>
      <c r="I29" s="23">
        <v>5.159820805774029E-3</v>
      </c>
      <c r="J29" s="115">
        <v>28.847367483296214</v>
      </c>
      <c r="K29" s="23">
        <v>3.954613929747678E-4</v>
      </c>
      <c r="L29" s="115">
        <v>0.22705316455696203</v>
      </c>
      <c r="M29" s="23">
        <v>4.9377135470934297E-6</v>
      </c>
      <c r="N29" s="115">
        <v>0</v>
      </c>
      <c r="O29" s="23">
        <v>0</v>
      </c>
    </row>
    <row r="30" spans="1:34" ht="12.4" customHeight="1" x14ac:dyDescent="0.15">
      <c r="A30" s="114" t="s">
        <v>24</v>
      </c>
      <c r="B30" s="115">
        <v>146.81248042785617</v>
      </c>
      <c r="C30" s="23">
        <v>8.1979209696354579E-3</v>
      </c>
      <c r="D30" s="115">
        <v>492.98139534883717</v>
      </c>
      <c r="E30" s="23">
        <v>2.067289552420503E-2</v>
      </c>
      <c r="F30" s="115">
        <v>10732.981960000001</v>
      </c>
      <c r="G30" s="23">
        <v>9.9932535983563706E-2</v>
      </c>
      <c r="H30" s="115">
        <v>1500.6059158878506</v>
      </c>
      <c r="I30" s="23">
        <v>8.0445847451929731E-2</v>
      </c>
      <c r="J30" s="115">
        <v>4036.4347260579066</v>
      </c>
      <c r="K30" s="23">
        <v>5.5334480705834951E-2</v>
      </c>
      <c r="L30" s="115">
        <v>2568.6294354430383</v>
      </c>
      <c r="M30" s="23">
        <v>5.5859852848111909E-2</v>
      </c>
      <c r="N30" s="115">
        <v>166.22533333333334</v>
      </c>
      <c r="O30" s="23">
        <v>5.3711638488462103E-3</v>
      </c>
    </row>
    <row r="31" spans="1:34" ht="12.4" customHeight="1" x14ac:dyDescent="0.15">
      <c r="A31" s="114" t="s">
        <v>25</v>
      </c>
      <c r="B31" s="115">
        <v>472.33256531634049</v>
      </c>
      <c r="C31" s="23">
        <v>2.6374767530416555E-2</v>
      </c>
      <c r="D31" s="115">
        <v>48.806976744186045</v>
      </c>
      <c r="E31" s="23">
        <v>2.0466929190520468E-3</v>
      </c>
      <c r="F31" s="115">
        <v>614.6537355555555</v>
      </c>
      <c r="G31" s="23">
        <v>5.7229115612747565E-3</v>
      </c>
      <c r="H31" s="115">
        <v>696.90516312659304</v>
      </c>
      <c r="I31" s="23">
        <v>3.7360326150769382E-2</v>
      </c>
      <c r="J31" s="115">
        <v>2665.3070913140314</v>
      </c>
      <c r="K31" s="23">
        <v>3.6538032652265302E-2</v>
      </c>
      <c r="L31" s="115">
        <v>792.18550886075946</v>
      </c>
      <c r="M31" s="23">
        <v>1.7227617710351507E-2</v>
      </c>
      <c r="N31" s="115">
        <v>226.81504166666664</v>
      </c>
      <c r="O31" s="23">
        <v>7.3289716299233185E-3</v>
      </c>
    </row>
    <row r="32" spans="1:34" ht="12.4" customHeight="1" x14ac:dyDescent="0.15">
      <c r="A32" s="114" t="s">
        <v>26</v>
      </c>
      <c r="B32" s="115">
        <v>3032.0071797906235</v>
      </c>
      <c r="C32" s="23">
        <v>0.16930546481370271</v>
      </c>
      <c r="D32" s="115">
        <v>14928.480988372094</v>
      </c>
      <c r="E32" s="23">
        <v>0.62601739278481139</v>
      </c>
      <c r="F32" s="115">
        <v>5264.0603077777769</v>
      </c>
      <c r="G32" s="23">
        <v>4.9012557562022795E-2</v>
      </c>
      <c r="H32" s="115">
        <v>5293.7708058623612</v>
      </c>
      <c r="I32" s="23">
        <v>0.28379328255674413</v>
      </c>
      <c r="J32" s="115">
        <v>9096.0486547884193</v>
      </c>
      <c r="K32" s="23">
        <v>0.1246954708665107</v>
      </c>
      <c r="L32" s="115">
        <v>5447.4407873417722</v>
      </c>
      <c r="M32" s="23">
        <v>0.11846521595561708</v>
      </c>
      <c r="N32" s="115">
        <v>0</v>
      </c>
      <c r="O32" s="23">
        <v>0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0</v>
      </c>
      <c r="E33" s="23">
        <v>0</v>
      </c>
      <c r="F33" s="115">
        <v>0</v>
      </c>
      <c r="G33" s="23">
        <v>0</v>
      </c>
      <c r="H33" s="115">
        <v>48.066733220050978</v>
      </c>
      <c r="I33" s="23">
        <v>2.5768051739586844E-3</v>
      </c>
      <c r="J33" s="115">
        <v>0</v>
      </c>
      <c r="K33" s="23">
        <v>0</v>
      </c>
      <c r="L33" s="115">
        <v>0</v>
      </c>
      <c r="M33" s="23">
        <v>0</v>
      </c>
      <c r="N33" s="115">
        <v>0</v>
      </c>
      <c r="O33" s="23">
        <v>0</v>
      </c>
    </row>
    <row r="34" spans="1:15" ht="12.4" customHeight="1" x14ac:dyDescent="0.15">
      <c r="A34" s="114" t="s">
        <v>28</v>
      </c>
      <c r="B34" s="115">
        <v>54.407592171142468</v>
      </c>
      <c r="C34" s="23">
        <v>3.0380873578820982E-3</v>
      </c>
      <c r="D34" s="115">
        <v>0</v>
      </c>
      <c r="E34" s="23">
        <v>0</v>
      </c>
      <c r="F34" s="115">
        <v>35.750888888888888</v>
      </c>
      <c r="G34" s="23">
        <v>3.3286900170409646E-4</v>
      </c>
      <c r="H34" s="115">
        <v>31.808724723874256</v>
      </c>
      <c r="I34" s="23">
        <v>1.7052310601236194E-3</v>
      </c>
      <c r="J34" s="115">
        <v>2.201806236080178</v>
      </c>
      <c r="K34" s="23">
        <v>3.0184014596305367E-5</v>
      </c>
      <c r="L34" s="115">
        <v>9.957255696202532</v>
      </c>
      <c r="M34" s="23">
        <v>2.1653992992763557E-4</v>
      </c>
      <c r="N34" s="115">
        <v>53.487000000000002</v>
      </c>
      <c r="O34" s="23">
        <v>1.7283011862405887E-3</v>
      </c>
    </row>
    <row r="35" spans="1:15" ht="12.4" customHeight="1" x14ac:dyDescent="0.15">
      <c r="A35" s="114" t="s">
        <v>29</v>
      </c>
      <c r="B35" s="115">
        <v>12.32839030496131</v>
      </c>
      <c r="C35" s="23">
        <v>6.8840993019362088E-4</v>
      </c>
      <c r="D35" s="115">
        <v>0</v>
      </c>
      <c r="E35" s="23">
        <v>0</v>
      </c>
      <c r="F35" s="115">
        <v>12018.073785555556</v>
      </c>
      <c r="G35" s="23">
        <v>0.1118977554890211</v>
      </c>
      <c r="H35" s="115">
        <v>3591.2975157179271</v>
      </c>
      <c r="I35" s="23">
        <v>0.19252554521151855</v>
      </c>
      <c r="J35" s="115">
        <v>55995.108302895322</v>
      </c>
      <c r="K35" s="23">
        <v>0.76762302633188906</v>
      </c>
      <c r="L35" s="115">
        <v>5810.9770962025323</v>
      </c>
      <c r="M35" s="23">
        <v>0.12637102145550819</v>
      </c>
      <c r="N35" s="115">
        <v>42309.960583333333</v>
      </c>
      <c r="O35" s="23">
        <v>1.3671425779342186</v>
      </c>
    </row>
    <row r="36" spans="1:15" ht="12.4" customHeight="1" x14ac:dyDescent="0.15">
      <c r="A36" s="114" t="s">
        <v>30</v>
      </c>
      <c r="B36" s="115">
        <v>161.39844538006372</v>
      </c>
      <c r="C36" s="23">
        <v>9.0123925158936049E-3</v>
      </c>
      <c r="D36" s="115">
        <v>0</v>
      </c>
      <c r="E36" s="23">
        <v>0</v>
      </c>
      <c r="F36" s="115">
        <v>210.53214333333335</v>
      </c>
      <c r="G36" s="23">
        <v>1.9602204743997473E-3</v>
      </c>
      <c r="H36" s="115">
        <v>195.32295327102804</v>
      </c>
      <c r="I36" s="23">
        <v>1.0471050617846454E-2</v>
      </c>
      <c r="J36" s="115">
        <v>251.41237193763919</v>
      </c>
      <c r="K36" s="23">
        <v>3.446549737168206E-3</v>
      </c>
      <c r="L36" s="115">
        <v>297.04902278481012</v>
      </c>
      <c r="M36" s="23">
        <v>6.4599098929865491E-3</v>
      </c>
      <c r="N36" s="115">
        <v>0</v>
      </c>
      <c r="O36" s="23">
        <v>0</v>
      </c>
    </row>
    <row r="37" spans="1:15" ht="12.4" customHeight="1" x14ac:dyDescent="0.15">
      <c r="A37" s="114" t="s">
        <v>31</v>
      </c>
      <c r="B37" s="115">
        <v>4470.6109877105137</v>
      </c>
      <c r="C37" s="23">
        <v>0.24963623975581845</v>
      </c>
      <c r="D37" s="115">
        <v>194.1686511627907</v>
      </c>
      <c r="E37" s="23">
        <v>8.1423523837523912E-3</v>
      </c>
      <c r="F37" s="115">
        <v>1625.1494755555557</v>
      </c>
      <c r="G37" s="23">
        <v>1.5131424710288555E-2</v>
      </c>
      <c r="H37" s="115">
        <v>1189.0442697536109</v>
      </c>
      <c r="I37" s="23">
        <v>6.3743367212833871E-2</v>
      </c>
      <c r="J37" s="115">
        <v>2298.0201759465481</v>
      </c>
      <c r="K37" s="23">
        <v>3.1502987591161033E-2</v>
      </c>
      <c r="L37" s="115">
        <v>2058.8946607594935</v>
      </c>
      <c r="M37" s="23">
        <v>4.4774676795663097E-2</v>
      </c>
      <c r="N37" s="115">
        <v>13.986499999999999</v>
      </c>
      <c r="O37" s="23">
        <v>4.5193943465428961E-4</v>
      </c>
    </row>
    <row r="38" spans="1:15" ht="12.4" customHeight="1" x14ac:dyDescent="0.15">
      <c r="A38" s="114" t="s">
        <v>32</v>
      </c>
      <c r="B38" s="115">
        <v>6667.3437321347292</v>
      </c>
      <c r="C38" s="23">
        <v>0.3723004804097293</v>
      </c>
      <c r="D38" s="115">
        <v>4250.6816046511622</v>
      </c>
      <c r="E38" s="23">
        <v>0.17824992494378711</v>
      </c>
      <c r="F38" s="115">
        <v>31835.312077777777</v>
      </c>
      <c r="G38" s="23">
        <v>0.29641189015475694</v>
      </c>
      <c r="H38" s="115">
        <v>11014.009198385727</v>
      </c>
      <c r="I38" s="23">
        <v>0.59044902757381079</v>
      </c>
      <c r="J38" s="115">
        <v>50829.849053452119</v>
      </c>
      <c r="K38" s="23">
        <v>0.69681377071979911</v>
      </c>
      <c r="L38" s="115">
        <v>28053.010526582279</v>
      </c>
      <c r="M38" s="23">
        <v>0.61006738392808979</v>
      </c>
      <c r="N38" s="115">
        <v>5498.4955833333333</v>
      </c>
      <c r="O38" s="23">
        <v>0.17767039540848498</v>
      </c>
    </row>
    <row r="39" spans="1:15" ht="12.4" customHeight="1" x14ac:dyDescent="0.15">
      <c r="A39" s="114" t="s">
        <v>33</v>
      </c>
      <c r="B39" s="115">
        <v>14648.214023441056</v>
      </c>
      <c r="C39" s="23">
        <v>0.81794749710999859</v>
      </c>
      <c r="D39" s="115">
        <v>11555.055523255814</v>
      </c>
      <c r="E39" s="23">
        <v>0.48455470705872189</v>
      </c>
      <c r="F39" s="115">
        <v>121596.6902</v>
      </c>
      <c r="G39" s="23">
        <v>1.1321611891439114</v>
      </c>
      <c r="H39" s="115">
        <v>21072.124909940525</v>
      </c>
      <c r="I39" s="23">
        <v>1.1296536472669576</v>
      </c>
      <c r="J39" s="115">
        <v>66005.467959910908</v>
      </c>
      <c r="K39" s="23">
        <v>0.90485255954437571</v>
      </c>
      <c r="L39" s="115">
        <v>45864.266326582278</v>
      </c>
      <c r="M39" s="23">
        <v>0.99740785207797433</v>
      </c>
      <c r="N39" s="115">
        <v>17658.929250000001</v>
      </c>
      <c r="O39" s="23">
        <v>0.57060497635899621</v>
      </c>
    </row>
    <row r="40" spans="1:15" ht="12.4" customHeight="1" x14ac:dyDescent="0.15">
      <c r="A40" s="114" t="s">
        <v>34</v>
      </c>
      <c r="B40" s="115">
        <v>10583.067009330905</v>
      </c>
      <c r="C40" s="23">
        <v>0.5909521227759964</v>
      </c>
      <c r="D40" s="115">
        <v>56008.530941860467</v>
      </c>
      <c r="E40" s="23">
        <v>2.3486860144204371</v>
      </c>
      <c r="F40" s="115">
        <v>77364.325689999998</v>
      </c>
      <c r="G40" s="23">
        <v>0.72032295308731398</v>
      </c>
      <c r="H40" s="115">
        <v>23541.241504672897</v>
      </c>
      <c r="I40" s="23">
        <v>1.262020296510338</v>
      </c>
      <c r="J40" s="115">
        <v>79516.405706013364</v>
      </c>
      <c r="K40" s="23">
        <v>1.0900706479735152</v>
      </c>
      <c r="L40" s="115">
        <v>53305.9565670886</v>
      </c>
      <c r="M40" s="23">
        <v>1.1592419088087829</v>
      </c>
      <c r="N40" s="115">
        <v>42700.772458333333</v>
      </c>
      <c r="O40" s="23">
        <v>1.3797707049026295</v>
      </c>
    </row>
    <row r="41" spans="1:15" ht="12.4" customHeight="1" x14ac:dyDescent="0.15">
      <c r="A41" s="114" t="s">
        <v>35</v>
      </c>
      <c r="B41" s="115">
        <v>22.63082157487483</v>
      </c>
      <c r="C41" s="23">
        <v>1.2636915213752038E-3</v>
      </c>
      <c r="D41" s="115">
        <v>0</v>
      </c>
      <c r="E41" s="23">
        <v>0</v>
      </c>
      <c r="F41" s="115">
        <v>1969.2965311111111</v>
      </c>
      <c r="G41" s="23">
        <v>1.8335705509521634E-2</v>
      </c>
      <c r="H41" s="115">
        <v>32.617425658453698</v>
      </c>
      <c r="I41" s="23">
        <v>1.7485846357217264E-3</v>
      </c>
      <c r="J41" s="115">
        <v>0</v>
      </c>
      <c r="K41" s="23">
        <v>0</v>
      </c>
      <c r="L41" s="115">
        <v>0</v>
      </c>
      <c r="M41" s="23">
        <v>0</v>
      </c>
      <c r="N41" s="115">
        <v>0</v>
      </c>
      <c r="O41" s="23">
        <v>0</v>
      </c>
    </row>
    <row r="42" spans="1:15" ht="12.4" customHeight="1" x14ac:dyDescent="0.15">
      <c r="A42" s="114" t="s">
        <v>36</v>
      </c>
      <c r="B42" s="115">
        <v>5252.6143334091939</v>
      </c>
      <c r="C42" s="23">
        <v>0.29330283817677877</v>
      </c>
      <c r="D42" s="115">
        <v>4356.4313837209311</v>
      </c>
      <c r="E42" s="23">
        <v>0.18268448201844134</v>
      </c>
      <c r="F42" s="115">
        <v>6001.0160244444442</v>
      </c>
      <c r="G42" s="23">
        <v>5.5874197127667287E-2</v>
      </c>
      <c r="H42" s="115">
        <v>3426.0683738317757</v>
      </c>
      <c r="I42" s="23">
        <v>0.18366779101899144</v>
      </c>
      <c r="J42" s="115">
        <v>15033.359271714922</v>
      </c>
      <c r="K42" s="23">
        <v>0.20608858683985576</v>
      </c>
      <c r="L42" s="115">
        <v>3126.4135974683541</v>
      </c>
      <c r="M42" s="23">
        <v>6.7989956467502791E-2</v>
      </c>
      <c r="N42" s="115">
        <v>0</v>
      </c>
      <c r="O42" s="23">
        <v>0</v>
      </c>
    </row>
    <row r="43" spans="1:15" ht="12.4" customHeight="1" x14ac:dyDescent="0.15">
      <c r="A43" s="114" t="s">
        <v>37</v>
      </c>
      <c r="B43" s="115">
        <v>3173.3133716431498</v>
      </c>
      <c r="C43" s="23">
        <v>0.1771959179274378</v>
      </c>
      <c r="D43" s="115">
        <v>3532.400930232558</v>
      </c>
      <c r="E43" s="23">
        <v>0.14812923179104834</v>
      </c>
      <c r="F43" s="115">
        <v>13900.727062222222</v>
      </c>
      <c r="G43" s="23">
        <v>0.12942674389282399</v>
      </c>
      <c r="H43" s="115">
        <v>10688.4045144435</v>
      </c>
      <c r="I43" s="23">
        <v>0.57299371538509902</v>
      </c>
      <c r="J43" s="115">
        <v>29710.606443207125</v>
      </c>
      <c r="K43" s="23">
        <v>0.40729532138276309</v>
      </c>
      <c r="L43" s="115">
        <v>19745.833607594937</v>
      </c>
      <c r="M43" s="23">
        <v>0.4294116327033799</v>
      </c>
      <c r="N43" s="115">
        <v>7090.0306666666665</v>
      </c>
      <c r="O43" s="23">
        <v>0.22909694714009296</v>
      </c>
    </row>
    <row r="44" spans="1:15" ht="12.4" customHeight="1" x14ac:dyDescent="0.15">
      <c r="A44" s="114" t="s">
        <v>38</v>
      </c>
      <c r="B44" s="115">
        <v>10087.907350477924</v>
      </c>
      <c r="C44" s="23">
        <v>0.56330270401542237</v>
      </c>
      <c r="D44" s="115">
        <v>21336.88919767442</v>
      </c>
      <c r="E44" s="23">
        <v>0.89475036047342116</v>
      </c>
      <c r="F44" s="115">
        <v>24146.277425555556</v>
      </c>
      <c r="G44" s="23">
        <v>0.22482090687297149</v>
      </c>
      <c r="H44" s="115">
        <v>13288.292493627867</v>
      </c>
      <c r="I44" s="23">
        <v>0.71237087600479798</v>
      </c>
      <c r="J44" s="115">
        <v>37983.038496659239</v>
      </c>
      <c r="K44" s="23">
        <v>0.5207000369098066</v>
      </c>
      <c r="L44" s="115">
        <v>23824.629620253163</v>
      </c>
      <c r="M44" s="23">
        <v>0.51811300080292277</v>
      </c>
      <c r="N44" s="115">
        <v>8331.3819999999996</v>
      </c>
      <c r="O44" s="23">
        <v>0.26920817009036746</v>
      </c>
    </row>
    <row r="45" spans="1:15" ht="12.4" customHeight="1" x14ac:dyDescent="0.15">
      <c r="A45" s="114" t="s">
        <v>39</v>
      </c>
      <c r="B45" s="115">
        <v>2343.401510468821</v>
      </c>
      <c r="C45" s="23">
        <v>0.13085413669846735</v>
      </c>
      <c r="D45" s="115">
        <v>4965.0732093023262</v>
      </c>
      <c r="E45" s="23">
        <v>0.20820753215911089</v>
      </c>
      <c r="F45" s="115">
        <v>17384.160544444447</v>
      </c>
      <c r="G45" s="23">
        <v>0.16186025986311667</v>
      </c>
      <c r="H45" s="115">
        <v>4612.8801979609179</v>
      </c>
      <c r="I45" s="23">
        <v>0.24729147925532038</v>
      </c>
      <c r="J45" s="115">
        <v>12864.444285077952</v>
      </c>
      <c r="K45" s="23">
        <v>0.17635547020950948</v>
      </c>
      <c r="L45" s="115">
        <v>6769.1714987341775</v>
      </c>
      <c r="M45" s="23">
        <v>0.14720882607876257</v>
      </c>
      <c r="N45" s="115">
        <v>5575.0071666666672</v>
      </c>
      <c r="O45" s="23">
        <v>0.18014267951931839</v>
      </c>
    </row>
    <row r="46" spans="1:15" ht="12.4" customHeight="1" x14ac:dyDescent="0.15">
      <c r="A46" s="116" t="s">
        <v>40</v>
      </c>
      <c r="B46" s="115">
        <v>7770.810052799271</v>
      </c>
      <c r="C46" s="23">
        <v>0.43391737880351139</v>
      </c>
      <c r="D46" s="115">
        <v>5544.2608372093018</v>
      </c>
      <c r="E46" s="23">
        <v>0.2324954372070499</v>
      </c>
      <c r="F46" s="115">
        <v>148864.55156111112</v>
      </c>
      <c r="G46" s="23">
        <v>1.3860465070191743</v>
      </c>
      <c r="H46" s="115">
        <v>4551.2419235344096</v>
      </c>
      <c r="I46" s="23">
        <v>0.24398711855061042</v>
      </c>
      <c r="J46" s="115">
        <v>41076.139801781734</v>
      </c>
      <c r="K46" s="23">
        <v>0.56310259414294395</v>
      </c>
      <c r="L46" s="115">
        <v>13692.8112</v>
      </c>
      <c r="M46" s="23">
        <v>0.29777686425097444</v>
      </c>
      <c r="N46" s="115">
        <v>2505.3210833333333</v>
      </c>
      <c r="O46" s="23">
        <v>8.0953304545750476E-2</v>
      </c>
    </row>
    <row r="47" spans="1:15" ht="12.4" customHeight="1" x14ac:dyDescent="0.15">
      <c r="A47" s="114" t="s">
        <v>41</v>
      </c>
      <c r="B47" s="115">
        <v>2625.3419478834776</v>
      </c>
      <c r="C47" s="23">
        <v>0.146597521847563</v>
      </c>
      <c r="D47" s="115">
        <v>1373.3420697674419</v>
      </c>
      <c r="E47" s="23">
        <v>5.7590321653433148E-2</v>
      </c>
      <c r="F47" s="115">
        <v>1667.0681311111109</v>
      </c>
      <c r="G47" s="23">
        <v>1.5521720489252867E-2</v>
      </c>
      <c r="H47" s="115">
        <v>1529.4732506372131</v>
      </c>
      <c r="I47" s="23">
        <v>8.1993393801710057E-2</v>
      </c>
      <c r="J47" s="115">
        <v>1470.7153808463252</v>
      </c>
      <c r="K47" s="23">
        <v>2.016167171980875E-2</v>
      </c>
      <c r="L47" s="115">
        <v>1550.4689265822785</v>
      </c>
      <c r="M47" s="23">
        <v>3.3717968380097524E-2</v>
      </c>
      <c r="N47" s="115">
        <v>1673.3333333333333</v>
      </c>
      <c r="O47" s="23">
        <v>5.4069661506084062E-2</v>
      </c>
    </row>
    <row r="48" spans="1:15" ht="12.4" customHeight="1" x14ac:dyDescent="0.15">
      <c r="A48" s="114" t="s">
        <v>42</v>
      </c>
      <c r="B48" s="115">
        <v>293.41023327264452</v>
      </c>
      <c r="C48" s="23">
        <v>1.6383851679649522E-2</v>
      </c>
      <c r="D48" s="115">
        <v>388.03465116279074</v>
      </c>
      <c r="E48" s="23">
        <v>1.627201326245473E-2</v>
      </c>
      <c r="F48" s="115">
        <v>3135.4914788888887</v>
      </c>
      <c r="G48" s="23">
        <v>2.9193901211049953E-2</v>
      </c>
      <c r="H48" s="115">
        <v>1135.2466733220051</v>
      </c>
      <c r="I48" s="23">
        <v>6.0859336708891175E-2</v>
      </c>
      <c r="J48" s="115">
        <v>3127.4329933184854</v>
      </c>
      <c r="K48" s="23">
        <v>4.2873201816045106E-2</v>
      </c>
      <c r="L48" s="115">
        <v>5736.2722556962026</v>
      </c>
      <c r="M48" s="23">
        <v>0.12474641911305101</v>
      </c>
      <c r="N48" s="115">
        <v>1546.1363333333334</v>
      </c>
      <c r="O48" s="23">
        <v>4.9959602501349371E-2</v>
      </c>
    </row>
    <row r="49" spans="1:17" ht="12.4" customHeight="1" x14ac:dyDescent="0.15">
      <c r="A49" s="114" t="s">
        <v>43</v>
      </c>
      <c r="B49" s="115">
        <v>18152.975214383248</v>
      </c>
      <c r="C49" s="23">
        <v>1.0136512627371201</v>
      </c>
      <c r="D49" s="115">
        <v>12205.555872093024</v>
      </c>
      <c r="E49" s="23">
        <v>0.51183307065793004</v>
      </c>
      <c r="F49" s="115">
        <v>392037.26410666667</v>
      </c>
      <c r="G49" s="23">
        <v>3.6501764512643731</v>
      </c>
      <c r="H49" s="115">
        <v>40815.168172472389</v>
      </c>
      <c r="I49" s="23">
        <v>2.1880566761493165</v>
      </c>
      <c r="J49" s="115">
        <v>177193.57030066816</v>
      </c>
      <c r="K49" s="23">
        <v>2.429102627054267</v>
      </c>
      <c r="L49" s="115">
        <v>89264.920212658224</v>
      </c>
      <c r="M49" s="23">
        <v>1.9412396505210552</v>
      </c>
      <c r="N49" s="115">
        <v>36774.242749999998</v>
      </c>
      <c r="O49" s="23">
        <v>1.1882694368337046</v>
      </c>
    </row>
    <row r="50" spans="1:17" ht="12.4" customHeight="1" x14ac:dyDescent="0.15">
      <c r="A50" s="114" t="s">
        <v>44</v>
      </c>
      <c r="B50" s="115">
        <v>388.90027196176607</v>
      </c>
      <c r="C50" s="23">
        <v>2.1715958243611087E-2</v>
      </c>
      <c r="D50" s="115">
        <v>85.089500000000001</v>
      </c>
      <c r="E50" s="23">
        <v>3.5681799765732137E-3</v>
      </c>
      <c r="F50" s="115">
        <v>980.58640666666656</v>
      </c>
      <c r="G50" s="23">
        <v>9.1300336415743033E-3</v>
      </c>
      <c r="H50" s="115">
        <v>894.37430798640617</v>
      </c>
      <c r="I50" s="23">
        <v>4.7946431760286894E-2</v>
      </c>
      <c r="J50" s="115">
        <v>3010.1400066815145</v>
      </c>
      <c r="K50" s="23">
        <v>4.1265261406630421E-2</v>
      </c>
      <c r="L50" s="115">
        <v>558.0284683544304</v>
      </c>
      <c r="M50" s="23">
        <v>1.2135416536624446E-2</v>
      </c>
      <c r="N50" s="115">
        <v>1.6666666666666667</v>
      </c>
      <c r="O50" s="23">
        <v>5.3854244527972174E-5</v>
      </c>
    </row>
    <row r="51" spans="1:17" ht="12.4" customHeight="1" x14ac:dyDescent="0.15">
      <c r="A51" s="114" t="s">
        <v>45</v>
      </c>
      <c r="B51" s="115">
        <v>646.9576190259445</v>
      </c>
      <c r="C51" s="23">
        <v>3.6125725932983375E-2</v>
      </c>
      <c r="D51" s="115">
        <v>0</v>
      </c>
      <c r="E51" s="23">
        <v>0</v>
      </c>
      <c r="F51" s="115">
        <v>8229.8979555555561</v>
      </c>
      <c r="G51" s="23">
        <v>7.6626847659829023E-2</v>
      </c>
      <c r="H51" s="115">
        <v>1330.4159655904841</v>
      </c>
      <c r="I51" s="23">
        <v>7.1322149727885392E-2</v>
      </c>
      <c r="J51" s="115">
        <v>6260.1369665924276</v>
      </c>
      <c r="K51" s="23">
        <v>8.5818662186592079E-2</v>
      </c>
      <c r="L51" s="115">
        <v>4628.7023392405063</v>
      </c>
      <c r="M51" s="23">
        <v>0.10066015283480927</v>
      </c>
      <c r="N51" s="115">
        <v>16976.567291666666</v>
      </c>
      <c r="O51" s="23">
        <v>0.54855612370259454</v>
      </c>
    </row>
    <row r="52" spans="1:17" ht="12.4" customHeight="1" x14ac:dyDescent="0.15">
      <c r="A52" s="114" t="s">
        <v>46</v>
      </c>
      <c r="B52" s="115">
        <v>160.11377856167502</v>
      </c>
      <c r="C52" s="23">
        <v>8.9406574902420304E-3</v>
      </c>
      <c r="D52" s="115">
        <v>312.95775581395344</v>
      </c>
      <c r="E52" s="23">
        <v>1.312370618946683E-2</v>
      </c>
      <c r="F52" s="115">
        <v>416.39325555555558</v>
      </c>
      <c r="G52" s="23">
        <v>3.8769499612686205E-3</v>
      </c>
      <c r="H52" s="115">
        <v>693.82071707731518</v>
      </c>
      <c r="I52" s="23">
        <v>3.719497236019266E-2</v>
      </c>
      <c r="J52" s="115">
        <v>385.46892873051229</v>
      </c>
      <c r="K52" s="23">
        <v>5.2842977645196796E-3</v>
      </c>
      <c r="L52" s="115">
        <v>1090.317324050633</v>
      </c>
      <c r="M52" s="23">
        <v>2.3711075034344376E-2</v>
      </c>
      <c r="N52" s="115">
        <v>0</v>
      </c>
      <c r="O52" s="23">
        <v>0</v>
      </c>
    </row>
    <row r="53" spans="1:17" ht="12.4" customHeight="1" x14ac:dyDescent="0.15">
      <c r="A53" s="114" t="s">
        <v>47</v>
      </c>
      <c r="B53" s="115">
        <v>622.41769526627218</v>
      </c>
      <c r="C53" s="23">
        <v>3.4755431289119419E-2</v>
      </c>
      <c r="D53" s="115">
        <v>1172.5790930232556</v>
      </c>
      <c r="E53" s="23">
        <v>4.917143996232156E-2</v>
      </c>
      <c r="F53" s="115">
        <v>4171.7887166666669</v>
      </c>
      <c r="G53" s="23">
        <v>3.8842646675250427E-2</v>
      </c>
      <c r="H53" s="115">
        <v>3494.9248534409517</v>
      </c>
      <c r="I53" s="23">
        <v>0.18735911183551596</v>
      </c>
      <c r="J53" s="115">
        <v>3793.2086325167033</v>
      </c>
      <c r="K53" s="23">
        <v>5.2000154625116798E-2</v>
      </c>
      <c r="L53" s="115">
        <v>4185.0601974683541</v>
      </c>
      <c r="M53" s="23">
        <v>9.1012289887097128E-2</v>
      </c>
      <c r="N53" s="115">
        <v>645.48749999999995</v>
      </c>
      <c r="O53" s="23">
        <v>2.0857344998849663E-2</v>
      </c>
    </row>
    <row r="54" spans="1:17" ht="12.4" customHeight="1" x14ac:dyDescent="0.15">
      <c r="A54" s="114" t="s">
        <v>48</v>
      </c>
      <c r="B54" s="115">
        <v>1165.5757585343651</v>
      </c>
      <c r="C54" s="23">
        <v>6.5085052202241839E-2</v>
      </c>
      <c r="D54" s="115">
        <v>398.45515116279074</v>
      </c>
      <c r="E54" s="23">
        <v>1.6708991026407757E-2</v>
      </c>
      <c r="F54" s="115">
        <v>1332.9684877777777</v>
      </c>
      <c r="G54" s="23">
        <v>1.2410989030471574E-2</v>
      </c>
      <c r="H54" s="115">
        <v>1977.2762145284621</v>
      </c>
      <c r="I54" s="23">
        <v>0.1059996225792392</v>
      </c>
      <c r="J54" s="115">
        <v>473.14781069042317</v>
      </c>
      <c r="K54" s="23">
        <v>6.4862657712854276E-3</v>
      </c>
      <c r="L54" s="115">
        <v>455.76291898734178</v>
      </c>
      <c r="M54" s="23">
        <v>9.9114528693656067E-3</v>
      </c>
      <c r="N54" s="115">
        <v>8550.8559583333335</v>
      </c>
      <c r="O54" s="23">
        <v>0.27629993262213071</v>
      </c>
    </row>
    <row r="55" spans="1:17" ht="12.4" customHeight="1" x14ac:dyDescent="0.15">
      <c r="A55" s="114" t="s">
        <v>49</v>
      </c>
      <c r="B55" s="115">
        <v>311.7813989531179</v>
      </c>
      <c r="C55" s="23">
        <v>1.7409686567321812E-2</v>
      </c>
      <c r="D55" s="115">
        <v>7981.0180930232555</v>
      </c>
      <c r="E55" s="23">
        <v>0.33467947222858418</v>
      </c>
      <c r="F55" s="115">
        <v>1016.0208522222223</v>
      </c>
      <c r="G55" s="23">
        <v>9.4599563060057817E-3</v>
      </c>
      <c r="H55" s="115">
        <v>936.00713678844522</v>
      </c>
      <c r="I55" s="23">
        <v>5.0178322331516291E-2</v>
      </c>
      <c r="J55" s="115">
        <v>4961.4367683741648</v>
      </c>
      <c r="K55" s="23">
        <v>6.8015103863934459E-2</v>
      </c>
      <c r="L55" s="115">
        <v>1262.9397848101266</v>
      </c>
      <c r="M55" s="23">
        <v>2.7465086852184156E-2</v>
      </c>
      <c r="N55" s="115">
        <v>43.033999999999999</v>
      </c>
      <c r="O55" s="23">
        <v>1.3905381354100527E-3</v>
      </c>
    </row>
    <row r="56" spans="1:17" ht="12.4" customHeight="1" x14ac:dyDescent="0.15">
      <c r="A56" s="114" t="s">
        <v>50</v>
      </c>
      <c r="B56" s="115">
        <v>1794.8232321347291</v>
      </c>
      <c r="C56" s="23">
        <v>0.10022185422264951</v>
      </c>
      <c r="D56" s="115">
        <v>426.62320930232556</v>
      </c>
      <c r="E56" s="23">
        <v>1.7890202586382121E-2</v>
      </c>
      <c r="F56" s="115">
        <v>68921.411792222221</v>
      </c>
      <c r="G56" s="23">
        <v>0.64171275882441337</v>
      </c>
      <c r="H56" s="115">
        <v>1319.5951622769753</v>
      </c>
      <c r="I56" s="23">
        <v>7.074205825720048E-2</v>
      </c>
      <c r="J56" s="115">
        <v>20447.898628062361</v>
      </c>
      <c r="K56" s="23">
        <v>0.28031516149758584</v>
      </c>
      <c r="L56" s="115">
        <v>9190.8658810126581</v>
      </c>
      <c r="M56" s="23">
        <v>0.19987328984710012</v>
      </c>
      <c r="N56" s="115">
        <v>763.68700000000001</v>
      </c>
      <c r="O56" s="23">
        <v>2.467667186450009E-2</v>
      </c>
    </row>
    <row r="57" spans="1:17" ht="12.4" customHeight="1" x14ac:dyDescent="0.15">
      <c r="A57" s="114" t="s">
        <v>51</v>
      </c>
      <c r="B57" s="115">
        <v>19393.673799499316</v>
      </c>
      <c r="C57" s="23">
        <v>1.0829311285787588</v>
      </c>
      <c r="D57" s="115">
        <v>49877.783953488375</v>
      </c>
      <c r="E57" s="23">
        <v>2.0915966127275629</v>
      </c>
      <c r="F57" s="115">
        <v>260727.22297555557</v>
      </c>
      <c r="G57" s="23">
        <v>2.4275762960379881</v>
      </c>
      <c r="H57" s="115">
        <v>34587.397774426507</v>
      </c>
      <c r="I57" s="23">
        <v>1.8541926935390511</v>
      </c>
      <c r="J57" s="115">
        <v>91112.407298440972</v>
      </c>
      <c r="K57" s="23">
        <v>1.2490373524859597</v>
      </c>
      <c r="L57" s="115">
        <v>65706.150043037967</v>
      </c>
      <c r="M57" s="23">
        <v>1.4289082815820813</v>
      </c>
      <c r="N57" s="115">
        <v>102248.626</v>
      </c>
      <c r="O57" s="23">
        <v>3.3039135043519039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1790850.1554435524</v>
      </c>
      <c r="C59" s="23">
        <v>100</v>
      </c>
      <c r="D59" s="115">
        <v>2384675.1161279068</v>
      </c>
      <c r="E59" s="23">
        <v>100</v>
      </c>
      <c r="F59" s="115">
        <v>10740227.74901389</v>
      </c>
      <c r="G59" s="23">
        <v>100</v>
      </c>
      <c r="H59" s="115">
        <v>1865361.5611228845</v>
      </c>
      <c r="I59" s="23">
        <v>100</v>
      </c>
      <c r="J59" s="115">
        <v>7294610.2946481062</v>
      </c>
      <c r="K59" s="23">
        <v>100</v>
      </c>
      <c r="L59" s="115">
        <v>4598346.2262734175</v>
      </c>
      <c r="M59" s="23">
        <v>100</v>
      </c>
      <c r="N59" s="115">
        <v>3094773.0885000001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146094.23093718704</v>
      </c>
    </row>
  </sheetData>
  <mergeCells count="14">
    <mergeCell ref="A2:G2"/>
    <mergeCell ref="A4:A6"/>
    <mergeCell ref="B5:C5"/>
    <mergeCell ref="D5:E5"/>
    <mergeCell ref="F5:G5"/>
    <mergeCell ref="B4:E4"/>
    <mergeCell ref="F4:G4"/>
    <mergeCell ref="H2:O2"/>
    <mergeCell ref="N3:O3"/>
    <mergeCell ref="H4:O4"/>
    <mergeCell ref="H5:I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Q63"/>
  <sheetViews>
    <sheetView tabSelected="1" view="pageBreakPreview" topLeftCell="A37" zoomScale="130" zoomScaleNormal="100" zoomScaleSheetLayoutView="130" workbookViewId="0">
      <selection activeCell="H53" sqref="H53"/>
    </sheetView>
  </sheetViews>
  <sheetFormatPr defaultRowHeight="13.5" x14ac:dyDescent="0.15"/>
  <cols>
    <col min="1" max="1" width="19" style="81" customWidth="1"/>
    <col min="2" max="2" width="10.77734375" style="98" customWidth="1"/>
    <col min="3" max="3" width="7.109375" style="99" customWidth="1"/>
    <col min="4" max="4" width="10.77734375" style="98" customWidth="1"/>
    <col min="5" max="5" width="7.109375" style="99" customWidth="1"/>
    <col min="6" max="6" width="10.77734375" style="98" customWidth="1"/>
    <col min="7" max="7" width="7.109375" style="99" customWidth="1"/>
    <col min="8" max="16384" width="8.88671875" style="81"/>
  </cols>
  <sheetData>
    <row r="1" spans="1:15" ht="12" customHeight="1" x14ac:dyDescent="0.15">
      <c r="A1" s="75"/>
      <c r="B1" s="76"/>
      <c r="C1" s="77"/>
      <c r="D1" s="76"/>
      <c r="E1" s="77"/>
      <c r="F1" s="76"/>
      <c r="G1" s="77"/>
      <c r="H1" s="78"/>
      <c r="I1" s="79"/>
      <c r="J1" s="78"/>
      <c r="K1" s="79"/>
      <c r="L1" s="78"/>
      <c r="M1" s="79"/>
      <c r="N1" s="78"/>
      <c r="O1" s="80"/>
    </row>
    <row r="2" spans="1:15" ht="18.75" customHeight="1" x14ac:dyDescent="0.15">
      <c r="A2" s="384" t="s">
        <v>455</v>
      </c>
      <c r="B2" s="384"/>
      <c r="C2" s="384"/>
      <c r="D2" s="384"/>
      <c r="E2" s="384"/>
      <c r="F2" s="384"/>
      <c r="G2" s="384"/>
      <c r="H2" s="385" t="s">
        <v>621</v>
      </c>
      <c r="I2" s="385"/>
      <c r="J2" s="385"/>
      <c r="K2" s="385"/>
      <c r="L2" s="385"/>
      <c r="M2" s="385"/>
      <c r="N2" s="385"/>
      <c r="O2" s="385"/>
    </row>
    <row r="3" spans="1:15" ht="12" customHeight="1" x14ac:dyDescent="0.15">
      <c r="A3" s="82"/>
      <c r="B3" s="83"/>
      <c r="C3" s="84"/>
      <c r="D3" s="83"/>
      <c r="E3" s="84"/>
      <c r="F3" s="83"/>
      <c r="G3" s="84"/>
      <c r="H3" s="85"/>
      <c r="I3" s="86"/>
      <c r="J3" s="85"/>
      <c r="K3" s="86"/>
      <c r="L3" s="85"/>
      <c r="M3" s="86"/>
      <c r="N3" s="386" t="s">
        <v>60</v>
      </c>
      <c r="O3" s="387"/>
    </row>
    <row r="4" spans="1:15" ht="9.9499999999999993" customHeight="1" x14ac:dyDescent="0.15">
      <c r="A4" s="388" t="s">
        <v>0</v>
      </c>
      <c r="B4" s="389" t="s">
        <v>618</v>
      </c>
      <c r="C4" s="390"/>
      <c r="D4" s="390"/>
      <c r="E4" s="390"/>
      <c r="F4" s="390"/>
      <c r="G4" s="390"/>
      <c r="H4" s="391" t="s">
        <v>618</v>
      </c>
      <c r="I4" s="391"/>
      <c r="J4" s="391"/>
      <c r="K4" s="391"/>
      <c r="L4" s="391"/>
      <c r="M4" s="391"/>
      <c r="N4" s="391"/>
      <c r="O4" s="391"/>
    </row>
    <row r="5" spans="1:15" ht="9.9499999999999993" customHeight="1" x14ac:dyDescent="0.15">
      <c r="A5" s="388"/>
      <c r="B5" s="392" t="s">
        <v>622</v>
      </c>
      <c r="C5" s="393"/>
      <c r="D5" s="393"/>
      <c r="E5" s="393"/>
      <c r="F5" s="393"/>
      <c r="G5" s="393"/>
      <c r="H5" s="394" t="s">
        <v>530</v>
      </c>
      <c r="I5" s="394"/>
      <c r="J5" s="394"/>
      <c r="K5" s="394"/>
      <c r="L5" s="394"/>
      <c r="M5" s="394"/>
      <c r="N5" s="394"/>
      <c r="O5" s="394"/>
    </row>
    <row r="6" spans="1:15" ht="9.9499999999999993" customHeight="1" x14ac:dyDescent="0.15">
      <c r="A6" s="388"/>
      <c r="B6" s="395" t="s">
        <v>467</v>
      </c>
      <c r="C6" s="396"/>
      <c r="D6" s="395" t="s">
        <v>84</v>
      </c>
      <c r="E6" s="397"/>
      <c r="F6" s="389" t="s">
        <v>473</v>
      </c>
      <c r="G6" s="390"/>
      <c r="H6" s="394" t="s">
        <v>465</v>
      </c>
      <c r="I6" s="398"/>
      <c r="J6" s="399" t="s">
        <v>467</v>
      </c>
      <c r="K6" s="398"/>
      <c r="L6" s="400" t="s">
        <v>84</v>
      </c>
      <c r="M6" s="401"/>
      <c r="N6" s="402" t="s">
        <v>473</v>
      </c>
      <c r="O6" s="403"/>
    </row>
    <row r="7" spans="1:15" ht="10.5" customHeight="1" x14ac:dyDescent="0.15">
      <c r="A7" s="388"/>
      <c r="B7" s="62" t="s">
        <v>4</v>
      </c>
      <c r="C7" s="64" t="s">
        <v>5</v>
      </c>
      <c r="D7" s="62" t="s">
        <v>4</v>
      </c>
      <c r="E7" s="63" t="s">
        <v>7</v>
      </c>
      <c r="F7" s="60" t="s">
        <v>4</v>
      </c>
      <c r="G7" s="70" t="s">
        <v>5</v>
      </c>
      <c r="H7" s="87" t="s">
        <v>4</v>
      </c>
      <c r="I7" s="61" t="s">
        <v>5</v>
      </c>
      <c r="J7" s="62" t="s">
        <v>4</v>
      </c>
      <c r="K7" s="63" t="s">
        <v>5</v>
      </c>
      <c r="L7" s="62" t="s">
        <v>4</v>
      </c>
      <c r="M7" s="88" t="s">
        <v>5</v>
      </c>
      <c r="N7" s="89" t="s">
        <v>6</v>
      </c>
      <c r="O7" s="63" t="s">
        <v>5</v>
      </c>
    </row>
    <row r="8" spans="1:15" ht="12.4" customHeight="1" x14ac:dyDescent="0.15">
      <c r="A8" s="90" t="s">
        <v>8</v>
      </c>
      <c r="B8" s="16">
        <v>0</v>
      </c>
      <c r="C8" s="17">
        <v>0</v>
      </c>
      <c r="D8" s="16">
        <v>0</v>
      </c>
      <c r="E8" s="17">
        <v>0</v>
      </c>
      <c r="F8" s="16">
        <v>98449.148000000001</v>
      </c>
      <c r="G8" s="17">
        <v>0.30911149707725188</v>
      </c>
      <c r="H8" s="16">
        <v>0</v>
      </c>
      <c r="I8" s="17">
        <v>0</v>
      </c>
      <c r="J8" s="16">
        <v>0</v>
      </c>
      <c r="K8" s="17">
        <v>0</v>
      </c>
      <c r="L8" s="16">
        <v>0</v>
      </c>
      <c r="M8" s="17">
        <v>0</v>
      </c>
      <c r="N8" s="16">
        <v>0</v>
      </c>
      <c r="O8" s="17">
        <v>0</v>
      </c>
    </row>
    <row r="9" spans="1:15" ht="6" customHeight="1" x14ac:dyDescent="0.15">
      <c r="A9" s="90"/>
      <c r="B9" s="16"/>
      <c r="C9" s="17"/>
      <c r="D9" s="16"/>
      <c r="E9" s="17"/>
      <c r="F9" s="16"/>
      <c r="G9" s="17"/>
      <c r="H9" s="16"/>
      <c r="I9" s="17"/>
      <c r="J9" s="16"/>
      <c r="K9" s="17"/>
      <c r="L9" s="16"/>
      <c r="M9" s="17"/>
      <c r="N9" s="16"/>
      <c r="O9" s="17"/>
    </row>
    <row r="10" spans="1:15" ht="12.4" customHeight="1" x14ac:dyDescent="0.15">
      <c r="A10" s="90" t="s">
        <v>9</v>
      </c>
      <c r="B10" s="16">
        <v>0</v>
      </c>
      <c r="C10" s="17">
        <v>0</v>
      </c>
      <c r="D10" s="16">
        <v>0</v>
      </c>
      <c r="E10" s="17">
        <v>0</v>
      </c>
      <c r="F10" s="16">
        <v>1074871.2080000001</v>
      </c>
      <c r="G10" s="17">
        <v>3.3748900322643145</v>
      </c>
      <c r="H10" s="16">
        <v>0</v>
      </c>
      <c r="I10" s="17">
        <v>0</v>
      </c>
      <c r="J10" s="16">
        <v>0</v>
      </c>
      <c r="K10" s="17">
        <v>0</v>
      </c>
      <c r="L10" s="16">
        <v>0</v>
      </c>
      <c r="M10" s="17">
        <v>0</v>
      </c>
      <c r="N10" s="16">
        <v>0</v>
      </c>
      <c r="O10" s="17">
        <v>0</v>
      </c>
    </row>
    <row r="11" spans="1:15" ht="12.4" customHeight="1" x14ac:dyDescent="0.15">
      <c r="A11" s="90" t="s">
        <v>10</v>
      </c>
      <c r="B11" s="16">
        <v>0</v>
      </c>
      <c r="C11" s="17">
        <v>0</v>
      </c>
      <c r="D11" s="16">
        <v>0</v>
      </c>
      <c r="E11" s="17">
        <v>0</v>
      </c>
      <c r="F11" s="16">
        <v>1074871.2080000001</v>
      </c>
      <c r="G11" s="17">
        <v>3.3748900322643145</v>
      </c>
      <c r="H11" s="16">
        <v>0</v>
      </c>
      <c r="I11" s="17">
        <v>0</v>
      </c>
      <c r="J11" s="16">
        <v>0</v>
      </c>
      <c r="K11" s="17">
        <v>0</v>
      </c>
      <c r="L11" s="16">
        <v>0</v>
      </c>
      <c r="M11" s="17">
        <v>0</v>
      </c>
      <c r="N11" s="16">
        <v>0</v>
      </c>
      <c r="O11" s="17">
        <v>0</v>
      </c>
    </row>
    <row r="12" spans="1:15" ht="12.4" customHeight="1" x14ac:dyDescent="0.15">
      <c r="A12" s="91" t="s">
        <v>11</v>
      </c>
      <c r="B12" s="16">
        <v>0</v>
      </c>
      <c r="C12" s="17">
        <v>0</v>
      </c>
      <c r="D12" s="16">
        <v>0</v>
      </c>
      <c r="E12" s="17">
        <v>0</v>
      </c>
      <c r="F12" s="16">
        <v>1034999.116</v>
      </c>
      <c r="G12" s="17">
        <v>3.2496992886154015</v>
      </c>
      <c r="H12" s="16">
        <v>0</v>
      </c>
      <c r="I12" s="17">
        <v>0</v>
      </c>
      <c r="J12" s="16">
        <v>0</v>
      </c>
      <c r="K12" s="17">
        <v>0</v>
      </c>
      <c r="L12" s="16">
        <v>0</v>
      </c>
      <c r="M12" s="17">
        <v>0</v>
      </c>
      <c r="N12" s="16">
        <v>0</v>
      </c>
      <c r="O12" s="17">
        <v>0</v>
      </c>
    </row>
    <row r="13" spans="1:15" ht="12.4" customHeight="1" x14ac:dyDescent="0.15">
      <c r="A13" s="91" t="s">
        <v>12</v>
      </c>
      <c r="B13" s="16">
        <v>0</v>
      </c>
      <c r="C13" s="17">
        <v>0</v>
      </c>
      <c r="D13" s="16">
        <v>0</v>
      </c>
      <c r="E13" s="17">
        <v>0</v>
      </c>
      <c r="F13" s="16">
        <v>0</v>
      </c>
      <c r="G13" s="17">
        <v>0</v>
      </c>
      <c r="H13" s="16">
        <v>0</v>
      </c>
      <c r="I13" s="17">
        <v>0</v>
      </c>
      <c r="J13" s="16">
        <v>0</v>
      </c>
      <c r="K13" s="17">
        <v>0</v>
      </c>
      <c r="L13" s="16">
        <v>0</v>
      </c>
      <c r="M13" s="17">
        <v>0</v>
      </c>
      <c r="N13" s="16">
        <v>0</v>
      </c>
      <c r="O13" s="17">
        <v>0</v>
      </c>
    </row>
    <row r="14" spans="1:15" ht="12.4" customHeight="1" x14ac:dyDescent="0.15">
      <c r="A14" s="91" t="s">
        <v>13</v>
      </c>
      <c r="B14" s="16">
        <v>0</v>
      </c>
      <c r="C14" s="17">
        <v>0</v>
      </c>
      <c r="D14" s="16">
        <v>0</v>
      </c>
      <c r="E14" s="17">
        <v>0</v>
      </c>
      <c r="F14" s="16">
        <v>8140.9</v>
      </c>
      <c r="G14" s="17">
        <v>2.5560869115456439E-2</v>
      </c>
      <c r="H14" s="16">
        <v>0</v>
      </c>
      <c r="I14" s="17">
        <v>0</v>
      </c>
      <c r="J14" s="16">
        <v>0</v>
      </c>
      <c r="K14" s="17">
        <v>0</v>
      </c>
      <c r="L14" s="16">
        <v>0</v>
      </c>
      <c r="M14" s="17">
        <v>0</v>
      </c>
      <c r="N14" s="16">
        <v>0</v>
      </c>
      <c r="O14" s="17">
        <v>0</v>
      </c>
    </row>
    <row r="15" spans="1:15" ht="12.4" customHeight="1" x14ac:dyDescent="0.15">
      <c r="A15" s="91" t="s">
        <v>14</v>
      </c>
      <c r="B15" s="16">
        <v>0</v>
      </c>
      <c r="C15" s="17">
        <v>0</v>
      </c>
      <c r="D15" s="16">
        <v>0</v>
      </c>
      <c r="E15" s="17">
        <v>0</v>
      </c>
      <c r="F15" s="16">
        <v>31731.191999999999</v>
      </c>
      <c r="G15" s="17">
        <v>9.96298745334568E-2</v>
      </c>
      <c r="H15" s="16">
        <v>0</v>
      </c>
      <c r="I15" s="17">
        <v>0</v>
      </c>
      <c r="J15" s="16">
        <v>0</v>
      </c>
      <c r="K15" s="17">
        <v>0</v>
      </c>
      <c r="L15" s="16">
        <v>0</v>
      </c>
      <c r="M15" s="17">
        <v>0</v>
      </c>
      <c r="N15" s="16">
        <v>0</v>
      </c>
      <c r="O15" s="17">
        <v>0</v>
      </c>
    </row>
    <row r="16" spans="1:15" ht="12.4" customHeight="1" x14ac:dyDescent="0.15">
      <c r="A16" s="90" t="s">
        <v>15</v>
      </c>
      <c r="B16" s="16">
        <v>0</v>
      </c>
      <c r="C16" s="17">
        <v>0</v>
      </c>
      <c r="D16" s="16">
        <v>0</v>
      </c>
      <c r="E16" s="17">
        <v>0</v>
      </c>
      <c r="F16" s="16">
        <v>0</v>
      </c>
      <c r="G16" s="17">
        <v>0</v>
      </c>
      <c r="H16" s="16">
        <v>0</v>
      </c>
      <c r="I16" s="17">
        <v>0</v>
      </c>
      <c r="J16" s="16">
        <v>0</v>
      </c>
      <c r="K16" s="17">
        <v>0</v>
      </c>
      <c r="L16" s="16">
        <v>0</v>
      </c>
      <c r="M16" s="17">
        <v>0</v>
      </c>
      <c r="N16" s="16">
        <v>0</v>
      </c>
      <c r="O16" s="17">
        <v>0</v>
      </c>
    </row>
    <row r="17" spans="1:15" ht="12.4" customHeight="1" x14ac:dyDescent="0.15">
      <c r="A17" s="91" t="s">
        <v>11</v>
      </c>
      <c r="B17" s="16">
        <v>0</v>
      </c>
      <c r="C17" s="17">
        <v>0</v>
      </c>
      <c r="D17" s="16">
        <v>0</v>
      </c>
      <c r="E17" s="17">
        <v>0</v>
      </c>
      <c r="F17" s="16">
        <v>0</v>
      </c>
      <c r="G17" s="17">
        <v>0</v>
      </c>
      <c r="H17" s="16">
        <v>0</v>
      </c>
      <c r="I17" s="17">
        <v>0</v>
      </c>
      <c r="J17" s="16">
        <v>0</v>
      </c>
      <c r="K17" s="17">
        <v>0</v>
      </c>
      <c r="L17" s="16">
        <v>0</v>
      </c>
      <c r="M17" s="17">
        <v>0</v>
      </c>
      <c r="N17" s="16">
        <v>0</v>
      </c>
      <c r="O17" s="17">
        <v>0</v>
      </c>
    </row>
    <row r="18" spans="1:15" ht="12.4" customHeight="1" x14ac:dyDescent="0.15">
      <c r="A18" s="91" t="s">
        <v>12</v>
      </c>
      <c r="B18" s="16">
        <v>0</v>
      </c>
      <c r="C18" s="17">
        <v>0</v>
      </c>
      <c r="D18" s="16">
        <v>0</v>
      </c>
      <c r="E18" s="17">
        <v>0</v>
      </c>
      <c r="F18" s="16">
        <v>0</v>
      </c>
      <c r="G18" s="17">
        <v>0</v>
      </c>
      <c r="H18" s="16">
        <v>0</v>
      </c>
      <c r="I18" s="17">
        <v>0</v>
      </c>
      <c r="J18" s="16">
        <v>0</v>
      </c>
      <c r="K18" s="17">
        <v>0</v>
      </c>
      <c r="L18" s="16">
        <v>0</v>
      </c>
      <c r="M18" s="17">
        <v>0</v>
      </c>
      <c r="N18" s="16">
        <v>0</v>
      </c>
      <c r="O18" s="17">
        <v>0</v>
      </c>
    </row>
    <row r="19" spans="1:15" ht="12.4" customHeight="1" x14ac:dyDescent="0.15">
      <c r="A19" s="91" t="s">
        <v>13</v>
      </c>
      <c r="B19" s="16">
        <v>0</v>
      </c>
      <c r="C19" s="17">
        <v>0</v>
      </c>
      <c r="D19" s="16">
        <v>0</v>
      </c>
      <c r="E19" s="17">
        <v>0</v>
      </c>
      <c r="F19" s="16">
        <v>0</v>
      </c>
      <c r="G19" s="17">
        <v>0</v>
      </c>
      <c r="H19" s="16">
        <v>0</v>
      </c>
      <c r="I19" s="17">
        <v>0</v>
      </c>
      <c r="J19" s="16">
        <v>0</v>
      </c>
      <c r="K19" s="17">
        <v>0</v>
      </c>
      <c r="L19" s="16">
        <v>0</v>
      </c>
      <c r="M19" s="17">
        <v>0</v>
      </c>
      <c r="N19" s="16">
        <v>0</v>
      </c>
      <c r="O19" s="17">
        <v>0</v>
      </c>
    </row>
    <row r="20" spans="1:15" ht="12.4" customHeight="1" x14ac:dyDescent="0.15">
      <c r="A20" s="90" t="s">
        <v>14</v>
      </c>
      <c r="B20" s="16">
        <v>0</v>
      </c>
      <c r="C20" s="17">
        <v>0</v>
      </c>
      <c r="D20" s="16">
        <v>0</v>
      </c>
      <c r="E20" s="17">
        <v>0</v>
      </c>
      <c r="F20" s="16">
        <v>0</v>
      </c>
      <c r="G20" s="17">
        <v>0</v>
      </c>
      <c r="H20" s="16">
        <v>0</v>
      </c>
      <c r="I20" s="17">
        <v>0</v>
      </c>
      <c r="J20" s="16">
        <v>0</v>
      </c>
      <c r="K20" s="17">
        <v>0</v>
      </c>
      <c r="L20" s="16">
        <v>0</v>
      </c>
      <c r="M20" s="17">
        <v>0</v>
      </c>
      <c r="N20" s="16">
        <v>0</v>
      </c>
      <c r="O20" s="17">
        <v>0</v>
      </c>
    </row>
    <row r="21" spans="1:15" ht="6" customHeight="1" x14ac:dyDescent="0.15">
      <c r="A21" s="90"/>
      <c r="B21" s="16"/>
      <c r="C21" s="17"/>
      <c r="D21" s="16"/>
      <c r="E21" s="17"/>
      <c r="F21" s="16"/>
      <c r="G21" s="17"/>
      <c r="H21" s="16"/>
      <c r="I21" s="17"/>
      <c r="J21" s="16"/>
      <c r="K21" s="17"/>
      <c r="L21" s="16"/>
      <c r="M21" s="17"/>
      <c r="N21" s="16"/>
      <c r="O21" s="17"/>
    </row>
    <row r="22" spans="1:15" ht="12.4" customHeight="1" x14ac:dyDescent="0.15">
      <c r="A22" s="91" t="s">
        <v>16</v>
      </c>
      <c r="B22" s="16">
        <v>0</v>
      </c>
      <c r="C22" s="17">
        <v>0</v>
      </c>
      <c r="D22" s="16">
        <v>0</v>
      </c>
      <c r="E22" s="17">
        <v>0</v>
      </c>
      <c r="F22" s="16">
        <v>29268154.364999998</v>
      </c>
      <c r="G22" s="17">
        <v>91.89640739657041</v>
      </c>
      <c r="H22" s="16">
        <v>0</v>
      </c>
      <c r="I22" s="17">
        <v>0</v>
      </c>
      <c r="J22" s="16">
        <v>0</v>
      </c>
      <c r="K22" s="17">
        <v>0</v>
      </c>
      <c r="L22" s="16">
        <v>0</v>
      </c>
      <c r="M22" s="17">
        <v>0</v>
      </c>
      <c r="N22" s="16">
        <v>0</v>
      </c>
      <c r="O22" s="17">
        <v>0</v>
      </c>
    </row>
    <row r="23" spans="1:15" ht="6" customHeight="1" x14ac:dyDescent="0.15">
      <c r="A23" s="90"/>
      <c r="B23" s="16"/>
      <c r="C23" s="17"/>
      <c r="D23" s="16"/>
      <c r="E23" s="17"/>
      <c r="F23" s="16"/>
      <c r="G23" s="17"/>
      <c r="H23" s="16"/>
      <c r="I23" s="17"/>
      <c r="J23" s="16"/>
      <c r="K23" s="17"/>
      <c r="L23" s="16"/>
      <c r="M23" s="17"/>
      <c r="N23" s="16"/>
      <c r="O23" s="17"/>
    </row>
    <row r="24" spans="1:15" ht="12.4" customHeight="1" x14ac:dyDescent="0.15">
      <c r="A24" s="90" t="s">
        <v>17</v>
      </c>
      <c r="B24" s="16">
        <v>0</v>
      </c>
      <c r="C24" s="17">
        <v>0</v>
      </c>
      <c r="D24" s="16">
        <v>0</v>
      </c>
      <c r="E24" s="17">
        <v>0</v>
      </c>
      <c r="F24" s="16">
        <v>1407598.811</v>
      </c>
      <c r="G24" s="17">
        <v>4.4195910740880135</v>
      </c>
      <c r="H24" s="16">
        <v>0</v>
      </c>
      <c r="I24" s="17">
        <v>0</v>
      </c>
      <c r="J24" s="16">
        <v>0</v>
      </c>
      <c r="K24" s="17">
        <v>0</v>
      </c>
      <c r="L24" s="16">
        <v>0</v>
      </c>
      <c r="M24" s="17">
        <v>0</v>
      </c>
      <c r="N24" s="16">
        <v>0</v>
      </c>
      <c r="O24" s="17">
        <v>0</v>
      </c>
    </row>
    <row r="25" spans="1:15" ht="12.4" customHeight="1" x14ac:dyDescent="0.15">
      <c r="A25" s="90" t="s">
        <v>18</v>
      </c>
      <c r="B25" s="16">
        <v>0</v>
      </c>
      <c r="C25" s="17">
        <v>0</v>
      </c>
      <c r="D25" s="16">
        <v>0</v>
      </c>
      <c r="E25" s="17">
        <v>0</v>
      </c>
      <c r="F25" s="16">
        <v>0</v>
      </c>
      <c r="G25" s="17">
        <v>0</v>
      </c>
      <c r="H25" s="16">
        <v>0</v>
      </c>
      <c r="I25" s="17">
        <v>0</v>
      </c>
      <c r="J25" s="16">
        <v>0</v>
      </c>
      <c r="K25" s="17">
        <v>0</v>
      </c>
      <c r="L25" s="16">
        <v>0</v>
      </c>
      <c r="M25" s="17">
        <v>0</v>
      </c>
      <c r="N25" s="16">
        <v>0</v>
      </c>
      <c r="O25" s="17">
        <v>0</v>
      </c>
    </row>
    <row r="26" spans="1:15" ht="12.4" customHeight="1" x14ac:dyDescent="0.15">
      <c r="A26" s="90" t="s">
        <v>19</v>
      </c>
      <c r="B26" s="16">
        <v>0</v>
      </c>
      <c r="C26" s="17">
        <v>0</v>
      </c>
      <c r="D26" s="16">
        <v>0</v>
      </c>
      <c r="E26" s="17">
        <v>0</v>
      </c>
      <c r="F26" s="16">
        <v>0</v>
      </c>
      <c r="G26" s="17">
        <v>0</v>
      </c>
      <c r="H26" s="16">
        <v>0</v>
      </c>
      <c r="I26" s="17">
        <v>0</v>
      </c>
      <c r="J26" s="16">
        <v>0</v>
      </c>
      <c r="K26" s="17">
        <v>0</v>
      </c>
      <c r="L26" s="16">
        <v>0</v>
      </c>
      <c r="M26" s="17">
        <v>0</v>
      </c>
      <c r="N26" s="16">
        <v>0</v>
      </c>
      <c r="O26" s="17">
        <v>0</v>
      </c>
    </row>
    <row r="27" spans="1:15" ht="12.4" customHeight="1" x14ac:dyDescent="0.15">
      <c r="A27" s="90" t="s">
        <v>20</v>
      </c>
      <c r="B27" s="16">
        <v>0</v>
      </c>
      <c r="C27" s="17">
        <v>0</v>
      </c>
      <c r="D27" s="16">
        <v>0</v>
      </c>
      <c r="E27" s="17">
        <v>0</v>
      </c>
      <c r="F27" s="16">
        <v>180</v>
      </c>
      <c r="G27" s="17">
        <v>5.6516557638371177E-4</v>
      </c>
      <c r="H27" s="16">
        <v>0</v>
      </c>
      <c r="I27" s="17">
        <v>0</v>
      </c>
      <c r="J27" s="16">
        <v>0</v>
      </c>
      <c r="K27" s="17">
        <v>0</v>
      </c>
      <c r="L27" s="16">
        <v>0</v>
      </c>
      <c r="M27" s="17">
        <v>0</v>
      </c>
      <c r="N27" s="16">
        <v>0</v>
      </c>
      <c r="O27" s="17">
        <v>0</v>
      </c>
    </row>
    <row r="28" spans="1:15" ht="12.4" customHeight="1" x14ac:dyDescent="0.15">
      <c r="A28" s="90" t="s">
        <v>21</v>
      </c>
      <c r="B28" s="16">
        <v>0</v>
      </c>
      <c r="C28" s="17">
        <v>0</v>
      </c>
      <c r="D28" s="16">
        <v>0</v>
      </c>
      <c r="E28" s="17">
        <v>0</v>
      </c>
      <c r="F28" s="16">
        <v>0</v>
      </c>
      <c r="G28" s="17">
        <v>0</v>
      </c>
      <c r="H28" s="16">
        <v>0</v>
      </c>
      <c r="I28" s="17">
        <v>0</v>
      </c>
      <c r="J28" s="16">
        <v>0</v>
      </c>
      <c r="K28" s="17">
        <v>0</v>
      </c>
      <c r="L28" s="16">
        <v>0</v>
      </c>
      <c r="M28" s="17">
        <v>0</v>
      </c>
      <c r="N28" s="16">
        <v>0</v>
      </c>
      <c r="O28" s="17">
        <v>0</v>
      </c>
    </row>
    <row r="29" spans="1:15" ht="12.4" customHeight="1" x14ac:dyDescent="0.15">
      <c r="A29" s="90" t="s">
        <v>22</v>
      </c>
      <c r="B29" s="16">
        <v>0</v>
      </c>
      <c r="C29" s="17">
        <v>0</v>
      </c>
      <c r="D29" s="16">
        <v>0</v>
      </c>
      <c r="E29" s="17">
        <v>0</v>
      </c>
      <c r="F29" s="16">
        <v>0</v>
      </c>
      <c r="G29" s="17">
        <v>0</v>
      </c>
      <c r="H29" s="16">
        <v>0</v>
      </c>
      <c r="I29" s="17">
        <v>0</v>
      </c>
      <c r="J29" s="16">
        <v>0</v>
      </c>
      <c r="K29" s="17">
        <v>0</v>
      </c>
      <c r="L29" s="16">
        <v>0</v>
      </c>
      <c r="M29" s="17">
        <v>0</v>
      </c>
      <c r="N29" s="16">
        <v>0</v>
      </c>
      <c r="O29" s="17">
        <v>0</v>
      </c>
    </row>
    <row r="30" spans="1:15" ht="12.4" customHeight="1" x14ac:dyDescent="0.15">
      <c r="A30" s="90" t="s">
        <v>23</v>
      </c>
      <c r="B30" s="16">
        <v>0</v>
      </c>
      <c r="C30" s="17">
        <v>0</v>
      </c>
      <c r="D30" s="16">
        <v>0</v>
      </c>
      <c r="E30" s="17">
        <v>0</v>
      </c>
      <c r="F30" s="16">
        <v>0</v>
      </c>
      <c r="G30" s="17">
        <v>0</v>
      </c>
      <c r="H30" s="16">
        <v>0</v>
      </c>
      <c r="I30" s="17">
        <v>0</v>
      </c>
      <c r="J30" s="16">
        <v>0</v>
      </c>
      <c r="K30" s="17">
        <v>0</v>
      </c>
      <c r="L30" s="16">
        <v>0</v>
      </c>
      <c r="M30" s="17">
        <v>0</v>
      </c>
      <c r="N30" s="16">
        <v>0</v>
      </c>
      <c r="O30" s="17">
        <v>0</v>
      </c>
    </row>
    <row r="31" spans="1:15" ht="12.4" customHeight="1" x14ac:dyDescent="0.15">
      <c r="A31" s="90" t="s">
        <v>24</v>
      </c>
      <c r="B31" s="16">
        <v>0</v>
      </c>
      <c r="C31" s="17">
        <v>0</v>
      </c>
      <c r="D31" s="16">
        <v>0</v>
      </c>
      <c r="E31" s="17">
        <v>0</v>
      </c>
      <c r="F31" s="16">
        <v>0</v>
      </c>
      <c r="G31" s="17">
        <v>0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17">
        <v>0</v>
      </c>
      <c r="N31" s="16">
        <v>0</v>
      </c>
      <c r="O31" s="17">
        <v>0</v>
      </c>
    </row>
    <row r="32" spans="1:15" ht="12.4" customHeight="1" x14ac:dyDescent="0.15">
      <c r="A32" s="90" t="s">
        <v>25</v>
      </c>
      <c r="B32" s="16">
        <v>0</v>
      </c>
      <c r="C32" s="17">
        <v>0</v>
      </c>
      <c r="D32" s="16">
        <v>0</v>
      </c>
      <c r="E32" s="17">
        <v>0</v>
      </c>
      <c r="F32" s="16">
        <v>0</v>
      </c>
      <c r="G32" s="17">
        <v>0</v>
      </c>
      <c r="H32" s="16">
        <v>0</v>
      </c>
      <c r="I32" s="17">
        <v>0</v>
      </c>
      <c r="J32" s="16">
        <v>0</v>
      </c>
      <c r="K32" s="17">
        <v>0</v>
      </c>
      <c r="L32" s="16">
        <v>0</v>
      </c>
      <c r="M32" s="17">
        <v>0</v>
      </c>
      <c r="N32" s="16">
        <v>0</v>
      </c>
      <c r="O32" s="17">
        <v>0</v>
      </c>
    </row>
    <row r="33" spans="1:15" ht="12.4" customHeight="1" x14ac:dyDescent="0.15">
      <c r="A33" s="90" t="s">
        <v>26</v>
      </c>
      <c r="B33" s="16">
        <v>0</v>
      </c>
      <c r="C33" s="17">
        <v>0</v>
      </c>
      <c r="D33" s="16">
        <v>0</v>
      </c>
      <c r="E33" s="17">
        <v>0</v>
      </c>
      <c r="F33" s="16">
        <v>0</v>
      </c>
      <c r="G33" s="17">
        <v>0</v>
      </c>
      <c r="H33" s="16">
        <v>0</v>
      </c>
      <c r="I33" s="17">
        <v>0</v>
      </c>
      <c r="J33" s="16">
        <v>0</v>
      </c>
      <c r="K33" s="17">
        <v>0</v>
      </c>
      <c r="L33" s="16">
        <v>0</v>
      </c>
      <c r="M33" s="17">
        <v>0</v>
      </c>
      <c r="N33" s="16">
        <v>0</v>
      </c>
      <c r="O33" s="17">
        <v>0</v>
      </c>
    </row>
    <row r="34" spans="1:15" ht="12.4" customHeight="1" x14ac:dyDescent="0.15">
      <c r="A34" s="90" t="s">
        <v>27</v>
      </c>
      <c r="B34" s="16">
        <v>0</v>
      </c>
      <c r="C34" s="17">
        <v>0</v>
      </c>
      <c r="D34" s="16">
        <v>0</v>
      </c>
      <c r="E34" s="17">
        <v>0</v>
      </c>
      <c r="F34" s="16">
        <v>0</v>
      </c>
      <c r="G34" s="17">
        <v>0</v>
      </c>
      <c r="H34" s="16">
        <v>0</v>
      </c>
      <c r="I34" s="17">
        <v>0</v>
      </c>
      <c r="J34" s="16">
        <v>0</v>
      </c>
      <c r="K34" s="17">
        <v>0</v>
      </c>
      <c r="L34" s="16">
        <v>0</v>
      </c>
      <c r="M34" s="17">
        <v>0</v>
      </c>
      <c r="N34" s="16">
        <v>0</v>
      </c>
      <c r="O34" s="17">
        <v>0</v>
      </c>
    </row>
    <row r="35" spans="1:15" ht="12.4" customHeight="1" x14ac:dyDescent="0.15">
      <c r="A35" s="90" t="s">
        <v>28</v>
      </c>
      <c r="B35" s="16">
        <v>0</v>
      </c>
      <c r="C35" s="17">
        <v>0</v>
      </c>
      <c r="D35" s="16">
        <v>0</v>
      </c>
      <c r="E35" s="17">
        <v>0</v>
      </c>
      <c r="F35" s="16">
        <v>0</v>
      </c>
      <c r="G35" s="17">
        <v>0</v>
      </c>
      <c r="H35" s="16">
        <v>0</v>
      </c>
      <c r="I35" s="17">
        <v>0</v>
      </c>
      <c r="J35" s="16">
        <v>0</v>
      </c>
      <c r="K35" s="17">
        <v>0</v>
      </c>
      <c r="L35" s="16">
        <v>0</v>
      </c>
      <c r="M35" s="17">
        <v>0</v>
      </c>
      <c r="N35" s="16">
        <v>0</v>
      </c>
      <c r="O35" s="17">
        <v>0</v>
      </c>
    </row>
    <row r="36" spans="1:15" ht="12.4" customHeight="1" x14ac:dyDescent="0.15">
      <c r="A36" s="90" t="s">
        <v>29</v>
      </c>
      <c r="B36" s="16">
        <v>0</v>
      </c>
      <c r="C36" s="17">
        <v>0</v>
      </c>
      <c r="D36" s="16">
        <v>0</v>
      </c>
      <c r="E36" s="17">
        <v>0</v>
      </c>
      <c r="F36" s="16">
        <v>0</v>
      </c>
      <c r="G36" s="17">
        <v>0</v>
      </c>
      <c r="H36" s="16">
        <v>0</v>
      </c>
      <c r="I36" s="17">
        <v>0</v>
      </c>
      <c r="J36" s="16">
        <v>0</v>
      </c>
      <c r="K36" s="17">
        <v>0</v>
      </c>
      <c r="L36" s="16">
        <v>0</v>
      </c>
      <c r="M36" s="17">
        <v>0</v>
      </c>
      <c r="N36" s="16">
        <v>0</v>
      </c>
      <c r="O36" s="17">
        <v>0</v>
      </c>
    </row>
    <row r="37" spans="1:15" ht="12.4" customHeight="1" x14ac:dyDescent="0.15">
      <c r="A37" s="90" t="s">
        <v>30</v>
      </c>
      <c r="B37" s="16">
        <v>0</v>
      </c>
      <c r="C37" s="17">
        <v>0</v>
      </c>
      <c r="D37" s="16">
        <v>0</v>
      </c>
      <c r="E37" s="17">
        <v>0</v>
      </c>
      <c r="F37" s="16">
        <v>0</v>
      </c>
      <c r="G37" s="17">
        <v>0</v>
      </c>
      <c r="H37" s="16">
        <v>0</v>
      </c>
      <c r="I37" s="17">
        <v>0</v>
      </c>
      <c r="J37" s="16">
        <v>0</v>
      </c>
      <c r="K37" s="17">
        <v>0</v>
      </c>
      <c r="L37" s="16">
        <v>0</v>
      </c>
      <c r="M37" s="17">
        <v>0</v>
      </c>
      <c r="N37" s="16">
        <v>0</v>
      </c>
      <c r="O37" s="17">
        <v>0</v>
      </c>
    </row>
    <row r="38" spans="1:15" ht="12.4" customHeight="1" x14ac:dyDescent="0.15">
      <c r="A38" s="90" t="s">
        <v>31</v>
      </c>
      <c r="B38" s="16">
        <v>0</v>
      </c>
      <c r="C38" s="17">
        <v>0</v>
      </c>
      <c r="D38" s="16">
        <v>0</v>
      </c>
      <c r="E38" s="17">
        <v>0</v>
      </c>
      <c r="F38" s="16">
        <v>0</v>
      </c>
      <c r="G38" s="17">
        <v>0</v>
      </c>
      <c r="H38" s="16">
        <v>0</v>
      </c>
      <c r="I38" s="17">
        <v>0</v>
      </c>
      <c r="J38" s="16">
        <v>0</v>
      </c>
      <c r="K38" s="17">
        <v>0</v>
      </c>
      <c r="L38" s="16">
        <v>0</v>
      </c>
      <c r="M38" s="17">
        <v>0</v>
      </c>
      <c r="N38" s="16">
        <v>0</v>
      </c>
      <c r="O38" s="17">
        <v>0</v>
      </c>
    </row>
    <row r="39" spans="1:15" ht="12.4" customHeight="1" x14ac:dyDescent="0.15">
      <c r="A39" s="90" t="s">
        <v>32</v>
      </c>
      <c r="B39" s="16">
        <v>0</v>
      </c>
      <c r="C39" s="17">
        <v>0</v>
      </c>
      <c r="D39" s="16">
        <v>0</v>
      </c>
      <c r="E39" s="17">
        <v>0</v>
      </c>
      <c r="F39" s="16">
        <v>155726.39499999999</v>
      </c>
      <c r="G39" s="17">
        <v>0.48895109882406984</v>
      </c>
      <c r="H39" s="16">
        <v>0</v>
      </c>
      <c r="I39" s="17">
        <v>0</v>
      </c>
      <c r="J39" s="16">
        <v>0</v>
      </c>
      <c r="K39" s="17">
        <v>0</v>
      </c>
      <c r="L39" s="16">
        <v>0</v>
      </c>
      <c r="M39" s="17">
        <v>0</v>
      </c>
      <c r="N39" s="16">
        <v>0</v>
      </c>
      <c r="O39" s="17">
        <v>0</v>
      </c>
    </row>
    <row r="40" spans="1:15" ht="12.4" customHeight="1" x14ac:dyDescent="0.15">
      <c r="A40" s="90" t="s">
        <v>33</v>
      </c>
      <c r="B40" s="16">
        <v>0</v>
      </c>
      <c r="C40" s="17">
        <v>0</v>
      </c>
      <c r="D40" s="16">
        <v>0</v>
      </c>
      <c r="E40" s="17">
        <v>0</v>
      </c>
      <c r="F40" s="16">
        <v>320635.91899999999</v>
      </c>
      <c r="G40" s="17">
        <v>1.0067354665053116</v>
      </c>
      <c r="H40" s="16">
        <v>0</v>
      </c>
      <c r="I40" s="17">
        <v>0</v>
      </c>
      <c r="J40" s="16">
        <v>0</v>
      </c>
      <c r="K40" s="17">
        <v>0</v>
      </c>
      <c r="L40" s="16">
        <v>0</v>
      </c>
      <c r="M40" s="17">
        <v>0</v>
      </c>
      <c r="N40" s="16">
        <v>0</v>
      </c>
      <c r="O40" s="17">
        <v>0</v>
      </c>
    </row>
    <row r="41" spans="1:15" ht="12.4" customHeight="1" x14ac:dyDescent="0.15">
      <c r="A41" s="90" t="s">
        <v>34</v>
      </c>
      <c r="B41" s="16">
        <v>0</v>
      </c>
      <c r="C41" s="17">
        <v>0</v>
      </c>
      <c r="D41" s="16">
        <v>0</v>
      </c>
      <c r="E41" s="17">
        <v>0</v>
      </c>
      <c r="F41" s="16">
        <v>285550.96799999999</v>
      </c>
      <c r="G41" s="17">
        <v>0.89657543009248242</v>
      </c>
      <c r="H41" s="16">
        <v>0</v>
      </c>
      <c r="I41" s="17">
        <v>0</v>
      </c>
      <c r="J41" s="16">
        <v>0</v>
      </c>
      <c r="K41" s="17">
        <v>0</v>
      </c>
      <c r="L41" s="16">
        <v>0</v>
      </c>
      <c r="M41" s="17">
        <v>0</v>
      </c>
      <c r="N41" s="16">
        <v>0</v>
      </c>
      <c r="O41" s="17">
        <v>0</v>
      </c>
    </row>
    <row r="42" spans="1:15" ht="12.4" customHeight="1" x14ac:dyDescent="0.15">
      <c r="A42" s="90" t="s">
        <v>35</v>
      </c>
      <c r="B42" s="16">
        <v>0</v>
      </c>
      <c r="C42" s="17">
        <v>0</v>
      </c>
      <c r="D42" s="16">
        <v>0</v>
      </c>
      <c r="E42" s="17">
        <v>0</v>
      </c>
      <c r="F42" s="16">
        <v>0</v>
      </c>
      <c r="G42" s="17">
        <v>0</v>
      </c>
      <c r="H42" s="16">
        <v>0</v>
      </c>
      <c r="I42" s="17">
        <v>0</v>
      </c>
      <c r="J42" s="16">
        <v>0</v>
      </c>
      <c r="K42" s="17">
        <v>0</v>
      </c>
      <c r="L42" s="16">
        <v>0</v>
      </c>
      <c r="M42" s="17">
        <v>0</v>
      </c>
      <c r="N42" s="16">
        <v>0</v>
      </c>
      <c r="O42" s="17">
        <v>0</v>
      </c>
    </row>
    <row r="43" spans="1:15" ht="12.4" customHeight="1" x14ac:dyDescent="0.15">
      <c r="A43" s="90" t="s">
        <v>36</v>
      </c>
      <c r="B43" s="16">
        <v>0</v>
      </c>
      <c r="C43" s="17">
        <v>0</v>
      </c>
      <c r="D43" s="16">
        <v>0</v>
      </c>
      <c r="E43" s="17">
        <v>0</v>
      </c>
      <c r="F43" s="16">
        <v>0</v>
      </c>
      <c r="G43" s="17">
        <v>0</v>
      </c>
      <c r="H43" s="16">
        <v>0</v>
      </c>
      <c r="I43" s="17">
        <v>0</v>
      </c>
      <c r="J43" s="16">
        <v>0</v>
      </c>
      <c r="K43" s="17">
        <v>0</v>
      </c>
      <c r="L43" s="16">
        <v>0</v>
      </c>
      <c r="M43" s="17">
        <v>0</v>
      </c>
      <c r="N43" s="16">
        <v>0</v>
      </c>
      <c r="O43" s="17">
        <v>0</v>
      </c>
    </row>
    <row r="44" spans="1:15" ht="12.4" customHeight="1" x14ac:dyDescent="0.15">
      <c r="A44" s="90" t="s">
        <v>37</v>
      </c>
      <c r="B44" s="16">
        <v>0</v>
      </c>
      <c r="C44" s="17">
        <v>0</v>
      </c>
      <c r="D44" s="16">
        <v>0</v>
      </c>
      <c r="E44" s="17">
        <v>0</v>
      </c>
      <c r="F44" s="16">
        <v>267464</v>
      </c>
      <c r="G44" s="17">
        <v>0.83978580956607274</v>
      </c>
      <c r="H44" s="16">
        <v>0</v>
      </c>
      <c r="I44" s="17">
        <v>0</v>
      </c>
      <c r="J44" s="16">
        <v>0</v>
      </c>
      <c r="K44" s="17">
        <v>0</v>
      </c>
      <c r="L44" s="16">
        <v>0</v>
      </c>
      <c r="M44" s="17">
        <v>0</v>
      </c>
      <c r="N44" s="16">
        <v>0</v>
      </c>
      <c r="O44" s="17">
        <v>0</v>
      </c>
    </row>
    <row r="45" spans="1:15" ht="12.4" customHeight="1" x14ac:dyDescent="0.15">
      <c r="A45" s="90" t="s">
        <v>38</v>
      </c>
      <c r="B45" s="16">
        <v>0</v>
      </c>
      <c r="C45" s="17">
        <v>0</v>
      </c>
      <c r="D45" s="16">
        <v>0</v>
      </c>
      <c r="E45" s="17">
        <v>0</v>
      </c>
      <c r="F45" s="16">
        <v>3082.2719999999999</v>
      </c>
      <c r="G45" s="17">
        <v>9.6777446191743111E-3</v>
      </c>
      <c r="H45" s="16">
        <v>0</v>
      </c>
      <c r="I45" s="17">
        <v>0</v>
      </c>
      <c r="J45" s="16">
        <v>0</v>
      </c>
      <c r="K45" s="17">
        <v>0</v>
      </c>
      <c r="L45" s="16">
        <v>0</v>
      </c>
      <c r="M45" s="17">
        <v>0</v>
      </c>
      <c r="N45" s="16">
        <v>0</v>
      </c>
      <c r="O45" s="17">
        <v>0</v>
      </c>
    </row>
    <row r="46" spans="1:15" ht="12.4" customHeight="1" x14ac:dyDescent="0.15">
      <c r="A46" s="90" t="s">
        <v>39</v>
      </c>
      <c r="B46" s="16">
        <v>0</v>
      </c>
      <c r="C46" s="17">
        <v>0</v>
      </c>
      <c r="D46" s="16">
        <v>0</v>
      </c>
      <c r="E46" s="17">
        <v>0</v>
      </c>
      <c r="F46" s="16">
        <v>0</v>
      </c>
      <c r="G46" s="17">
        <v>0</v>
      </c>
      <c r="H46" s="16">
        <v>0</v>
      </c>
      <c r="I46" s="17">
        <v>0</v>
      </c>
      <c r="J46" s="16">
        <v>0</v>
      </c>
      <c r="K46" s="17">
        <v>0</v>
      </c>
      <c r="L46" s="16">
        <v>0</v>
      </c>
      <c r="M46" s="17">
        <v>0</v>
      </c>
      <c r="N46" s="16">
        <v>0</v>
      </c>
      <c r="O46" s="17">
        <v>0</v>
      </c>
    </row>
    <row r="47" spans="1:15" ht="12.4" customHeight="1" x14ac:dyDescent="0.15">
      <c r="A47" s="91" t="s">
        <v>40</v>
      </c>
      <c r="B47" s="16">
        <v>0</v>
      </c>
      <c r="C47" s="17">
        <v>0</v>
      </c>
      <c r="D47" s="16">
        <v>0</v>
      </c>
      <c r="E47" s="17">
        <v>0</v>
      </c>
      <c r="F47" s="16">
        <v>176951.77499999999</v>
      </c>
      <c r="G47" s="17">
        <v>0.5555947328333104</v>
      </c>
      <c r="H47" s="16">
        <v>0</v>
      </c>
      <c r="I47" s="17">
        <v>0</v>
      </c>
      <c r="J47" s="16">
        <v>0</v>
      </c>
      <c r="K47" s="17">
        <v>0</v>
      </c>
      <c r="L47" s="16">
        <v>0</v>
      </c>
      <c r="M47" s="17">
        <v>0</v>
      </c>
      <c r="N47" s="16">
        <v>0</v>
      </c>
      <c r="O47" s="17">
        <v>0</v>
      </c>
    </row>
    <row r="48" spans="1:15" ht="12.4" customHeight="1" x14ac:dyDescent="0.15">
      <c r="A48" s="90" t="s">
        <v>41</v>
      </c>
      <c r="B48" s="16">
        <v>0</v>
      </c>
      <c r="C48" s="17">
        <v>0</v>
      </c>
      <c r="D48" s="16">
        <v>0</v>
      </c>
      <c r="E48" s="17">
        <v>0</v>
      </c>
      <c r="F48" s="16">
        <v>0</v>
      </c>
      <c r="G48" s="17">
        <v>0</v>
      </c>
      <c r="H48" s="16">
        <v>0</v>
      </c>
      <c r="I48" s="17">
        <v>0</v>
      </c>
      <c r="J48" s="16">
        <v>0</v>
      </c>
      <c r="K48" s="17">
        <v>0</v>
      </c>
      <c r="L48" s="16">
        <v>0</v>
      </c>
      <c r="M48" s="17">
        <v>0</v>
      </c>
      <c r="N48" s="16">
        <v>0</v>
      </c>
      <c r="O48" s="17">
        <v>0</v>
      </c>
    </row>
    <row r="49" spans="1:17" ht="12.4" customHeight="1" x14ac:dyDescent="0.15">
      <c r="A49" s="90" t="s">
        <v>42</v>
      </c>
      <c r="B49" s="16">
        <v>0</v>
      </c>
      <c r="C49" s="17">
        <v>0</v>
      </c>
      <c r="D49" s="16">
        <v>0</v>
      </c>
      <c r="E49" s="17">
        <v>0</v>
      </c>
      <c r="F49" s="16">
        <v>0</v>
      </c>
      <c r="G49" s="17">
        <v>0</v>
      </c>
      <c r="H49" s="16">
        <v>0</v>
      </c>
      <c r="I49" s="17">
        <v>0</v>
      </c>
      <c r="J49" s="16">
        <v>0</v>
      </c>
      <c r="K49" s="17">
        <v>0</v>
      </c>
      <c r="L49" s="16">
        <v>0</v>
      </c>
      <c r="M49" s="17">
        <v>0</v>
      </c>
      <c r="N49" s="16">
        <v>0</v>
      </c>
      <c r="O49" s="17">
        <v>0</v>
      </c>
    </row>
    <row r="50" spans="1:17" ht="12.4" customHeight="1" x14ac:dyDescent="0.15">
      <c r="A50" s="90" t="s">
        <v>43</v>
      </c>
      <c r="B50" s="16">
        <v>0</v>
      </c>
      <c r="C50" s="17">
        <v>0</v>
      </c>
      <c r="D50" s="16">
        <v>0</v>
      </c>
      <c r="E50" s="17">
        <v>0</v>
      </c>
      <c r="F50" s="16">
        <v>197822.48199999999</v>
      </c>
      <c r="G50" s="17">
        <v>0.62112476145103579</v>
      </c>
      <c r="H50" s="16">
        <v>0</v>
      </c>
      <c r="I50" s="17">
        <v>0</v>
      </c>
      <c r="J50" s="16">
        <v>0</v>
      </c>
      <c r="K50" s="17">
        <v>0</v>
      </c>
      <c r="L50" s="16">
        <v>0</v>
      </c>
      <c r="M50" s="17">
        <v>0</v>
      </c>
      <c r="N50" s="16">
        <v>0</v>
      </c>
      <c r="O50" s="17">
        <v>0</v>
      </c>
    </row>
    <row r="51" spans="1:17" ht="12.4" customHeight="1" x14ac:dyDescent="0.15">
      <c r="A51" s="90" t="s">
        <v>44</v>
      </c>
      <c r="B51" s="16">
        <v>0</v>
      </c>
      <c r="C51" s="17">
        <v>0</v>
      </c>
      <c r="D51" s="16">
        <v>0</v>
      </c>
      <c r="E51" s="17">
        <v>0</v>
      </c>
      <c r="F51" s="16">
        <v>0</v>
      </c>
      <c r="G51" s="17">
        <v>0</v>
      </c>
      <c r="H51" s="16">
        <v>0</v>
      </c>
      <c r="I51" s="17">
        <v>0</v>
      </c>
      <c r="J51" s="16">
        <v>0</v>
      </c>
      <c r="K51" s="17">
        <v>0</v>
      </c>
      <c r="L51" s="16">
        <v>0</v>
      </c>
      <c r="M51" s="17">
        <v>0</v>
      </c>
      <c r="N51" s="16">
        <v>0</v>
      </c>
      <c r="O51" s="17">
        <v>0</v>
      </c>
    </row>
    <row r="52" spans="1:17" ht="12.4" customHeight="1" x14ac:dyDescent="0.15">
      <c r="A52" s="90" t="s">
        <v>45</v>
      </c>
      <c r="B52" s="16">
        <v>0</v>
      </c>
      <c r="C52" s="17">
        <v>0</v>
      </c>
      <c r="D52" s="16">
        <v>0</v>
      </c>
      <c r="E52" s="17">
        <v>0</v>
      </c>
      <c r="F52" s="16">
        <v>0</v>
      </c>
      <c r="G52" s="17">
        <v>0</v>
      </c>
      <c r="H52" s="16">
        <v>0</v>
      </c>
      <c r="I52" s="17">
        <v>0</v>
      </c>
      <c r="J52" s="16">
        <v>0</v>
      </c>
      <c r="K52" s="17">
        <v>0</v>
      </c>
      <c r="L52" s="16">
        <v>0</v>
      </c>
      <c r="M52" s="17">
        <v>0</v>
      </c>
      <c r="N52" s="16">
        <v>0</v>
      </c>
      <c r="O52" s="17">
        <v>0</v>
      </c>
    </row>
    <row r="53" spans="1:17" ht="12.4" customHeight="1" x14ac:dyDescent="0.15">
      <c r="A53" s="90" t="s">
        <v>46</v>
      </c>
      <c r="B53" s="16">
        <v>0</v>
      </c>
      <c r="C53" s="17">
        <v>0</v>
      </c>
      <c r="D53" s="16">
        <v>0</v>
      </c>
      <c r="E53" s="17">
        <v>0</v>
      </c>
      <c r="F53" s="16">
        <v>0</v>
      </c>
      <c r="G53" s="17">
        <v>0</v>
      </c>
      <c r="H53" s="16">
        <v>0</v>
      </c>
      <c r="I53" s="17">
        <v>0</v>
      </c>
      <c r="J53" s="16">
        <v>0</v>
      </c>
      <c r="K53" s="17">
        <v>0</v>
      </c>
      <c r="L53" s="16">
        <v>0</v>
      </c>
      <c r="M53" s="17">
        <v>0</v>
      </c>
      <c r="N53" s="16">
        <v>0</v>
      </c>
      <c r="O53" s="17">
        <v>0</v>
      </c>
    </row>
    <row r="54" spans="1:17" ht="12.4" customHeight="1" x14ac:dyDescent="0.15">
      <c r="A54" s="90" t="s">
        <v>47</v>
      </c>
      <c r="B54" s="16">
        <v>0</v>
      </c>
      <c r="C54" s="17">
        <v>0</v>
      </c>
      <c r="D54" s="16">
        <v>0</v>
      </c>
      <c r="E54" s="17">
        <v>0</v>
      </c>
      <c r="F54" s="16">
        <v>0</v>
      </c>
      <c r="G54" s="17">
        <v>0</v>
      </c>
      <c r="H54" s="16">
        <v>0</v>
      </c>
      <c r="I54" s="17">
        <v>0</v>
      </c>
      <c r="J54" s="16">
        <v>0</v>
      </c>
      <c r="K54" s="17">
        <v>0</v>
      </c>
      <c r="L54" s="16">
        <v>0</v>
      </c>
      <c r="M54" s="17">
        <v>0</v>
      </c>
      <c r="N54" s="16">
        <v>0</v>
      </c>
      <c r="O54" s="17">
        <v>0</v>
      </c>
    </row>
    <row r="55" spans="1:17" ht="12.4" customHeight="1" x14ac:dyDescent="0.15">
      <c r="A55" s="90" t="s">
        <v>48</v>
      </c>
      <c r="B55" s="16">
        <v>0</v>
      </c>
      <c r="C55" s="17">
        <v>0</v>
      </c>
      <c r="D55" s="16">
        <v>0</v>
      </c>
      <c r="E55" s="17">
        <v>0</v>
      </c>
      <c r="F55" s="16">
        <v>0</v>
      </c>
      <c r="G55" s="17">
        <v>0</v>
      </c>
      <c r="H55" s="16">
        <v>0</v>
      </c>
      <c r="I55" s="17">
        <v>0</v>
      </c>
      <c r="J55" s="16">
        <v>0</v>
      </c>
      <c r="K55" s="17">
        <v>0</v>
      </c>
      <c r="L55" s="16">
        <v>0</v>
      </c>
      <c r="M55" s="17">
        <v>0</v>
      </c>
      <c r="N55" s="16">
        <v>0</v>
      </c>
      <c r="O55" s="17">
        <v>0</v>
      </c>
    </row>
    <row r="56" spans="1:17" ht="12.4" customHeight="1" x14ac:dyDescent="0.15">
      <c r="A56" s="90" t="s">
        <v>49</v>
      </c>
      <c r="B56" s="16">
        <v>0</v>
      </c>
      <c r="C56" s="17">
        <v>0</v>
      </c>
      <c r="D56" s="16">
        <v>0</v>
      </c>
      <c r="E56" s="17">
        <v>0</v>
      </c>
      <c r="F56" s="16">
        <v>0</v>
      </c>
      <c r="G56" s="17">
        <v>0</v>
      </c>
      <c r="H56" s="16">
        <v>0</v>
      </c>
      <c r="I56" s="17">
        <v>0</v>
      </c>
      <c r="J56" s="16">
        <v>0</v>
      </c>
      <c r="K56" s="17">
        <v>0</v>
      </c>
      <c r="L56" s="16">
        <v>0</v>
      </c>
      <c r="M56" s="17">
        <v>0</v>
      </c>
      <c r="N56" s="16">
        <v>0</v>
      </c>
      <c r="O56" s="17">
        <v>0</v>
      </c>
    </row>
    <row r="57" spans="1:17" ht="12.4" customHeight="1" x14ac:dyDescent="0.15">
      <c r="A57" s="90" t="s">
        <v>50</v>
      </c>
      <c r="B57" s="16">
        <v>0</v>
      </c>
      <c r="C57" s="17">
        <v>0</v>
      </c>
      <c r="D57" s="16">
        <v>0</v>
      </c>
      <c r="E57" s="17">
        <v>0</v>
      </c>
      <c r="F57" s="16">
        <v>0</v>
      </c>
      <c r="G57" s="17">
        <v>0</v>
      </c>
      <c r="H57" s="16">
        <v>0</v>
      </c>
      <c r="I57" s="17">
        <v>0</v>
      </c>
      <c r="J57" s="16">
        <v>0</v>
      </c>
      <c r="K57" s="17">
        <v>0</v>
      </c>
      <c r="L57" s="16">
        <v>0</v>
      </c>
      <c r="M57" s="17">
        <v>0</v>
      </c>
      <c r="N57" s="16">
        <v>0</v>
      </c>
      <c r="O57" s="17">
        <v>0</v>
      </c>
    </row>
    <row r="58" spans="1:17" ht="12.4" customHeight="1" x14ac:dyDescent="0.15">
      <c r="A58" s="90" t="s">
        <v>51</v>
      </c>
      <c r="B58" s="16">
        <v>0</v>
      </c>
      <c r="C58" s="17">
        <v>0</v>
      </c>
      <c r="D58" s="16">
        <v>0</v>
      </c>
      <c r="E58" s="17">
        <v>0</v>
      </c>
      <c r="F58" s="16">
        <v>185</v>
      </c>
      <c r="G58" s="17">
        <v>5.8086462017214817E-4</v>
      </c>
      <c r="H58" s="16">
        <v>0</v>
      </c>
      <c r="I58" s="17">
        <v>0</v>
      </c>
      <c r="J58" s="16">
        <v>0</v>
      </c>
      <c r="K58" s="17">
        <v>0</v>
      </c>
      <c r="L58" s="16">
        <v>0</v>
      </c>
      <c r="M58" s="17">
        <v>0</v>
      </c>
      <c r="N58" s="16">
        <v>0</v>
      </c>
      <c r="O58" s="17">
        <v>0</v>
      </c>
    </row>
    <row r="59" spans="1:17" ht="6" customHeight="1" x14ac:dyDescent="0.15">
      <c r="A59" s="90"/>
      <c r="B59" s="16"/>
      <c r="C59" s="17"/>
      <c r="D59" s="16"/>
      <c r="E59" s="17"/>
      <c r="F59" s="16"/>
      <c r="G59" s="17"/>
      <c r="H59" s="16"/>
      <c r="I59" s="17"/>
      <c r="J59" s="16"/>
      <c r="K59" s="17"/>
      <c r="L59" s="16"/>
      <c r="M59" s="17"/>
      <c r="N59" s="16"/>
      <c r="O59" s="17"/>
    </row>
    <row r="60" spans="1:17" ht="12.4" customHeight="1" x14ac:dyDescent="0.15">
      <c r="A60" s="91" t="s">
        <v>52</v>
      </c>
      <c r="B60" s="16">
        <v>0</v>
      </c>
      <c r="C60" s="17">
        <v>0</v>
      </c>
      <c r="D60" s="16">
        <v>0</v>
      </c>
      <c r="E60" s="17">
        <v>0</v>
      </c>
      <c r="F60" s="16">
        <v>31849073.532000002</v>
      </c>
      <c r="G60" s="17">
        <v>100</v>
      </c>
      <c r="H60" s="16">
        <v>0</v>
      </c>
      <c r="I60" s="17">
        <v>0</v>
      </c>
      <c r="J60" s="16">
        <v>0</v>
      </c>
      <c r="K60" s="17">
        <v>0</v>
      </c>
      <c r="L60" s="16">
        <v>0</v>
      </c>
      <c r="M60" s="17">
        <v>0</v>
      </c>
      <c r="N60" s="16">
        <v>0</v>
      </c>
      <c r="O60" s="17">
        <v>0</v>
      </c>
    </row>
    <row r="61" spans="1:17" ht="6" customHeight="1" x14ac:dyDescent="0.15">
      <c r="A61" s="92"/>
      <c r="B61" s="93"/>
      <c r="C61" s="94"/>
      <c r="D61" s="95"/>
      <c r="E61" s="94"/>
      <c r="F61" s="95"/>
      <c r="G61" s="94"/>
      <c r="H61" s="96"/>
      <c r="I61" s="97"/>
      <c r="J61" s="96"/>
      <c r="K61" s="97"/>
      <c r="L61" s="96"/>
      <c r="M61" s="97"/>
      <c r="N61" s="96"/>
      <c r="O61" s="97"/>
    </row>
    <row r="62" spans="1:17" x14ac:dyDescent="0.15">
      <c r="H62" s="100"/>
      <c r="I62" s="80"/>
      <c r="J62" s="100"/>
      <c r="K62" s="80"/>
      <c r="L62" s="100"/>
      <c r="M62" s="80"/>
      <c r="N62" s="100"/>
      <c r="O62" s="80"/>
    </row>
    <row r="63" spans="1:17" s="1" customFormat="1" x14ac:dyDescent="0.15">
      <c r="B63" s="2">
        <f>SUM(B7,B21,B9,B23)-B59</f>
        <v>0</v>
      </c>
      <c r="C63" s="2">
        <f t="shared" ref="C63:Q63" si="0">SUM(C7,C21,C9,C23)-C59</f>
        <v>0</v>
      </c>
      <c r="D63" s="2">
        <f t="shared" si="0"/>
        <v>0</v>
      </c>
      <c r="E63" s="2">
        <f t="shared" si="0"/>
        <v>0</v>
      </c>
      <c r="F63" s="2">
        <f t="shared" si="0"/>
        <v>0</v>
      </c>
      <c r="G63" s="2">
        <f t="shared" si="0"/>
        <v>0</v>
      </c>
      <c r="H63" s="2">
        <f t="shared" si="0"/>
        <v>0</v>
      </c>
      <c r="I63" s="2">
        <f t="shared" si="0"/>
        <v>0</v>
      </c>
      <c r="J63" s="2">
        <f t="shared" si="0"/>
        <v>0</v>
      </c>
      <c r="K63" s="2">
        <f t="shared" si="0"/>
        <v>0</v>
      </c>
      <c r="L63" s="2">
        <f t="shared" si="0"/>
        <v>0</v>
      </c>
      <c r="M63" s="2">
        <f t="shared" si="0"/>
        <v>0</v>
      </c>
      <c r="N63" s="2">
        <f t="shared" si="0"/>
        <v>0</v>
      </c>
      <c r="O63" s="2">
        <f t="shared" si="0"/>
        <v>0</v>
      </c>
      <c r="P63" s="2">
        <f t="shared" si="0"/>
        <v>0</v>
      </c>
      <c r="Q63" s="2">
        <f t="shared" si="0"/>
        <v>0</v>
      </c>
    </row>
  </sheetData>
  <mergeCells count="15">
    <mergeCell ref="A2:G2"/>
    <mergeCell ref="H2:O2"/>
    <mergeCell ref="N3:O3"/>
    <mergeCell ref="A4:A7"/>
    <mergeCell ref="B4:G4"/>
    <mergeCell ref="H4:O4"/>
    <mergeCell ref="B5:G5"/>
    <mergeCell ref="H5:O5"/>
    <mergeCell ref="B6:C6"/>
    <mergeCell ref="D6:E6"/>
    <mergeCell ref="F6:G6"/>
    <mergeCell ref="H6:I6"/>
    <mergeCell ref="J6:K6"/>
    <mergeCell ref="L6:M6"/>
    <mergeCell ref="N6:O6"/>
  </mergeCells>
  <phoneticPr fontId="3" type="noConversion"/>
  <pageMargins left="1.0236220472440944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G63"/>
  <sheetViews>
    <sheetView view="pageBreakPreview" zoomScale="130" zoomScaleNormal="100" zoomScaleSheetLayoutView="130" workbookViewId="0">
      <selection activeCell="D7" sqref="D7:E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91" t="s">
        <v>79</v>
      </c>
      <c r="B2" s="291"/>
      <c r="C2" s="291"/>
      <c r="D2" s="291"/>
      <c r="E2" s="291"/>
      <c r="F2" s="291"/>
      <c r="G2" s="291"/>
      <c r="H2" s="282" t="s">
        <v>72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03"/>
      <c r="K3" s="22"/>
      <c r="L3" s="103"/>
      <c r="M3" s="22"/>
      <c r="N3" s="283" t="s">
        <v>60</v>
      </c>
      <c r="O3" s="284"/>
    </row>
    <row r="4" spans="1:15" x14ac:dyDescent="0.15">
      <c r="A4" s="292" t="s">
        <v>0</v>
      </c>
      <c r="B4" s="289" t="s">
        <v>87</v>
      </c>
      <c r="C4" s="286"/>
      <c r="D4" s="289" t="s">
        <v>97</v>
      </c>
      <c r="E4" s="285"/>
      <c r="F4" s="285"/>
      <c r="G4" s="285"/>
      <c r="H4" s="285" t="s">
        <v>98</v>
      </c>
      <c r="I4" s="303"/>
      <c r="J4" s="289" t="s">
        <v>88</v>
      </c>
      <c r="K4" s="299"/>
      <c r="L4" s="299"/>
      <c r="M4" s="299"/>
      <c r="N4" s="299"/>
      <c r="O4" s="299"/>
    </row>
    <row r="5" spans="1:15" x14ac:dyDescent="0.15">
      <c r="A5" s="293"/>
      <c r="B5" s="285" t="s">
        <v>56</v>
      </c>
      <c r="C5" s="290"/>
      <c r="D5" s="289" t="s">
        <v>75</v>
      </c>
      <c r="E5" s="290"/>
      <c r="F5" s="289" t="s">
        <v>76</v>
      </c>
      <c r="G5" s="300"/>
      <c r="H5" s="285" t="s">
        <v>77</v>
      </c>
      <c r="I5" s="286"/>
      <c r="J5" s="295" t="s">
        <v>57</v>
      </c>
      <c r="K5" s="301"/>
      <c r="L5" s="295" t="s">
        <v>81</v>
      </c>
      <c r="M5" s="301"/>
      <c r="N5" s="289" t="s">
        <v>85</v>
      </c>
      <c r="O5" s="285"/>
    </row>
    <row r="6" spans="1:15" x14ac:dyDescent="0.15">
      <c r="A6" s="294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04" t="s">
        <v>4</v>
      </c>
      <c r="K6" s="112" t="s">
        <v>5</v>
      </c>
      <c r="L6" s="104" t="s">
        <v>4</v>
      </c>
      <c r="M6" s="112" t="s">
        <v>5</v>
      </c>
      <c r="N6" s="13" t="s">
        <v>4</v>
      </c>
      <c r="O6" s="113" t="s">
        <v>5</v>
      </c>
    </row>
    <row r="7" spans="1:15" ht="12.4" customHeight="1" x14ac:dyDescent="0.15">
      <c r="A7" s="114" t="s">
        <v>8</v>
      </c>
      <c r="B7" s="115">
        <v>1928216.1602809918</v>
      </c>
      <c r="C7" s="23">
        <v>25.326451432644969</v>
      </c>
      <c r="D7" s="115">
        <v>342106.90182977525</v>
      </c>
      <c r="E7" s="23">
        <v>31.453905513728902</v>
      </c>
      <c r="F7" s="115">
        <v>704630.63269801263</v>
      </c>
      <c r="G7" s="23">
        <v>21.820649846301194</v>
      </c>
      <c r="H7" s="115">
        <v>12189639.963308018</v>
      </c>
      <c r="I7" s="23">
        <v>24.076891349164352</v>
      </c>
      <c r="J7" s="115">
        <v>253794.45537970812</v>
      </c>
      <c r="K7" s="23">
        <v>34.024119435646895</v>
      </c>
      <c r="L7" s="115">
        <v>199225.86406570999</v>
      </c>
      <c r="M7" s="23">
        <v>33.035375237211689</v>
      </c>
      <c r="N7" s="115">
        <v>278503.35240424081</v>
      </c>
      <c r="O7" s="23">
        <v>34.357199290541359</v>
      </c>
    </row>
    <row r="8" spans="1:15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</row>
    <row r="9" spans="1:15" ht="12.4" customHeight="1" x14ac:dyDescent="0.15">
      <c r="A9" s="114" t="s">
        <v>9</v>
      </c>
      <c r="B9" s="115">
        <v>356412.04884856963</v>
      </c>
      <c r="C9" s="23">
        <v>4.6813488192409736</v>
      </c>
      <c r="D9" s="115">
        <v>160433.9460904251</v>
      </c>
      <c r="E9" s="23">
        <v>14.750576952796528</v>
      </c>
      <c r="F9" s="115">
        <v>287654.84123730008</v>
      </c>
      <c r="G9" s="23">
        <v>8.9079515933031761</v>
      </c>
      <c r="H9" s="115">
        <v>1886744.3044345991</v>
      </c>
      <c r="I9" s="23">
        <v>3.7266841152212815</v>
      </c>
      <c r="J9" s="115">
        <v>96634.677455242476</v>
      </c>
      <c r="K9" s="23">
        <v>12.95501039391606</v>
      </c>
      <c r="L9" s="115">
        <v>70353.636292296069</v>
      </c>
      <c r="M9" s="23">
        <v>11.665949022822385</v>
      </c>
      <c r="N9" s="115">
        <v>108534.84794079002</v>
      </c>
      <c r="O9" s="23">
        <v>13.389258579759714</v>
      </c>
    </row>
    <row r="10" spans="1:15" ht="12.4" customHeight="1" x14ac:dyDescent="0.15">
      <c r="A10" s="114" t="s">
        <v>10</v>
      </c>
      <c r="B10" s="115">
        <v>257993.48706705243</v>
      </c>
      <c r="C10" s="23">
        <v>3.3886550972533271</v>
      </c>
      <c r="D10" s="115">
        <v>121775.3459136086</v>
      </c>
      <c r="E10" s="23">
        <v>11.196237795208749</v>
      </c>
      <c r="F10" s="115">
        <v>208038.59949407505</v>
      </c>
      <c r="G10" s="23">
        <v>6.4424355448376298</v>
      </c>
      <c r="H10" s="115">
        <v>1250486.8290995779</v>
      </c>
      <c r="I10" s="23">
        <v>2.4699528130788977</v>
      </c>
      <c r="J10" s="115">
        <v>73799.499034518536</v>
      </c>
      <c r="K10" s="23">
        <v>9.893687258394408</v>
      </c>
      <c r="L10" s="115">
        <v>54381.809276777043</v>
      </c>
      <c r="M10" s="23">
        <v>9.0175213141214829</v>
      </c>
      <c r="N10" s="115">
        <v>82591.913959022582</v>
      </c>
      <c r="O10" s="23">
        <v>10.188842695001521</v>
      </c>
    </row>
    <row r="11" spans="1:15" ht="12.4" customHeight="1" x14ac:dyDescent="0.15">
      <c r="A11" s="116" t="s">
        <v>11</v>
      </c>
      <c r="B11" s="115">
        <v>235808.72454169739</v>
      </c>
      <c r="C11" s="23">
        <v>3.0972659251175183</v>
      </c>
      <c r="D11" s="115">
        <v>119648.57655494758</v>
      </c>
      <c r="E11" s="23">
        <v>11.000698909266882</v>
      </c>
      <c r="F11" s="115">
        <v>200131.23901225248</v>
      </c>
      <c r="G11" s="23">
        <v>6.1975643509446465</v>
      </c>
      <c r="H11" s="115">
        <v>1064843.0569908228</v>
      </c>
      <c r="I11" s="23">
        <v>2.1032705366403954</v>
      </c>
      <c r="J11" s="115">
        <v>72747.222899350469</v>
      </c>
      <c r="K11" s="23">
        <v>9.7526173171749519</v>
      </c>
      <c r="L11" s="115">
        <v>53207.810334027796</v>
      </c>
      <c r="M11" s="23">
        <v>8.8228503270802658</v>
      </c>
      <c r="N11" s="115">
        <v>81594.754443976752</v>
      </c>
      <c r="O11" s="23">
        <v>10.065829424650785</v>
      </c>
    </row>
    <row r="12" spans="1:15" ht="12.4" customHeight="1" x14ac:dyDescent="0.15">
      <c r="A12" s="116" t="s">
        <v>12</v>
      </c>
      <c r="B12" s="115">
        <v>6712.9852808328042</v>
      </c>
      <c r="C12" s="23">
        <v>8.8172736638768109E-2</v>
      </c>
      <c r="D12" s="115">
        <v>1211.1038964419477</v>
      </c>
      <c r="E12" s="23">
        <v>0.11135100555483279</v>
      </c>
      <c r="F12" s="115">
        <v>3139.6804384391662</v>
      </c>
      <c r="G12" s="23">
        <v>9.7228057222178851E-2</v>
      </c>
      <c r="H12" s="115">
        <v>49305.824433544301</v>
      </c>
      <c r="I12" s="23">
        <v>9.7388518556807011E-2</v>
      </c>
      <c r="J12" s="115">
        <v>549.80105251883242</v>
      </c>
      <c r="K12" s="23">
        <v>7.3707270904550981E-2</v>
      </c>
      <c r="L12" s="115">
        <v>714.36682379154081</v>
      </c>
      <c r="M12" s="23">
        <v>0.11845538324875796</v>
      </c>
      <c r="N12" s="115">
        <v>475.28495088919294</v>
      </c>
      <c r="O12" s="23">
        <v>5.8632902033413772E-2</v>
      </c>
    </row>
    <row r="13" spans="1:15" ht="12.4" customHeight="1" x14ac:dyDescent="0.15">
      <c r="A13" s="116" t="s">
        <v>13</v>
      </c>
      <c r="B13" s="115">
        <v>8096.6800802819453</v>
      </c>
      <c r="C13" s="23">
        <v>0.10634708859044205</v>
      </c>
      <c r="D13" s="115">
        <v>525.2065077490638</v>
      </c>
      <c r="E13" s="23">
        <v>4.8288402781638304E-2</v>
      </c>
      <c r="F13" s="115">
        <v>2277.4036643238001</v>
      </c>
      <c r="G13" s="23">
        <v>7.0525500328610768E-2</v>
      </c>
      <c r="H13" s="115">
        <v>53640.552768248948</v>
      </c>
      <c r="I13" s="23">
        <v>0.10595044355680554</v>
      </c>
      <c r="J13" s="115">
        <v>269.11154346139364</v>
      </c>
      <c r="K13" s="23">
        <v>3.6077554501901143E-2</v>
      </c>
      <c r="L13" s="115">
        <v>202.20377968277944</v>
      </c>
      <c r="M13" s="23">
        <v>3.3529169355239433E-2</v>
      </c>
      <c r="N13" s="115">
        <v>299.40767179343368</v>
      </c>
      <c r="O13" s="23">
        <v>3.6936033121759151E-2</v>
      </c>
    </row>
    <row r="14" spans="1:15" ht="12.4" customHeight="1" x14ac:dyDescent="0.15">
      <c r="A14" s="116" t="s">
        <v>14</v>
      </c>
      <c r="B14" s="115">
        <v>7375.0971642403047</v>
      </c>
      <c r="C14" s="23">
        <v>9.6869346906599013E-2</v>
      </c>
      <c r="D14" s="115">
        <v>390.4589544700375</v>
      </c>
      <c r="E14" s="23">
        <v>3.5899477605397495E-2</v>
      </c>
      <c r="F14" s="115">
        <v>2490.2763790596223</v>
      </c>
      <c r="G14" s="23">
        <v>7.7117636342193194E-2</v>
      </c>
      <c r="H14" s="115">
        <v>82697.394906962028</v>
      </c>
      <c r="I14" s="23">
        <v>0.16334331432488999</v>
      </c>
      <c r="J14" s="115">
        <v>233.36353918785312</v>
      </c>
      <c r="K14" s="23">
        <v>3.1285115813005318E-2</v>
      </c>
      <c r="L14" s="115">
        <v>257.42833927492444</v>
      </c>
      <c r="M14" s="23">
        <v>4.2686434437219672E-2</v>
      </c>
      <c r="N14" s="115">
        <v>222.46689236320111</v>
      </c>
      <c r="O14" s="23">
        <v>2.7444335195562723E-2</v>
      </c>
    </row>
    <row r="15" spans="1:15" ht="12.4" customHeight="1" x14ac:dyDescent="0.15">
      <c r="A15" s="114" t="s">
        <v>15</v>
      </c>
      <c r="B15" s="115">
        <v>98418.561781517274</v>
      </c>
      <c r="C15" s="23">
        <v>1.2926937219876475</v>
      </c>
      <c r="D15" s="115">
        <v>38658.600176816479</v>
      </c>
      <c r="E15" s="23">
        <v>3.5543391575877812</v>
      </c>
      <c r="F15" s="115">
        <v>79616.241743225008</v>
      </c>
      <c r="G15" s="23">
        <v>2.4655160484655458</v>
      </c>
      <c r="H15" s="115">
        <v>636257.47533502104</v>
      </c>
      <c r="I15" s="23">
        <v>1.2567313021423834</v>
      </c>
      <c r="J15" s="115">
        <v>22835.178420723914</v>
      </c>
      <c r="K15" s="23">
        <v>3.0613231355216484</v>
      </c>
      <c r="L15" s="115">
        <v>15971.827015519033</v>
      </c>
      <c r="M15" s="23">
        <v>2.6484277087009045</v>
      </c>
      <c r="N15" s="115">
        <v>25942.933981767437</v>
      </c>
      <c r="O15" s="23">
        <v>3.2004158847581938</v>
      </c>
    </row>
    <row r="16" spans="1:15" ht="12.4" customHeight="1" x14ac:dyDescent="0.15">
      <c r="A16" s="116" t="s">
        <v>11</v>
      </c>
      <c r="B16" s="115">
        <v>84384.012054112623</v>
      </c>
      <c r="C16" s="23">
        <v>1.1083547721479383</v>
      </c>
      <c r="D16" s="115">
        <v>37435.890644303363</v>
      </c>
      <c r="E16" s="23">
        <v>3.4419211096013083</v>
      </c>
      <c r="F16" s="115">
        <v>75151.385027576966</v>
      </c>
      <c r="G16" s="23">
        <v>2.3272505935093504</v>
      </c>
      <c r="H16" s="115">
        <v>522738.744275</v>
      </c>
      <c r="I16" s="23">
        <v>1.0325099008496248</v>
      </c>
      <c r="J16" s="115">
        <v>22046.165925259877</v>
      </c>
      <c r="K16" s="23">
        <v>2.9555467688089787</v>
      </c>
      <c r="L16" s="115">
        <v>15263.851548902718</v>
      </c>
      <c r="M16" s="23">
        <v>2.5310321320367422</v>
      </c>
      <c r="N16" s="115">
        <v>25117.22756489629</v>
      </c>
      <c r="O16" s="23">
        <v>3.0985537000662697</v>
      </c>
    </row>
    <row r="17" spans="1:33" ht="12.4" customHeight="1" x14ac:dyDescent="0.15">
      <c r="A17" s="116" t="s">
        <v>12</v>
      </c>
      <c r="B17" s="115">
        <v>5031.6414541178792</v>
      </c>
      <c r="C17" s="23">
        <v>6.6088867803923576E-2</v>
      </c>
      <c r="D17" s="115">
        <v>397.65218464419479</v>
      </c>
      <c r="E17" s="23">
        <v>3.6560835739437796E-2</v>
      </c>
      <c r="F17" s="115">
        <v>736.24914088940773</v>
      </c>
      <c r="G17" s="23">
        <v>2.2799796031395491E-2</v>
      </c>
      <c r="H17" s="115">
        <v>38834.000344936707</v>
      </c>
      <c r="I17" s="23">
        <v>7.6704645073431013E-2</v>
      </c>
      <c r="J17" s="115">
        <v>227.21592864931827</v>
      </c>
      <c r="K17" s="23">
        <v>3.0460956613412044E-2</v>
      </c>
      <c r="L17" s="115">
        <v>286.68736049848945</v>
      </c>
      <c r="M17" s="23">
        <v>4.7538127512950071E-2</v>
      </c>
      <c r="N17" s="115">
        <v>200.28700396795622</v>
      </c>
      <c r="O17" s="23">
        <v>2.4708142473791408E-2</v>
      </c>
    </row>
    <row r="18" spans="1:33" ht="12.4" customHeight="1" x14ac:dyDescent="0.15">
      <c r="A18" s="116" t="s">
        <v>13</v>
      </c>
      <c r="B18" s="115">
        <v>3658.2733647604664</v>
      </c>
      <c r="C18" s="23">
        <v>4.8050153612675325E-2</v>
      </c>
      <c r="D18" s="115">
        <v>484.39988513483138</v>
      </c>
      <c r="E18" s="23">
        <v>4.4536570692962366E-2</v>
      </c>
      <c r="F18" s="115">
        <v>1449.4026498320059</v>
      </c>
      <c r="G18" s="23">
        <v>4.488437805660915E-2</v>
      </c>
      <c r="H18" s="115">
        <v>27925.264102004217</v>
      </c>
      <c r="I18" s="23">
        <v>5.5157785767629211E-2</v>
      </c>
      <c r="J18" s="115">
        <v>276.26346242376269</v>
      </c>
      <c r="K18" s="23">
        <v>3.7036353009164233E-2</v>
      </c>
      <c r="L18" s="115">
        <v>231.79642802114802</v>
      </c>
      <c r="M18" s="23">
        <v>3.8436184047861942E-2</v>
      </c>
      <c r="N18" s="115">
        <v>296.39833025859917</v>
      </c>
      <c r="O18" s="23">
        <v>3.6564789666507877E-2</v>
      </c>
    </row>
    <row r="19" spans="1:33" ht="12.4" customHeight="1" x14ac:dyDescent="0.15">
      <c r="A19" s="114" t="s">
        <v>14</v>
      </c>
      <c r="B19" s="115">
        <v>5344.6349085262555</v>
      </c>
      <c r="C19" s="23">
        <v>7.0199928423109723E-2</v>
      </c>
      <c r="D19" s="115">
        <v>340.6574627340824</v>
      </c>
      <c r="E19" s="23">
        <v>3.1320641554071896E-2</v>
      </c>
      <c r="F19" s="115">
        <v>2279.2049249266115</v>
      </c>
      <c r="G19" s="23">
        <v>7.0581280868189905E-2</v>
      </c>
      <c r="H19" s="115">
        <v>46759.466613080163</v>
      </c>
      <c r="I19" s="23">
        <v>9.2358970451698566E-2</v>
      </c>
      <c r="J19" s="115">
        <v>285.53310439096043</v>
      </c>
      <c r="K19" s="23">
        <v>3.8279057090093646E-2</v>
      </c>
      <c r="L19" s="115">
        <v>189.49167809667674</v>
      </c>
      <c r="M19" s="23">
        <v>3.1421265103349999E-2</v>
      </c>
      <c r="N19" s="115">
        <v>329.02108264459639</v>
      </c>
      <c r="O19" s="23">
        <v>4.058925255162546E-2</v>
      </c>
    </row>
    <row r="20" spans="1:33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</row>
    <row r="21" spans="1:33" ht="12.4" customHeight="1" x14ac:dyDescent="0.15">
      <c r="A21" s="116" t="s">
        <v>16</v>
      </c>
      <c r="B21" s="115">
        <v>4527320.4263790529</v>
      </c>
      <c r="C21" s="23">
        <v>59.46478577484875</v>
      </c>
      <c r="D21" s="115">
        <v>453128.78782191011</v>
      </c>
      <c r="E21" s="23">
        <v>41.661451439505548</v>
      </c>
      <c r="F21" s="115">
        <v>1893122.69099079</v>
      </c>
      <c r="G21" s="23">
        <v>58.625278889771991</v>
      </c>
      <c r="H21" s="115">
        <v>30587490.332661394</v>
      </c>
      <c r="I21" s="23">
        <v>60.416196343771709</v>
      </c>
      <c r="J21" s="115">
        <v>318836.21751577209</v>
      </c>
      <c r="K21" s="23">
        <v>42.743729483516027</v>
      </c>
      <c r="L21" s="115">
        <v>263620.46086933534</v>
      </c>
      <c r="M21" s="23">
        <v>43.713204035359482</v>
      </c>
      <c r="N21" s="115">
        <v>343838.15383584128</v>
      </c>
      <c r="O21" s="23">
        <v>42.417141025588364</v>
      </c>
    </row>
    <row r="22" spans="1:33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</row>
    <row r="23" spans="1:33" ht="12.4" customHeight="1" x14ac:dyDescent="0.15">
      <c r="A23" s="114" t="s">
        <v>17</v>
      </c>
      <c r="B23" s="115">
        <v>801499.16790368722</v>
      </c>
      <c r="C23" s="23">
        <v>10.527413973265306</v>
      </c>
      <c r="D23" s="115">
        <v>131975.59063670412</v>
      </c>
      <c r="E23" s="23">
        <v>12.134066093968999</v>
      </c>
      <c r="F23" s="115">
        <v>343783.62203368876</v>
      </c>
      <c r="G23" s="23">
        <v>10.646119670623619</v>
      </c>
      <c r="H23" s="115">
        <v>5964089.7266065395</v>
      </c>
      <c r="I23" s="23">
        <v>11.780228191842655</v>
      </c>
      <c r="J23" s="115">
        <v>76659.7745</v>
      </c>
      <c r="K23" s="23">
        <v>10.277140686921014</v>
      </c>
      <c r="L23" s="115">
        <v>69868.303126132931</v>
      </c>
      <c r="M23" s="23">
        <v>11.585471704606439</v>
      </c>
      <c r="N23" s="115">
        <v>79734.982468194255</v>
      </c>
      <c r="O23" s="23">
        <v>9.8364011041105766</v>
      </c>
      <c r="Q23" s="8">
        <f>B24+B25+B26+B27+B33+B34+B35+B36+B37+B38+B39+B40+B41+B42+B43+B44+B45+B46+B47+B48+B49+B50+B51+B52+B53+B54+B55+B56+B57</f>
        <v>801499.16790368722</v>
      </c>
      <c r="R23" s="8">
        <f t="shared" ref="R23:AG23" si="0">C24+C25+C26+C27+C33+C34+C35+C36+C37+C38+C39+C40+C41+C42+C43+C44+C45+C46+C47+C48+C49+C50+C51+C52+C53+C54+C55+C56+C57</f>
        <v>10.527413973265304</v>
      </c>
      <c r="S23" s="8">
        <f t="shared" si="0"/>
        <v>131975.59063670412</v>
      </c>
      <c r="T23" s="8">
        <f t="shared" si="0"/>
        <v>12.134066093968999</v>
      </c>
      <c r="U23" s="8">
        <f t="shared" si="0"/>
        <v>343783.62203368882</v>
      </c>
      <c r="V23" s="8">
        <f t="shared" si="0"/>
        <v>10.646119670623619</v>
      </c>
      <c r="W23" s="8">
        <f t="shared" si="0"/>
        <v>5964089.7266065413</v>
      </c>
      <c r="X23" s="8">
        <f t="shared" si="0"/>
        <v>11.780228191842658</v>
      </c>
      <c r="Y23" s="8">
        <f t="shared" si="0"/>
        <v>76659.774500000014</v>
      </c>
      <c r="Z23" s="8">
        <f t="shared" si="0"/>
        <v>10.277140686921014</v>
      </c>
      <c r="AA23" s="8">
        <f t="shared" si="0"/>
        <v>69868.303126132931</v>
      </c>
      <c r="AB23" s="8">
        <f t="shared" si="0"/>
        <v>11.585471704606437</v>
      </c>
      <c r="AC23" s="8">
        <f t="shared" si="0"/>
        <v>79734.982468194255</v>
      </c>
      <c r="AD23" s="8">
        <f t="shared" si="0"/>
        <v>9.8364011041105783</v>
      </c>
      <c r="AE23" s="8">
        <f t="shared" si="0"/>
        <v>0</v>
      </c>
      <c r="AF23" s="8">
        <f t="shared" si="0"/>
        <v>0</v>
      </c>
      <c r="AG23" s="8">
        <f t="shared" si="0"/>
        <v>0</v>
      </c>
    </row>
    <row r="24" spans="1:33" ht="12.4" customHeight="1" x14ac:dyDescent="0.15">
      <c r="A24" s="114" t="s">
        <v>18</v>
      </c>
      <c r="B24" s="115">
        <v>7636.9276439923706</v>
      </c>
      <c r="C24" s="23">
        <v>0.10030839957383758</v>
      </c>
      <c r="D24" s="115">
        <v>796.01496498127335</v>
      </c>
      <c r="E24" s="23">
        <v>7.3187004886833398E-2</v>
      </c>
      <c r="F24" s="115">
        <v>3473.9448230731946</v>
      </c>
      <c r="G24" s="23">
        <v>0.1075793898987905</v>
      </c>
      <c r="H24" s="115">
        <v>45786.06117721519</v>
      </c>
      <c r="I24" s="23">
        <v>9.0436306862900759E-2</v>
      </c>
      <c r="J24" s="115">
        <v>405.55120833333331</v>
      </c>
      <c r="K24" s="23">
        <v>5.4368889694457433E-2</v>
      </c>
      <c r="L24" s="115">
        <v>402.54534969788523</v>
      </c>
      <c r="M24" s="23">
        <v>6.6749549510690662E-2</v>
      </c>
      <c r="N24" s="115">
        <v>406.91227428180571</v>
      </c>
      <c r="O24" s="23">
        <v>5.0198196828077198E-2</v>
      </c>
    </row>
    <row r="25" spans="1:33" ht="12.4" customHeight="1" x14ac:dyDescent="0.15">
      <c r="A25" s="114" t="s">
        <v>19</v>
      </c>
      <c r="B25" s="115">
        <v>12356.335880959949</v>
      </c>
      <c r="C25" s="23">
        <v>0.16229619221165362</v>
      </c>
      <c r="D25" s="115">
        <v>989.57756928838955</v>
      </c>
      <c r="E25" s="23">
        <v>9.0983488483930577E-2</v>
      </c>
      <c r="F25" s="115">
        <v>3906.8036383906933</v>
      </c>
      <c r="G25" s="23">
        <v>0.12098394570948842</v>
      </c>
      <c r="H25" s="115">
        <v>114229.21452953586</v>
      </c>
      <c r="I25" s="23">
        <v>0.2256247432579338</v>
      </c>
      <c r="J25" s="115">
        <v>587.45072904896426</v>
      </c>
      <c r="K25" s="23">
        <v>7.8754651033711612E-2</v>
      </c>
      <c r="L25" s="115">
        <v>518.94258232628397</v>
      </c>
      <c r="M25" s="23">
        <v>8.6050388156740723E-2</v>
      </c>
      <c r="N25" s="115">
        <v>618.47151778385773</v>
      </c>
      <c r="O25" s="23">
        <v>7.6296924286861953E-2</v>
      </c>
    </row>
    <row r="26" spans="1:33" ht="12.4" customHeight="1" x14ac:dyDescent="0.15">
      <c r="A26" s="114" t="s">
        <v>20</v>
      </c>
      <c r="B26" s="115">
        <v>8122.4186191989829</v>
      </c>
      <c r="C26" s="23">
        <v>0.10668515538464142</v>
      </c>
      <c r="D26" s="115">
        <v>3773.1050868913858</v>
      </c>
      <c r="E26" s="23">
        <v>0.3469058655691884</v>
      </c>
      <c r="F26" s="115">
        <v>7442.2340113911778</v>
      </c>
      <c r="G26" s="23">
        <v>0.23046738943919665</v>
      </c>
      <c r="H26" s="115">
        <v>41822.228632911392</v>
      </c>
      <c r="I26" s="23">
        <v>8.2606972626388608E-2</v>
      </c>
      <c r="J26" s="115">
        <v>2119.0701016949156</v>
      </c>
      <c r="K26" s="23">
        <v>0.28408616777977436</v>
      </c>
      <c r="L26" s="115">
        <v>1829.3484969788519</v>
      </c>
      <c r="M26" s="23">
        <v>0.30334020294369562</v>
      </c>
      <c r="N26" s="115">
        <v>2250.2573125854992</v>
      </c>
      <c r="O26" s="23">
        <v>0.27760002985989468</v>
      </c>
    </row>
    <row r="27" spans="1:33" ht="12.4" customHeight="1" x14ac:dyDescent="0.15">
      <c r="A27" s="114" t="s">
        <v>21</v>
      </c>
      <c r="B27" s="115">
        <v>93831.311270184364</v>
      </c>
      <c r="C27" s="23">
        <v>1.2324417753035588</v>
      </c>
      <c r="D27" s="115">
        <v>50374.042568352059</v>
      </c>
      <c r="E27" s="23">
        <v>4.6314773739288526</v>
      </c>
      <c r="F27" s="115">
        <v>86578.062629665539</v>
      </c>
      <c r="G27" s="23">
        <v>2.6811062439613331</v>
      </c>
      <c r="H27" s="115">
        <v>632672.65632489452</v>
      </c>
      <c r="I27" s="23">
        <v>1.2496505927799213</v>
      </c>
      <c r="J27" s="115">
        <v>25878.227599576272</v>
      </c>
      <c r="K27" s="23">
        <v>3.4692795211523566</v>
      </c>
      <c r="L27" s="115">
        <v>23926.873115558912</v>
      </c>
      <c r="M27" s="23">
        <v>3.9675231694060313</v>
      </c>
      <c r="N27" s="115">
        <v>26761.809452120382</v>
      </c>
      <c r="O27" s="23">
        <v>3.3014353787290092</v>
      </c>
    </row>
    <row r="28" spans="1:33" ht="12.4" customHeight="1" x14ac:dyDescent="0.15">
      <c r="A28" s="114" t="s">
        <v>22</v>
      </c>
      <c r="B28" s="115">
        <v>74344.669191671972</v>
      </c>
      <c r="C28" s="23">
        <v>0.97649148075003733</v>
      </c>
      <c r="D28" s="115">
        <v>46268.756077715356</v>
      </c>
      <c r="E28" s="23">
        <v>4.2540301704593206</v>
      </c>
      <c r="F28" s="115">
        <v>79829.080612215228</v>
      </c>
      <c r="G28" s="23">
        <v>2.4721071363609664</v>
      </c>
      <c r="H28" s="115">
        <v>509294.94745253166</v>
      </c>
      <c r="I28" s="23">
        <v>1.0059558076697495</v>
      </c>
      <c r="J28" s="115">
        <v>23447.49469891714</v>
      </c>
      <c r="K28" s="23">
        <v>3.1434113046680845</v>
      </c>
      <c r="L28" s="115">
        <v>21816.749111782476</v>
      </c>
      <c r="M28" s="23">
        <v>3.6176251348877306</v>
      </c>
      <c r="N28" s="115">
        <v>24185.903439466485</v>
      </c>
      <c r="O28" s="23">
        <v>2.9836621258526956</v>
      </c>
    </row>
    <row r="29" spans="1:33" ht="12.4" customHeight="1" x14ac:dyDescent="0.15">
      <c r="A29" s="114" t="s">
        <v>23</v>
      </c>
      <c r="B29" s="115">
        <v>57.376069771137956</v>
      </c>
      <c r="C29" s="23">
        <v>7.5361480439154447E-4</v>
      </c>
      <c r="D29" s="115">
        <v>84.478381273408246</v>
      </c>
      <c r="E29" s="23">
        <v>7.7670897848436254E-3</v>
      </c>
      <c r="F29" s="115">
        <v>48.652583131362093</v>
      </c>
      <c r="G29" s="23">
        <v>1.5066489184021911E-3</v>
      </c>
      <c r="H29" s="115">
        <v>699.25629641350213</v>
      </c>
      <c r="I29" s="23">
        <v>1.3811661316203495E-3</v>
      </c>
      <c r="J29" s="115">
        <v>50.855704566854989</v>
      </c>
      <c r="K29" s="23">
        <v>6.8178028695617971E-3</v>
      </c>
      <c r="L29" s="115">
        <v>97.656675981873107</v>
      </c>
      <c r="M29" s="23">
        <v>1.6193303769112599E-2</v>
      </c>
      <c r="N29" s="115">
        <v>29.664019835841316</v>
      </c>
      <c r="O29" s="23">
        <v>3.6594627406109918E-3</v>
      </c>
    </row>
    <row r="30" spans="1:33" ht="12.4" customHeight="1" x14ac:dyDescent="0.15">
      <c r="A30" s="114" t="s">
        <v>24</v>
      </c>
      <c r="B30" s="115">
        <v>905.81210934520027</v>
      </c>
      <c r="C30" s="23">
        <v>1.1897528330583954E-2</v>
      </c>
      <c r="D30" s="115">
        <v>335.83599176029958</v>
      </c>
      <c r="E30" s="23">
        <v>3.0877347099515666E-2</v>
      </c>
      <c r="F30" s="115">
        <v>1072.6933148327678</v>
      </c>
      <c r="G30" s="23">
        <v>3.3218631335696643E-2</v>
      </c>
      <c r="H30" s="115">
        <v>16353.52351898734</v>
      </c>
      <c r="I30" s="23">
        <v>3.2301364940052632E-2</v>
      </c>
      <c r="J30" s="115">
        <v>129.84877871939736</v>
      </c>
      <c r="K30" s="23">
        <v>1.740774970482234E-2</v>
      </c>
      <c r="L30" s="115">
        <v>159.41534818731117</v>
      </c>
      <c r="M30" s="23">
        <v>2.6434046957886939E-2</v>
      </c>
      <c r="N30" s="115">
        <v>116.46090663474692</v>
      </c>
      <c r="O30" s="23">
        <v>1.4367046372208057E-2</v>
      </c>
    </row>
    <row r="31" spans="1:33" ht="12.4" customHeight="1" x14ac:dyDescent="0.15">
      <c r="A31" s="114" t="s">
        <v>25</v>
      </c>
      <c r="B31" s="115">
        <v>301.74052368086461</v>
      </c>
      <c r="C31" s="23">
        <v>3.9632572715035405E-3</v>
      </c>
      <c r="D31" s="115">
        <v>512.99329400749059</v>
      </c>
      <c r="E31" s="23">
        <v>4.7165498598788561E-2</v>
      </c>
      <c r="F31" s="115">
        <v>437.08078599127487</v>
      </c>
      <c r="G31" s="23">
        <v>1.3535299691901426E-2</v>
      </c>
      <c r="H31" s="115">
        <v>1122.9479947257385</v>
      </c>
      <c r="I31" s="23">
        <v>2.2180390020671518E-3</v>
      </c>
      <c r="J31" s="115">
        <v>216.61803272128063</v>
      </c>
      <c r="K31" s="23">
        <v>2.9040184531206267E-2</v>
      </c>
      <c r="L31" s="115">
        <v>272.04370317220543</v>
      </c>
      <c r="M31" s="23">
        <v>4.5109935185173887E-2</v>
      </c>
      <c r="N31" s="115">
        <v>191.5210465116279</v>
      </c>
      <c r="O31" s="23">
        <v>2.3626741676639307E-2</v>
      </c>
    </row>
    <row r="32" spans="1:33" ht="12.4" customHeight="1" x14ac:dyDescent="0.15">
      <c r="A32" s="114" t="s">
        <v>26</v>
      </c>
      <c r="B32" s="115">
        <v>18221.713375715193</v>
      </c>
      <c r="C32" s="23">
        <v>0.23933589414704243</v>
      </c>
      <c r="D32" s="115">
        <v>3171.9788235955057</v>
      </c>
      <c r="E32" s="23">
        <v>0.29163726798638478</v>
      </c>
      <c r="F32" s="115">
        <v>5190.55533349491</v>
      </c>
      <c r="G32" s="23">
        <v>0.16073852765436691</v>
      </c>
      <c r="H32" s="115">
        <v>105201.9810622363</v>
      </c>
      <c r="I32" s="23">
        <v>0.20779421503643183</v>
      </c>
      <c r="J32" s="115">
        <v>2033.4103846516009</v>
      </c>
      <c r="K32" s="23">
        <v>0.27260247937868221</v>
      </c>
      <c r="L32" s="115">
        <v>1581.0082764350452</v>
      </c>
      <c r="M32" s="23">
        <v>0.26216074860612698</v>
      </c>
      <c r="N32" s="115">
        <v>2238.2600396716825</v>
      </c>
      <c r="O32" s="23">
        <v>0.27612000208685472</v>
      </c>
    </row>
    <row r="33" spans="1:15" ht="12.4" customHeight="1" x14ac:dyDescent="0.15">
      <c r="A33" s="114" t="s">
        <v>27</v>
      </c>
      <c r="B33" s="115">
        <v>0</v>
      </c>
      <c r="C33" s="23">
        <v>0</v>
      </c>
      <c r="D33" s="115">
        <v>9.9783333333333335E-2</v>
      </c>
      <c r="E33" s="23">
        <v>9.1742537836119645E-6</v>
      </c>
      <c r="F33" s="115">
        <v>27.294291565681046</v>
      </c>
      <c r="G33" s="23">
        <v>8.4523600226848019E-4</v>
      </c>
      <c r="H33" s="115">
        <v>0</v>
      </c>
      <c r="I33" s="23">
        <v>0</v>
      </c>
      <c r="J33" s="115">
        <v>3.2292495291902075</v>
      </c>
      <c r="K33" s="23">
        <v>4.3291872355639678E-4</v>
      </c>
      <c r="L33" s="115">
        <v>0</v>
      </c>
      <c r="M33" s="23">
        <v>0</v>
      </c>
      <c r="N33" s="115">
        <v>4.6914678522571824</v>
      </c>
      <c r="O33" s="23">
        <v>5.7875675310080637E-4</v>
      </c>
    </row>
    <row r="34" spans="1:15" ht="12.4" customHeight="1" x14ac:dyDescent="0.15">
      <c r="A34" s="114" t="s">
        <v>28</v>
      </c>
      <c r="B34" s="115">
        <v>258.12339160839161</v>
      </c>
      <c r="C34" s="23">
        <v>3.3903613484117176E-3</v>
      </c>
      <c r="D34" s="115">
        <v>32.79889962546816</v>
      </c>
      <c r="E34" s="23">
        <v>3.0155880640112941E-3</v>
      </c>
      <c r="F34" s="115">
        <v>123.30349224430441</v>
      </c>
      <c r="G34" s="23">
        <v>3.8184010235078583E-3</v>
      </c>
      <c r="H34" s="115">
        <v>1111.2605485232068</v>
      </c>
      <c r="I34" s="23">
        <v>2.1949540403115473E-3</v>
      </c>
      <c r="J34" s="115">
        <v>37.805923964218458</v>
      </c>
      <c r="K34" s="23">
        <v>5.0683269278246016E-3</v>
      </c>
      <c r="L34" s="115">
        <v>35.289664652567978</v>
      </c>
      <c r="M34" s="23">
        <v>5.8516865732274326E-3</v>
      </c>
      <c r="N34" s="115">
        <v>38.945297195622437</v>
      </c>
      <c r="O34" s="23">
        <v>4.8044352989949383E-3</v>
      </c>
    </row>
    <row r="35" spans="1:15" ht="12.4" customHeight="1" x14ac:dyDescent="0.15">
      <c r="A35" s="114" t="s">
        <v>29</v>
      </c>
      <c r="B35" s="115">
        <v>4075.093206929434</v>
      </c>
      <c r="C35" s="23">
        <v>5.3524937875097815E-2</v>
      </c>
      <c r="D35" s="115">
        <v>150.99245299625468</v>
      </c>
      <c r="E35" s="23">
        <v>1.3882509602783444E-2</v>
      </c>
      <c r="F35" s="115">
        <v>4648.200078768783</v>
      </c>
      <c r="G35" s="23">
        <v>0.14394314074311931</v>
      </c>
      <c r="H35" s="115">
        <v>56306.405725738397</v>
      </c>
      <c r="I35" s="23">
        <v>0.11121601761834683</v>
      </c>
      <c r="J35" s="115">
        <v>94.770793079096038</v>
      </c>
      <c r="K35" s="23">
        <v>1.2705134861633991E-2</v>
      </c>
      <c r="L35" s="115">
        <v>213.30751359516614</v>
      </c>
      <c r="M35" s="23">
        <v>3.5370376158633497E-2</v>
      </c>
      <c r="N35" s="115">
        <v>41.096847127222979</v>
      </c>
      <c r="O35" s="23">
        <v>5.0698584227936629E-3</v>
      </c>
    </row>
    <row r="36" spans="1:15" ht="12.4" customHeight="1" x14ac:dyDescent="0.15">
      <c r="A36" s="114" t="s">
        <v>30</v>
      </c>
      <c r="B36" s="115">
        <v>209.67469342021616</v>
      </c>
      <c r="C36" s="23">
        <v>2.754004477790486E-3</v>
      </c>
      <c r="D36" s="115">
        <v>121.659315917603</v>
      </c>
      <c r="E36" s="23">
        <v>1.1185569794909431E-2</v>
      </c>
      <c r="F36" s="115">
        <v>185.39012069801262</v>
      </c>
      <c r="G36" s="23">
        <v>5.7410687543136933E-3</v>
      </c>
      <c r="H36" s="115">
        <v>827.1945843881856</v>
      </c>
      <c r="I36" s="23">
        <v>1.6338689405824452E-3</v>
      </c>
      <c r="J36" s="115">
        <v>27.20544868173258</v>
      </c>
      <c r="K36" s="23">
        <v>3.6472090529430868E-3</v>
      </c>
      <c r="L36" s="115">
        <v>17.747643504531723</v>
      </c>
      <c r="M36" s="23">
        <v>2.9428913032852541E-3</v>
      </c>
      <c r="N36" s="115">
        <v>31.487984268125857</v>
      </c>
      <c r="O36" s="23">
        <v>3.8844737107048112E-3</v>
      </c>
    </row>
    <row r="37" spans="1:15" ht="12.4" customHeight="1" x14ac:dyDescent="0.15">
      <c r="A37" s="114" t="s">
        <v>31</v>
      </c>
      <c r="B37" s="115">
        <v>4382.3109729815642</v>
      </c>
      <c r="C37" s="23">
        <v>5.75601368281193E-2</v>
      </c>
      <c r="D37" s="115">
        <v>752.59370767790267</v>
      </c>
      <c r="E37" s="23">
        <v>6.9194778722430822E-2</v>
      </c>
      <c r="F37" s="115">
        <v>2388.413660688318</v>
      </c>
      <c r="G37" s="23">
        <v>7.3963202505756193E-2</v>
      </c>
      <c r="H37" s="115">
        <v>20893.576312236288</v>
      </c>
      <c r="I37" s="23">
        <v>4.1268845370283525E-2</v>
      </c>
      <c r="J37" s="115">
        <v>533.23754566854996</v>
      </c>
      <c r="K37" s="23">
        <v>7.1486738803075364E-2</v>
      </c>
      <c r="L37" s="115">
        <v>326.98189954682778</v>
      </c>
      <c r="M37" s="23">
        <v>5.4219715888610416E-2</v>
      </c>
      <c r="N37" s="115">
        <v>626.63100512995902</v>
      </c>
      <c r="O37" s="23">
        <v>7.7303508697565013E-2</v>
      </c>
    </row>
    <row r="38" spans="1:15" ht="12.4" customHeight="1" x14ac:dyDescent="0.15">
      <c r="A38" s="114" t="s">
        <v>32</v>
      </c>
      <c r="B38" s="115">
        <v>36978.591561029883</v>
      </c>
      <c r="C38" s="23">
        <v>0.48570099271523609</v>
      </c>
      <c r="D38" s="115">
        <v>4089.3076711610488</v>
      </c>
      <c r="E38" s="23">
        <v>0.37597808292469698</v>
      </c>
      <c r="F38" s="115">
        <v>16656.090763451284</v>
      </c>
      <c r="G38" s="23">
        <v>0.51579750793100465</v>
      </c>
      <c r="H38" s="115">
        <v>243379.35490295361</v>
      </c>
      <c r="I38" s="23">
        <v>0.48072119457725893</v>
      </c>
      <c r="J38" s="115">
        <v>2256.8920164783431</v>
      </c>
      <c r="K38" s="23">
        <v>0.3025628097632454</v>
      </c>
      <c r="L38" s="115">
        <v>2130.3440453172207</v>
      </c>
      <c r="M38" s="23">
        <v>0.3532508956678525</v>
      </c>
      <c r="N38" s="115">
        <v>2314.1934917920657</v>
      </c>
      <c r="O38" s="23">
        <v>0.28548743240608504</v>
      </c>
    </row>
    <row r="39" spans="1:15" ht="12.4" customHeight="1" x14ac:dyDescent="0.15">
      <c r="A39" s="114" t="s">
        <v>33</v>
      </c>
      <c r="B39" s="115">
        <v>52562.011656706927</v>
      </c>
      <c r="C39" s="23">
        <v>0.69038381839498453</v>
      </c>
      <c r="D39" s="115">
        <v>9554.849273595506</v>
      </c>
      <c r="E39" s="23">
        <v>0.87848951495031502</v>
      </c>
      <c r="F39" s="115">
        <v>26958.54477653902</v>
      </c>
      <c r="G39" s="23">
        <v>0.83483876322873518</v>
      </c>
      <c r="H39" s="115">
        <v>396290.9117172996</v>
      </c>
      <c r="I39" s="23">
        <v>0.78275102897209381</v>
      </c>
      <c r="J39" s="115">
        <v>6129.9996852636532</v>
      </c>
      <c r="K39" s="23">
        <v>0.82179825843651677</v>
      </c>
      <c r="L39" s="115">
        <v>4626.7304335347435</v>
      </c>
      <c r="M39" s="23">
        <v>0.76719845944718679</v>
      </c>
      <c r="N39" s="115">
        <v>6810.6865831053346</v>
      </c>
      <c r="O39" s="23">
        <v>0.84019138089772971</v>
      </c>
    </row>
    <row r="40" spans="1:15" ht="12.4" customHeight="1" x14ac:dyDescent="0.15">
      <c r="A40" s="114" t="s">
        <v>34</v>
      </c>
      <c r="B40" s="115">
        <v>50332.729125079466</v>
      </c>
      <c r="C40" s="23">
        <v>0.66110296444825745</v>
      </c>
      <c r="D40" s="115">
        <v>8049.3797338951317</v>
      </c>
      <c r="E40" s="23">
        <v>0.7400740185009208</v>
      </c>
      <c r="F40" s="115">
        <v>26021.021301260302</v>
      </c>
      <c r="G40" s="23">
        <v>0.80580600403912461</v>
      </c>
      <c r="H40" s="115">
        <v>368327.66155590717</v>
      </c>
      <c r="I40" s="23">
        <v>0.72751821340642076</v>
      </c>
      <c r="J40" s="115">
        <v>4875.7069180790959</v>
      </c>
      <c r="K40" s="23">
        <v>0.65364562147639693</v>
      </c>
      <c r="L40" s="115">
        <v>4140.4323549848941</v>
      </c>
      <c r="M40" s="23">
        <v>0.68656114070663088</v>
      </c>
      <c r="N40" s="115">
        <v>5208.6424589603284</v>
      </c>
      <c r="O40" s="23">
        <v>0.64255731735655186</v>
      </c>
    </row>
    <row r="41" spans="1:15" ht="12.4" customHeight="1" x14ac:dyDescent="0.15">
      <c r="A41" s="114" t="s">
        <v>35</v>
      </c>
      <c r="B41" s="115">
        <v>7.8752558804831532</v>
      </c>
      <c r="C41" s="23">
        <v>1.0343875841577991E-4</v>
      </c>
      <c r="D41" s="115">
        <v>26.788649250936331</v>
      </c>
      <c r="E41" s="23">
        <v>2.4629951569893746E-3</v>
      </c>
      <c r="F41" s="115">
        <v>5.9543882695104218</v>
      </c>
      <c r="G41" s="23">
        <v>1.8439252488983748E-4</v>
      </c>
      <c r="H41" s="115">
        <v>1826.0339820675106</v>
      </c>
      <c r="I41" s="23">
        <v>3.6067695123449834E-3</v>
      </c>
      <c r="J41" s="115">
        <v>1.7685828625235407</v>
      </c>
      <c r="K41" s="23">
        <v>2.3709924811521479E-4</v>
      </c>
      <c r="L41" s="115">
        <v>0</v>
      </c>
      <c r="M41" s="23">
        <v>0</v>
      </c>
      <c r="N41" s="115">
        <v>2.5694049247606019</v>
      </c>
      <c r="O41" s="23">
        <v>3.1697125473005328E-4</v>
      </c>
    </row>
    <row r="42" spans="1:15" ht="12.4" customHeight="1" x14ac:dyDescent="0.15">
      <c r="A42" s="114" t="s">
        <v>36</v>
      </c>
      <c r="B42" s="115">
        <v>7154.7449766369991</v>
      </c>
      <c r="C42" s="23">
        <v>9.3975097240835956E-2</v>
      </c>
      <c r="D42" s="115">
        <v>3191.3414485018729</v>
      </c>
      <c r="E42" s="23">
        <v>0.293417501507092</v>
      </c>
      <c r="F42" s="115">
        <v>6738.9086655356277</v>
      </c>
      <c r="G42" s="23">
        <v>0.20868716106453841</v>
      </c>
      <c r="H42" s="115">
        <v>22807.959875527427</v>
      </c>
      <c r="I42" s="23">
        <v>4.5050122355717835E-2</v>
      </c>
      <c r="J42" s="115">
        <v>2732.9116516007534</v>
      </c>
      <c r="K42" s="23">
        <v>0.36637881746477885</v>
      </c>
      <c r="L42" s="115">
        <v>1722.1818323262839</v>
      </c>
      <c r="M42" s="23">
        <v>0.28556996514690869</v>
      </c>
      <c r="N42" s="115">
        <v>3190.5745383036938</v>
      </c>
      <c r="O42" s="23">
        <v>0.39360102604695896</v>
      </c>
    </row>
    <row r="43" spans="1:15" ht="12.4" customHeight="1" x14ac:dyDescent="0.15">
      <c r="A43" s="114" t="s">
        <v>37</v>
      </c>
      <c r="B43" s="115">
        <v>22908.254676732358</v>
      </c>
      <c r="C43" s="23">
        <v>0.30089199096452751</v>
      </c>
      <c r="D43" s="115">
        <v>4250.6558685393256</v>
      </c>
      <c r="E43" s="23">
        <v>0.39081271773622162</v>
      </c>
      <c r="F43" s="115">
        <v>9999.0421677169161</v>
      </c>
      <c r="G43" s="23">
        <v>0.30964534866263793</v>
      </c>
      <c r="H43" s="115">
        <v>146798.70674156118</v>
      </c>
      <c r="I43" s="23">
        <v>0.28995577581072629</v>
      </c>
      <c r="J43" s="115">
        <v>2646.6671501883238</v>
      </c>
      <c r="K43" s="23">
        <v>0.35481673186943324</v>
      </c>
      <c r="L43" s="115">
        <v>2363.9441117824772</v>
      </c>
      <c r="M43" s="23">
        <v>0.39198615671092696</v>
      </c>
      <c r="N43" s="115">
        <v>2774.685379616963</v>
      </c>
      <c r="O43" s="23">
        <v>0.34229540769649919</v>
      </c>
    </row>
    <row r="44" spans="1:15" ht="12.4" customHeight="1" x14ac:dyDescent="0.15">
      <c r="A44" s="114" t="s">
        <v>38</v>
      </c>
      <c r="B44" s="115">
        <v>21744.351395581692</v>
      </c>
      <c r="C44" s="23">
        <v>0.28560452448148399</v>
      </c>
      <c r="D44" s="115">
        <v>8443.4909007490623</v>
      </c>
      <c r="E44" s="23">
        <v>0.77630928688582213</v>
      </c>
      <c r="F44" s="115">
        <v>19782.221259573438</v>
      </c>
      <c r="G44" s="23">
        <v>0.61260595730047773</v>
      </c>
      <c r="H44" s="115">
        <v>94707.942004219411</v>
      </c>
      <c r="I44" s="23">
        <v>0.18706646270130939</v>
      </c>
      <c r="J44" s="115">
        <v>5150.229268126177</v>
      </c>
      <c r="K44" s="23">
        <v>0.69044855797783455</v>
      </c>
      <c r="L44" s="115">
        <v>4382.6893444108755</v>
      </c>
      <c r="M44" s="23">
        <v>0.72673188152412282</v>
      </c>
      <c r="N44" s="115">
        <v>5497.7747055403552</v>
      </c>
      <c r="O44" s="23">
        <v>0.67822573617922122</v>
      </c>
    </row>
    <row r="45" spans="1:15" ht="12.4" customHeight="1" x14ac:dyDescent="0.15">
      <c r="A45" s="114" t="s">
        <v>39</v>
      </c>
      <c r="B45" s="115">
        <v>5811.9742801970751</v>
      </c>
      <c r="C45" s="23">
        <v>7.6338269208231571E-2</v>
      </c>
      <c r="D45" s="115">
        <v>2170.0477696629214</v>
      </c>
      <c r="E45" s="23">
        <v>0.19951797856805173</v>
      </c>
      <c r="F45" s="115">
        <v>4929.6844842462433</v>
      </c>
      <c r="G45" s="23">
        <v>0.15266000936065258</v>
      </c>
      <c r="H45" s="115">
        <v>41908.472334388192</v>
      </c>
      <c r="I45" s="23">
        <v>8.2777320580574049E-2</v>
      </c>
      <c r="J45" s="115">
        <v>1186.9308980696796</v>
      </c>
      <c r="K45" s="23">
        <v>0.15912198939635028</v>
      </c>
      <c r="L45" s="115">
        <v>950.1358345921451</v>
      </c>
      <c r="M45" s="23">
        <v>0.15755029583769395</v>
      </c>
      <c r="N45" s="115">
        <v>1294.1527393980848</v>
      </c>
      <c r="O45" s="23">
        <v>0.15965144834365369</v>
      </c>
    </row>
    <row r="46" spans="1:15" ht="12.4" customHeight="1" x14ac:dyDescent="0.15">
      <c r="A46" s="116" t="s">
        <v>40</v>
      </c>
      <c r="B46" s="115">
        <v>71406.44572298156</v>
      </c>
      <c r="C46" s="23">
        <v>0.93789893313483574</v>
      </c>
      <c r="D46" s="115">
        <v>2711.5795554307119</v>
      </c>
      <c r="E46" s="23">
        <v>0.24930735589752856</v>
      </c>
      <c r="F46" s="115">
        <v>14041.776961948619</v>
      </c>
      <c r="G46" s="23">
        <v>0.43483874258111566</v>
      </c>
      <c r="H46" s="115">
        <v>575397.51551898732</v>
      </c>
      <c r="I46" s="23">
        <v>1.136521136426587</v>
      </c>
      <c r="J46" s="115">
        <v>1550.0906671374764</v>
      </c>
      <c r="K46" s="23">
        <v>0.20780781012674512</v>
      </c>
      <c r="L46" s="115">
        <v>1232.379159365559</v>
      </c>
      <c r="M46" s="23">
        <v>0.20435151909158145</v>
      </c>
      <c r="N46" s="115">
        <v>1693.9518286593707</v>
      </c>
      <c r="O46" s="23">
        <v>0.20897213646948096</v>
      </c>
    </row>
    <row r="47" spans="1:15" ht="12.4" customHeight="1" x14ac:dyDescent="0.15">
      <c r="A47" s="114" t="s">
        <v>41</v>
      </c>
      <c r="B47" s="115">
        <v>5319.6193709472345</v>
      </c>
      <c r="C47" s="23">
        <v>6.9871358001075592E-2</v>
      </c>
      <c r="D47" s="115">
        <v>1411.1230724719101</v>
      </c>
      <c r="E47" s="23">
        <v>0.12974111762252441</v>
      </c>
      <c r="F47" s="115">
        <v>5502.0507782355789</v>
      </c>
      <c r="G47" s="23">
        <v>0.17038476316129958</v>
      </c>
      <c r="H47" s="115">
        <v>10177.082432489451</v>
      </c>
      <c r="I47" s="23">
        <v>2.0101701831728342E-2</v>
      </c>
      <c r="J47" s="115">
        <v>1352.8887396421844</v>
      </c>
      <c r="K47" s="23">
        <v>0.18137058192173502</v>
      </c>
      <c r="L47" s="115">
        <v>1152.7507024169186</v>
      </c>
      <c r="M47" s="23">
        <v>0.19114763129721923</v>
      </c>
      <c r="N47" s="115">
        <v>1443.5121190150478</v>
      </c>
      <c r="O47" s="23">
        <v>0.17807697150921786</v>
      </c>
    </row>
    <row r="48" spans="1:15" ht="12.4" customHeight="1" x14ac:dyDescent="0.15">
      <c r="A48" s="114" t="s">
        <v>42</v>
      </c>
      <c r="B48" s="115">
        <v>1236.382034965035</v>
      </c>
      <c r="C48" s="23">
        <v>1.623944981156758E-2</v>
      </c>
      <c r="D48" s="115">
        <v>401.19920000000002</v>
      </c>
      <c r="E48" s="23">
        <v>3.6886954520615599E-2</v>
      </c>
      <c r="F48" s="115">
        <v>703.76426223945714</v>
      </c>
      <c r="G48" s="23">
        <v>2.1793820518230495E-2</v>
      </c>
      <c r="H48" s="115">
        <v>12589.288941983123</v>
      </c>
      <c r="I48" s="23">
        <v>2.4866275208435755E-2</v>
      </c>
      <c r="J48" s="115">
        <v>192.36462029190207</v>
      </c>
      <c r="K48" s="23">
        <v>2.5788730515063262E-2</v>
      </c>
      <c r="L48" s="115">
        <v>194.76168504531722</v>
      </c>
      <c r="M48" s="23">
        <v>3.2295130842959131E-2</v>
      </c>
      <c r="N48" s="115">
        <v>191.27921887824897</v>
      </c>
      <c r="O48" s="23">
        <v>2.3596908929125731E-2</v>
      </c>
    </row>
    <row r="49" spans="1:17" ht="12.4" customHeight="1" x14ac:dyDescent="0.15">
      <c r="A49" s="114" t="s">
        <v>43</v>
      </c>
      <c r="B49" s="115">
        <v>129831.45288048315</v>
      </c>
      <c r="C49" s="23">
        <v>1.7052911667995343</v>
      </c>
      <c r="D49" s="115">
        <v>11051.469615730337</v>
      </c>
      <c r="E49" s="23">
        <v>1.0160914007341244</v>
      </c>
      <c r="F49" s="115">
        <v>44083.85895540475</v>
      </c>
      <c r="G49" s="23">
        <v>1.3651669477615223</v>
      </c>
      <c r="H49" s="115">
        <v>1203174.2971255274</v>
      </c>
      <c r="I49" s="23">
        <v>2.3765014318057842</v>
      </c>
      <c r="J49" s="115">
        <v>6970.1373429849345</v>
      </c>
      <c r="K49" s="23">
        <v>0.93442855197829999</v>
      </c>
      <c r="L49" s="115">
        <v>5849.9759916918429</v>
      </c>
      <c r="M49" s="23">
        <v>0.97003545659352031</v>
      </c>
      <c r="N49" s="115">
        <v>7477.3513064295485</v>
      </c>
      <c r="O49" s="23">
        <v>0.922433596517375</v>
      </c>
    </row>
    <row r="50" spans="1:17" ht="12.4" customHeight="1" x14ac:dyDescent="0.15">
      <c r="A50" s="114" t="s">
        <v>44</v>
      </c>
      <c r="B50" s="115">
        <v>824.27134233947868</v>
      </c>
      <c r="C50" s="23">
        <v>1.0826518597396114E-2</v>
      </c>
      <c r="D50" s="115">
        <v>443.04775805243446</v>
      </c>
      <c r="E50" s="23">
        <v>4.0734583971605266E-2</v>
      </c>
      <c r="F50" s="115">
        <v>474.38430707707221</v>
      </c>
      <c r="G50" s="23">
        <v>1.4690496519678499E-2</v>
      </c>
      <c r="H50" s="115">
        <v>5720.4953607594935</v>
      </c>
      <c r="I50" s="23">
        <v>1.1299082309156858E-2</v>
      </c>
      <c r="J50" s="115">
        <v>162.7411579566855</v>
      </c>
      <c r="K50" s="23">
        <v>2.1817358409700151E-2</v>
      </c>
      <c r="L50" s="115">
        <v>194.457083081571</v>
      </c>
      <c r="M50" s="23">
        <v>3.2244622139094112E-2</v>
      </c>
      <c r="N50" s="115">
        <v>148.38004822161423</v>
      </c>
      <c r="O50" s="23">
        <v>1.8304709237720866E-2</v>
      </c>
    </row>
    <row r="51" spans="1:17" ht="12.4" customHeight="1" x14ac:dyDescent="0.15">
      <c r="A51" s="114" t="s">
        <v>45</v>
      </c>
      <c r="B51" s="115">
        <v>5163.0806892879846</v>
      </c>
      <c r="C51" s="23">
        <v>6.781527663424608E-2</v>
      </c>
      <c r="D51" s="115">
        <v>265.51046891385766</v>
      </c>
      <c r="E51" s="23">
        <v>2.4411495814480162E-2</v>
      </c>
      <c r="F51" s="115">
        <v>1835.559380029084</v>
      </c>
      <c r="G51" s="23">
        <v>5.6842686998074522E-2</v>
      </c>
      <c r="H51" s="115">
        <v>41223.674758438821</v>
      </c>
      <c r="I51" s="23">
        <v>8.1424713212191233E-2</v>
      </c>
      <c r="J51" s="115">
        <v>65.911697504708087</v>
      </c>
      <c r="K51" s="23">
        <v>8.8362350735804191E-3</v>
      </c>
      <c r="L51" s="115">
        <v>50.840926737160125</v>
      </c>
      <c r="M51" s="23">
        <v>8.4303767487524262E-3</v>
      </c>
      <c r="N51" s="115">
        <v>72.735808481532146</v>
      </c>
      <c r="O51" s="23">
        <v>8.9729572229041345E-3</v>
      </c>
    </row>
    <row r="52" spans="1:17" ht="12.4" customHeight="1" x14ac:dyDescent="0.15">
      <c r="A52" s="114" t="s">
        <v>46</v>
      </c>
      <c r="B52" s="115">
        <v>872.63848728544178</v>
      </c>
      <c r="C52" s="23">
        <v>1.146180429442664E-2</v>
      </c>
      <c r="D52" s="115">
        <v>308.77015655430711</v>
      </c>
      <c r="E52" s="23">
        <v>2.8388866982142748E-2</v>
      </c>
      <c r="F52" s="115">
        <v>592.60534488608823</v>
      </c>
      <c r="G52" s="23">
        <v>1.8351506630208923E-2</v>
      </c>
      <c r="H52" s="115">
        <v>4228.352176160337</v>
      </c>
      <c r="I52" s="23">
        <v>8.3518115578359656E-3</v>
      </c>
      <c r="J52" s="115">
        <v>126.59302612994351</v>
      </c>
      <c r="K52" s="23">
        <v>1.6971277935607515E-2</v>
      </c>
      <c r="L52" s="115">
        <v>135.80440483383686</v>
      </c>
      <c r="M52" s="23">
        <v>2.2518910853222794E-2</v>
      </c>
      <c r="N52" s="115">
        <v>122.42207352941176</v>
      </c>
      <c r="O52" s="23">
        <v>1.5102437875527924E-2</v>
      </c>
    </row>
    <row r="53" spans="1:17" ht="12.4" customHeight="1" x14ac:dyDescent="0.15">
      <c r="A53" s="114" t="s">
        <v>47</v>
      </c>
      <c r="B53" s="115">
        <v>4023.5503571201525</v>
      </c>
      <c r="C53" s="23">
        <v>5.2847940394584715E-2</v>
      </c>
      <c r="D53" s="115">
        <v>1100.9655964419476</v>
      </c>
      <c r="E53" s="23">
        <v>0.10122469806698654</v>
      </c>
      <c r="F53" s="115">
        <v>3558.809225399903</v>
      </c>
      <c r="G53" s="23">
        <v>0.11020742836554895</v>
      </c>
      <c r="H53" s="115">
        <v>21209.683335443038</v>
      </c>
      <c r="I53" s="23">
        <v>4.1893217745133493E-2</v>
      </c>
      <c r="J53" s="115">
        <v>324.92175988700569</v>
      </c>
      <c r="K53" s="23">
        <v>4.3559567718278729E-2</v>
      </c>
      <c r="L53" s="115">
        <v>279.08245543806646</v>
      </c>
      <c r="M53" s="23">
        <v>4.6277091986801813E-2</v>
      </c>
      <c r="N53" s="115">
        <v>345.67799760601912</v>
      </c>
      <c r="O53" s="23">
        <v>4.2644110929288874E-2</v>
      </c>
    </row>
    <row r="54" spans="1:17" ht="12.4" customHeight="1" x14ac:dyDescent="0.15">
      <c r="A54" s="114" t="s">
        <v>48</v>
      </c>
      <c r="B54" s="115">
        <v>5431.6295882072473</v>
      </c>
      <c r="C54" s="23">
        <v>7.1342573410338797E-2</v>
      </c>
      <c r="D54" s="115">
        <v>1465.4194101123596</v>
      </c>
      <c r="E54" s="23">
        <v>0.1347332176495914</v>
      </c>
      <c r="F54" s="115">
        <v>3483.6727018904508</v>
      </c>
      <c r="G54" s="23">
        <v>0.10788063799611748</v>
      </c>
      <c r="H54" s="115">
        <v>19439.567786919833</v>
      </c>
      <c r="I54" s="23">
        <v>3.8396897930475585E-2</v>
      </c>
      <c r="J54" s="115">
        <v>459.05202401129941</v>
      </c>
      <c r="K54" s="23">
        <v>6.1541300690624488E-2</v>
      </c>
      <c r="L54" s="115">
        <v>279.44119259818729</v>
      </c>
      <c r="M54" s="23">
        <v>4.6336577318948316E-2</v>
      </c>
      <c r="N54" s="115">
        <v>540.38059473324222</v>
      </c>
      <c r="O54" s="23">
        <v>6.6663340407634386E-2</v>
      </c>
    </row>
    <row r="55" spans="1:17" ht="12.4" customHeight="1" x14ac:dyDescent="0.15">
      <c r="A55" s="114" t="s">
        <v>49</v>
      </c>
      <c r="B55" s="115">
        <v>2032.9345425937699</v>
      </c>
      <c r="C55" s="23">
        <v>2.6701891115384291E-2</v>
      </c>
      <c r="D55" s="115">
        <v>321.96044307116102</v>
      </c>
      <c r="E55" s="23">
        <v>2.9601604940895108E-2</v>
      </c>
      <c r="F55" s="115">
        <v>1092.3471631119728</v>
      </c>
      <c r="G55" s="23">
        <v>3.3827261902594885E-2</v>
      </c>
      <c r="H55" s="115">
        <v>13091.022877637131</v>
      </c>
      <c r="I55" s="23">
        <v>2.5857296558639106E-2</v>
      </c>
      <c r="J55" s="115">
        <v>210.97438724105461</v>
      </c>
      <c r="K55" s="23">
        <v>2.828358775061714E-2</v>
      </c>
      <c r="L55" s="115">
        <v>183.77691163141992</v>
      </c>
      <c r="M55" s="23">
        <v>3.0473649915642616E-2</v>
      </c>
      <c r="N55" s="115">
        <v>223.28952325581395</v>
      </c>
      <c r="O55" s="23">
        <v>2.7545817972254871E-2</v>
      </c>
    </row>
    <row r="56" spans="1:17" ht="12.4" customHeight="1" x14ac:dyDescent="0.15">
      <c r="A56" s="114" t="s">
        <v>50</v>
      </c>
      <c r="B56" s="115">
        <v>27587.715018912902</v>
      </c>
      <c r="C56" s="23">
        <v>0.36235508184016518</v>
      </c>
      <c r="D56" s="115">
        <v>296.32993202247189</v>
      </c>
      <c r="E56" s="23">
        <v>2.7245091031113802E-2</v>
      </c>
      <c r="F56" s="115">
        <v>1818.496048230732</v>
      </c>
      <c r="G56" s="23">
        <v>5.6314278252974345E-2</v>
      </c>
      <c r="H56" s="115">
        <v>255761.40399472573</v>
      </c>
      <c r="I56" s="23">
        <v>0.50517813108727805</v>
      </c>
      <c r="J56" s="115">
        <v>362.64800235404897</v>
      </c>
      <c r="K56" s="23">
        <v>4.8617212408098388E-2</v>
      </c>
      <c r="L56" s="115">
        <v>533.91694486404845</v>
      </c>
      <c r="M56" s="23">
        <v>8.8533417595177175E-2</v>
      </c>
      <c r="N56" s="115">
        <v>285.09667544459643</v>
      </c>
      <c r="O56" s="23">
        <v>3.5170575904247665E-2</v>
      </c>
    </row>
    <row r="57" spans="1:17" ht="12.4" customHeight="1" x14ac:dyDescent="0.15">
      <c r="A57" s="114" t="s">
        <v>51</v>
      </c>
      <c r="B57" s="115">
        <v>219396.7192614431</v>
      </c>
      <c r="C57" s="23">
        <v>2.8816999200166684</v>
      </c>
      <c r="D57" s="115">
        <v>15431.469763483146</v>
      </c>
      <c r="E57" s="23">
        <v>1.4187962572005568</v>
      </c>
      <c r="F57" s="115">
        <v>46731.182352157055</v>
      </c>
      <c r="G57" s="23">
        <v>1.4471479377864194</v>
      </c>
      <c r="H57" s="115">
        <v>1572381.7013481015</v>
      </c>
      <c r="I57" s="23">
        <v>3.1057573067562969</v>
      </c>
      <c r="J57" s="115">
        <v>10213.796304613938</v>
      </c>
      <c r="K57" s="23">
        <v>1.3692790287306598</v>
      </c>
      <c r="L57" s="115">
        <v>12193.621445619336</v>
      </c>
      <c r="M57" s="23">
        <v>2.0219305452412812</v>
      </c>
      <c r="N57" s="115">
        <v>9317.3228139534895</v>
      </c>
      <c r="O57" s="23">
        <v>1.1494192583673659</v>
      </c>
    </row>
    <row r="58" spans="1:17" ht="6" customHeight="1" x14ac:dyDescent="0.15">
      <c r="A58" s="114"/>
      <c r="B58" s="115"/>
      <c r="C58" s="23"/>
      <c r="D58" s="115"/>
      <c r="E58" s="23"/>
      <c r="F58" s="115"/>
      <c r="G58" s="23"/>
      <c r="H58" s="115"/>
      <c r="I58" s="23"/>
      <c r="J58" s="115"/>
      <c r="K58" s="23"/>
      <c r="L58" s="115"/>
      <c r="M58" s="23"/>
      <c r="N58" s="115"/>
      <c r="O58" s="23"/>
    </row>
    <row r="59" spans="1:17" ht="12.4" customHeight="1" x14ac:dyDescent="0.15">
      <c r="A59" s="116" t="s">
        <v>52</v>
      </c>
      <c r="B59" s="115">
        <v>7613447.8034123015</v>
      </c>
      <c r="C59" s="23">
        <v>100</v>
      </c>
      <c r="D59" s="115">
        <v>1087645.2263788148</v>
      </c>
      <c r="E59" s="23">
        <v>100</v>
      </c>
      <c r="F59" s="115">
        <v>3229191.786959792</v>
      </c>
      <c r="G59" s="23">
        <v>100</v>
      </c>
      <c r="H59" s="115">
        <v>50627964.32701055</v>
      </c>
      <c r="I59" s="23">
        <v>100</v>
      </c>
      <c r="J59" s="115">
        <v>745925.12485072273</v>
      </c>
      <c r="K59" s="23">
        <v>100</v>
      </c>
      <c r="L59" s="115">
        <v>603068.26435347437</v>
      </c>
      <c r="M59" s="23">
        <v>100</v>
      </c>
      <c r="N59" s="115">
        <v>810611.3366490663</v>
      </c>
      <c r="O59" s="23">
        <v>100</v>
      </c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>SUM(J7,J21,J9,J23)-J59</f>
        <v>0</v>
      </c>
      <c r="K63" s="117">
        <f t="shared" si="1"/>
        <v>0</v>
      </c>
      <c r="L63" s="117">
        <f t="shared" si="1"/>
        <v>0</v>
      </c>
      <c r="M63" s="117">
        <f>SUM(M7,M21,M9,M23)-M59</f>
        <v>0</v>
      </c>
      <c r="N63" s="117">
        <f>SUM(N7,N21,N9,N23)-N59</f>
        <v>0</v>
      </c>
      <c r="O63" s="117">
        <f t="shared" si="1"/>
        <v>0</v>
      </c>
      <c r="P63" s="117">
        <f t="shared" si="1"/>
        <v>0</v>
      </c>
      <c r="Q63" s="117">
        <f t="shared" si="1"/>
        <v>801499.16790368722</v>
      </c>
    </row>
  </sheetData>
  <mergeCells count="15">
    <mergeCell ref="A2:G2"/>
    <mergeCell ref="A4:A6"/>
    <mergeCell ref="B5:C5"/>
    <mergeCell ref="D5:E5"/>
    <mergeCell ref="F5:G5"/>
    <mergeCell ref="B4:C4"/>
    <mergeCell ref="D4:G4"/>
    <mergeCell ref="H2:O2"/>
    <mergeCell ref="N3:O3"/>
    <mergeCell ref="H4:I4"/>
    <mergeCell ref="J4:O4"/>
    <mergeCell ref="H5:I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J63"/>
  <sheetViews>
    <sheetView view="pageBreakPreview" zoomScale="130" zoomScaleNormal="100" zoomScaleSheetLayoutView="130" workbookViewId="0">
      <selection activeCell="B7" sqref="B7:I59"/>
    </sheetView>
  </sheetViews>
  <sheetFormatPr defaultRowHeight="13.5" x14ac:dyDescent="0.15"/>
  <cols>
    <col min="1" max="1" width="19" style="8" customWidth="1"/>
    <col min="2" max="2" width="10.77734375" style="117" customWidth="1"/>
    <col min="3" max="3" width="7.109375" style="27" customWidth="1"/>
    <col min="4" max="4" width="10.77734375" style="117" customWidth="1"/>
    <col min="5" max="5" width="7.109375" style="27" customWidth="1"/>
    <col min="6" max="6" width="10.77734375" style="117" customWidth="1"/>
    <col min="7" max="7" width="7.109375" style="27" customWidth="1"/>
    <col min="8" max="16384" width="8.88671875" style="8"/>
  </cols>
  <sheetData>
    <row r="1" spans="1:15" ht="12" customHeight="1" x14ac:dyDescent="0.15">
      <c r="A1" s="101"/>
      <c r="B1" s="9"/>
      <c r="C1" s="21"/>
      <c r="D1" s="9"/>
      <c r="E1" s="21"/>
      <c r="F1" s="9"/>
      <c r="G1" s="21"/>
      <c r="H1" s="9"/>
      <c r="I1" s="21"/>
      <c r="J1" s="9"/>
      <c r="K1" s="21"/>
      <c r="L1" s="9"/>
      <c r="M1" s="21"/>
      <c r="N1" s="9"/>
      <c r="O1" s="27"/>
    </row>
    <row r="2" spans="1:15" ht="18.75" customHeight="1" x14ac:dyDescent="0.15">
      <c r="A2" s="291" t="s">
        <v>79</v>
      </c>
      <c r="B2" s="291"/>
      <c r="C2" s="291"/>
      <c r="D2" s="291"/>
      <c r="E2" s="291"/>
      <c r="F2" s="291"/>
      <c r="G2" s="291"/>
      <c r="H2" s="282" t="s">
        <v>74</v>
      </c>
      <c r="I2" s="282"/>
      <c r="J2" s="282"/>
      <c r="K2" s="282"/>
      <c r="L2" s="282"/>
      <c r="M2" s="282"/>
      <c r="N2" s="282"/>
      <c r="O2" s="282"/>
    </row>
    <row r="3" spans="1:15" ht="12" customHeight="1" x14ac:dyDescent="0.15">
      <c r="A3" s="102"/>
      <c r="B3" s="103"/>
      <c r="C3" s="22"/>
      <c r="D3" s="103"/>
      <c r="E3" s="22"/>
      <c r="F3" s="103"/>
      <c r="G3" s="22"/>
      <c r="H3" s="103"/>
      <c r="I3" s="22"/>
      <c r="J3" s="126"/>
      <c r="K3" s="127"/>
      <c r="L3" s="126"/>
      <c r="M3" s="127"/>
      <c r="N3" s="304" t="s">
        <v>60</v>
      </c>
      <c r="O3" s="305"/>
    </row>
    <row r="4" spans="1:15" x14ac:dyDescent="0.15">
      <c r="A4" s="292" t="s">
        <v>0</v>
      </c>
      <c r="B4" s="289" t="s">
        <v>100</v>
      </c>
      <c r="C4" s="302"/>
      <c r="D4" s="302"/>
      <c r="E4" s="302"/>
      <c r="F4" s="302"/>
      <c r="G4" s="302"/>
      <c r="H4" s="285" t="s">
        <v>99</v>
      </c>
      <c r="I4" s="285"/>
      <c r="J4" s="128"/>
      <c r="K4" s="128"/>
      <c r="L4" s="128"/>
      <c r="M4" s="128"/>
      <c r="N4" s="128"/>
      <c r="O4" s="128"/>
    </row>
    <row r="5" spans="1:15" x14ac:dyDescent="0.15">
      <c r="A5" s="293"/>
      <c r="B5" s="289" t="s">
        <v>84</v>
      </c>
      <c r="C5" s="285"/>
      <c r="D5" s="289" t="s">
        <v>82</v>
      </c>
      <c r="E5" s="290"/>
      <c r="F5" s="289" t="s">
        <v>83</v>
      </c>
      <c r="G5" s="285"/>
      <c r="H5" s="285" t="s">
        <v>80</v>
      </c>
      <c r="I5" s="300"/>
      <c r="J5" s="306"/>
      <c r="K5" s="305"/>
      <c r="L5" s="306"/>
      <c r="M5" s="306"/>
      <c r="N5" s="306"/>
      <c r="O5" s="305"/>
    </row>
    <row r="6" spans="1:15" x14ac:dyDescent="0.15">
      <c r="A6" s="294"/>
      <c r="B6" s="110" t="s">
        <v>6</v>
      </c>
      <c r="C6" s="120" t="s">
        <v>5</v>
      </c>
      <c r="D6" s="121" t="s">
        <v>4</v>
      </c>
      <c r="E6" s="120" t="s">
        <v>5</v>
      </c>
      <c r="F6" s="13" t="s">
        <v>4</v>
      </c>
      <c r="G6" s="113" t="s">
        <v>5</v>
      </c>
      <c r="H6" s="122" t="s">
        <v>4</v>
      </c>
      <c r="I6" s="113" t="s">
        <v>7</v>
      </c>
      <c r="J6" s="129"/>
      <c r="K6" s="130"/>
      <c r="L6" s="131"/>
      <c r="M6" s="130"/>
      <c r="N6" s="131"/>
      <c r="O6" s="130"/>
    </row>
    <row r="7" spans="1:15" ht="12.4" customHeight="1" x14ac:dyDescent="0.15">
      <c r="A7" s="114" t="s">
        <v>8</v>
      </c>
      <c r="B7" s="115">
        <v>528490.79005780898</v>
      </c>
      <c r="C7" s="23">
        <v>27.365049077086812</v>
      </c>
      <c r="D7" s="132">
        <v>4466923.2360378914</v>
      </c>
      <c r="E7" s="23">
        <v>23.410047620418013</v>
      </c>
      <c r="F7" s="115">
        <v>3770196.6054843934</v>
      </c>
      <c r="G7" s="23">
        <v>23.185383731255349</v>
      </c>
      <c r="H7" s="115">
        <v>7965762.723996032</v>
      </c>
      <c r="I7" s="23">
        <v>23.961920234789378</v>
      </c>
      <c r="J7" s="133"/>
      <c r="K7" s="134"/>
      <c r="L7" s="135"/>
      <c r="M7" s="136"/>
      <c r="N7" s="135"/>
      <c r="O7" s="136"/>
    </row>
    <row r="8" spans="1:15" ht="6" customHeight="1" x14ac:dyDescent="0.15">
      <c r="A8" s="114"/>
      <c r="B8" s="115"/>
      <c r="C8" s="23"/>
      <c r="D8" s="132"/>
      <c r="E8" s="23"/>
      <c r="F8" s="115"/>
      <c r="G8" s="23"/>
      <c r="H8" s="115"/>
      <c r="I8" s="23"/>
      <c r="J8" s="133"/>
      <c r="K8" s="134"/>
      <c r="L8" s="135"/>
      <c r="M8" s="136"/>
      <c r="N8" s="135"/>
      <c r="O8" s="136"/>
    </row>
    <row r="9" spans="1:15" ht="12.4" customHeight="1" x14ac:dyDescent="0.15">
      <c r="A9" s="114" t="s">
        <v>9</v>
      </c>
      <c r="B9" s="115">
        <v>211128.16717096776</v>
      </c>
      <c r="C9" s="23">
        <v>10.932134986793139</v>
      </c>
      <c r="D9" s="132">
        <v>909610.65780224046</v>
      </c>
      <c r="E9" s="23">
        <v>4.7670460605626523</v>
      </c>
      <c r="F9" s="115">
        <v>715837.12190667726</v>
      </c>
      <c r="G9" s="23">
        <v>4.4021466510103542</v>
      </c>
      <c r="H9" s="115">
        <v>1882707.5215952382</v>
      </c>
      <c r="I9" s="23">
        <v>5.6633983487863642</v>
      </c>
      <c r="J9" s="133"/>
      <c r="K9" s="134"/>
      <c r="L9" s="135"/>
      <c r="M9" s="136"/>
      <c r="N9" s="135"/>
      <c r="O9" s="136"/>
    </row>
    <row r="10" spans="1:15" ht="12.4" customHeight="1" x14ac:dyDescent="0.15">
      <c r="A10" s="114" t="s">
        <v>10</v>
      </c>
      <c r="B10" s="115">
        <v>161476.73394440371</v>
      </c>
      <c r="C10" s="23">
        <v>8.3612029430313157</v>
      </c>
      <c r="D10" s="132">
        <v>617800.72382176633</v>
      </c>
      <c r="E10" s="23">
        <v>3.2377418640004549</v>
      </c>
      <c r="F10" s="115">
        <v>498488.30844332714</v>
      </c>
      <c r="G10" s="23">
        <v>3.0655278560248966</v>
      </c>
      <c r="H10" s="115">
        <v>1216966.8415257935</v>
      </c>
      <c r="I10" s="23">
        <v>3.6607746672117867</v>
      </c>
      <c r="J10" s="137"/>
      <c r="K10" s="138"/>
      <c r="L10" s="139"/>
      <c r="M10" s="23"/>
      <c r="N10" s="139"/>
      <c r="O10" s="23"/>
    </row>
    <row r="11" spans="1:15" ht="12.4" customHeight="1" x14ac:dyDescent="0.15">
      <c r="A11" s="116" t="s">
        <v>11</v>
      </c>
      <c r="B11" s="115">
        <v>155868.36214940017</v>
      </c>
      <c r="C11" s="23">
        <v>8.0708036166853745</v>
      </c>
      <c r="D11" s="132">
        <v>552580.58129458339</v>
      </c>
      <c r="E11" s="23">
        <v>2.8959391148388058</v>
      </c>
      <c r="F11" s="115">
        <v>446649.07873491151</v>
      </c>
      <c r="G11" s="23">
        <v>2.7467348171223835</v>
      </c>
      <c r="H11" s="115">
        <v>1084550.091172619</v>
      </c>
      <c r="I11" s="23">
        <v>3.2624500221461519</v>
      </c>
      <c r="J11" s="137"/>
      <c r="K11" s="138"/>
      <c r="L11" s="139"/>
      <c r="M11" s="23"/>
      <c r="N11" s="139"/>
      <c r="O11" s="23"/>
    </row>
    <row r="12" spans="1:15" ht="12.4" customHeight="1" x14ac:dyDescent="0.15">
      <c r="A12" s="116" t="s">
        <v>12</v>
      </c>
      <c r="B12" s="115">
        <v>2877.1624372085594</v>
      </c>
      <c r="C12" s="23">
        <v>0.14897836022525698</v>
      </c>
      <c r="D12" s="132">
        <v>18062.467017133444</v>
      </c>
      <c r="E12" s="23">
        <v>9.4660953562385505E-2</v>
      </c>
      <c r="F12" s="115">
        <v>13935.774664954564</v>
      </c>
      <c r="G12" s="23">
        <v>8.5700115142341618E-2</v>
      </c>
      <c r="H12" s="115">
        <v>38785.995476190481</v>
      </c>
      <c r="I12" s="23">
        <v>0.1166726855957806</v>
      </c>
      <c r="J12" s="137"/>
      <c r="K12" s="138"/>
      <c r="L12" s="139"/>
      <c r="M12" s="23"/>
      <c r="N12" s="139"/>
      <c r="O12" s="23"/>
    </row>
    <row r="13" spans="1:15" ht="12.4" customHeight="1" x14ac:dyDescent="0.15">
      <c r="A13" s="116" t="s">
        <v>13</v>
      </c>
      <c r="B13" s="115">
        <v>1347.4245599029064</v>
      </c>
      <c r="C13" s="23">
        <v>6.9769123517520237E-2</v>
      </c>
      <c r="D13" s="132">
        <v>19008.382919604614</v>
      </c>
      <c r="E13" s="23">
        <v>9.9618266493825575E-2</v>
      </c>
      <c r="F13" s="115">
        <v>17742.410474120901</v>
      </c>
      <c r="G13" s="23">
        <v>0.10910958716623355</v>
      </c>
      <c r="H13" s="115">
        <v>25365.875498015874</v>
      </c>
      <c r="I13" s="23">
        <v>7.6303438406227553E-2</v>
      </c>
      <c r="J13" s="137"/>
      <c r="K13" s="138"/>
      <c r="L13" s="139"/>
      <c r="M13" s="23"/>
      <c r="N13" s="139"/>
      <c r="O13" s="23"/>
    </row>
    <row r="14" spans="1:15" ht="12.4" customHeight="1" x14ac:dyDescent="0.15">
      <c r="A14" s="116" t="s">
        <v>14</v>
      </c>
      <c r="B14" s="115">
        <v>1383.784797892047</v>
      </c>
      <c r="C14" s="23">
        <v>7.1651842603161361E-2</v>
      </c>
      <c r="D14" s="132">
        <v>28149.292590444809</v>
      </c>
      <c r="E14" s="23">
        <v>0.14752352910543795</v>
      </c>
      <c r="F14" s="115">
        <v>20161.044569340182</v>
      </c>
      <c r="G14" s="23">
        <v>0.12398333659393795</v>
      </c>
      <c r="H14" s="115">
        <v>68264.879378968253</v>
      </c>
      <c r="I14" s="23">
        <v>0.20534852106362717</v>
      </c>
      <c r="J14" s="137"/>
      <c r="K14" s="138"/>
      <c r="L14" s="139"/>
      <c r="M14" s="23"/>
      <c r="N14" s="139"/>
      <c r="O14" s="23"/>
    </row>
    <row r="15" spans="1:15" ht="12.4" customHeight="1" x14ac:dyDescent="0.15">
      <c r="A15" s="114" t="s">
        <v>15</v>
      </c>
      <c r="B15" s="115">
        <v>49651.433226564041</v>
      </c>
      <c r="C15" s="23">
        <v>2.5709320437618239</v>
      </c>
      <c r="D15" s="132">
        <v>291809.93398047425</v>
      </c>
      <c r="E15" s="23">
        <v>1.5293041965621974</v>
      </c>
      <c r="F15" s="115">
        <v>217348.81346335015</v>
      </c>
      <c r="G15" s="23">
        <v>1.3366187949854575</v>
      </c>
      <c r="H15" s="115">
        <v>665740.68006944447</v>
      </c>
      <c r="I15" s="23">
        <v>2.0026236815745766</v>
      </c>
      <c r="J15" s="137"/>
      <c r="K15" s="138"/>
      <c r="L15" s="139"/>
      <c r="M15" s="23"/>
      <c r="N15" s="139"/>
      <c r="O15" s="23"/>
    </row>
    <row r="16" spans="1:15" ht="12.4" customHeight="1" x14ac:dyDescent="0.15">
      <c r="A16" s="116" t="s">
        <v>11</v>
      </c>
      <c r="B16" s="115">
        <v>48195.905994203087</v>
      </c>
      <c r="C16" s="23">
        <v>2.4955654055991476</v>
      </c>
      <c r="D16" s="132">
        <v>250736.44339990406</v>
      </c>
      <c r="E16" s="23">
        <v>1.3140481199252489</v>
      </c>
      <c r="F16" s="115">
        <v>189123.98895010224</v>
      </c>
      <c r="G16" s="23">
        <v>1.1630460465152439</v>
      </c>
      <c r="H16" s="115">
        <v>560143.43191666668</v>
      </c>
      <c r="I16" s="23">
        <v>1.684975149359599</v>
      </c>
      <c r="J16" s="137"/>
      <c r="K16" s="138"/>
      <c r="L16" s="139"/>
      <c r="M16" s="23"/>
      <c r="N16" s="139"/>
      <c r="O16" s="23"/>
    </row>
    <row r="17" spans="1:36" ht="12.4" customHeight="1" x14ac:dyDescent="0.15">
      <c r="A17" s="116" t="s">
        <v>12</v>
      </c>
      <c r="B17" s="115">
        <v>310.02829786872439</v>
      </c>
      <c r="C17" s="23">
        <v>1.605314557238607E-2</v>
      </c>
      <c r="D17" s="132">
        <v>13192.73379992765</v>
      </c>
      <c r="E17" s="23">
        <v>6.9139877759292825E-2</v>
      </c>
      <c r="F17" s="115">
        <v>9601.8019987279404</v>
      </c>
      <c r="G17" s="23">
        <v>5.9047706829983622E-2</v>
      </c>
      <c r="H17" s="115">
        <v>31225.766317460319</v>
      </c>
      <c r="I17" s="23">
        <v>9.3930656447397551E-2</v>
      </c>
      <c r="J17" s="137"/>
      <c r="K17" s="138"/>
      <c r="L17" s="139"/>
      <c r="M17" s="23"/>
      <c r="N17" s="139"/>
      <c r="O17" s="23"/>
    </row>
    <row r="18" spans="1:36" ht="12.4" customHeight="1" x14ac:dyDescent="0.15">
      <c r="A18" s="116" t="s">
        <v>13</v>
      </c>
      <c r="B18" s="115">
        <v>664.66983834300095</v>
      </c>
      <c r="C18" s="23">
        <v>3.4416347623249979E-2</v>
      </c>
      <c r="D18" s="132">
        <v>10472.959682470766</v>
      </c>
      <c r="E18" s="23">
        <v>5.4886209576062391E-2</v>
      </c>
      <c r="F18" s="115">
        <v>7046.3597642428977</v>
      </c>
      <c r="G18" s="23">
        <v>4.3332635439965211E-2</v>
      </c>
      <c r="H18" s="115">
        <v>27680.746176587301</v>
      </c>
      <c r="I18" s="23">
        <v>8.3266832681917882E-2</v>
      </c>
      <c r="J18" s="137"/>
      <c r="K18" s="138"/>
      <c r="L18" s="139"/>
      <c r="M18" s="23"/>
      <c r="N18" s="139"/>
      <c r="O18" s="23"/>
    </row>
    <row r="19" spans="1:36" ht="12.4" customHeight="1" x14ac:dyDescent="0.15">
      <c r="A19" s="114" t="s">
        <v>14</v>
      </c>
      <c r="B19" s="115">
        <v>480.82909614921749</v>
      </c>
      <c r="C19" s="23">
        <v>2.4897144967039733E-2</v>
      </c>
      <c r="D19" s="132">
        <v>17407.79709817173</v>
      </c>
      <c r="E19" s="23">
        <v>9.1229989301593151E-2</v>
      </c>
      <c r="F19" s="115">
        <v>11576.662750277044</v>
      </c>
      <c r="G19" s="23">
        <v>7.1192406200264471E-2</v>
      </c>
      <c r="H19" s="115">
        <v>46690.735658730155</v>
      </c>
      <c r="I19" s="23">
        <v>0.14045104308566214</v>
      </c>
      <c r="J19" s="137"/>
      <c r="K19" s="138"/>
      <c r="L19" s="139"/>
      <c r="M19" s="23"/>
      <c r="N19" s="139"/>
      <c r="O19" s="23"/>
    </row>
    <row r="20" spans="1:36" ht="6" customHeight="1" x14ac:dyDescent="0.15">
      <c r="A20" s="114"/>
      <c r="B20" s="115"/>
      <c r="C20" s="23"/>
      <c r="D20" s="132"/>
      <c r="E20" s="23"/>
      <c r="F20" s="115"/>
      <c r="G20" s="23"/>
      <c r="H20" s="115"/>
      <c r="I20" s="23"/>
      <c r="J20" s="137"/>
      <c r="K20" s="138"/>
      <c r="L20" s="139"/>
      <c r="M20" s="23"/>
      <c r="N20" s="139"/>
      <c r="O20" s="23"/>
    </row>
    <row r="21" spans="1:36" ht="12.4" customHeight="1" x14ac:dyDescent="0.15">
      <c r="A21" s="116" t="s">
        <v>16</v>
      </c>
      <c r="B21" s="115">
        <v>1007823.0789064197</v>
      </c>
      <c r="C21" s="23">
        <v>52.184689939966908</v>
      </c>
      <c r="D21" s="132">
        <v>11439130.963195058</v>
      </c>
      <c r="E21" s="23">
        <v>59.949675970281859</v>
      </c>
      <c r="F21" s="115">
        <v>9958670.9281817451</v>
      </c>
      <c r="G21" s="23">
        <v>61.242325290759013</v>
      </c>
      <c r="H21" s="115">
        <v>18873742.766009923</v>
      </c>
      <c r="I21" s="23">
        <v>56.77436478602398</v>
      </c>
      <c r="J21" s="137"/>
      <c r="K21" s="138"/>
      <c r="L21" s="139"/>
      <c r="M21" s="23"/>
      <c r="N21" s="139"/>
      <c r="O21" s="23"/>
    </row>
    <row r="22" spans="1:36" ht="6" customHeight="1" x14ac:dyDescent="0.15">
      <c r="A22" s="114"/>
      <c r="B22" s="115"/>
      <c r="C22" s="23"/>
      <c r="D22" s="132"/>
      <c r="E22" s="23"/>
      <c r="F22" s="115"/>
      <c r="G22" s="23"/>
      <c r="H22" s="115"/>
      <c r="I22" s="23"/>
      <c r="J22" s="137"/>
      <c r="K22" s="138"/>
      <c r="L22" s="139"/>
      <c r="M22" s="23"/>
      <c r="N22" s="139"/>
      <c r="O22" s="23"/>
    </row>
    <row r="23" spans="1:36" ht="12.4" customHeight="1" x14ac:dyDescent="0.15">
      <c r="A23" s="114" t="s">
        <v>17</v>
      </c>
      <c r="B23" s="115">
        <v>183819.94906739061</v>
      </c>
      <c r="C23" s="23">
        <v>9.5181259961531381</v>
      </c>
      <c r="D23" s="132">
        <v>2265557.4816237232</v>
      </c>
      <c r="E23" s="23">
        <v>11.873230348737467</v>
      </c>
      <c r="F23" s="115">
        <v>1816387.4582572104</v>
      </c>
      <c r="G23" s="23">
        <v>11.170144326975286</v>
      </c>
      <c r="H23" s="115">
        <v>4521210.9124583332</v>
      </c>
      <c r="I23" s="23">
        <v>13.600316630400281</v>
      </c>
      <c r="J23" s="137"/>
      <c r="K23" s="138"/>
      <c r="L23" s="139"/>
      <c r="M23" s="23"/>
      <c r="N23" s="139"/>
      <c r="O23" s="23"/>
      <c r="Q23" s="8">
        <f>B24+B25+B26+B27+B33+B34+B35+B36+B37+B38+B39+B40+B41+B42+B43+B44+B45+B46+B47+B48+B49+B50+B51+B52+B53+B54+B55+B56+B57</f>
        <v>183819.94906739067</v>
      </c>
      <c r="R23" s="8">
        <f t="shared" ref="R23:AJ23" si="0">C24+C25+C26+C27+C33+C34+C35+C36+C37+C38+C39+C40+C41+C42+C43+C44+C45+C46+C47+C48+C49+C50+C51+C52+C53+C54+C55+C56+C57</f>
        <v>9.5181259961531381</v>
      </c>
      <c r="S23" s="8">
        <f t="shared" si="0"/>
        <v>2265557.4816237232</v>
      </c>
      <c r="T23" s="8">
        <f t="shared" si="0"/>
        <v>11.873230348737469</v>
      </c>
      <c r="U23" s="8">
        <f t="shared" si="0"/>
        <v>1816387.4582572109</v>
      </c>
      <c r="V23" s="8">
        <f t="shared" si="0"/>
        <v>11.17014432697529</v>
      </c>
      <c r="W23" s="8">
        <f t="shared" si="0"/>
        <v>4521210.9124583341</v>
      </c>
      <c r="X23" s="8">
        <f t="shared" si="0"/>
        <v>13.600316630400284</v>
      </c>
      <c r="Y23" s="8">
        <f t="shared" si="0"/>
        <v>0</v>
      </c>
      <c r="Z23" s="8">
        <f t="shared" si="0"/>
        <v>0</v>
      </c>
      <c r="AA23" s="8">
        <f t="shared" si="0"/>
        <v>0</v>
      </c>
      <c r="AB23" s="8">
        <f t="shared" si="0"/>
        <v>0</v>
      </c>
      <c r="AC23" s="8">
        <f t="shared" si="0"/>
        <v>0</v>
      </c>
      <c r="AD23" s="8">
        <f t="shared" si="0"/>
        <v>0</v>
      </c>
      <c r="AE23" s="8">
        <f t="shared" si="0"/>
        <v>0</v>
      </c>
      <c r="AF23" s="8">
        <f t="shared" si="0"/>
        <v>0</v>
      </c>
      <c r="AG23" s="8">
        <f t="shared" si="0"/>
        <v>0</v>
      </c>
      <c r="AH23" s="8">
        <f t="shared" si="0"/>
        <v>0</v>
      </c>
      <c r="AI23" s="8">
        <f t="shared" si="0"/>
        <v>0</v>
      </c>
      <c r="AJ23" s="8">
        <f t="shared" si="0"/>
        <v>0</v>
      </c>
    </row>
    <row r="24" spans="1:36" ht="12.4" customHeight="1" x14ac:dyDescent="0.15">
      <c r="A24" s="114" t="s">
        <v>18</v>
      </c>
      <c r="B24" s="115">
        <v>1430.1829821143403</v>
      </c>
      <c r="C24" s="23">
        <v>7.4054322669449529E-2</v>
      </c>
      <c r="D24" s="132">
        <v>18381.785106754531</v>
      </c>
      <c r="E24" s="23">
        <v>9.6334421246759908E-2</v>
      </c>
      <c r="F24" s="115">
        <v>15517.384621888581</v>
      </c>
      <c r="G24" s="23">
        <v>9.5426460370955507E-2</v>
      </c>
      <c r="H24" s="115">
        <v>32766.304208333331</v>
      </c>
      <c r="I24" s="23">
        <v>9.8564769631382998E-2</v>
      </c>
      <c r="J24" s="137"/>
      <c r="K24" s="138"/>
      <c r="L24" s="139"/>
      <c r="M24" s="23"/>
      <c r="N24" s="139"/>
      <c r="O24" s="23"/>
    </row>
    <row r="25" spans="1:36" ht="12.4" customHeight="1" x14ac:dyDescent="0.15">
      <c r="A25" s="114" t="s">
        <v>19</v>
      </c>
      <c r="B25" s="115">
        <v>1891.4251775790483</v>
      </c>
      <c r="C25" s="23">
        <v>9.7937265480873642E-2</v>
      </c>
      <c r="D25" s="132">
        <v>39959.001145963761</v>
      </c>
      <c r="E25" s="23">
        <v>0.20941531122461729</v>
      </c>
      <c r="F25" s="115">
        <v>31374.965708020547</v>
      </c>
      <c r="G25" s="23">
        <v>0.19294500940275841</v>
      </c>
      <c r="H25" s="115">
        <v>83066.5283154762</v>
      </c>
      <c r="I25" s="23">
        <v>0.24987356448370474</v>
      </c>
      <c r="J25" s="137"/>
      <c r="K25" s="138"/>
      <c r="L25" s="139"/>
      <c r="M25" s="23"/>
      <c r="N25" s="139"/>
      <c r="O25" s="23"/>
    </row>
    <row r="26" spans="1:36" ht="12.4" customHeight="1" x14ac:dyDescent="0.15">
      <c r="A26" s="114" t="s">
        <v>20</v>
      </c>
      <c r="B26" s="115">
        <v>5467.9654893005427</v>
      </c>
      <c r="C26" s="23">
        <v>0.28312914204268153</v>
      </c>
      <c r="D26" s="132">
        <v>21212.685897858319</v>
      </c>
      <c r="E26" s="23">
        <v>0.11117047703427795</v>
      </c>
      <c r="F26" s="115">
        <v>15660.541564598972</v>
      </c>
      <c r="G26" s="23">
        <v>9.6306825242566049E-2</v>
      </c>
      <c r="H26" s="115">
        <v>49094.585317460318</v>
      </c>
      <c r="I26" s="23">
        <v>0.14768209625341483</v>
      </c>
      <c r="J26" s="137"/>
      <c r="K26" s="138"/>
      <c r="L26" s="139"/>
      <c r="M26" s="23"/>
      <c r="N26" s="139"/>
      <c r="O26" s="23"/>
    </row>
    <row r="27" spans="1:36" ht="12.4" customHeight="1" x14ac:dyDescent="0.15">
      <c r="A27" s="114" t="s">
        <v>21</v>
      </c>
      <c r="B27" s="115">
        <v>50377.478412328332</v>
      </c>
      <c r="C27" s="23">
        <v>2.6085263831796386</v>
      </c>
      <c r="D27" s="132">
        <v>315759.32657957164</v>
      </c>
      <c r="E27" s="23">
        <v>1.654817081292729</v>
      </c>
      <c r="F27" s="115">
        <v>232233.49288739628</v>
      </c>
      <c r="G27" s="23">
        <v>1.4281543408138138</v>
      </c>
      <c r="H27" s="115">
        <v>735211.47950595233</v>
      </c>
      <c r="I27" s="23">
        <v>2.2115997473228139</v>
      </c>
      <c r="J27" s="137"/>
      <c r="K27" s="138"/>
      <c r="L27" s="139"/>
      <c r="M27" s="23"/>
      <c r="N27" s="139"/>
      <c r="O27" s="23"/>
    </row>
    <row r="28" spans="1:36" ht="12.4" customHeight="1" x14ac:dyDescent="0.15">
      <c r="A28" s="114" t="s">
        <v>22</v>
      </c>
      <c r="B28" s="115">
        <v>45207.040642606196</v>
      </c>
      <c r="C28" s="23">
        <v>2.340803111591514</v>
      </c>
      <c r="D28" s="132">
        <v>269559.5889663921</v>
      </c>
      <c r="E28" s="23">
        <v>1.4126956029449922</v>
      </c>
      <c r="F28" s="115">
        <v>187225.82877913868</v>
      </c>
      <c r="G28" s="23">
        <v>1.1513730287518849</v>
      </c>
      <c r="H28" s="115">
        <v>683025.35689087305</v>
      </c>
      <c r="I28" s="23">
        <v>2.0546179552718749</v>
      </c>
      <c r="J28" s="137"/>
      <c r="K28" s="138"/>
      <c r="L28" s="139"/>
      <c r="M28" s="23"/>
      <c r="N28" s="139"/>
      <c r="O28" s="23"/>
    </row>
    <row r="29" spans="1:36" ht="12.4" customHeight="1" x14ac:dyDescent="0.15">
      <c r="A29" s="114" t="s">
        <v>23</v>
      </c>
      <c r="B29" s="115">
        <v>52.364215905461514</v>
      </c>
      <c r="C29" s="23">
        <v>2.7113988835631006E-3</v>
      </c>
      <c r="D29" s="132">
        <v>307.99429654036243</v>
      </c>
      <c r="E29" s="23">
        <v>1.6141224659195978E-3</v>
      </c>
      <c r="F29" s="115">
        <v>212.73288186487557</v>
      </c>
      <c r="G29" s="23">
        <v>1.3082324383609306E-3</v>
      </c>
      <c r="H29" s="115">
        <v>786.38048809523809</v>
      </c>
      <c r="I29" s="23">
        <v>2.3655219447058962E-3</v>
      </c>
      <c r="J29" s="137"/>
      <c r="K29" s="138"/>
      <c r="L29" s="139"/>
      <c r="M29" s="23"/>
      <c r="N29" s="139"/>
      <c r="O29" s="23"/>
    </row>
    <row r="30" spans="1:36" ht="12.4" customHeight="1" x14ac:dyDescent="0.15">
      <c r="A30" s="114" t="s">
        <v>24</v>
      </c>
      <c r="B30" s="115">
        <v>282.18076716703928</v>
      </c>
      <c r="C30" s="23">
        <v>1.4611211183626072E-2</v>
      </c>
      <c r="D30" s="132">
        <v>6684.4584892915982</v>
      </c>
      <c r="E30" s="23">
        <v>3.5031605264348079E-2</v>
      </c>
      <c r="F30" s="115">
        <v>2947.2988794942712</v>
      </c>
      <c r="G30" s="23">
        <v>1.8124852001715184E-2</v>
      </c>
      <c r="H30" s="115">
        <v>25451.821529761903</v>
      </c>
      <c r="I30" s="23">
        <v>7.6561973844521639E-2</v>
      </c>
      <c r="J30" s="137"/>
      <c r="K30" s="138"/>
      <c r="L30" s="139"/>
      <c r="M30" s="23"/>
      <c r="N30" s="139"/>
      <c r="O30" s="23"/>
    </row>
    <row r="31" spans="1:36" ht="12.4" customHeight="1" x14ac:dyDescent="0.15">
      <c r="A31" s="114" t="s">
        <v>25</v>
      </c>
      <c r="B31" s="115">
        <v>496.86620887895242</v>
      </c>
      <c r="C31" s="23">
        <v>2.5727540472808081E-2</v>
      </c>
      <c r="D31" s="132">
        <v>1031.7801347611203</v>
      </c>
      <c r="E31" s="23">
        <v>5.4073062849370737E-3</v>
      </c>
      <c r="F31" s="115">
        <v>561.3600379296721</v>
      </c>
      <c r="G31" s="23">
        <v>3.4521668901453212E-3</v>
      </c>
      <c r="H31" s="115">
        <v>3394.1477242063493</v>
      </c>
      <c r="I31" s="23">
        <v>1.0209982377145804E-2</v>
      </c>
      <c r="J31" s="137"/>
      <c r="K31" s="138"/>
      <c r="L31" s="139"/>
      <c r="M31" s="23"/>
      <c r="N31" s="139"/>
      <c r="O31" s="23"/>
    </row>
    <row r="32" spans="1:36" ht="12.4" customHeight="1" x14ac:dyDescent="0.15">
      <c r="A32" s="114" t="s">
        <v>26</v>
      </c>
      <c r="B32" s="115">
        <v>4339.02657777068</v>
      </c>
      <c r="C32" s="23">
        <v>0.22467312104812756</v>
      </c>
      <c r="D32" s="132">
        <v>38175.504692586488</v>
      </c>
      <c r="E32" s="23">
        <v>0.2000684443325321</v>
      </c>
      <c r="F32" s="115">
        <v>41286.272308968793</v>
      </c>
      <c r="G32" s="23">
        <v>0.25389606073170756</v>
      </c>
      <c r="H32" s="115">
        <v>22553.772873015874</v>
      </c>
      <c r="I32" s="23">
        <v>6.7844313884566076E-2</v>
      </c>
      <c r="J32" s="137"/>
      <c r="K32" s="138"/>
      <c r="L32" s="139"/>
      <c r="M32" s="23"/>
      <c r="N32" s="139"/>
      <c r="O32" s="23"/>
    </row>
    <row r="33" spans="1:15" ht="12.4" customHeight="1" x14ac:dyDescent="0.15">
      <c r="A33" s="114" t="s">
        <v>27</v>
      </c>
      <c r="B33" s="115">
        <v>0.17018300862344299</v>
      </c>
      <c r="C33" s="23">
        <v>8.8120104847189328E-6</v>
      </c>
      <c r="D33" s="132">
        <v>32.585962108731465</v>
      </c>
      <c r="E33" s="23">
        <v>1.7077502442132175E-4</v>
      </c>
      <c r="F33" s="115">
        <v>39.074830106677204</v>
      </c>
      <c r="G33" s="23">
        <v>2.4029646860830546E-4</v>
      </c>
      <c r="H33" s="115">
        <v>0</v>
      </c>
      <c r="I33" s="23">
        <v>0</v>
      </c>
      <c r="J33" s="137"/>
      <c r="K33" s="138"/>
      <c r="L33" s="139"/>
      <c r="M33" s="23"/>
      <c r="N33" s="139"/>
      <c r="O33" s="23"/>
    </row>
    <row r="34" spans="1:15" ht="12.4" customHeight="1" x14ac:dyDescent="0.15">
      <c r="A34" s="114" t="s">
        <v>28</v>
      </c>
      <c r="B34" s="115">
        <v>84.503512296390923</v>
      </c>
      <c r="C34" s="23">
        <v>4.3755592428091324E-3</v>
      </c>
      <c r="D34" s="132">
        <v>432.35297232289952</v>
      </c>
      <c r="E34" s="23">
        <v>2.2658557436697558E-3</v>
      </c>
      <c r="F34" s="115">
        <v>512.50895100750688</v>
      </c>
      <c r="G34" s="23">
        <v>3.151749878912616E-3</v>
      </c>
      <c r="H34" s="115">
        <v>29.823642857142858</v>
      </c>
      <c r="I34" s="23">
        <v>8.9712909612653819E-5</v>
      </c>
      <c r="J34" s="137"/>
      <c r="K34" s="138"/>
      <c r="L34" s="139"/>
      <c r="M34" s="23"/>
      <c r="N34" s="139"/>
      <c r="O34" s="23"/>
    </row>
    <row r="35" spans="1:15" ht="12.4" customHeight="1" x14ac:dyDescent="0.15">
      <c r="A35" s="114" t="s">
        <v>29</v>
      </c>
      <c r="B35" s="115">
        <v>107.10093260938997</v>
      </c>
      <c r="C35" s="23">
        <v>5.5456449425299089E-3</v>
      </c>
      <c r="D35" s="132">
        <v>23929.267381548598</v>
      </c>
      <c r="E35" s="23">
        <v>0.12540741340803652</v>
      </c>
      <c r="F35" s="115">
        <v>8446.6456653496643</v>
      </c>
      <c r="G35" s="23">
        <v>5.1943901468744585E-2</v>
      </c>
      <c r="H35" s="115">
        <v>101680.29032539683</v>
      </c>
      <c r="I35" s="23">
        <v>0.3058658775873172</v>
      </c>
      <c r="J35" s="137"/>
      <c r="K35" s="138"/>
      <c r="L35" s="139"/>
      <c r="M35" s="23"/>
      <c r="N35" s="139"/>
      <c r="O35" s="23"/>
    </row>
    <row r="36" spans="1:15" ht="12.4" customHeight="1" x14ac:dyDescent="0.15">
      <c r="A36" s="114" t="s">
        <v>30</v>
      </c>
      <c r="B36" s="115">
        <v>78.382728201852444</v>
      </c>
      <c r="C36" s="23">
        <v>4.0586274054180277E-3</v>
      </c>
      <c r="D36" s="132">
        <v>605.52744085667211</v>
      </c>
      <c r="E36" s="23">
        <v>3.1734206022528346E-3</v>
      </c>
      <c r="F36" s="115">
        <v>609.18110588700119</v>
      </c>
      <c r="G36" s="23">
        <v>3.7462496468419477E-3</v>
      </c>
      <c r="H36" s="115">
        <v>587.17937301587301</v>
      </c>
      <c r="I36" s="23">
        <v>1.7663023350338743E-3</v>
      </c>
      <c r="J36" s="137"/>
      <c r="K36" s="138"/>
      <c r="L36" s="139"/>
      <c r="M36" s="23"/>
      <c r="N36" s="139"/>
      <c r="O36" s="23"/>
    </row>
    <row r="37" spans="1:15" ht="12.4" customHeight="1" x14ac:dyDescent="0.15">
      <c r="A37" s="114" t="s">
        <v>31</v>
      </c>
      <c r="B37" s="115">
        <v>1460.9503810284255</v>
      </c>
      <c r="C37" s="23">
        <v>7.5647446706986962E-2</v>
      </c>
      <c r="D37" s="132">
        <v>8843.8638451400329</v>
      </c>
      <c r="E37" s="23">
        <v>4.634851839246272E-2</v>
      </c>
      <c r="F37" s="115">
        <v>8864.1556764124853</v>
      </c>
      <c r="G37" s="23">
        <v>5.4511441263367169E-2</v>
      </c>
      <c r="H37" s="115">
        <v>8741.9618115079375</v>
      </c>
      <c r="I37" s="23">
        <v>2.6296815368590985E-2</v>
      </c>
      <c r="J37" s="137"/>
      <c r="K37" s="138"/>
      <c r="L37" s="139"/>
      <c r="M37" s="23"/>
      <c r="N37" s="139"/>
      <c r="O37" s="23"/>
    </row>
    <row r="38" spans="1:15" ht="12.4" customHeight="1" x14ac:dyDescent="0.15">
      <c r="A38" s="114" t="s">
        <v>32</v>
      </c>
      <c r="B38" s="115">
        <v>6688.0423343979555</v>
      </c>
      <c r="C38" s="23">
        <v>0.34630425005214344</v>
      </c>
      <c r="D38" s="132">
        <v>95800.996397693569</v>
      </c>
      <c r="E38" s="23">
        <v>0.50206949375354726</v>
      </c>
      <c r="F38" s="115">
        <v>80361.369388779131</v>
      </c>
      <c r="G38" s="23">
        <v>0.49419417113092884</v>
      </c>
      <c r="H38" s="115">
        <v>173336.10742857144</v>
      </c>
      <c r="I38" s="23">
        <v>0.52141472498301089</v>
      </c>
      <c r="J38" s="137"/>
      <c r="K38" s="138"/>
      <c r="L38" s="139"/>
      <c r="M38" s="23"/>
      <c r="N38" s="139"/>
      <c r="O38" s="23"/>
    </row>
    <row r="39" spans="1:15" ht="12.4" customHeight="1" x14ac:dyDescent="0.15">
      <c r="A39" s="114" t="s">
        <v>33</v>
      </c>
      <c r="B39" s="115">
        <v>15440.691402746726</v>
      </c>
      <c r="C39" s="23">
        <v>0.79951303971465149</v>
      </c>
      <c r="D39" s="132">
        <v>152735.61506820429</v>
      </c>
      <c r="E39" s="23">
        <v>0.80044984727607882</v>
      </c>
      <c r="F39" s="115">
        <v>115287.73668708021</v>
      </c>
      <c r="G39" s="23">
        <v>0.70897905183765741</v>
      </c>
      <c r="H39" s="115">
        <v>340792.32177976193</v>
      </c>
      <c r="I39" s="23">
        <v>1.025142062858085</v>
      </c>
      <c r="J39" s="137"/>
      <c r="K39" s="138"/>
      <c r="L39" s="139"/>
      <c r="M39" s="23"/>
      <c r="N39" s="139"/>
      <c r="O39" s="23"/>
    </row>
    <row r="40" spans="1:15" ht="12.4" customHeight="1" x14ac:dyDescent="0.15">
      <c r="A40" s="114" t="s">
        <v>34</v>
      </c>
      <c r="B40" s="115">
        <v>15424.157262535931</v>
      </c>
      <c r="C40" s="23">
        <v>0.79865690831779912</v>
      </c>
      <c r="D40" s="132">
        <v>141850.4136560132</v>
      </c>
      <c r="E40" s="23">
        <v>0.74340318003958061</v>
      </c>
      <c r="F40" s="115">
        <v>111183.49490991703</v>
      </c>
      <c r="G40" s="23">
        <v>0.68373940773237296</v>
      </c>
      <c r="H40" s="115">
        <v>295854.32505753968</v>
      </c>
      <c r="I40" s="23">
        <v>0.88996345783569752</v>
      </c>
      <c r="J40" s="137"/>
      <c r="K40" s="138"/>
      <c r="L40" s="139"/>
      <c r="M40" s="23"/>
      <c r="N40" s="139"/>
      <c r="O40" s="23"/>
    </row>
    <row r="41" spans="1:15" ht="12.4" customHeight="1" x14ac:dyDescent="0.15">
      <c r="A41" s="114" t="s">
        <v>35</v>
      </c>
      <c r="B41" s="115">
        <v>39.114351006068347</v>
      </c>
      <c r="C41" s="23">
        <v>2.0253259943893787E-3</v>
      </c>
      <c r="D41" s="132">
        <v>582.77411367380557</v>
      </c>
      <c r="E41" s="23">
        <v>3.0541760026195717E-3</v>
      </c>
      <c r="F41" s="115">
        <v>677.26152153299097</v>
      </c>
      <c r="G41" s="23">
        <v>4.164920269758397E-3</v>
      </c>
      <c r="H41" s="115">
        <v>108.2748492063492</v>
      </c>
      <c r="I41" s="23">
        <v>3.2570306071266802E-4</v>
      </c>
      <c r="J41" s="137"/>
      <c r="K41" s="138"/>
      <c r="L41" s="139"/>
      <c r="M41" s="23"/>
      <c r="N41" s="139"/>
      <c r="O41" s="23"/>
    </row>
    <row r="42" spans="1:15" ht="12.4" customHeight="1" x14ac:dyDescent="0.15">
      <c r="A42" s="114" t="s">
        <v>36</v>
      </c>
      <c r="B42" s="115">
        <v>4406.6449476205689</v>
      </c>
      <c r="C42" s="23">
        <v>0.22817437413382927</v>
      </c>
      <c r="D42" s="132">
        <v>13529.434077100495</v>
      </c>
      <c r="E42" s="23">
        <v>7.0904441219625691E-2</v>
      </c>
      <c r="F42" s="115">
        <v>14716.124829711576</v>
      </c>
      <c r="G42" s="23">
        <v>9.0498994327665977E-2</v>
      </c>
      <c r="H42" s="115">
        <v>7570.080317460317</v>
      </c>
      <c r="I42" s="23">
        <v>2.2771662554233962E-2</v>
      </c>
      <c r="J42" s="137"/>
      <c r="K42" s="138"/>
      <c r="L42" s="139"/>
      <c r="M42" s="23"/>
      <c r="N42" s="139"/>
      <c r="O42" s="23"/>
    </row>
    <row r="43" spans="1:15" ht="12.4" customHeight="1" x14ac:dyDescent="0.15">
      <c r="A43" s="114" t="s">
        <v>37</v>
      </c>
      <c r="B43" s="115">
        <v>5343.4461606515488</v>
      </c>
      <c r="C43" s="23">
        <v>0.27668157927786413</v>
      </c>
      <c r="D43" s="132">
        <v>57708.847555189452</v>
      </c>
      <c r="E43" s="23">
        <v>0.30243789695941148</v>
      </c>
      <c r="F43" s="115">
        <v>51388.031265507707</v>
      </c>
      <c r="G43" s="23">
        <v>0.31601832709503125</v>
      </c>
      <c r="H43" s="115">
        <v>89450.883327380958</v>
      </c>
      <c r="I43" s="23">
        <v>0.26907843046408336</v>
      </c>
      <c r="J43" s="137"/>
      <c r="K43" s="138"/>
      <c r="L43" s="139"/>
      <c r="M43" s="23"/>
      <c r="N43" s="139"/>
      <c r="O43" s="23"/>
    </row>
    <row r="44" spans="1:15" ht="12.4" customHeight="1" x14ac:dyDescent="0.15">
      <c r="A44" s="114" t="s">
        <v>38</v>
      </c>
      <c r="B44" s="115">
        <v>11865.518736186521</v>
      </c>
      <c r="C44" s="23">
        <v>0.61439197929129452</v>
      </c>
      <c r="D44" s="132">
        <v>51882.603707742994</v>
      </c>
      <c r="E44" s="23">
        <v>0.27190398385866438</v>
      </c>
      <c r="F44" s="115">
        <v>47846.933406163575</v>
      </c>
      <c r="G44" s="23">
        <v>0.29424182011409833</v>
      </c>
      <c r="H44" s="115">
        <v>72149.035321428571</v>
      </c>
      <c r="I44" s="23">
        <v>0.21703250389082693</v>
      </c>
      <c r="J44" s="137"/>
      <c r="K44" s="138"/>
      <c r="L44" s="139"/>
      <c r="M44" s="23"/>
      <c r="N44" s="139"/>
      <c r="O44" s="23"/>
    </row>
    <row r="45" spans="1:15" ht="12.4" customHeight="1" x14ac:dyDescent="0.15">
      <c r="A45" s="114" t="s">
        <v>39</v>
      </c>
      <c r="B45" s="115">
        <v>2871.7721009262218</v>
      </c>
      <c r="C45" s="23">
        <v>0.14869925069358086</v>
      </c>
      <c r="D45" s="132">
        <v>18986.347328500822</v>
      </c>
      <c r="E45" s="23">
        <v>9.9502783372709444E-2</v>
      </c>
      <c r="F45" s="115">
        <v>14395.224381272224</v>
      </c>
      <c r="G45" s="23">
        <v>8.8525569380602145E-2</v>
      </c>
      <c r="H45" s="115">
        <v>42042.165144841267</v>
      </c>
      <c r="I45" s="23">
        <v>0.12646761428931441</v>
      </c>
      <c r="J45" s="137"/>
      <c r="K45" s="138"/>
      <c r="L45" s="139"/>
      <c r="M45" s="23"/>
      <c r="N45" s="139"/>
      <c r="O45" s="23"/>
    </row>
    <row r="46" spans="1:15" ht="12.4" customHeight="1" x14ac:dyDescent="0.15">
      <c r="A46" s="116" t="s">
        <v>40</v>
      </c>
      <c r="B46" s="115">
        <v>6231.6732935164491</v>
      </c>
      <c r="C46" s="23">
        <v>0.32267363730368021</v>
      </c>
      <c r="D46" s="132">
        <v>194990.7403779242</v>
      </c>
      <c r="E46" s="23">
        <v>1.0218985813234267</v>
      </c>
      <c r="F46" s="115">
        <v>171121.06940102726</v>
      </c>
      <c r="G46" s="23">
        <v>1.0523344201186164</v>
      </c>
      <c r="H46" s="115">
        <v>314860.0603035714</v>
      </c>
      <c r="I46" s="23">
        <v>0.94713487101337734</v>
      </c>
      <c r="J46" s="137"/>
      <c r="K46" s="138"/>
      <c r="L46" s="139"/>
      <c r="M46" s="23"/>
      <c r="N46" s="139"/>
      <c r="O46" s="23"/>
    </row>
    <row r="47" spans="1:15" ht="12.4" customHeight="1" x14ac:dyDescent="0.15">
      <c r="A47" s="114" t="s">
        <v>41</v>
      </c>
      <c r="B47" s="115">
        <v>2766.9204509741294</v>
      </c>
      <c r="C47" s="23">
        <v>0.14327007273867523</v>
      </c>
      <c r="D47" s="132">
        <v>8393.5530695222405</v>
      </c>
      <c r="E47" s="23">
        <v>4.398855021209383E-2</v>
      </c>
      <c r="F47" s="115">
        <v>8531.789949822205</v>
      </c>
      <c r="G47" s="23">
        <v>5.2467508886232403E-2</v>
      </c>
      <c r="H47" s="115">
        <v>7699.3515932539685</v>
      </c>
      <c r="I47" s="23">
        <v>2.316052525408388E-2</v>
      </c>
      <c r="J47" s="137"/>
      <c r="K47" s="138"/>
      <c r="L47" s="139"/>
      <c r="M47" s="23"/>
      <c r="N47" s="139"/>
      <c r="O47" s="23"/>
    </row>
    <row r="48" spans="1:15" ht="12.4" customHeight="1" x14ac:dyDescent="0.15">
      <c r="A48" s="114" t="s">
        <v>42</v>
      </c>
      <c r="B48" s="115">
        <v>345.6890284254232</v>
      </c>
      <c r="C48" s="23">
        <v>1.7899644433231096E-2</v>
      </c>
      <c r="D48" s="132">
        <v>4969.1149047775953</v>
      </c>
      <c r="E48" s="23">
        <v>2.6041910819885342E-2</v>
      </c>
      <c r="F48" s="115">
        <v>3089.9176665349664</v>
      </c>
      <c r="G48" s="23">
        <v>1.9001907405142841E-2</v>
      </c>
      <c r="H48" s="115">
        <v>14406.115321428571</v>
      </c>
      <c r="I48" s="23">
        <v>4.3335233321145118E-2</v>
      </c>
      <c r="J48" s="137"/>
      <c r="K48" s="138"/>
      <c r="L48" s="139"/>
      <c r="M48" s="23"/>
      <c r="N48" s="139"/>
      <c r="O48" s="23"/>
    </row>
    <row r="49" spans="1:17" ht="12.4" customHeight="1" x14ac:dyDescent="0.15">
      <c r="A49" s="114" t="s">
        <v>43</v>
      </c>
      <c r="B49" s="115">
        <v>18169.608954647079</v>
      </c>
      <c r="C49" s="23">
        <v>0.94081533701089803</v>
      </c>
      <c r="D49" s="140">
        <v>426693.86965502473</v>
      </c>
      <c r="E49" s="23">
        <v>2.2361977764418945</v>
      </c>
      <c r="F49" s="115">
        <v>334593.33668115374</v>
      </c>
      <c r="G49" s="23">
        <v>2.0576313960892132</v>
      </c>
      <c r="H49" s="115">
        <v>889206.66520436516</v>
      </c>
      <c r="I49" s="23">
        <v>2.6748347800625094</v>
      </c>
      <c r="J49" s="133"/>
      <c r="K49" s="138"/>
      <c r="L49" s="139"/>
      <c r="M49" s="23"/>
      <c r="N49" s="139"/>
      <c r="O49" s="23"/>
    </row>
    <row r="50" spans="1:17" ht="12.4" customHeight="1" x14ac:dyDescent="0.15">
      <c r="A50" s="114" t="s">
        <v>44</v>
      </c>
      <c r="B50" s="115">
        <v>367.0642251676781</v>
      </c>
      <c r="C50" s="23">
        <v>1.9006443868317201E-2</v>
      </c>
      <c r="D50" s="140">
        <v>2604.8144161449754</v>
      </c>
      <c r="E50" s="23">
        <v>1.3651192622327829E-2</v>
      </c>
      <c r="F50" s="115">
        <v>2141.1009012248123</v>
      </c>
      <c r="G50" s="23">
        <v>1.3167017849950006E-2</v>
      </c>
      <c r="H50" s="115">
        <v>4933.5027222222216</v>
      </c>
      <c r="I50" s="23">
        <v>1.4840537284884362E-2</v>
      </c>
      <c r="J50" s="133"/>
      <c r="K50" s="138"/>
      <c r="L50" s="139"/>
      <c r="M50" s="23"/>
      <c r="N50" s="139"/>
      <c r="O50" s="23"/>
    </row>
    <row r="51" spans="1:17" ht="12.4" customHeight="1" x14ac:dyDescent="0.15">
      <c r="A51" s="114" t="s">
        <v>45</v>
      </c>
      <c r="B51" s="115">
        <v>437.28742861705524</v>
      </c>
      <c r="C51" s="23">
        <v>2.2642574232163759E-2</v>
      </c>
      <c r="D51" s="140">
        <v>15295.633524546953</v>
      </c>
      <c r="E51" s="23">
        <v>8.0160658751707498E-2</v>
      </c>
      <c r="F51" s="115">
        <v>7516.3157080205456</v>
      </c>
      <c r="G51" s="23">
        <v>4.6222699283696538E-2</v>
      </c>
      <c r="H51" s="115">
        <v>54362.009305555555</v>
      </c>
      <c r="I51" s="23">
        <v>0.16352710668353182</v>
      </c>
      <c r="J51" s="133"/>
      <c r="K51" s="138"/>
      <c r="L51" s="139"/>
      <c r="M51" s="23"/>
      <c r="N51" s="139"/>
      <c r="O51" s="23"/>
    </row>
    <row r="52" spans="1:17" ht="12.4" customHeight="1" x14ac:dyDescent="0.15">
      <c r="A52" s="114" t="s">
        <v>46</v>
      </c>
      <c r="B52" s="115">
        <v>285.43770584477807</v>
      </c>
      <c r="C52" s="23">
        <v>1.4779854210967447E-2</v>
      </c>
      <c r="D52" s="140">
        <v>2197.999182866557</v>
      </c>
      <c r="E52" s="23">
        <v>1.1519173897016909E-2</v>
      </c>
      <c r="F52" s="115">
        <v>2116.4206930067166</v>
      </c>
      <c r="G52" s="23">
        <v>1.3015243245604059E-2</v>
      </c>
      <c r="H52" s="115">
        <v>2607.6721150793651</v>
      </c>
      <c r="I52" s="23">
        <v>7.8441742975581229E-3</v>
      </c>
      <c r="J52" s="133"/>
      <c r="K52" s="138"/>
      <c r="L52" s="139"/>
      <c r="M52" s="23"/>
      <c r="N52" s="139"/>
      <c r="O52" s="23"/>
    </row>
    <row r="53" spans="1:17" ht="12.4" customHeight="1" x14ac:dyDescent="0.15">
      <c r="A53" s="114" t="s">
        <v>47</v>
      </c>
      <c r="B53" s="115">
        <v>1202.2987055253914</v>
      </c>
      <c r="C53" s="23">
        <v>6.2254562805950521E-2</v>
      </c>
      <c r="D53" s="140">
        <v>11705.08008830313</v>
      </c>
      <c r="E53" s="23">
        <v>6.1343450018861836E-2</v>
      </c>
      <c r="F53" s="115">
        <v>11172.765517977085</v>
      </c>
      <c r="G53" s="23">
        <v>6.8708580209533826E-2</v>
      </c>
      <c r="H53" s="115">
        <v>14378.270916666666</v>
      </c>
      <c r="I53" s="23">
        <v>4.3251474184825368E-2</v>
      </c>
      <c r="J53" s="133"/>
      <c r="K53" s="138"/>
      <c r="L53" s="139"/>
      <c r="M53" s="23"/>
      <c r="N53" s="139"/>
      <c r="O53" s="23"/>
    </row>
    <row r="54" spans="1:17" ht="12.4" customHeight="1" x14ac:dyDescent="0.15">
      <c r="A54" s="114" t="s">
        <v>48</v>
      </c>
      <c r="B54" s="115">
        <v>3041.7837524752476</v>
      </c>
      <c r="C54" s="23">
        <v>0.15750238837514155</v>
      </c>
      <c r="D54" s="140">
        <v>9605.8667390444825</v>
      </c>
      <c r="E54" s="23">
        <v>5.0341988414352341E-2</v>
      </c>
      <c r="F54" s="115">
        <v>10971.556706835243</v>
      </c>
      <c r="G54" s="23">
        <v>6.7471216754894064E-2</v>
      </c>
      <c r="H54" s="115">
        <v>2747.6101746031745</v>
      </c>
      <c r="I54" s="23">
        <v>8.2651238960215079E-3</v>
      </c>
      <c r="J54" s="133"/>
      <c r="K54" s="138"/>
      <c r="L54" s="139"/>
      <c r="M54" s="23"/>
      <c r="N54" s="139"/>
      <c r="O54" s="23"/>
    </row>
    <row r="55" spans="1:17" ht="12.4" customHeight="1" x14ac:dyDescent="0.15">
      <c r="A55" s="114" t="s">
        <v>49</v>
      </c>
      <c r="B55" s="115">
        <v>507.74750654742894</v>
      </c>
      <c r="C55" s="23">
        <v>2.6290969865187239E-2</v>
      </c>
      <c r="D55" s="140">
        <v>5321.451798682042</v>
      </c>
      <c r="E55" s="23">
        <v>2.7888421948213876E-2</v>
      </c>
      <c r="F55" s="115">
        <v>3972.5852595811934</v>
      </c>
      <c r="G55" s="23">
        <v>2.4430002805300617E-2</v>
      </c>
      <c r="H55" s="115">
        <v>12095.224041666666</v>
      </c>
      <c r="I55" s="23">
        <v>3.6383809529658272E-2</v>
      </c>
      <c r="J55" s="133"/>
      <c r="K55" s="138"/>
      <c r="L55" s="139"/>
      <c r="M55" s="23"/>
      <c r="N55" s="139"/>
      <c r="O55" s="23"/>
    </row>
    <row r="56" spans="1:17" ht="12.4" customHeight="1" x14ac:dyDescent="0.15">
      <c r="A56" s="114" t="s">
        <v>50</v>
      </c>
      <c r="B56" s="115">
        <v>736.00278249760458</v>
      </c>
      <c r="C56" s="23">
        <v>3.8109939932380474E-2</v>
      </c>
      <c r="D56" s="140">
        <v>81615.279767051077</v>
      </c>
      <c r="E56" s="23">
        <v>0.4277256368513509</v>
      </c>
      <c r="F56" s="115">
        <v>68159.2864760964</v>
      </c>
      <c r="G56" s="23">
        <v>0.41915565079498607</v>
      </c>
      <c r="H56" s="115">
        <v>149188.92861507938</v>
      </c>
      <c r="I56" s="23">
        <v>0.44877726480847147</v>
      </c>
      <c r="J56" s="133"/>
      <c r="K56" s="138"/>
      <c r="L56" s="139"/>
      <c r="M56" s="23"/>
      <c r="N56" s="139"/>
      <c r="O56" s="23"/>
    </row>
    <row r="57" spans="1:17" ht="12.4" customHeight="1" x14ac:dyDescent="0.15">
      <c r="A57" s="114" t="s">
        <v>51</v>
      </c>
      <c r="B57" s="115">
        <v>26750.88813861386</v>
      </c>
      <c r="C57" s="23">
        <v>1.3851506602201216</v>
      </c>
      <c r="D57" s="132">
        <v>539930.64986359142</v>
      </c>
      <c r="E57" s="23">
        <v>2.8296439309848709</v>
      </c>
      <c r="F57" s="115">
        <v>443887.18589529832</v>
      </c>
      <c r="G57" s="23">
        <v>2.7297501470874339</v>
      </c>
      <c r="H57" s="115">
        <v>1022244.1564186508</v>
      </c>
      <c r="I57" s="23">
        <v>3.0750266842363789</v>
      </c>
      <c r="J57" s="137"/>
      <c r="K57" s="138"/>
      <c r="L57" s="139"/>
      <c r="M57" s="23"/>
      <c r="N57" s="139"/>
      <c r="O57" s="23"/>
    </row>
    <row r="58" spans="1:17" ht="6" customHeight="1" x14ac:dyDescent="0.15">
      <c r="A58" s="114"/>
      <c r="B58" s="115"/>
      <c r="C58" s="23"/>
      <c r="D58" s="132"/>
      <c r="E58" s="138"/>
      <c r="F58" s="115"/>
      <c r="G58" s="23"/>
      <c r="H58" s="115"/>
      <c r="I58" s="23"/>
      <c r="J58" s="137"/>
      <c r="K58" s="138"/>
      <c r="L58" s="139"/>
      <c r="M58" s="23"/>
      <c r="N58" s="139"/>
      <c r="O58" s="23"/>
    </row>
    <row r="59" spans="1:17" ht="12.4" customHeight="1" x14ac:dyDescent="0.15">
      <c r="A59" s="116" t="s">
        <v>52</v>
      </c>
      <c r="B59" s="115">
        <v>1931261.985202587</v>
      </c>
      <c r="C59" s="23">
        <v>100</v>
      </c>
      <c r="D59" s="132">
        <v>19081222.338658914</v>
      </c>
      <c r="E59" s="138">
        <v>100</v>
      </c>
      <c r="F59" s="115">
        <v>16261092.113830026</v>
      </c>
      <c r="G59" s="23">
        <v>100</v>
      </c>
      <c r="H59" s="115">
        <v>33243423.924059525</v>
      </c>
      <c r="I59" s="23">
        <v>100</v>
      </c>
      <c r="J59" s="137"/>
      <c r="K59" s="138"/>
      <c r="L59" s="139"/>
      <c r="M59" s="23"/>
      <c r="N59" s="139"/>
      <c r="O59" s="23"/>
    </row>
    <row r="60" spans="1:17" ht="6" customHeight="1" x14ac:dyDescent="0.15">
      <c r="A60" s="118"/>
      <c r="B60" s="119"/>
      <c r="C60" s="26"/>
      <c r="D60" s="20"/>
      <c r="E60" s="26"/>
      <c r="F60" s="20"/>
      <c r="G60" s="26"/>
      <c r="H60" s="20"/>
      <c r="I60" s="26"/>
      <c r="J60" s="20"/>
      <c r="K60" s="26"/>
      <c r="L60" s="20"/>
      <c r="M60" s="26"/>
      <c r="N60" s="20"/>
      <c r="O60" s="26"/>
    </row>
    <row r="61" spans="1:17" x14ac:dyDescent="0.15">
      <c r="H61" s="117"/>
      <c r="I61" s="27"/>
      <c r="J61" s="117"/>
      <c r="K61" s="27"/>
      <c r="L61" s="117"/>
      <c r="M61" s="27"/>
      <c r="N61" s="117"/>
      <c r="O61" s="27"/>
    </row>
    <row r="63" spans="1:17" x14ac:dyDescent="0.15">
      <c r="B63" s="117">
        <f>SUM(B7,B21,B9,B23)-B59</f>
        <v>0</v>
      </c>
      <c r="C63" s="117">
        <f t="shared" ref="C63:P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/>
    </row>
  </sheetData>
  <mergeCells count="13">
    <mergeCell ref="A2:G2"/>
    <mergeCell ref="A4:A6"/>
    <mergeCell ref="B4:G4"/>
    <mergeCell ref="B5:C5"/>
    <mergeCell ref="D5:E5"/>
    <mergeCell ref="F5:G5"/>
    <mergeCell ref="H2:O2"/>
    <mergeCell ref="N3:O3"/>
    <mergeCell ref="H4:I4"/>
    <mergeCell ref="H5:I5"/>
    <mergeCell ref="J5:K5"/>
    <mergeCell ref="L5:M5"/>
    <mergeCell ref="N5:O5"/>
  </mergeCells>
  <phoneticPr fontId="3" type="noConversion"/>
  <pageMargins left="1.02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I63"/>
  <sheetViews>
    <sheetView view="pageBreakPreview" zoomScale="130" zoomScaleNormal="100" zoomScaleSheetLayoutView="130" workbookViewId="0">
      <selection activeCell="E29" sqref="E29"/>
    </sheetView>
  </sheetViews>
  <sheetFormatPr defaultRowHeight="13.5" x14ac:dyDescent="0.15"/>
  <cols>
    <col min="1" max="1" width="19" style="8" customWidth="1"/>
    <col min="2" max="2" width="7.77734375" style="146" customWidth="1"/>
    <col min="3" max="3" width="7.77734375" style="27" customWidth="1"/>
    <col min="4" max="4" width="7.77734375" style="146" customWidth="1"/>
    <col min="5" max="5" width="7.77734375" style="27" customWidth="1"/>
    <col min="6" max="6" width="7.77734375" style="7" customWidth="1"/>
    <col min="7" max="7" width="7.77734375" style="27" customWidth="1"/>
    <col min="8" max="8" width="7.77734375" style="146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3"/>
      <c r="C1" s="21"/>
      <c r="D1" s="3"/>
      <c r="E1" s="21"/>
      <c r="F1" s="3"/>
      <c r="G1" s="21"/>
      <c r="H1" s="3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111</v>
      </c>
      <c r="B2" s="291"/>
      <c r="C2" s="291"/>
      <c r="D2" s="291"/>
      <c r="E2" s="291"/>
      <c r="F2" s="291"/>
      <c r="G2" s="291"/>
      <c r="H2" s="291"/>
      <c r="I2" s="282" t="s">
        <v>112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4"/>
      <c r="C3" s="22"/>
      <c r="D3" s="4"/>
      <c r="E3" s="22"/>
      <c r="F3" s="4"/>
      <c r="G3" s="22"/>
      <c r="H3" s="4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89" t="s">
        <v>115</v>
      </c>
      <c r="C4" s="285"/>
      <c r="D4" s="285"/>
      <c r="E4" s="285"/>
      <c r="F4" s="285"/>
      <c r="G4" s="285"/>
      <c r="H4" s="285"/>
      <c r="I4" s="285" t="s">
        <v>116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117</v>
      </c>
      <c r="C5" s="286"/>
      <c r="D5" s="289" t="s">
        <v>118</v>
      </c>
      <c r="E5" s="286"/>
      <c r="F5" s="289" t="s">
        <v>119</v>
      </c>
      <c r="G5" s="286"/>
      <c r="H5" s="5" t="s">
        <v>121</v>
      </c>
      <c r="I5" s="112" t="s">
        <v>123</v>
      </c>
      <c r="J5" s="289" t="s">
        <v>125</v>
      </c>
      <c r="K5" s="290"/>
      <c r="L5" s="289" t="s">
        <v>126</v>
      </c>
      <c r="M5" s="290"/>
      <c r="N5" s="289" t="s">
        <v>127</v>
      </c>
      <c r="O5" s="286"/>
      <c r="P5" s="289" t="s">
        <v>128</v>
      </c>
      <c r="Q5" s="300"/>
    </row>
    <row r="6" spans="1:17" x14ac:dyDescent="0.15">
      <c r="A6" s="294"/>
      <c r="B6" s="141" t="s">
        <v>129</v>
      </c>
      <c r="C6" s="112" t="s">
        <v>130</v>
      </c>
      <c r="D6" s="141" t="s">
        <v>129</v>
      </c>
      <c r="E6" s="112" t="s">
        <v>130</v>
      </c>
      <c r="F6" s="5" t="s">
        <v>129</v>
      </c>
      <c r="G6" s="113" t="s">
        <v>130</v>
      </c>
      <c r="H6" s="5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15">
        <v>1484740.4998049012</v>
      </c>
      <c r="C7" s="23">
        <v>21.772617738876303</v>
      </c>
      <c r="D7" s="115">
        <v>127039.526192</v>
      </c>
      <c r="E7" s="23">
        <v>23.050616700918088</v>
      </c>
      <c r="F7" s="115">
        <v>125258.85538202248</v>
      </c>
      <c r="G7" s="23">
        <v>26.842670265794393</v>
      </c>
      <c r="H7" s="115">
        <v>128023.87216770188</v>
      </c>
      <c r="I7" s="23">
        <v>21.414415935791638</v>
      </c>
      <c r="J7" s="115">
        <v>191582.53288203265</v>
      </c>
      <c r="K7" s="23">
        <v>17.954256334248093</v>
      </c>
      <c r="L7" s="115">
        <v>2783881.9812063496</v>
      </c>
      <c r="M7" s="23">
        <v>21.911724412197668</v>
      </c>
      <c r="N7" s="115">
        <v>1537514.9236560774</v>
      </c>
      <c r="O7" s="23">
        <v>22.639012494040635</v>
      </c>
      <c r="P7" s="115">
        <v>5384371.17332853</v>
      </c>
      <c r="Q7" s="23">
        <v>21.500209921463025</v>
      </c>
    </row>
    <row r="8" spans="1:17" ht="6" customHeight="1" x14ac:dyDescent="0.15">
      <c r="A8" s="114"/>
      <c r="B8" s="115"/>
      <c r="C8" s="23"/>
      <c r="D8" s="115"/>
      <c r="E8" s="23"/>
      <c r="F8" s="115"/>
      <c r="G8" s="23"/>
      <c r="H8" s="115"/>
      <c r="I8" s="23"/>
      <c r="J8" s="115"/>
      <c r="K8" s="23"/>
      <c r="L8" s="115"/>
      <c r="M8" s="23"/>
      <c r="N8" s="115"/>
      <c r="O8" s="23"/>
      <c r="P8" s="115"/>
      <c r="Q8" s="23"/>
    </row>
    <row r="9" spans="1:17" ht="12.4" customHeight="1" x14ac:dyDescent="0.15">
      <c r="A9" s="114" t="s">
        <v>134</v>
      </c>
      <c r="B9" s="115">
        <v>513229.46525918943</v>
      </c>
      <c r="C9" s="23">
        <v>7.5261292871613357</v>
      </c>
      <c r="D9" s="115">
        <v>79454.433304000006</v>
      </c>
      <c r="E9" s="23">
        <v>14.416565790013921</v>
      </c>
      <c r="F9" s="115">
        <v>62141.437460674162</v>
      </c>
      <c r="G9" s="23">
        <v>13.316760004808112</v>
      </c>
      <c r="H9" s="115">
        <v>89024.971378881994</v>
      </c>
      <c r="I9" s="23">
        <v>14.891111583330781</v>
      </c>
      <c r="J9" s="115">
        <v>142737.34974228675</v>
      </c>
      <c r="K9" s="23">
        <v>13.376704688011678</v>
      </c>
      <c r="L9" s="115">
        <v>906346.8057142857</v>
      </c>
      <c r="M9" s="23">
        <v>7.133787122714609</v>
      </c>
      <c r="N9" s="115">
        <v>443331.12007734808</v>
      </c>
      <c r="O9" s="23">
        <v>6.5277927465978642</v>
      </c>
      <c r="P9" s="115">
        <v>1872408.3515389049</v>
      </c>
      <c r="Q9" s="23">
        <v>7.4766711507930212</v>
      </c>
    </row>
    <row r="10" spans="1:17" ht="12.4" customHeight="1" x14ac:dyDescent="0.15">
      <c r="A10" s="114" t="s">
        <v>135</v>
      </c>
      <c r="B10" s="115">
        <v>327187.40025164938</v>
      </c>
      <c r="C10" s="23">
        <v>4.7979604487059913</v>
      </c>
      <c r="D10" s="115">
        <v>56685.326096000004</v>
      </c>
      <c r="E10" s="23">
        <v>10.285237701773855</v>
      </c>
      <c r="F10" s="115">
        <v>47615.219943820222</v>
      </c>
      <c r="G10" s="23">
        <v>10.203826665086089</v>
      </c>
      <c r="H10" s="115">
        <v>61699.235708074535</v>
      </c>
      <c r="I10" s="23">
        <v>10.320365053811301</v>
      </c>
      <c r="J10" s="115">
        <v>107803.76433030852</v>
      </c>
      <c r="K10" s="23">
        <v>10.102885630889123</v>
      </c>
      <c r="L10" s="115">
        <v>566339.05335200753</v>
      </c>
      <c r="M10" s="23">
        <v>4.4576118329328969</v>
      </c>
      <c r="N10" s="115">
        <v>288037.68653867405</v>
      </c>
      <c r="O10" s="23">
        <v>4.2411873107530509</v>
      </c>
      <c r="P10" s="115">
        <v>1147002.4238789624</v>
      </c>
      <c r="Q10" s="23">
        <v>4.5800692597088748</v>
      </c>
    </row>
    <row r="11" spans="1:17" ht="12.4" customHeight="1" x14ac:dyDescent="0.15">
      <c r="A11" s="116" t="s">
        <v>136</v>
      </c>
      <c r="B11" s="115">
        <v>299334.90210273326</v>
      </c>
      <c r="C11" s="23">
        <v>4.3895242301554793</v>
      </c>
      <c r="D11" s="115">
        <v>55515.820882</v>
      </c>
      <c r="E11" s="23">
        <v>10.073037473815694</v>
      </c>
      <c r="F11" s="115">
        <v>45971.504443820224</v>
      </c>
      <c r="G11" s="23">
        <v>9.8515824022536531</v>
      </c>
      <c r="H11" s="115">
        <v>60791.871583850938</v>
      </c>
      <c r="I11" s="23">
        <v>10.168591228880535</v>
      </c>
      <c r="J11" s="115">
        <v>102970.83612159709</v>
      </c>
      <c r="K11" s="23">
        <v>9.6499652597107488</v>
      </c>
      <c r="L11" s="115">
        <v>514186.57433986926</v>
      </c>
      <c r="M11" s="23">
        <v>4.047123617110004</v>
      </c>
      <c r="N11" s="115">
        <v>263095.89224999998</v>
      </c>
      <c r="O11" s="23">
        <v>3.8739339047292729</v>
      </c>
      <c r="P11" s="115">
        <v>1038076.0666541787</v>
      </c>
      <c r="Q11" s="23">
        <v>4.1451179031021992</v>
      </c>
    </row>
    <row r="12" spans="1:17" ht="12.4" customHeight="1" x14ac:dyDescent="0.15">
      <c r="A12" s="116" t="s">
        <v>137</v>
      </c>
      <c r="B12" s="115">
        <v>7223.1639377945339</v>
      </c>
      <c r="C12" s="23">
        <v>0.10592233949535436</v>
      </c>
      <c r="D12" s="115">
        <v>462.32494799999995</v>
      </c>
      <c r="E12" s="23">
        <v>8.3886294974949108E-2</v>
      </c>
      <c r="F12" s="115">
        <v>617.124286516854</v>
      </c>
      <c r="G12" s="23">
        <v>0.13224824452900943</v>
      </c>
      <c r="H12" s="115">
        <v>376.75264285714286</v>
      </c>
      <c r="I12" s="23">
        <v>6.3019010926987182E-2</v>
      </c>
      <c r="J12" s="115">
        <v>2442.2486025408348</v>
      </c>
      <c r="K12" s="23">
        <v>0.22887659319640224</v>
      </c>
      <c r="L12" s="115">
        <v>12839.133914098973</v>
      </c>
      <c r="M12" s="23">
        <v>0.10105585147511489</v>
      </c>
      <c r="N12" s="115">
        <v>9979.0368135359113</v>
      </c>
      <c r="O12" s="23">
        <v>0.14693550977893818</v>
      </c>
      <c r="P12" s="115">
        <v>18806.598757925072</v>
      </c>
      <c r="Q12" s="23">
        <v>7.5096201243896571E-2</v>
      </c>
    </row>
    <row r="13" spans="1:17" ht="12.4" customHeight="1" x14ac:dyDescent="0.15">
      <c r="A13" s="116" t="s">
        <v>138</v>
      </c>
      <c r="B13" s="115">
        <v>4116.6273100848257</v>
      </c>
      <c r="C13" s="23">
        <v>6.0367284928021493E-2</v>
      </c>
      <c r="D13" s="115">
        <v>259.76180199999999</v>
      </c>
      <c r="E13" s="23">
        <v>4.7132336768891663E-2</v>
      </c>
      <c r="F13" s="115">
        <v>243.99088202247194</v>
      </c>
      <c r="G13" s="23">
        <v>5.2286656891561693E-2</v>
      </c>
      <c r="H13" s="115">
        <v>268.47988819875775</v>
      </c>
      <c r="I13" s="23">
        <v>4.4908343256106341E-2</v>
      </c>
      <c r="J13" s="115">
        <v>1240.8048784029038</v>
      </c>
      <c r="K13" s="23">
        <v>0.11628267208132607</v>
      </c>
      <c r="L13" s="115">
        <v>7396.7495452847807</v>
      </c>
      <c r="M13" s="23">
        <v>5.8219255944210596E-2</v>
      </c>
      <c r="N13" s="115">
        <v>1718.9474129834255</v>
      </c>
      <c r="O13" s="23">
        <v>2.5310500314750406E-2</v>
      </c>
      <c r="P13" s="115">
        <v>19243.230074927953</v>
      </c>
      <c r="Q13" s="23">
        <v>7.6839703813026392E-2</v>
      </c>
    </row>
    <row r="14" spans="1:17" ht="12.4" customHeight="1" x14ac:dyDescent="0.15">
      <c r="A14" s="116" t="s">
        <v>139</v>
      </c>
      <c r="B14" s="115">
        <v>16512.70690103676</v>
      </c>
      <c r="C14" s="23">
        <v>0.24214659412713571</v>
      </c>
      <c r="D14" s="115">
        <v>447.41846399999997</v>
      </c>
      <c r="E14" s="23">
        <v>8.1181596214320348E-2</v>
      </c>
      <c r="F14" s="115">
        <v>782.60033146067417</v>
      </c>
      <c r="G14" s="23">
        <v>0.16770936141186607</v>
      </c>
      <c r="H14" s="115">
        <v>262.13159316770185</v>
      </c>
      <c r="I14" s="23">
        <v>4.3846470747672346E-2</v>
      </c>
      <c r="J14" s="115">
        <v>1149.8747277676953</v>
      </c>
      <c r="K14" s="23">
        <v>0.10776110590064721</v>
      </c>
      <c r="L14" s="115">
        <v>31916.595552754436</v>
      </c>
      <c r="M14" s="23">
        <v>0.25121310840356748</v>
      </c>
      <c r="N14" s="115">
        <v>13243.810062154695</v>
      </c>
      <c r="O14" s="23">
        <v>0.19500739593008898</v>
      </c>
      <c r="P14" s="115">
        <v>70876.528391930828</v>
      </c>
      <c r="Q14" s="23">
        <v>0.28301545154975294</v>
      </c>
    </row>
    <row r="15" spans="1:17" ht="12.4" customHeight="1" x14ac:dyDescent="0.15">
      <c r="A15" s="114" t="s">
        <v>140</v>
      </c>
      <c r="B15" s="115">
        <v>186042.06500754005</v>
      </c>
      <c r="C15" s="23">
        <v>2.728168838455344</v>
      </c>
      <c r="D15" s="115">
        <v>22769.107208000001</v>
      </c>
      <c r="E15" s="23">
        <v>4.1313280882400667</v>
      </c>
      <c r="F15" s="115">
        <v>14526.217516853932</v>
      </c>
      <c r="G15" s="23">
        <v>3.1129333397220198</v>
      </c>
      <c r="H15" s="115">
        <v>27325.735670807455</v>
      </c>
      <c r="I15" s="23">
        <v>4.5707465295194813</v>
      </c>
      <c r="J15" s="115">
        <v>34933.585411978223</v>
      </c>
      <c r="K15" s="23">
        <v>3.2738190571225538</v>
      </c>
      <c r="L15" s="115">
        <v>340007.75236227823</v>
      </c>
      <c r="M15" s="23">
        <v>2.6761752897817126</v>
      </c>
      <c r="N15" s="115">
        <v>155293.43353867403</v>
      </c>
      <c r="O15" s="23">
        <v>2.2866054358448138</v>
      </c>
      <c r="P15" s="115">
        <v>725405.92765994242</v>
      </c>
      <c r="Q15" s="23">
        <v>2.896601891084146</v>
      </c>
    </row>
    <row r="16" spans="1:17" ht="12.4" customHeight="1" x14ac:dyDescent="0.15">
      <c r="A16" s="116" t="s">
        <v>136</v>
      </c>
      <c r="B16" s="115">
        <v>164761.81662016964</v>
      </c>
      <c r="C16" s="23">
        <v>2.4161097859896525</v>
      </c>
      <c r="D16" s="115">
        <v>22137.406973999998</v>
      </c>
      <c r="E16" s="23">
        <v>4.0167095879962327</v>
      </c>
      <c r="F16" s="115">
        <v>14248.347005617978</v>
      </c>
      <c r="G16" s="23">
        <v>3.0533863600937439</v>
      </c>
      <c r="H16" s="115">
        <v>26498.440124223602</v>
      </c>
      <c r="I16" s="23">
        <v>4.432365689786967</v>
      </c>
      <c r="J16" s="115">
        <v>33417.111185117967</v>
      </c>
      <c r="K16" s="23">
        <v>3.1317018892171955</v>
      </c>
      <c r="L16" s="115">
        <v>298919.74147338932</v>
      </c>
      <c r="M16" s="23">
        <v>2.352774665286641</v>
      </c>
      <c r="N16" s="115">
        <v>147382.86650690608</v>
      </c>
      <c r="O16" s="23">
        <v>2.1701269398564387</v>
      </c>
      <c r="P16" s="115">
        <v>615094.66215273773</v>
      </c>
      <c r="Q16" s="23">
        <v>2.4561204887515151</v>
      </c>
    </row>
    <row r="17" spans="1:35" ht="12.4" customHeight="1" x14ac:dyDescent="0.15">
      <c r="A17" s="116" t="s">
        <v>137</v>
      </c>
      <c r="B17" s="115">
        <v>6773.8980000000001</v>
      </c>
      <c r="C17" s="23">
        <v>9.9334187876951349E-2</v>
      </c>
      <c r="D17" s="115">
        <v>62.553710000000002</v>
      </c>
      <c r="E17" s="23">
        <v>1.1350023379740745E-2</v>
      </c>
      <c r="F17" s="115">
        <v>58.956898876404495</v>
      </c>
      <c r="G17" s="23">
        <v>1.2634321075396348E-2</v>
      </c>
      <c r="H17" s="115">
        <v>64.542009316770191</v>
      </c>
      <c r="I17" s="23">
        <v>1.0795872749658498E-2</v>
      </c>
      <c r="J17" s="115">
        <v>224.18477313974591</v>
      </c>
      <c r="K17" s="23">
        <v>2.1009592172292143E-2</v>
      </c>
      <c r="L17" s="115">
        <v>13276.759001867413</v>
      </c>
      <c r="M17" s="23">
        <v>0.1045003654249809</v>
      </c>
      <c r="N17" s="115">
        <v>3139.0190027624308</v>
      </c>
      <c r="O17" s="23">
        <v>4.6220228063598177E-2</v>
      </c>
      <c r="P17" s="115">
        <v>34428.700671469742</v>
      </c>
      <c r="Q17" s="23">
        <v>0.13747646065459115</v>
      </c>
    </row>
    <row r="18" spans="1:35" ht="12.4" customHeight="1" x14ac:dyDescent="0.15">
      <c r="A18" s="116" t="s">
        <v>138</v>
      </c>
      <c r="B18" s="115">
        <v>6122.1232558906695</v>
      </c>
      <c r="C18" s="23">
        <v>8.9776394877291749E-2</v>
      </c>
      <c r="D18" s="115">
        <v>235.79995199999999</v>
      </c>
      <c r="E18" s="23">
        <v>4.2784592123180948E-2</v>
      </c>
      <c r="F18" s="115">
        <v>125.09357303370787</v>
      </c>
      <c r="G18" s="23">
        <v>2.6807250657631485E-2</v>
      </c>
      <c r="H18" s="115">
        <v>296.99788819875778</v>
      </c>
      <c r="I18" s="23">
        <v>4.9678518562606508E-2</v>
      </c>
      <c r="J18" s="115">
        <v>758.05215426497273</v>
      </c>
      <c r="K18" s="23">
        <v>7.1041250408683393E-2</v>
      </c>
      <c r="L18" s="115">
        <v>11629.840183006536</v>
      </c>
      <c r="M18" s="23">
        <v>9.1537592027344267E-2</v>
      </c>
      <c r="N18" s="115">
        <v>1510.5333107734807</v>
      </c>
      <c r="O18" s="23">
        <v>2.2241723946293757E-2</v>
      </c>
      <c r="P18" s="115">
        <v>32743.321956772335</v>
      </c>
      <c r="Q18" s="23">
        <v>0.13074661328770554</v>
      </c>
    </row>
    <row r="19" spans="1:35" ht="12.4" customHeight="1" x14ac:dyDescent="0.15">
      <c r="A19" s="114" t="s">
        <v>139</v>
      </c>
      <c r="B19" s="115">
        <v>8384.2271314797363</v>
      </c>
      <c r="C19" s="23">
        <v>0.1229484697114484</v>
      </c>
      <c r="D19" s="115">
        <v>333.34657199999998</v>
      </c>
      <c r="E19" s="23">
        <v>6.0483884740911958E-2</v>
      </c>
      <c r="F19" s="115">
        <v>93.820039325842686</v>
      </c>
      <c r="G19" s="23">
        <v>2.0105407895248128E-2</v>
      </c>
      <c r="H19" s="115">
        <v>465.75564906832295</v>
      </c>
      <c r="I19" s="23">
        <v>7.7906448420249422E-2</v>
      </c>
      <c r="J19" s="115">
        <v>534.23729945553532</v>
      </c>
      <c r="K19" s="23">
        <v>5.0066325324382946E-2</v>
      </c>
      <c r="L19" s="115">
        <v>16181.411704014939</v>
      </c>
      <c r="M19" s="23">
        <v>0.12736266704274629</v>
      </c>
      <c r="N19" s="115">
        <v>3261.0147182320438</v>
      </c>
      <c r="O19" s="23">
        <v>4.8016543978482783E-2</v>
      </c>
      <c r="P19" s="115">
        <v>43139.242878962541</v>
      </c>
      <c r="Q19" s="23">
        <v>0.17225832839033395</v>
      </c>
    </row>
    <row r="20" spans="1:35" ht="6" customHeight="1" x14ac:dyDescent="0.15">
      <c r="A20" s="114"/>
      <c r="B20" s="115"/>
      <c r="C20" s="23"/>
      <c r="D20" s="115"/>
      <c r="E20" s="23"/>
      <c r="F20" s="115"/>
      <c r="G20" s="23"/>
      <c r="H20" s="115"/>
      <c r="I20" s="23"/>
      <c r="J20" s="115"/>
      <c r="K20" s="23"/>
      <c r="L20" s="115"/>
      <c r="M20" s="23"/>
      <c r="N20" s="115"/>
      <c r="O20" s="23"/>
      <c r="P20" s="115"/>
      <c r="Q20" s="23"/>
    </row>
    <row r="21" spans="1:35" ht="12.4" customHeight="1" x14ac:dyDescent="0.15">
      <c r="A21" s="116" t="s">
        <v>141</v>
      </c>
      <c r="B21" s="115">
        <v>3737254.4146847315</v>
      </c>
      <c r="C21" s="23">
        <v>54.804062915068826</v>
      </c>
      <c r="D21" s="115">
        <v>224538.19443200002</v>
      </c>
      <c r="E21" s="23">
        <v>40.741208738026465</v>
      </c>
      <c r="F21" s="115">
        <v>177901.63743820225</v>
      </c>
      <c r="G21" s="23">
        <v>38.123891352307048</v>
      </c>
      <c r="H21" s="115">
        <v>250318.65140372669</v>
      </c>
      <c r="I21" s="23">
        <v>41.870532634914134</v>
      </c>
      <c r="J21" s="115">
        <v>545922.87911070779</v>
      </c>
      <c r="K21" s="23">
        <v>51.161445476450417</v>
      </c>
      <c r="L21" s="115">
        <v>7019030.1254481794</v>
      </c>
      <c r="M21" s="23">
        <v>55.246254973455244</v>
      </c>
      <c r="N21" s="115">
        <v>3740892.200544199</v>
      </c>
      <c r="O21" s="23">
        <v>55.082460640833034</v>
      </c>
      <c r="P21" s="115">
        <v>13858718.475968299</v>
      </c>
      <c r="Q21" s="23">
        <v>55.338933161173443</v>
      </c>
    </row>
    <row r="22" spans="1:35" ht="6" customHeight="1" x14ac:dyDescent="0.15">
      <c r="A22" s="114"/>
      <c r="B22" s="115"/>
      <c r="C22" s="23"/>
      <c r="D22" s="115"/>
      <c r="E22" s="23"/>
      <c r="F22" s="115"/>
      <c r="G22" s="23"/>
      <c r="H22" s="115"/>
      <c r="I22" s="23"/>
      <c r="J22" s="115"/>
      <c r="K22" s="23"/>
      <c r="L22" s="115"/>
      <c r="M22" s="23"/>
      <c r="N22" s="115"/>
      <c r="O22" s="23"/>
      <c r="P22" s="115"/>
      <c r="Q22" s="23"/>
    </row>
    <row r="23" spans="1:35" ht="12.4" customHeight="1" x14ac:dyDescent="0.15">
      <c r="A23" s="114" t="s">
        <v>142</v>
      </c>
      <c r="B23" s="115">
        <v>1084077.3579278982</v>
      </c>
      <c r="C23" s="23">
        <v>15.897190058893546</v>
      </c>
      <c r="D23" s="115">
        <v>120100.71961</v>
      </c>
      <c r="E23" s="23">
        <v>21.791608771041524</v>
      </c>
      <c r="F23" s="115">
        <v>101338.88503932585</v>
      </c>
      <c r="G23" s="23">
        <v>21.716678377090457</v>
      </c>
      <c r="H23" s="115">
        <v>130472.16853416149</v>
      </c>
      <c r="I23" s="23">
        <v>21.823939845963448</v>
      </c>
      <c r="J23" s="115">
        <v>186816.37630671507</v>
      </c>
      <c r="K23" s="23">
        <v>17.507593501289804</v>
      </c>
      <c r="L23" s="115">
        <v>1995729.1973604108</v>
      </c>
      <c r="M23" s="23">
        <v>15.708233491632484</v>
      </c>
      <c r="N23" s="115">
        <v>1069701.6388038674</v>
      </c>
      <c r="O23" s="23">
        <v>15.750734118528484</v>
      </c>
      <c r="P23" s="115">
        <v>3927844.333945245</v>
      </c>
      <c r="Q23" s="23">
        <v>15.684185766570508</v>
      </c>
      <c r="S23" s="19">
        <f>B23-B24-B25-B26-B27-B33-B34-B35-B36-B37-B38-B39-B40-B41-B42-B43-B44-B45-B46-B47-B48-B49-B50-B51-B52-B53-B54-B55-B56-B57</f>
        <v>0</v>
      </c>
      <c r="T23" s="19">
        <f t="shared" ref="T23:AI23" si="0">C23-C24-C25-C26-C27-C33-C34-C35-C36-C37-C38-C39-C40-C41-C42-C43-C44-C45-C46-C47-C48-C49-C50-C51-C52-C53-C54-C55-C56-C57</f>
        <v>0</v>
      </c>
      <c r="U23" s="19">
        <f t="shared" si="0"/>
        <v>0</v>
      </c>
      <c r="V23" s="19">
        <f t="shared" si="0"/>
        <v>4.6629367034256575E-15</v>
      </c>
      <c r="W23" s="19">
        <f t="shared" si="0"/>
        <v>0</v>
      </c>
      <c r="X23" s="19">
        <f t="shared" si="0"/>
        <v>3.3306690738754696E-15</v>
      </c>
      <c r="Y23" s="19">
        <f t="shared" si="0"/>
        <v>0</v>
      </c>
      <c r="Z23" s="19">
        <f t="shared" si="0"/>
        <v>0</v>
      </c>
      <c r="AA23" s="19">
        <f t="shared" si="0"/>
        <v>0</v>
      </c>
      <c r="AB23" s="19">
        <f t="shared" si="0"/>
        <v>0</v>
      </c>
      <c r="AC23" s="19">
        <f t="shared" si="0"/>
        <v>0</v>
      </c>
      <c r="AD23" s="19">
        <f t="shared" si="0"/>
        <v>0</v>
      </c>
      <c r="AE23" s="19">
        <f t="shared" si="0"/>
        <v>0</v>
      </c>
      <c r="AF23" s="19">
        <f t="shared" si="0"/>
        <v>0</v>
      </c>
      <c r="AG23" s="19">
        <f t="shared" si="0"/>
        <v>0</v>
      </c>
      <c r="AH23" s="19">
        <f t="shared" si="0"/>
        <v>0</v>
      </c>
      <c r="AI23" s="19">
        <f t="shared" si="0"/>
        <v>0</v>
      </c>
    </row>
    <row r="24" spans="1:35" ht="12.4" customHeight="1" x14ac:dyDescent="0.15">
      <c r="A24" s="114" t="s">
        <v>143</v>
      </c>
      <c r="B24" s="115">
        <v>4693.8379147031101</v>
      </c>
      <c r="C24" s="23">
        <v>6.883165014930491E-2</v>
      </c>
      <c r="D24" s="115">
        <v>148.58835000000002</v>
      </c>
      <c r="E24" s="23">
        <v>2.6960531141272049E-2</v>
      </c>
      <c r="F24" s="115">
        <v>105.18468539325842</v>
      </c>
      <c r="G24" s="23">
        <v>2.2540824107097693E-2</v>
      </c>
      <c r="H24" s="115">
        <v>172.58168012422362</v>
      </c>
      <c r="I24" s="23">
        <v>2.8867552734514433E-2</v>
      </c>
      <c r="J24" s="115">
        <v>991.74800362976407</v>
      </c>
      <c r="K24" s="23">
        <v>9.2942178017406923E-2</v>
      </c>
      <c r="L24" s="115">
        <v>8720.4264519140979</v>
      </c>
      <c r="M24" s="23">
        <v>6.8637816711029989E-2</v>
      </c>
      <c r="N24" s="115">
        <v>1867.2882375690608</v>
      </c>
      <c r="O24" s="23">
        <v>2.7494732629832441E-2</v>
      </c>
      <c r="P24" s="115">
        <v>23019.19321613833</v>
      </c>
      <c r="Q24" s="23">
        <v>9.1917416247465314E-2</v>
      </c>
    </row>
    <row r="25" spans="1:35" ht="12.4" customHeight="1" x14ac:dyDescent="0.15">
      <c r="A25" s="114" t="s">
        <v>144</v>
      </c>
      <c r="B25" s="115">
        <v>18142.090244580584</v>
      </c>
      <c r="C25" s="23">
        <v>0.26604029184315647</v>
      </c>
      <c r="D25" s="115">
        <v>603.57382400000006</v>
      </c>
      <c r="E25" s="23">
        <v>0.10951511930786402</v>
      </c>
      <c r="F25" s="115">
        <v>157.59774157303372</v>
      </c>
      <c r="G25" s="23">
        <v>3.3772815492979287E-2</v>
      </c>
      <c r="H25" s="115">
        <v>850.10718633540375</v>
      </c>
      <c r="I25" s="23">
        <v>0.14219651827391408</v>
      </c>
      <c r="J25" s="115">
        <v>2127.9695408348457</v>
      </c>
      <c r="K25" s="23">
        <v>0.19942376809031193</v>
      </c>
      <c r="L25" s="115">
        <v>34568.830410830997</v>
      </c>
      <c r="M25" s="23">
        <v>0.27208864827160978</v>
      </c>
      <c r="N25" s="115">
        <v>18273.465581491713</v>
      </c>
      <c r="O25" s="23">
        <v>0.26906614644434523</v>
      </c>
      <c r="P25" s="115">
        <v>68568.381236311237</v>
      </c>
      <c r="Q25" s="23">
        <v>0.27379884170285579</v>
      </c>
    </row>
    <row r="26" spans="1:35" ht="12.4" customHeight="1" x14ac:dyDescent="0.15">
      <c r="A26" s="114" t="s">
        <v>145</v>
      </c>
      <c r="B26" s="115">
        <v>13267.054068803016</v>
      </c>
      <c r="C26" s="23">
        <v>0.19455150364592891</v>
      </c>
      <c r="D26" s="115">
        <v>3627.53854</v>
      </c>
      <c r="E26" s="23">
        <v>0.65819672789848294</v>
      </c>
      <c r="F26" s="115">
        <v>3029.3553764044946</v>
      </c>
      <c r="G26" s="23">
        <v>0.64918354266238987</v>
      </c>
      <c r="H26" s="115">
        <v>3958.2112204968944</v>
      </c>
      <c r="I26" s="23">
        <v>0.66208575012014115</v>
      </c>
      <c r="J26" s="115">
        <v>6190.0069509981849</v>
      </c>
      <c r="K26" s="23">
        <v>0.5800997086588876</v>
      </c>
      <c r="L26" s="115">
        <v>21408.240554621851</v>
      </c>
      <c r="M26" s="23">
        <v>0.16850264140135518</v>
      </c>
      <c r="N26" s="115">
        <v>12066.664110497239</v>
      </c>
      <c r="O26" s="23">
        <v>0.17767460683200823</v>
      </c>
      <c r="P26" s="115">
        <v>40899.022530259361</v>
      </c>
      <c r="Q26" s="23">
        <v>0.1633129555293325</v>
      </c>
    </row>
    <row r="27" spans="1:35" ht="12.4" customHeight="1" x14ac:dyDescent="0.15">
      <c r="A27" s="114" t="s">
        <v>146</v>
      </c>
      <c r="B27" s="115">
        <v>264394.43826201698</v>
      </c>
      <c r="C27" s="23">
        <v>3.8771482540688109</v>
      </c>
      <c r="D27" s="115">
        <v>68430.561623999994</v>
      </c>
      <c r="E27" s="23">
        <v>12.416345478488642</v>
      </c>
      <c r="F27" s="115">
        <v>61117.263382022473</v>
      </c>
      <c r="G27" s="23">
        <v>13.097281972662794</v>
      </c>
      <c r="H27" s="115">
        <v>72473.316552795033</v>
      </c>
      <c r="I27" s="23">
        <v>12.122534013616413</v>
      </c>
      <c r="J27" s="115">
        <v>90449.843306715062</v>
      </c>
      <c r="K27" s="23">
        <v>8.4765539305260837</v>
      </c>
      <c r="L27" s="115">
        <v>445370.54483473388</v>
      </c>
      <c r="M27" s="23">
        <v>3.5054778563206845</v>
      </c>
      <c r="N27" s="115">
        <v>255693.29178038676</v>
      </c>
      <c r="O27" s="23">
        <v>3.7649349207574909</v>
      </c>
      <c r="P27" s="115">
        <v>841123.6607175793</v>
      </c>
      <c r="Q27" s="23">
        <v>3.3586717358784832</v>
      </c>
    </row>
    <row r="28" spans="1:35" ht="12.4" customHeight="1" x14ac:dyDescent="0.15">
      <c r="A28" s="114" t="s">
        <v>147</v>
      </c>
      <c r="B28" s="115">
        <v>245885.19915457114</v>
      </c>
      <c r="C28" s="23">
        <v>3.6057239965794832</v>
      </c>
      <c r="D28" s="115">
        <v>64960.309767999999</v>
      </c>
      <c r="E28" s="23">
        <v>11.786687546142364</v>
      </c>
      <c r="F28" s="115">
        <v>57346.999842696627</v>
      </c>
      <c r="G28" s="23">
        <v>12.289323599639088</v>
      </c>
      <c r="H28" s="115">
        <v>69168.909664596271</v>
      </c>
      <c r="I28" s="23">
        <v>11.569809413689532</v>
      </c>
      <c r="J28" s="115">
        <v>84612.709243194186</v>
      </c>
      <c r="K28" s="23">
        <v>7.9295238873521763</v>
      </c>
      <c r="L28" s="115">
        <v>413320.85427544347</v>
      </c>
      <c r="M28" s="23">
        <v>3.2532171671922359</v>
      </c>
      <c r="N28" s="115">
        <v>242364.13653453041</v>
      </c>
      <c r="O28" s="23">
        <v>3.5686708666640241</v>
      </c>
      <c r="P28" s="115">
        <v>770014.40944668592</v>
      </c>
      <c r="Q28" s="23">
        <v>3.0747270039002172</v>
      </c>
    </row>
    <row r="29" spans="1:35" ht="12.4" customHeight="1" x14ac:dyDescent="0.15">
      <c r="A29" s="114" t="s">
        <v>148</v>
      </c>
      <c r="B29" s="115">
        <v>484.98440904806785</v>
      </c>
      <c r="C29" s="23">
        <v>7.111936495910182E-3</v>
      </c>
      <c r="D29" s="115">
        <v>331.41570400000001</v>
      </c>
      <c r="E29" s="23">
        <v>6.0133539462539284E-2</v>
      </c>
      <c r="F29" s="115">
        <v>625.78876404494383</v>
      </c>
      <c r="G29" s="23">
        <v>0.1341050211425476</v>
      </c>
      <c r="H29" s="115">
        <v>168.68773913043478</v>
      </c>
      <c r="I29" s="23">
        <v>2.8216217396358174E-2</v>
      </c>
      <c r="J29" s="115">
        <v>102.1634664246824</v>
      </c>
      <c r="K29" s="23">
        <v>9.5743021902396051E-3</v>
      </c>
      <c r="L29" s="115">
        <v>753.62931279178338</v>
      </c>
      <c r="M29" s="23">
        <v>5.9317592923575366E-3</v>
      </c>
      <c r="N29" s="115">
        <v>567.40501104972373</v>
      </c>
      <c r="O29" s="23">
        <v>8.3547085863664335E-3</v>
      </c>
      <c r="P29" s="115">
        <v>1142.1780000000001</v>
      </c>
      <c r="Q29" s="23">
        <v>4.5608049625776486E-3</v>
      </c>
    </row>
    <row r="30" spans="1:35" ht="12.4" customHeight="1" x14ac:dyDescent="0.15">
      <c r="A30" s="114" t="s">
        <v>149</v>
      </c>
      <c r="B30" s="115">
        <v>7464.7489703110268</v>
      </c>
      <c r="C30" s="23">
        <v>0.10946500473894862</v>
      </c>
      <c r="D30" s="115">
        <v>403.04974599999997</v>
      </c>
      <c r="E30" s="23">
        <v>7.3131138669450119E-2</v>
      </c>
      <c r="F30" s="115">
        <v>535.12847752808989</v>
      </c>
      <c r="G30" s="23">
        <v>0.11467674064491479</v>
      </c>
      <c r="H30" s="115">
        <v>330.03727950310559</v>
      </c>
      <c r="I30" s="23">
        <v>5.5204982148474954E-2</v>
      </c>
      <c r="J30" s="115">
        <v>501.8346279491833</v>
      </c>
      <c r="K30" s="23">
        <v>4.7029692175275861E-2</v>
      </c>
      <c r="L30" s="115">
        <v>14343.754959850607</v>
      </c>
      <c r="M30" s="23">
        <v>0.11289860986856373</v>
      </c>
      <c r="N30" s="115">
        <v>5360.4111091160221</v>
      </c>
      <c r="O30" s="23">
        <v>7.892893409053979E-2</v>
      </c>
      <c r="P30" s="115">
        <v>33087.100631123918</v>
      </c>
      <c r="Q30" s="23">
        <v>0.13211934808386783</v>
      </c>
    </row>
    <row r="31" spans="1:35" ht="12.4" customHeight="1" x14ac:dyDescent="0.15">
      <c r="A31" s="114" t="s">
        <v>150</v>
      </c>
      <c r="B31" s="115">
        <v>1343.4162761545713</v>
      </c>
      <c r="C31" s="23">
        <v>1.9700202862885229E-2</v>
      </c>
      <c r="D31" s="115">
        <v>522.60799599999996</v>
      </c>
      <c r="E31" s="23">
        <v>9.482431934156195E-2</v>
      </c>
      <c r="F31" s="115">
        <v>505.94584269662926</v>
      </c>
      <c r="G31" s="23">
        <v>0.10842297246318501</v>
      </c>
      <c r="H31" s="115">
        <v>531.81875155279511</v>
      </c>
      <c r="I31" s="23">
        <v>8.8956752794406763E-2</v>
      </c>
      <c r="J31" s="115">
        <v>645.68694192377507</v>
      </c>
      <c r="K31" s="23">
        <v>6.0510886314017624E-2</v>
      </c>
      <c r="L31" s="115">
        <v>2085.5759430438843</v>
      </c>
      <c r="M31" s="23">
        <v>1.6415410428025447E-2</v>
      </c>
      <c r="N31" s="115">
        <v>728.37994751381211</v>
      </c>
      <c r="O31" s="23">
        <v>1.07249708464374E-2</v>
      </c>
      <c r="P31" s="115">
        <v>4917.3047636887604</v>
      </c>
      <c r="Q31" s="23">
        <v>1.9635177676980652E-2</v>
      </c>
    </row>
    <row r="32" spans="1:35" ht="12.4" customHeight="1" x14ac:dyDescent="0.15">
      <c r="A32" s="114" t="s">
        <v>151</v>
      </c>
      <c r="B32" s="115">
        <v>9216.0894519321391</v>
      </c>
      <c r="C32" s="23">
        <v>0.13514711339158292</v>
      </c>
      <c r="D32" s="115">
        <v>2213.17841</v>
      </c>
      <c r="E32" s="23">
        <v>0.40156893487272693</v>
      </c>
      <c r="F32" s="115">
        <v>2103.4004550561799</v>
      </c>
      <c r="G32" s="23">
        <v>0.4507536387730583</v>
      </c>
      <c r="H32" s="115">
        <v>2273.8631180124221</v>
      </c>
      <c r="I32" s="23">
        <v>0.3803466475876407</v>
      </c>
      <c r="J32" s="115">
        <v>4587.4490272232306</v>
      </c>
      <c r="K32" s="23">
        <v>0.42991516249437473</v>
      </c>
      <c r="L32" s="115">
        <v>14866.730343604107</v>
      </c>
      <c r="M32" s="23">
        <v>0.11701490953950178</v>
      </c>
      <c r="N32" s="115">
        <v>6672.9591781767949</v>
      </c>
      <c r="O32" s="23">
        <v>9.8255440570123434E-2</v>
      </c>
      <c r="P32" s="115">
        <v>31962.667876080694</v>
      </c>
      <c r="Q32" s="23">
        <v>0.12762940125483946</v>
      </c>
    </row>
    <row r="33" spans="1:17" ht="12.4" customHeight="1" x14ac:dyDescent="0.15">
      <c r="A33" s="114" t="s">
        <v>152</v>
      </c>
      <c r="B33" s="115">
        <v>53.32190857681433</v>
      </c>
      <c r="C33" s="23">
        <v>7.8192622394475061E-4</v>
      </c>
      <c r="D33" s="115">
        <v>27.435704000000001</v>
      </c>
      <c r="E33" s="23">
        <v>4.9780561670865996E-3</v>
      </c>
      <c r="F33" s="115">
        <v>0</v>
      </c>
      <c r="G33" s="23">
        <v>0</v>
      </c>
      <c r="H33" s="115">
        <v>42.602024844720496</v>
      </c>
      <c r="I33" s="23">
        <v>7.1259950529908283E-3</v>
      </c>
      <c r="J33" s="115">
        <v>0.96704718693284941</v>
      </c>
      <c r="K33" s="23">
        <v>9.0627328182350407E-5</v>
      </c>
      <c r="L33" s="115">
        <v>92.342105508870219</v>
      </c>
      <c r="M33" s="23">
        <v>7.2681772474982866E-4</v>
      </c>
      <c r="N33" s="115">
        <v>136.59999309392265</v>
      </c>
      <c r="O33" s="23">
        <v>2.0113554039433374E-3</v>
      </c>
      <c r="P33" s="115">
        <v>0</v>
      </c>
      <c r="Q33" s="23">
        <v>0</v>
      </c>
    </row>
    <row r="34" spans="1:17" ht="12.4" customHeight="1" x14ac:dyDescent="0.15">
      <c r="A34" s="114" t="s">
        <v>153</v>
      </c>
      <c r="B34" s="115">
        <v>18.993457115928368</v>
      </c>
      <c r="C34" s="23">
        <v>2.7852495528962008E-4</v>
      </c>
      <c r="D34" s="115">
        <v>2.4</v>
      </c>
      <c r="E34" s="23">
        <v>4.3546667514009619E-4</v>
      </c>
      <c r="F34" s="115">
        <v>0</v>
      </c>
      <c r="G34" s="23">
        <v>0</v>
      </c>
      <c r="H34" s="115">
        <v>3.7267080745341614</v>
      </c>
      <c r="I34" s="23">
        <v>6.2336246692186166E-4</v>
      </c>
      <c r="J34" s="115">
        <v>24.800362976406532</v>
      </c>
      <c r="K34" s="23">
        <v>2.3241788662172877E-3</v>
      </c>
      <c r="L34" s="115">
        <v>23.752676003734827</v>
      </c>
      <c r="M34" s="23">
        <v>1.869555154132376E-4</v>
      </c>
      <c r="N34" s="115">
        <v>29.704419889502763</v>
      </c>
      <c r="O34" s="23">
        <v>4.373802963860578E-4</v>
      </c>
      <c r="P34" s="115">
        <v>11.334628242074929</v>
      </c>
      <c r="Q34" s="23">
        <v>4.5260045925790992E-5</v>
      </c>
    </row>
    <row r="35" spans="1:17" ht="12.4" customHeight="1" x14ac:dyDescent="0.15">
      <c r="A35" s="114" t="s">
        <v>154</v>
      </c>
      <c r="B35" s="115">
        <v>14477.901847785108</v>
      </c>
      <c r="C35" s="23">
        <v>0.2123076878647932</v>
      </c>
      <c r="D35" s="115">
        <v>54.452735999999994</v>
      </c>
      <c r="E35" s="23">
        <v>9.8801466242505916E-3</v>
      </c>
      <c r="F35" s="115">
        <v>19.988157303370787</v>
      </c>
      <c r="G35" s="23">
        <v>4.2834138478980328E-3</v>
      </c>
      <c r="H35" s="115">
        <v>73.504583850931681</v>
      </c>
      <c r="I35" s="23">
        <v>1.2295032989700732E-2</v>
      </c>
      <c r="J35" s="115">
        <v>38.371542649727765</v>
      </c>
      <c r="K35" s="23">
        <v>3.5960090009769172E-3</v>
      </c>
      <c r="L35" s="115">
        <v>28640.278835667599</v>
      </c>
      <c r="M35" s="23">
        <v>0.22542546744876876</v>
      </c>
      <c r="N35" s="115">
        <v>1538.7866933701657</v>
      </c>
      <c r="O35" s="23">
        <v>2.2657738562974213E-2</v>
      </c>
      <c r="P35" s="115">
        <v>85186.331605187326</v>
      </c>
      <c r="Q35" s="23">
        <v>0.34015560090346997</v>
      </c>
    </row>
    <row r="36" spans="1:17" ht="12.4" customHeight="1" x14ac:dyDescent="0.15">
      <c r="A36" s="114" t="s">
        <v>155</v>
      </c>
      <c r="B36" s="115">
        <v>247.96456126295948</v>
      </c>
      <c r="C36" s="23">
        <v>3.6362162989936708E-3</v>
      </c>
      <c r="D36" s="115">
        <v>35.828040000000001</v>
      </c>
      <c r="E36" s="23">
        <v>6.5007989398276561E-3</v>
      </c>
      <c r="F36" s="115">
        <v>8.9184269662921345</v>
      </c>
      <c r="G36" s="23">
        <v>1.9111973649737451E-3</v>
      </c>
      <c r="H36" s="115">
        <v>50.703540372670808</v>
      </c>
      <c r="I36" s="23">
        <v>8.4811268755820429E-3</v>
      </c>
      <c r="J36" s="115">
        <v>114.93500181488204</v>
      </c>
      <c r="K36" s="23">
        <v>1.0771193246684505E-2</v>
      </c>
      <c r="L36" s="115">
        <v>415.44126330532214</v>
      </c>
      <c r="M36" s="23">
        <v>3.2699067462108491E-3</v>
      </c>
      <c r="N36" s="115">
        <v>389.13974309392268</v>
      </c>
      <c r="O36" s="23">
        <v>5.7298562571882422E-3</v>
      </c>
      <c r="P36" s="115">
        <v>470.31821037463976</v>
      </c>
      <c r="Q36" s="23">
        <v>1.8780169359480707E-3</v>
      </c>
    </row>
    <row r="37" spans="1:17" ht="12.4" customHeight="1" x14ac:dyDescent="0.15">
      <c r="A37" s="114" t="s">
        <v>156</v>
      </c>
      <c r="B37" s="115">
        <v>1945.7666267672007</v>
      </c>
      <c r="C37" s="23">
        <v>2.8533223805258801E-2</v>
      </c>
      <c r="D37" s="115">
        <v>288.31377800000001</v>
      </c>
      <c r="E37" s="23">
        <v>5.2312934292808262E-2</v>
      </c>
      <c r="F37" s="115">
        <v>261.43851685393258</v>
      </c>
      <c r="G37" s="23">
        <v>5.6025642907923653E-2</v>
      </c>
      <c r="H37" s="115">
        <v>303.17028881987579</v>
      </c>
      <c r="I37" s="23">
        <v>5.0710969401539241E-2</v>
      </c>
      <c r="J37" s="115">
        <v>505.55077495462797</v>
      </c>
      <c r="K37" s="23">
        <v>4.737795281734903E-2</v>
      </c>
      <c r="L37" s="115">
        <v>3460.5055238095238</v>
      </c>
      <c r="M37" s="23">
        <v>2.7237377114580203E-2</v>
      </c>
      <c r="N37" s="115">
        <v>1422.1035248618784</v>
      </c>
      <c r="O37" s="23">
        <v>2.0939646810458477E-2</v>
      </c>
      <c r="P37" s="115">
        <v>7713.5402420749278</v>
      </c>
      <c r="Q37" s="23">
        <v>3.0800761890964212E-2</v>
      </c>
    </row>
    <row r="38" spans="1:17" ht="12.4" customHeight="1" x14ac:dyDescent="0.15">
      <c r="A38" s="114" t="s">
        <v>157</v>
      </c>
      <c r="B38" s="115">
        <v>29596.655274740813</v>
      </c>
      <c r="C38" s="23">
        <v>0.4340129886205058</v>
      </c>
      <c r="D38" s="115">
        <v>4425.0306359999995</v>
      </c>
      <c r="E38" s="23">
        <v>0.80289724102166038</v>
      </c>
      <c r="F38" s="115">
        <v>4990.9131348314613</v>
      </c>
      <c r="G38" s="23">
        <v>1.0695406340327362</v>
      </c>
      <c r="H38" s="115">
        <v>4112.2136024844722</v>
      </c>
      <c r="I38" s="23">
        <v>0.68784556356075233</v>
      </c>
      <c r="J38" s="115">
        <v>6477.4965263157901</v>
      </c>
      <c r="K38" s="23">
        <v>0.60704194316757698</v>
      </c>
      <c r="L38" s="115">
        <v>53242.284396825395</v>
      </c>
      <c r="M38" s="23">
        <v>0.41906599153802848</v>
      </c>
      <c r="N38" s="115">
        <v>18755.710117403312</v>
      </c>
      <c r="O38" s="23">
        <v>0.27616691659344045</v>
      </c>
      <c r="P38" s="115">
        <v>125196.98116426513</v>
      </c>
      <c r="Q38" s="23">
        <v>0.49992121455125277</v>
      </c>
    </row>
    <row r="39" spans="1:17" ht="12.4" customHeight="1" x14ac:dyDescent="0.15">
      <c r="A39" s="114" t="s">
        <v>158</v>
      </c>
      <c r="B39" s="115">
        <v>77127.997461828476</v>
      </c>
      <c r="C39" s="23">
        <v>1.1310248531120923</v>
      </c>
      <c r="D39" s="115">
        <v>5636.7233299999998</v>
      </c>
      <c r="E39" s="23">
        <v>1.0227521529998795</v>
      </c>
      <c r="F39" s="115">
        <v>4021.8840842696627</v>
      </c>
      <c r="G39" s="23">
        <v>0.86188004825718256</v>
      </c>
      <c r="H39" s="115">
        <v>6529.3984409937884</v>
      </c>
      <c r="I39" s="23">
        <v>1.0921654817844617</v>
      </c>
      <c r="J39" s="115">
        <v>9571.6097749546279</v>
      </c>
      <c r="K39" s="23">
        <v>0.89700836942555617</v>
      </c>
      <c r="L39" s="115">
        <v>145259.84310270773</v>
      </c>
      <c r="M39" s="23">
        <v>1.1433292329606406</v>
      </c>
      <c r="N39" s="115">
        <v>56739.36233839779</v>
      </c>
      <c r="O39" s="23">
        <v>0.83545409096153767</v>
      </c>
      <c r="P39" s="115">
        <v>329953.87213256484</v>
      </c>
      <c r="Q39" s="23">
        <v>1.3175312932344281</v>
      </c>
    </row>
    <row r="40" spans="1:17" ht="12.4" customHeight="1" x14ac:dyDescent="0.15">
      <c r="A40" s="114" t="s">
        <v>159</v>
      </c>
      <c r="B40" s="115">
        <v>66901.948870876528</v>
      </c>
      <c r="C40" s="23">
        <v>0.98106743834552013</v>
      </c>
      <c r="D40" s="115">
        <v>5039.2959019999998</v>
      </c>
      <c r="E40" s="23">
        <v>0.91435226312127171</v>
      </c>
      <c r="F40" s="115">
        <v>3469.7805786516851</v>
      </c>
      <c r="G40" s="23">
        <v>0.74356560007949679</v>
      </c>
      <c r="H40" s="115">
        <v>5906.9161739130441</v>
      </c>
      <c r="I40" s="23">
        <v>0.98804353988240634</v>
      </c>
      <c r="J40" s="115">
        <v>11470.36505444646</v>
      </c>
      <c r="K40" s="23">
        <v>1.0749512042506635</v>
      </c>
      <c r="L40" s="115">
        <v>124300.76228571429</v>
      </c>
      <c r="M40" s="23">
        <v>0.97836189386534922</v>
      </c>
      <c r="N40" s="115">
        <v>45599.061563535914</v>
      </c>
      <c r="O40" s="23">
        <v>0.67141964514962582</v>
      </c>
      <c r="P40" s="115">
        <v>288508.34534870315</v>
      </c>
      <c r="Q40" s="23">
        <v>1.152036104014813</v>
      </c>
    </row>
    <row r="41" spans="1:17" ht="12.4" customHeight="1" x14ac:dyDescent="0.15">
      <c r="A41" s="114" t="s">
        <v>160</v>
      </c>
      <c r="B41" s="115">
        <v>815.74097737983027</v>
      </c>
      <c r="C41" s="23">
        <v>1.1962236146156316E-2</v>
      </c>
      <c r="D41" s="115">
        <v>0</v>
      </c>
      <c r="E41" s="23">
        <v>0</v>
      </c>
      <c r="F41" s="115">
        <v>0</v>
      </c>
      <c r="G41" s="23">
        <v>0</v>
      </c>
      <c r="H41" s="115">
        <v>0</v>
      </c>
      <c r="I41" s="23">
        <v>0</v>
      </c>
      <c r="J41" s="115">
        <v>21.189225045372051</v>
      </c>
      <c r="K41" s="23">
        <v>1.9857592039611164E-3</v>
      </c>
      <c r="L41" s="115">
        <v>1605.3474239028947</v>
      </c>
      <c r="M41" s="23">
        <v>1.2635568093712355E-2</v>
      </c>
      <c r="N41" s="115">
        <v>2355.542390883978</v>
      </c>
      <c r="O41" s="23">
        <v>3.4683990897894743E-2</v>
      </c>
      <c r="P41" s="115">
        <v>40.099135446685878</v>
      </c>
      <c r="Q41" s="23">
        <v>1.6011894463062521E-4</v>
      </c>
    </row>
    <row r="42" spans="1:17" ht="12.4" customHeight="1" x14ac:dyDescent="0.15">
      <c r="A42" s="114" t="s">
        <v>161</v>
      </c>
      <c r="B42" s="115">
        <v>3111.2874307257307</v>
      </c>
      <c r="C42" s="23">
        <v>4.5624721568424405E-2</v>
      </c>
      <c r="D42" s="115">
        <v>708.47810600000003</v>
      </c>
      <c r="E42" s="23">
        <v>0.12854941884557194</v>
      </c>
      <c r="F42" s="115">
        <v>179.43598876404494</v>
      </c>
      <c r="G42" s="23">
        <v>3.8452699136681798E-2</v>
      </c>
      <c r="H42" s="115">
        <v>1000.9299596273291</v>
      </c>
      <c r="I42" s="23">
        <v>0.16742448197455984</v>
      </c>
      <c r="J42" s="115">
        <v>944.5985644283121</v>
      </c>
      <c r="K42" s="23">
        <v>8.8523543892968404E-2</v>
      </c>
      <c r="L42" s="115">
        <v>5347.7488944911292</v>
      </c>
      <c r="M42" s="23">
        <v>4.2091726873761739E-2</v>
      </c>
      <c r="N42" s="115">
        <v>5154.4722707182318</v>
      </c>
      <c r="O42" s="23">
        <v>7.5896604541237353E-2</v>
      </c>
      <c r="P42" s="115">
        <v>5751.0119365994233</v>
      </c>
      <c r="Q42" s="23">
        <v>2.2964234804282641E-2</v>
      </c>
    </row>
    <row r="43" spans="1:17" ht="12.4" customHeight="1" x14ac:dyDescent="0.15">
      <c r="A43" s="114" t="s">
        <v>162</v>
      </c>
      <c r="B43" s="115">
        <v>16195.180511781338</v>
      </c>
      <c r="C43" s="23">
        <v>0.23749030523613265</v>
      </c>
      <c r="D43" s="115">
        <v>3619.9852919999998</v>
      </c>
      <c r="E43" s="23">
        <v>0.65682623298470433</v>
      </c>
      <c r="F43" s="115">
        <v>2704.0637752808989</v>
      </c>
      <c r="G43" s="23">
        <v>0.57947433797133219</v>
      </c>
      <c r="H43" s="115">
        <v>4126.3021552795035</v>
      </c>
      <c r="I43" s="23">
        <v>0.69020214069264041</v>
      </c>
      <c r="J43" s="115">
        <v>4755.2246733212341</v>
      </c>
      <c r="K43" s="23">
        <v>0.44563834409852676</v>
      </c>
      <c r="L43" s="115">
        <v>27951.495429505136</v>
      </c>
      <c r="M43" s="23">
        <v>0.22000410538047213</v>
      </c>
      <c r="N43" s="115">
        <v>12725.107316298343</v>
      </c>
      <c r="O43" s="23">
        <v>0.18736979985641217</v>
      </c>
      <c r="P43" s="115">
        <v>59720.674086455329</v>
      </c>
      <c r="Q43" s="23">
        <v>0.23846926375922828</v>
      </c>
    </row>
    <row r="44" spans="1:17" ht="12.4" customHeight="1" x14ac:dyDescent="0.15">
      <c r="A44" s="114" t="s">
        <v>163</v>
      </c>
      <c r="B44" s="115">
        <v>21537.823260603203</v>
      </c>
      <c r="C44" s="23">
        <v>0.31583619685878522</v>
      </c>
      <c r="D44" s="115">
        <v>4733.6294360000002</v>
      </c>
      <c r="E44" s="23">
        <v>0.85889077993342045</v>
      </c>
      <c r="F44" s="115">
        <v>4453.0631516853937</v>
      </c>
      <c r="G44" s="23">
        <v>0.95428068130507437</v>
      </c>
      <c r="H44" s="115">
        <v>4888.7250838509317</v>
      </c>
      <c r="I44" s="23">
        <v>0.81773180711318061</v>
      </c>
      <c r="J44" s="115">
        <v>8013.0940925589839</v>
      </c>
      <c r="K44" s="23">
        <v>0.75095126473163842</v>
      </c>
      <c r="L44" s="115">
        <v>36341.019043884218</v>
      </c>
      <c r="M44" s="23">
        <v>0.28603741089733875</v>
      </c>
      <c r="N44" s="115">
        <v>17290.510838397789</v>
      </c>
      <c r="O44" s="23">
        <v>0.25459270988279054</v>
      </c>
      <c r="P44" s="115">
        <v>76089.053455331421</v>
      </c>
      <c r="Q44" s="23">
        <v>0.30382946668287386</v>
      </c>
    </row>
    <row r="45" spans="1:17" ht="12.4" customHeight="1" x14ac:dyDescent="0.15">
      <c r="A45" s="114" t="s">
        <v>164</v>
      </c>
      <c r="B45" s="115">
        <v>13202.924082469368</v>
      </c>
      <c r="C45" s="23">
        <v>0.19361108498137078</v>
      </c>
      <c r="D45" s="115">
        <v>1216.7983240000001</v>
      </c>
      <c r="E45" s="23">
        <v>0.22078130019513401</v>
      </c>
      <c r="F45" s="115">
        <v>941.77446067415724</v>
      </c>
      <c r="G45" s="23">
        <v>0.20181999296994194</v>
      </c>
      <c r="H45" s="115">
        <v>1368.830149068323</v>
      </c>
      <c r="I45" s="23">
        <v>0.22896275250293363</v>
      </c>
      <c r="J45" s="115">
        <v>2210.9833539019965</v>
      </c>
      <c r="K45" s="23">
        <v>0.20720345059408551</v>
      </c>
      <c r="L45" s="115">
        <v>24453.73848085901</v>
      </c>
      <c r="M45" s="23">
        <v>0.1924735251198923</v>
      </c>
      <c r="N45" s="115">
        <v>13393.323729281768</v>
      </c>
      <c r="O45" s="23">
        <v>0.197208897669058</v>
      </c>
      <c r="P45" s="115">
        <v>47530.799806916424</v>
      </c>
      <c r="Q45" s="23">
        <v>0.18979415435656188</v>
      </c>
    </row>
    <row r="46" spans="1:17" ht="12.4" customHeight="1" x14ac:dyDescent="0.15">
      <c r="A46" s="116" t="s">
        <v>165</v>
      </c>
      <c r="B46" s="115">
        <v>65684.785268143256</v>
      </c>
      <c r="C46" s="23">
        <v>0.96321863725774259</v>
      </c>
      <c r="D46" s="115">
        <v>1102.849056</v>
      </c>
      <c r="E46" s="23">
        <v>0.20010583816571409</v>
      </c>
      <c r="F46" s="115">
        <v>995.47103370786522</v>
      </c>
      <c r="G46" s="23">
        <v>0.21332703891851798</v>
      </c>
      <c r="H46" s="115">
        <v>1162.2070931677019</v>
      </c>
      <c r="I46" s="23">
        <v>0.19440113531341308</v>
      </c>
      <c r="J46" s="115">
        <v>2680.6801724137931</v>
      </c>
      <c r="K46" s="23">
        <v>0.2512213313062811</v>
      </c>
      <c r="L46" s="115">
        <v>128248.95895051354</v>
      </c>
      <c r="M46" s="23">
        <v>1.0094378510461026</v>
      </c>
      <c r="N46" s="115">
        <v>107789.28495580109</v>
      </c>
      <c r="O46" s="23">
        <v>1.5871344930008229</v>
      </c>
      <c r="P46" s="115">
        <v>170937.15483573487</v>
      </c>
      <c r="Q46" s="23">
        <v>0.68256526046178734</v>
      </c>
    </row>
    <row r="47" spans="1:17" ht="12.4" customHeight="1" x14ac:dyDescent="0.15">
      <c r="A47" s="114" t="s">
        <v>166</v>
      </c>
      <c r="B47" s="115">
        <v>1737.5778685202638</v>
      </c>
      <c r="C47" s="23">
        <v>2.5480290143492648E-2</v>
      </c>
      <c r="D47" s="115">
        <v>884.40571999999997</v>
      </c>
      <c r="E47" s="23">
        <v>0.16047050765136789</v>
      </c>
      <c r="F47" s="115">
        <v>985.70669101123599</v>
      </c>
      <c r="G47" s="23">
        <v>0.2112345638550307</v>
      </c>
      <c r="H47" s="115">
        <v>828.40704658385096</v>
      </c>
      <c r="I47" s="23">
        <v>0.13856675914668007</v>
      </c>
      <c r="J47" s="115">
        <v>794.21482758620687</v>
      </c>
      <c r="K47" s="23">
        <v>7.4430254076052721E-2</v>
      </c>
      <c r="L47" s="115">
        <v>2621.2184939309054</v>
      </c>
      <c r="M47" s="23">
        <v>2.0631412412921733E-2</v>
      </c>
      <c r="N47" s="115">
        <v>1867.9908729281767</v>
      </c>
      <c r="O47" s="23">
        <v>2.7505078526596779E-2</v>
      </c>
      <c r="P47" s="115">
        <v>4192.7942795389044</v>
      </c>
      <c r="Q47" s="23">
        <v>1.674215136098595E-2</v>
      </c>
    </row>
    <row r="48" spans="1:17" ht="12.4" customHeight="1" x14ac:dyDescent="0.15">
      <c r="A48" s="114" t="s">
        <v>167</v>
      </c>
      <c r="B48" s="115">
        <v>3783.6833779453345</v>
      </c>
      <c r="C48" s="23">
        <v>5.5484909210578574E-2</v>
      </c>
      <c r="D48" s="115">
        <v>137.47384599999998</v>
      </c>
      <c r="E48" s="23">
        <v>2.4943866098475671E-2</v>
      </c>
      <c r="F48" s="115">
        <v>109.98402247191011</v>
      </c>
      <c r="G48" s="23">
        <v>2.356931045485924E-2</v>
      </c>
      <c r="H48" s="115">
        <v>152.67008385093166</v>
      </c>
      <c r="I48" s="23">
        <v>2.5536961358686602E-2</v>
      </c>
      <c r="J48" s="115">
        <v>347.5643411978221</v>
      </c>
      <c r="K48" s="23">
        <v>3.2572172319864964E-2</v>
      </c>
      <c r="L48" s="115">
        <v>7253.7173230625585</v>
      </c>
      <c r="M48" s="23">
        <v>5.7093460146631754E-2</v>
      </c>
      <c r="N48" s="115">
        <v>2292.9271906077352</v>
      </c>
      <c r="O48" s="23">
        <v>3.376201851274227E-2</v>
      </c>
      <c r="P48" s="115">
        <v>17604.184342939479</v>
      </c>
      <c r="Q48" s="23">
        <v>7.0294867624319593E-2</v>
      </c>
    </row>
    <row r="49" spans="1:17" ht="12.4" customHeight="1" x14ac:dyDescent="0.15">
      <c r="A49" s="114" t="s">
        <v>168</v>
      </c>
      <c r="B49" s="115">
        <v>224351.52738784166</v>
      </c>
      <c r="C49" s="23">
        <v>3.2899486782979102</v>
      </c>
      <c r="D49" s="115">
        <v>6798.8280080000004</v>
      </c>
      <c r="E49" s="23">
        <v>1.2336095947888015</v>
      </c>
      <c r="F49" s="115">
        <v>4157.7268089887639</v>
      </c>
      <c r="G49" s="23">
        <v>0.89099081616673226</v>
      </c>
      <c r="H49" s="115">
        <v>8258.8156273291916</v>
      </c>
      <c r="I49" s="23">
        <v>1.3814432416867739</v>
      </c>
      <c r="J49" s="115">
        <v>12942.834598911071</v>
      </c>
      <c r="K49" s="23">
        <v>1.2129444505450417</v>
      </c>
      <c r="L49" s="115">
        <v>434680.69584407099</v>
      </c>
      <c r="M49" s="23">
        <v>3.4213388638372768</v>
      </c>
      <c r="N49" s="115">
        <v>222816.73583977902</v>
      </c>
      <c r="O49" s="23">
        <v>3.2808467670434571</v>
      </c>
      <c r="P49" s="115">
        <v>876725.38472910668</v>
      </c>
      <c r="Q49" s="23">
        <v>3.5008321693206375</v>
      </c>
    </row>
    <row r="50" spans="1:17" ht="12.4" customHeight="1" x14ac:dyDescent="0.15">
      <c r="A50" s="114" t="s">
        <v>169</v>
      </c>
      <c r="B50" s="115">
        <v>1101.8821196983979</v>
      </c>
      <c r="C50" s="23">
        <v>1.6158283678965057E-2</v>
      </c>
      <c r="D50" s="115">
        <v>298.457988</v>
      </c>
      <c r="E50" s="23">
        <v>5.4153544876401144E-2</v>
      </c>
      <c r="F50" s="115">
        <v>243.96272471910112</v>
      </c>
      <c r="G50" s="23">
        <v>5.2280622849436277E-2</v>
      </c>
      <c r="H50" s="115">
        <v>328.58269875776398</v>
      </c>
      <c r="I50" s="23">
        <v>5.4961675985604523E-2</v>
      </c>
      <c r="J50" s="115">
        <v>388.72302540834846</v>
      </c>
      <c r="K50" s="23">
        <v>3.6429379736321793E-2</v>
      </c>
      <c r="L50" s="115">
        <v>1843.8641241830067</v>
      </c>
      <c r="M50" s="23">
        <v>1.4512914992584783E-2</v>
      </c>
      <c r="N50" s="115">
        <v>908.5925676795581</v>
      </c>
      <c r="O50" s="23">
        <v>1.337849680364543E-2</v>
      </c>
      <c r="P50" s="115">
        <v>3795.2664495677236</v>
      </c>
      <c r="Q50" s="23">
        <v>1.5154792035473388E-2</v>
      </c>
    </row>
    <row r="51" spans="1:17" ht="12.4" customHeight="1" x14ac:dyDescent="0.15">
      <c r="A51" s="114" t="s">
        <v>170</v>
      </c>
      <c r="B51" s="115">
        <v>6840.5382049952877</v>
      </c>
      <c r="C51" s="23">
        <v>0.10031141703557767</v>
      </c>
      <c r="D51" s="115">
        <v>20.4772</v>
      </c>
      <c r="E51" s="23">
        <v>3.7154742500744914E-3</v>
      </c>
      <c r="F51" s="115">
        <v>8.9887640449438209</v>
      </c>
      <c r="G51" s="23">
        <v>1.9262704310970802E-3</v>
      </c>
      <c r="H51" s="115">
        <v>26.827950310559004</v>
      </c>
      <c r="I51" s="23">
        <v>4.4874825056259952E-3</v>
      </c>
      <c r="J51" s="115">
        <v>65.197364791288564</v>
      </c>
      <c r="K51" s="23">
        <v>6.1100048223136161E-3</v>
      </c>
      <c r="L51" s="115">
        <v>13510.233168067227</v>
      </c>
      <c r="M51" s="23">
        <v>0.10633802291968586</v>
      </c>
      <c r="N51" s="115">
        <v>4349.9493093922647</v>
      </c>
      <c r="O51" s="23">
        <v>6.4050472127842123E-2</v>
      </c>
      <c r="P51" s="115">
        <v>32622.756262247836</v>
      </c>
      <c r="Q51" s="23">
        <v>0.13026518515837374</v>
      </c>
    </row>
    <row r="52" spans="1:17" ht="12.4" customHeight="1" x14ac:dyDescent="0.15">
      <c r="A52" s="114" t="s">
        <v>171</v>
      </c>
      <c r="B52" s="115">
        <v>624.17875918944389</v>
      </c>
      <c r="C52" s="23">
        <v>9.1531183572776849E-3</v>
      </c>
      <c r="D52" s="115">
        <v>172.116896</v>
      </c>
      <c r="E52" s="23">
        <v>3.1229655181897388E-2</v>
      </c>
      <c r="F52" s="115">
        <v>44.797988764044945</v>
      </c>
      <c r="G52" s="23">
        <v>9.6001008255788885E-3</v>
      </c>
      <c r="H52" s="115">
        <v>242.49815527950312</v>
      </c>
      <c r="I52" s="23">
        <v>4.0562406626906848E-2</v>
      </c>
      <c r="J52" s="115">
        <v>342.33156624319423</v>
      </c>
      <c r="K52" s="23">
        <v>3.2081780103719287E-2</v>
      </c>
      <c r="L52" s="115">
        <v>980.22799813258632</v>
      </c>
      <c r="M52" s="23">
        <v>7.7153003975025166E-3</v>
      </c>
      <c r="N52" s="115">
        <v>330.0922209944751</v>
      </c>
      <c r="O52" s="23">
        <v>4.8604158569787977E-3</v>
      </c>
      <c r="P52" s="115">
        <v>2336.7072564841501</v>
      </c>
      <c r="Q52" s="23">
        <v>9.3306525353002018E-3</v>
      </c>
    </row>
    <row r="53" spans="1:17" ht="12.4" customHeight="1" x14ac:dyDescent="0.15">
      <c r="A53" s="114" t="s">
        <v>172</v>
      </c>
      <c r="B53" s="115">
        <v>3377.4030810556083</v>
      </c>
      <c r="C53" s="23">
        <v>4.9527110120313605E-2</v>
      </c>
      <c r="D53" s="115">
        <v>718.26842799999997</v>
      </c>
      <c r="E53" s="23">
        <v>0.13032581841635982</v>
      </c>
      <c r="F53" s="115">
        <v>359.89008988764044</v>
      </c>
      <c r="G53" s="23">
        <v>7.7123577293741807E-2</v>
      </c>
      <c r="H53" s="115">
        <v>916.37819254658382</v>
      </c>
      <c r="I53" s="23">
        <v>0.15328159848169479</v>
      </c>
      <c r="J53" s="115">
        <v>1387.673105263158</v>
      </c>
      <c r="K53" s="23">
        <v>0.13004650405879131</v>
      </c>
      <c r="L53" s="115">
        <v>5642.4904229691874</v>
      </c>
      <c r="M53" s="23">
        <v>4.44116151407358E-2</v>
      </c>
      <c r="N53" s="115">
        <v>3417.455259668508</v>
      </c>
      <c r="O53" s="23">
        <v>5.0320039910563122E-2</v>
      </c>
      <c r="P53" s="115">
        <v>10284.926902017292</v>
      </c>
      <c r="Q53" s="23">
        <v>4.1068507408187536E-2</v>
      </c>
    </row>
    <row r="54" spans="1:17" ht="12.4" customHeight="1" x14ac:dyDescent="0.15">
      <c r="A54" s="114" t="s">
        <v>173</v>
      </c>
      <c r="B54" s="115">
        <v>1934.6305650329878</v>
      </c>
      <c r="C54" s="23">
        <v>2.8369921722984217E-2</v>
      </c>
      <c r="D54" s="115">
        <v>351.83225199999998</v>
      </c>
      <c r="E54" s="23">
        <v>6.3838008743955191E-2</v>
      </c>
      <c r="F54" s="115">
        <v>778.21292134831458</v>
      </c>
      <c r="G54" s="23">
        <v>0.16676915001836662</v>
      </c>
      <c r="H54" s="115">
        <v>116.13113664596273</v>
      </c>
      <c r="I54" s="23">
        <v>1.9425130806661351E-2</v>
      </c>
      <c r="J54" s="115">
        <v>373.44990199637022</v>
      </c>
      <c r="K54" s="23">
        <v>3.4998051062260921E-2</v>
      </c>
      <c r="L54" s="115">
        <v>3476.7498011204484</v>
      </c>
      <c r="M54" s="23">
        <v>2.736523459205777E-2</v>
      </c>
      <c r="N54" s="115">
        <v>4129.5750303867408</v>
      </c>
      <c r="O54" s="23">
        <v>6.0805589116295349E-2</v>
      </c>
      <c r="P54" s="115">
        <v>2114.659121037464</v>
      </c>
      <c r="Q54" s="23">
        <v>8.4439971820397114E-3</v>
      </c>
    </row>
    <row r="55" spans="1:17" ht="12.4" customHeight="1" x14ac:dyDescent="0.15">
      <c r="A55" s="114" t="s">
        <v>174</v>
      </c>
      <c r="B55" s="115">
        <v>2407.8424019792647</v>
      </c>
      <c r="C55" s="23">
        <v>3.5309222184375683E-2</v>
      </c>
      <c r="D55" s="115">
        <v>278.50599200000005</v>
      </c>
      <c r="E55" s="23">
        <v>5.0533365976180938E-2</v>
      </c>
      <c r="F55" s="115">
        <v>325.88115168539326</v>
      </c>
      <c r="G55" s="23">
        <v>6.9835543952957185E-2</v>
      </c>
      <c r="H55" s="115">
        <v>252.31723913043479</v>
      </c>
      <c r="I55" s="23">
        <v>4.2204834262721737E-2</v>
      </c>
      <c r="J55" s="115">
        <v>315.36107441016333</v>
      </c>
      <c r="K55" s="23">
        <v>2.9554226487288345E-2</v>
      </c>
      <c r="L55" s="115">
        <v>4478.454368814193</v>
      </c>
      <c r="M55" s="23">
        <v>3.5249575443401494E-2</v>
      </c>
      <c r="N55" s="115">
        <v>2218.7237223756906</v>
      </c>
      <c r="O55" s="23">
        <v>3.2669415625733042E-2</v>
      </c>
      <c r="P55" s="115">
        <v>9193.2814236311242</v>
      </c>
      <c r="Q55" s="23">
        <v>3.6709482706959631E-2</v>
      </c>
    </row>
    <row r="56" spans="1:17" ht="12.4" customHeight="1" x14ac:dyDescent="0.15">
      <c r="A56" s="114" t="s">
        <v>175</v>
      </c>
      <c r="B56" s="115">
        <v>31300.390591423187</v>
      </c>
      <c r="C56" s="23">
        <v>0.45899700285277267</v>
      </c>
      <c r="D56" s="115">
        <v>98.701009999999997</v>
      </c>
      <c r="E56" s="23">
        <v>1.7908750274028912E-2</v>
      </c>
      <c r="F56" s="115">
        <v>9.879685393258427</v>
      </c>
      <c r="G56" s="23">
        <v>2.117192724875267E-3</v>
      </c>
      <c r="H56" s="115">
        <v>147.80099689440993</v>
      </c>
      <c r="I56" s="23">
        <v>2.4722514400091961E-2</v>
      </c>
      <c r="J56" s="115">
        <v>220.10348275862069</v>
      </c>
      <c r="K56" s="23">
        <v>2.0627111929574275E-2</v>
      </c>
      <c r="L56" s="115">
        <v>61856.957339869281</v>
      </c>
      <c r="M56" s="23">
        <v>0.48687143038331898</v>
      </c>
      <c r="N56" s="115">
        <v>53590.525838397793</v>
      </c>
      <c r="O56" s="23">
        <v>0.78908930596440874</v>
      </c>
      <c r="P56" s="115">
        <v>79104.497417867431</v>
      </c>
      <c r="Q56" s="23">
        <v>0.3158703673031879</v>
      </c>
    </row>
    <row r="57" spans="1:17" ht="12.4" customHeight="1" x14ac:dyDescent="0.15">
      <c r="A57" s="114" t="s">
        <v>176</v>
      </c>
      <c r="B57" s="115">
        <v>195201.99154005657</v>
      </c>
      <c r="C57" s="23">
        <v>2.8624923643070868</v>
      </c>
      <c r="D57" s="115">
        <v>10640.169592</v>
      </c>
      <c r="E57" s="23">
        <v>1.9305996979812476</v>
      </c>
      <c r="F57" s="115">
        <v>7857.7216966292135</v>
      </c>
      <c r="G57" s="23">
        <v>1.68389078680076</v>
      </c>
      <c r="H57" s="115">
        <v>12178.292962732918</v>
      </c>
      <c r="I57" s="23">
        <v>2.0370500163459342</v>
      </c>
      <c r="J57" s="115">
        <v>23049.489049001815</v>
      </c>
      <c r="K57" s="23">
        <v>2.1600948089252148</v>
      </c>
      <c r="L57" s="115">
        <v>369933.02781139122</v>
      </c>
      <c r="M57" s="23">
        <v>2.9117148683366647</v>
      </c>
      <c r="N57" s="115">
        <v>202559.65134668507</v>
      </c>
      <c r="O57" s="23">
        <v>2.9825729864927752</v>
      </c>
      <c r="P57" s="115">
        <v>719150.10147262248</v>
      </c>
      <c r="Q57" s="23">
        <v>2.8716218939907403</v>
      </c>
    </row>
    <row r="58" spans="1:17" ht="6" customHeight="1" x14ac:dyDescent="0.15">
      <c r="A58" s="114"/>
      <c r="B58" s="115"/>
      <c r="C58" s="143"/>
      <c r="D58" s="115"/>
      <c r="E58" s="143"/>
      <c r="F58" s="115"/>
      <c r="G58" s="143"/>
      <c r="H58" s="115"/>
      <c r="I58" s="143"/>
      <c r="J58" s="115"/>
      <c r="K58" s="143"/>
      <c r="L58" s="115"/>
      <c r="M58" s="144"/>
      <c r="N58" s="115"/>
      <c r="O58" s="144"/>
      <c r="P58" s="115"/>
      <c r="Q58" s="144"/>
    </row>
    <row r="59" spans="1:17" ht="12.4" customHeight="1" x14ac:dyDescent="0.15">
      <c r="A59" s="116" t="s">
        <v>177</v>
      </c>
      <c r="B59" s="115">
        <v>6819301.7376767192</v>
      </c>
      <c r="C59" s="143">
        <v>100</v>
      </c>
      <c r="D59" s="115">
        <v>551132.87353800004</v>
      </c>
      <c r="E59" s="143">
        <v>100</v>
      </c>
      <c r="F59" s="115">
        <v>466640.81532022468</v>
      </c>
      <c r="G59" s="143">
        <v>100</v>
      </c>
      <c r="H59" s="115">
        <v>597839.66348447208</v>
      </c>
      <c r="I59" s="143">
        <v>100</v>
      </c>
      <c r="J59" s="115">
        <v>1067059.1380417424</v>
      </c>
      <c r="K59" s="143">
        <v>100</v>
      </c>
      <c r="L59" s="115">
        <v>12704988.109729225</v>
      </c>
      <c r="M59" s="144">
        <v>100</v>
      </c>
      <c r="N59" s="115">
        <v>6791439.8830814911</v>
      </c>
      <c r="O59" s="144">
        <v>100</v>
      </c>
      <c r="P59" s="115">
        <v>25043342.33478098</v>
      </c>
      <c r="Q59" s="144">
        <v>100</v>
      </c>
    </row>
    <row r="60" spans="1:17" ht="6" customHeight="1" x14ac:dyDescent="0.15">
      <c r="A60" s="118"/>
      <c r="B60" s="145"/>
      <c r="C60" s="26"/>
      <c r="D60" s="6"/>
      <c r="E60" s="26"/>
      <c r="F60" s="6"/>
      <c r="G60" s="26"/>
      <c r="H60" s="6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I61" s="27"/>
      <c r="J61" s="19"/>
      <c r="K61" s="27"/>
      <c r="L61" s="19"/>
      <c r="M61" s="27"/>
      <c r="N61" s="19"/>
      <c r="O61" s="27"/>
      <c r="P61" s="19"/>
      <c r="Q61" s="27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L63"/>
  <sheetViews>
    <sheetView view="pageBreakPreview" zoomScale="130" zoomScaleNormal="100" zoomScaleSheetLayoutView="130" workbookViewId="0">
      <selection activeCell="E34" sqref="E34"/>
    </sheetView>
  </sheetViews>
  <sheetFormatPr defaultRowHeight="13.5" x14ac:dyDescent="0.15"/>
  <cols>
    <col min="1" max="1" width="19" style="8" customWidth="1"/>
    <col min="2" max="8" width="7.77734375" style="8" customWidth="1"/>
    <col min="9" max="17" width="8.77734375" style="8" customWidth="1"/>
    <col min="18" max="16384" width="8.88671875" style="8"/>
  </cols>
  <sheetData>
    <row r="1" spans="1:17" ht="12" customHeight="1" x14ac:dyDescent="0.15">
      <c r="A1" s="101"/>
      <c r="B1" s="9"/>
      <c r="C1" s="123"/>
      <c r="D1" s="147"/>
      <c r="E1" s="123"/>
      <c r="F1" s="9"/>
      <c r="G1" s="123"/>
      <c r="H1" s="147"/>
      <c r="I1" s="21"/>
      <c r="J1" s="10"/>
      <c r="K1" s="21"/>
      <c r="L1" s="10"/>
      <c r="M1" s="21"/>
      <c r="N1" s="10"/>
      <c r="O1" s="21"/>
      <c r="P1" s="10"/>
      <c r="Q1" s="27"/>
    </row>
    <row r="2" spans="1:17" ht="18.75" customHeight="1" x14ac:dyDescent="0.15">
      <c r="A2" s="291" t="s">
        <v>111</v>
      </c>
      <c r="B2" s="291"/>
      <c r="C2" s="291"/>
      <c r="D2" s="291"/>
      <c r="E2" s="291"/>
      <c r="F2" s="291"/>
      <c r="G2" s="291"/>
      <c r="H2" s="291"/>
      <c r="I2" s="282" t="s">
        <v>178</v>
      </c>
      <c r="J2" s="307"/>
      <c r="K2" s="307"/>
      <c r="L2" s="307"/>
      <c r="M2" s="307"/>
      <c r="N2" s="307"/>
      <c r="O2" s="307"/>
      <c r="P2" s="307"/>
      <c r="Q2" s="307"/>
    </row>
    <row r="3" spans="1:17" ht="12" customHeight="1" x14ac:dyDescent="0.15">
      <c r="A3" s="102"/>
      <c r="B3" s="11"/>
      <c r="C3" s="124"/>
      <c r="D3" s="11"/>
      <c r="E3" s="124"/>
      <c r="F3" s="11"/>
      <c r="G3" s="124"/>
      <c r="H3" s="11"/>
      <c r="I3" s="127"/>
      <c r="J3" s="12"/>
      <c r="K3" s="22"/>
      <c r="L3" s="12"/>
      <c r="M3" s="22"/>
      <c r="N3" s="12"/>
      <c r="O3" s="22"/>
      <c r="P3" s="283" t="s">
        <v>113</v>
      </c>
      <c r="Q3" s="284"/>
    </row>
    <row r="4" spans="1:17" x14ac:dyDescent="0.15">
      <c r="A4" s="292" t="s">
        <v>114</v>
      </c>
      <c r="B4" s="289" t="s">
        <v>179</v>
      </c>
      <c r="C4" s="285"/>
      <c r="D4" s="285"/>
      <c r="E4" s="285"/>
      <c r="F4" s="285"/>
      <c r="G4" s="285"/>
      <c r="H4" s="285"/>
      <c r="I4" s="285" t="s">
        <v>180</v>
      </c>
      <c r="J4" s="285"/>
      <c r="K4" s="285"/>
      <c r="L4" s="285"/>
      <c r="M4" s="285"/>
      <c r="N4" s="285"/>
      <c r="O4" s="285"/>
      <c r="P4" s="285"/>
      <c r="Q4" s="285"/>
    </row>
    <row r="5" spans="1:17" x14ac:dyDescent="0.15">
      <c r="A5" s="293"/>
      <c r="B5" s="289" t="s">
        <v>117</v>
      </c>
      <c r="C5" s="286"/>
      <c r="D5" s="289" t="s">
        <v>118</v>
      </c>
      <c r="E5" s="286"/>
      <c r="F5" s="289" t="s">
        <v>119</v>
      </c>
      <c r="G5" s="286"/>
      <c r="H5" s="5" t="s">
        <v>121</v>
      </c>
      <c r="I5" s="112" t="s">
        <v>123</v>
      </c>
      <c r="J5" s="289" t="s">
        <v>125</v>
      </c>
      <c r="K5" s="290"/>
      <c r="L5" s="289" t="s">
        <v>126</v>
      </c>
      <c r="M5" s="290"/>
      <c r="N5" s="289" t="s">
        <v>127</v>
      </c>
      <c r="O5" s="286"/>
      <c r="P5" s="289" t="s">
        <v>128</v>
      </c>
      <c r="Q5" s="300"/>
    </row>
    <row r="6" spans="1:17" x14ac:dyDescent="0.15">
      <c r="A6" s="294"/>
      <c r="B6" s="104" t="s">
        <v>129</v>
      </c>
      <c r="C6" s="105" t="s">
        <v>130</v>
      </c>
      <c r="D6" s="106" t="s">
        <v>129</v>
      </c>
      <c r="E6" s="105" t="s">
        <v>130</v>
      </c>
      <c r="F6" s="13" t="s">
        <v>129</v>
      </c>
      <c r="G6" s="107" t="s">
        <v>130</v>
      </c>
      <c r="H6" s="148" t="s">
        <v>129</v>
      </c>
      <c r="I6" s="142" t="s">
        <v>130</v>
      </c>
      <c r="J6" s="14" t="s">
        <v>131</v>
      </c>
      <c r="K6" s="120" t="s">
        <v>130</v>
      </c>
      <c r="L6" s="5" t="s">
        <v>129</v>
      </c>
      <c r="M6" s="120" t="s">
        <v>130</v>
      </c>
      <c r="N6" s="15" t="s">
        <v>129</v>
      </c>
      <c r="O6" s="120" t="s">
        <v>130</v>
      </c>
      <c r="P6" s="15" t="s">
        <v>129</v>
      </c>
      <c r="Q6" s="113" t="s">
        <v>132</v>
      </c>
    </row>
    <row r="7" spans="1:17" ht="12.4" customHeight="1" x14ac:dyDescent="0.15">
      <c r="A7" s="114" t="s">
        <v>133</v>
      </c>
      <c r="B7" s="149">
        <v>1605160.6836176286</v>
      </c>
      <c r="C7" s="23">
        <v>24.785618811022424</v>
      </c>
      <c r="D7" s="149">
        <v>275206.46579442604</v>
      </c>
      <c r="E7" s="23">
        <v>35.168630958411661</v>
      </c>
      <c r="F7" s="149">
        <v>214326.89406418602</v>
      </c>
      <c r="G7" s="23">
        <v>33.680641850941498</v>
      </c>
      <c r="H7" s="149">
        <v>300881.45191055315</v>
      </c>
      <c r="I7" s="150">
        <v>35.641670369369599</v>
      </c>
      <c r="J7" s="149">
        <v>603086.13121911243</v>
      </c>
      <c r="K7" s="23">
        <v>28.682479136214656</v>
      </c>
      <c r="L7" s="151">
        <v>5612787.8941974845</v>
      </c>
      <c r="M7" s="23">
        <v>23.635261619733996</v>
      </c>
      <c r="N7" s="149">
        <v>4786683.1647870587</v>
      </c>
      <c r="O7" s="23">
        <v>22.866859342382099</v>
      </c>
      <c r="P7" s="149">
        <v>16584491.331679687</v>
      </c>
      <c r="Q7" s="23">
        <v>27.129895859913251</v>
      </c>
    </row>
    <row r="8" spans="1:17" ht="6" customHeight="1" x14ac:dyDescent="0.15">
      <c r="A8" s="114"/>
      <c r="B8" s="149"/>
      <c r="C8" s="23"/>
      <c r="D8" s="149"/>
      <c r="E8" s="23"/>
      <c r="F8" s="149"/>
      <c r="G8" s="23"/>
      <c r="H8" s="149"/>
      <c r="I8" s="150"/>
      <c r="J8" s="149"/>
      <c r="K8" s="23"/>
      <c r="L8" s="151"/>
      <c r="M8" s="23"/>
      <c r="N8" s="149"/>
      <c r="O8" s="23"/>
      <c r="P8" s="149"/>
      <c r="Q8" s="23"/>
    </row>
    <row r="9" spans="1:17" ht="12.4" customHeight="1" x14ac:dyDescent="0.15">
      <c r="A9" s="114" t="s">
        <v>134</v>
      </c>
      <c r="B9" s="149">
        <v>331523.32483691309</v>
      </c>
      <c r="C9" s="23">
        <v>5.1191203723302108</v>
      </c>
      <c r="D9" s="149">
        <v>99907.783738926606</v>
      </c>
      <c r="E9" s="23">
        <v>12.767214484022038</v>
      </c>
      <c r="F9" s="149">
        <v>71663.997866046513</v>
      </c>
      <c r="G9" s="23">
        <v>11.261719889479217</v>
      </c>
      <c r="H9" s="149">
        <v>111819.14890697137</v>
      </c>
      <c r="I9" s="150">
        <v>13.245818979597734</v>
      </c>
      <c r="J9" s="149">
        <v>220913.83808048783</v>
      </c>
      <c r="K9" s="23">
        <v>10.506553249427283</v>
      </c>
      <c r="L9" s="151">
        <v>942031.55641072209</v>
      </c>
      <c r="M9" s="23">
        <v>3.9668632967282451</v>
      </c>
      <c r="N9" s="149">
        <v>849998.24960282363</v>
      </c>
      <c r="O9" s="23">
        <v>4.0605968153322367</v>
      </c>
      <c r="P9" s="149">
        <v>2164348.9124531252</v>
      </c>
      <c r="Q9" s="23">
        <v>3.5405704899254653</v>
      </c>
    </row>
    <row r="10" spans="1:17" ht="12.4" customHeight="1" x14ac:dyDescent="0.15">
      <c r="A10" s="114" t="s">
        <v>135</v>
      </c>
      <c r="B10" s="149">
        <v>240780.98403724682</v>
      </c>
      <c r="C10" s="23">
        <v>3.7179490802378217</v>
      </c>
      <c r="D10" s="149">
        <v>76878.732853872745</v>
      </c>
      <c r="E10" s="23">
        <v>9.8243323480190181</v>
      </c>
      <c r="F10" s="149">
        <v>55552.226296235167</v>
      </c>
      <c r="G10" s="23">
        <v>8.7298173478201893</v>
      </c>
      <c r="H10" s="149">
        <v>85872.846054916445</v>
      </c>
      <c r="I10" s="150">
        <v>10.172284311094163</v>
      </c>
      <c r="J10" s="149">
        <v>167585.02227857977</v>
      </c>
      <c r="K10" s="23">
        <v>7.9702610559635794</v>
      </c>
      <c r="L10" s="151">
        <v>665860.22837366583</v>
      </c>
      <c r="M10" s="23">
        <v>2.8039150946817673</v>
      </c>
      <c r="N10" s="149">
        <v>597806.88818297698</v>
      </c>
      <c r="O10" s="23">
        <v>2.8558326413892496</v>
      </c>
      <c r="P10" s="149">
        <v>1569693.65278125</v>
      </c>
      <c r="Q10" s="23">
        <v>2.5677981000584018</v>
      </c>
    </row>
    <row r="11" spans="1:17" ht="12.4" customHeight="1" x14ac:dyDescent="0.15">
      <c r="A11" s="116" t="s">
        <v>136</v>
      </c>
      <c r="B11" s="149">
        <v>221418.3627275209</v>
      </c>
      <c r="C11" s="23">
        <v>3.4189668313806916</v>
      </c>
      <c r="D11" s="149">
        <v>75955.644397803757</v>
      </c>
      <c r="E11" s="23">
        <v>9.7063708853050201</v>
      </c>
      <c r="F11" s="149">
        <v>54758.579704607262</v>
      </c>
      <c r="G11" s="23">
        <v>8.605098857751301</v>
      </c>
      <c r="H11" s="149">
        <v>84895.16756186269</v>
      </c>
      <c r="I11" s="150">
        <v>10.05647094222288</v>
      </c>
      <c r="J11" s="149">
        <v>162348.56070742584</v>
      </c>
      <c r="K11" s="23">
        <v>7.721217524721034</v>
      </c>
      <c r="L11" s="151">
        <v>590614.46014500048</v>
      </c>
      <c r="M11" s="23">
        <v>2.4870576877412796</v>
      </c>
      <c r="N11" s="149">
        <v>532480.21034944756</v>
      </c>
      <c r="O11" s="23">
        <v>2.543755175240332</v>
      </c>
      <c r="P11" s="149">
        <v>1362709.9652421875</v>
      </c>
      <c r="Q11" s="23">
        <v>2.2292018913878975</v>
      </c>
    </row>
    <row r="12" spans="1:17" ht="12.4" customHeight="1" x14ac:dyDescent="0.15">
      <c r="A12" s="116" t="s">
        <v>137</v>
      </c>
      <c r="B12" s="149">
        <v>5966.9074212246951</v>
      </c>
      <c r="C12" s="23">
        <v>9.21362542283439E-2</v>
      </c>
      <c r="D12" s="149">
        <v>454.69121495584989</v>
      </c>
      <c r="E12" s="23">
        <v>5.810498489798923E-2</v>
      </c>
      <c r="F12" s="149">
        <v>433.4757274418605</v>
      </c>
      <c r="G12" s="23">
        <v>6.811903280170406E-2</v>
      </c>
      <c r="H12" s="149">
        <v>463.63850765005884</v>
      </c>
      <c r="I12" s="150">
        <v>5.4921467426055873E-2</v>
      </c>
      <c r="J12" s="149">
        <v>2860.3150475809675</v>
      </c>
      <c r="K12" s="23">
        <v>0.13603517379748023</v>
      </c>
      <c r="L12" s="151">
        <v>21145.16729978118</v>
      </c>
      <c r="M12" s="23">
        <v>8.9041590479490174E-2</v>
      </c>
      <c r="N12" s="149">
        <v>16254.820198823531</v>
      </c>
      <c r="O12" s="23">
        <v>7.7652243594598658E-2</v>
      </c>
      <c r="P12" s="149">
        <v>86095.089734374997</v>
      </c>
      <c r="Q12" s="23">
        <v>0.14083946090536584</v>
      </c>
    </row>
    <row r="13" spans="1:17" ht="12.4" customHeight="1" x14ac:dyDescent="0.15">
      <c r="A13" s="116" t="s">
        <v>138</v>
      </c>
      <c r="B13" s="149">
        <v>6685.4111656456671</v>
      </c>
      <c r="C13" s="23">
        <v>0.10323081946736687</v>
      </c>
      <c r="D13" s="149">
        <v>267.19079539845472</v>
      </c>
      <c r="E13" s="23">
        <v>3.4144308534785346E-2</v>
      </c>
      <c r="F13" s="149">
        <v>197.93312372093021</v>
      </c>
      <c r="G13" s="23">
        <v>3.1104424293510617E-2</v>
      </c>
      <c r="H13" s="149">
        <v>296.39911122950173</v>
      </c>
      <c r="I13" s="150">
        <v>3.5110703412042019E-2</v>
      </c>
      <c r="J13" s="149">
        <v>1216.7927680351861</v>
      </c>
      <c r="K13" s="23">
        <v>5.7870064283713489E-2</v>
      </c>
      <c r="L13" s="151">
        <v>26891.453416301971</v>
      </c>
      <c r="M13" s="23">
        <v>0.11323900863709062</v>
      </c>
      <c r="N13" s="149">
        <v>25345.625841176468</v>
      </c>
      <c r="O13" s="23">
        <v>0.12108068177949072</v>
      </c>
      <c r="P13" s="149">
        <v>47421.9758984375</v>
      </c>
      <c r="Q13" s="23">
        <v>7.7575684527529151E-2</v>
      </c>
    </row>
    <row r="14" spans="1:17" ht="12.4" customHeight="1" x14ac:dyDescent="0.15">
      <c r="A14" s="116" t="s">
        <v>139</v>
      </c>
      <c r="B14" s="149">
        <v>6710.3027228555256</v>
      </c>
      <c r="C14" s="23">
        <v>0.10361517516141855</v>
      </c>
      <c r="D14" s="149">
        <v>201.20644571467989</v>
      </c>
      <c r="E14" s="23">
        <v>2.5712169281222552E-2</v>
      </c>
      <c r="F14" s="149">
        <v>162.23774046511627</v>
      </c>
      <c r="G14" s="23">
        <v>2.5495032973674111E-2</v>
      </c>
      <c r="H14" s="149">
        <v>217.64087417418594</v>
      </c>
      <c r="I14" s="150">
        <v>2.5781198033183603E-2</v>
      </c>
      <c r="J14" s="149">
        <v>1159.3537555377852</v>
      </c>
      <c r="K14" s="23">
        <v>5.5138293161351354E-2</v>
      </c>
      <c r="L14" s="151">
        <v>27209.147512582058</v>
      </c>
      <c r="M14" s="23">
        <v>0.11457680782390603</v>
      </c>
      <c r="N14" s="149">
        <v>23726.231793529409</v>
      </c>
      <c r="O14" s="23">
        <v>0.11334454077482836</v>
      </c>
      <c r="P14" s="149">
        <v>73466.621906250002</v>
      </c>
      <c r="Q14" s="23">
        <v>0.12018106323760955</v>
      </c>
    </row>
    <row r="15" spans="1:17" ht="12.4" customHeight="1" x14ac:dyDescent="0.15">
      <c r="A15" s="114" t="s">
        <v>140</v>
      </c>
      <c r="B15" s="149">
        <v>90742.340799666345</v>
      </c>
      <c r="C15" s="23">
        <v>1.4011712920923907</v>
      </c>
      <c r="D15" s="149">
        <v>23029.050885053861</v>
      </c>
      <c r="E15" s="23">
        <v>2.9428821360030204</v>
      </c>
      <c r="F15" s="149">
        <v>16111.771569811348</v>
      </c>
      <c r="G15" s="23">
        <v>2.5319025416590266</v>
      </c>
      <c r="H15" s="149">
        <v>25946.30285205492</v>
      </c>
      <c r="I15" s="150">
        <v>3.0735346685035729</v>
      </c>
      <c r="J15" s="149">
        <v>53328.815801908037</v>
      </c>
      <c r="K15" s="23">
        <v>2.5362921934637033</v>
      </c>
      <c r="L15" s="151">
        <v>276171.32803705643</v>
      </c>
      <c r="M15" s="23">
        <v>1.1629482020464788</v>
      </c>
      <c r="N15" s="149">
        <v>252191.36141984659</v>
      </c>
      <c r="O15" s="23">
        <v>1.2047641739429864</v>
      </c>
      <c r="P15" s="149">
        <v>594655.25967187504</v>
      </c>
      <c r="Q15" s="23">
        <v>0.97277238986706294</v>
      </c>
    </row>
    <row r="16" spans="1:17" ht="12.4" customHeight="1" x14ac:dyDescent="0.15">
      <c r="A16" s="116" t="s">
        <v>136</v>
      </c>
      <c r="B16" s="149">
        <v>79986.235211412379</v>
      </c>
      <c r="C16" s="23">
        <v>1.2350840363288562</v>
      </c>
      <c r="D16" s="149">
        <v>22216.187833693144</v>
      </c>
      <c r="E16" s="23">
        <v>2.8390063764327946</v>
      </c>
      <c r="F16" s="149">
        <v>15343.637787485768</v>
      </c>
      <c r="G16" s="23">
        <v>2.4111932908247891</v>
      </c>
      <c r="H16" s="149">
        <v>25114.575946550314</v>
      </c>
      <c r="I16" s="150">
        <v>2.9750103626179989</v>
      </c>
      <c r="J16" s="149">
        <v>51960.205058116706</v>
      </c>
      <c r="K16" s="23">
        <v>2.4712017410849674</v>
      </c>
      <c r="L16" s="151">
        <v>232859.18549054093</v>
      </c>
      <c r="M16" s="23">
        <v>0.98056222208518318</v>
      </c>
      <c r="N16" s="149">
        <v>214108.04741571104</v>
      </c>
      <c r="O16" s="23">
        <v>1.0228332303972214</v>
      </c>
      <c r="P16" s="149">
        <v>481897.73804687499</v>
      </c>
      <c r="Q16" s="23">
        <v>0.78831693941470715</v>
      </c>
    </row>
    <row r="17" spans="1:38" ht="12.4" customHeight="1" x14ac:dyDescent="0.15">
      <c r="A17" s="116" t="s">
        <v>137</v>
      </c>
      <c r="B17" s="149">
        <v>3389.8341396089145</v>
      </c>
      <c r="C17" s="23">
        <v>5.2343131547166181E-2</v>
      </c>
      <c r="D17" s="149">
        <v>245.74708912867109</v>
      </c>
      <c r="E17" s="23">
        <v>3.1404017568126399E-2</v>
      </c>
      <c r="F17" s="149">
        <v>310.44778604651162</v>
      </c>
      <c r="G17" s="23">
        <v>4.8785667990499194E-2</v>
      </c>
      <c r="H17" s="149">
        <v>218.46060455170809</v>
      </c>
      <c r="I17" s="150">
        <v>2.5878301260125251E-2</v>
      </c>
      <c r="J17" s="149">
        <v>308.48431128627584</v>
      </c>
      <c r="K17" s="23">
        <v>1.4671361791112846E-2</v>
      </c>
      <c r="L17" s="151">
        <v>13838.755032155588</v>
      </c>
      <c r="M17" s="23">
        <v>5.8274533412272102E-2</v>
      </c>
      <c r="N17" s="149">
        <v>12652.177563400244</v>
      </c>
      <c r="O17" s="23">
        <v>6.0441762021235974E-2</v>
      </c>
      <c r="P17" s="149">
        <v>29597.9870390625</v>
      </c>
      <c r="Q17" s="23">
        <v>4.8418144999054391E-2</v>
      </c>
    </row>
    <row r="18" spans="1:38" ht="12.4" customHeight="1" x14ac:dyDescent="0.15">
      <c r="A18" s="116" t="s">
        <v>138</v>
      </c>
      <c r="B18" s="149">
        <v>2697.4436616153466</v>
      </c>
      <c r="C18" s="23">
        <v>4.1651786667441827E-2</v>
      </c>
      <c r="D18" s="149">
        <v>285.17607325500666</v>
      </c>
      <c r="E18" s="23">
        <v>3.6442646976055995E-2</v>
      </c>
      <c r="F18" s="149">
        <v>258.91040651162791</v>
      </c>
      <c r="G18" s="23">
        <v>4.0686768271779694E-2</v>
      </c>
      <c r="H18" s="149">
        <v>296.25319830370501</v>
      </c>
      <c r="I18" s="150">
        <v>3.5093418928831589E-2</v>
      </c>
      <c r="J18" s="149">
        <v>583.08077571049034</v>
      </c>
      <c r="K18" s="23">
        <v>2.7731034288977507E-2</v>
      </c>
      <c r="L18" s="151">
        <v>10372.541756727995</v>
      </c>
      <c r="M18" s="23">
        <v>4.3678425535254264E-2</v>
      </c>
      <c r="N18" s="149">
        <v>9767.9264337051627</v>
      </c>
      <c r="O18" s="23">
        <v>4.6663167821388178E-2</v>
      </c>
      <c r="P18" s="149">
        <v>18402.589015624999</v>
      </c>
      <c r="Q18" s="23">
        <v>3.0104048026664696E-2</v>
      </c>
    </row>
    <row r="19" spans="1:38" ht="12.4" customHeight="1" x14ac:dyDescent="0.15">
      <c r="A19" s="114" t="s">
        <v>139</v>
      </c>
      <c r="B19" s="149">
        <v>4668.8277870297006</v>
      </c>
      <c r="C19" s="23">
        <v>7.2092337548926411E-2</v>
      </c>
      <c r="D19" s="149">
        <v>281.93988897704196</v>
      </c>
      <c r="E19" s="23">
        <v>3.602909502604415E-2</v>
      </c>
      <c r="F19" s="149">
        <v>198.77558976744186</v>
      </c>
      <c r="G19" s="23">
        <v>3.1236814571959013E-2</v>
      </c>
      <c r="H19" s="149">
        <v>317.01310264919584</v>
      </c>
      <c r="I19" s="150">
        <v>3.7552585696617576E-2</v>
      </c>
      <c r="J19" s="149">
        <v>477.04565679456215</v>
      </c>
      <c r="K19" s="23">
        <v>2.2688056298646023E-2</v>
      </c>
      <c r="L19" s="151">
        <v>19100.845757631949</v>
      </c>
      <c r="M19" s="23">
        <v>8.0433021013769493E-2</v>
      </c>
      <c r="N19" s="149">
        <v>15663.210007030117</v>
      </c>
      <c r="O19" s="23">
        <v>7.4826013703140723E-2</v>
      </c>
      <c r="P19" s="149">
        <v>64756.945570312499</v>
      </c>
      <c r="Q19" s="23">
        <v>0.10593325742663667</v>
      </c>
    </row>
    <row r="20" spans="1:38" ht="6" customHeight="1" x14ac:dyDescent="0.15">
      <c r="A20" s="114"/>
      <c r="B20" s="149"/>
      <c r="C20" s="23"/>
      <c r="D20" s="149"/>
      <c r="E20" s="23"/>
      <c r="F20" s="149"/>
      <c r="G20" s="23"/>
      <c r="H20" s="149"/>
      <c r="I20" s="150"/>
      <c r="J20" s="149"/>
      <c r="K20" s="23"/>
      <c r="L20" s="151"/>
      <c r="M20" s="23"/>
      <c r="N20" s="149"/>
      <c r="O20" s="23"/>
      <c r="P20" s="149"/>
      <c r="Q20" s="23"/>
    </row>
    <row r="21" spans="1:38" ht="12.4" customHeight="1" x14ac:dyDescent="0.15">
      <c r="A21" s="116" t="s">
        <v>141</v>
      </c>
      <c r="B21" s="149">
        <v>3866376.9828884695</v>
      </c>
      <c r="C21" s="23">
        <v>59.701528361389109</v>
      </c>
      <c r="D21" s="149">
        <v>336822.85911175498</v>
      </c>
      <c r="E21" s="23">
        <v>43.042589120369115</v>
      </c>
      <c r="F21" s="149">
        <v>285325.71772372088</v>
      </c>
      <c r="G21" s="23">
        <v>44.837832188421075</v>
      </c>
      <c r="H21" s="149">
        <v>358540.95522479404</v>
      </c>
      <c r="I21" s="150">
        <v>42.471872090806009</v>
      </c>
      <c r="J21" s="149">
        <v>1100226.7568840464</v>
      </c>
      <c r="K21" s="23">
        <v>52.326242249411706</v>
      </c>
      <c r="L21" s="151">
        <v>14648240.144706784</v>
      </c>
      <c r="M21" s="23">
        <v>61.683248078330735</v>
      </c>
      <c r="N21" s="149">
        <v>13078842.184727648</v>
      </c>
      <c r="O21" s="23">
        <v>62.480016809862363</v>
      </c>
      <c r="P21" s="149">
        <v>35491806.800679691</v>
      </c>
      <c r="Q21" s="23">
        <v>58.059605394305379</v>
      </c>
    </row>
    <row r="22" spans="1:38" ht="6" customHeight="1" x14ac:dyDescent="0.15">
      <c r="A22" s="114"/>
      <c r="B22" s="149"/>
      <c r="C22" s="23"/>
      <c r="D22" s="149"/>
      <c r="E22" s="23"/>
      <c r="F22" s="149"/>
      <c r="G22" s="23"/>
      <c r="H22" s="149"/>
      <c r="I22" s="150"/>
      <c r="J22" s="149"/>
      <c r="K22" s="23"/>
      <c r="L22" s="151"/>
      <c r="M22" s="23"/>
      <c r="N22" s="149"/>
      <c r="O22" s="23"/>
      <c r="P22" s="149"/>
      <c r="Q22" s="23"/>
    </row>
    <row r="23" spans="1:38" ht="12.4" customHeight="1" x14ac:dyDescent="0.15">
      <c r="A23" s="114" t="s">
        <v>142</v>
      </c>
      <c r="B23" s="149">
        <v>673116.56894366909</v>
      </c>
      <c r="C23" s="23">
        <v>10.393732455258258</v>
      </c>
      <c r="D23" s="149">
        <v>70596.809493101551</v>
      </c>
      <c r="E23" s="23">
        <v>9.0215654371971787</v>
      </c>
      <c r="F23" s="149">
        <v>65033.775272558138</v>
      </c>
      <c r="G23" s="23">
        <v>10.219806071158189</v>
      </c>
      <c r="H23" s="149">
        <v>72942.930241271097</v>
      </c>
      <c r="I23" s="150">
        <v>8.6406385602266482</v>
      </c>
      <c r="J23" s="149">
        <v>178402.29815913635</v>
      </c>
      <c r="K23" s="23">
        <v>8.4847253649463639</v>
      </c>
      <c r="L23" s="151">
        <v>2544457.9253336978</v>
      </c>
      <c r="M23" s="23">
        <v>10.714627005207042</v>
      </c>
      <c r="N23" s="149">
        <v>2217316.7753158822</v>
      </c>
      <c r="O23" s="23">
        <v>10.592527032423321</v>
      </c>
      <c r="P23" s="149">
        <v>6889301.3240078129</v>
      </c>
      <c r="Q23" s="23">
        <v>11.269928255855916</v>
      </c>
      <c r="S23" s="152">
        <f>B23-B24-B25-B26-B27-B33-B34-B35-B36-B37-B38-B39-B40-B41-B42-B43-B44-B45-B46-B47-B48-B49-B50-B51-B52-B53-B54-B55-B56-B57</f>
        <v>0</v>
      </c>
      <c r="T23" s="8">
        <f t="shared" ref="T23:AL23" si="0">C23-C24-C25-C26-C27-C33-C34-C35-C36-C37-C38-C39-C40-C41-C42-C43-C44-C45-C46-C47-C48-C49-C50-C51-C52-C53-C54-C55-C56-C57</f>
        <v>0</v>
      </c>
      <c r="U23" s="8">
        <f t="shared" si="0"/>
        <v>0</v>
      </c>
      <c r="V23" s="8">
        <f t="shared" si="0"/>
        <v>0</v>
      </c>
      <c r="W23" s="8">
        <f t="shared" si="0"/>
        <v>0</v>
      </c>
      <c r="X23" s="8">
        <f t="shared" si="0"/>
        <v>0</v>
      </c>
      <c r="Y23" s="8">
        <f t="shared" si="0"/>
        <v>0</v>
      </c>
      <c r="Z23" s="8">
        <f t="shared" si="0"/>
        <v>2.886579864025407E-15</v>
      </c>
      <c r="AA23" s="8">
        <f t="shared" si="0"/>
        <v>2.9103830456733704E-11</v>
      </c>
      <c r="AB23" s="8">
        <f t="shared" si="0"/>
        <v>0</v>
      </c>
      <c r="AC23" s="8">
        <f t="shared" si="0"/>
        <v>0</v>
      </c>
      <c r="AD23" s="8">
        <f t="shared" si="0"/>
        <v>-4.8849813083506888E-15</v>
      </c>
      <c r="AE23" s="8">
        <f t="shared" si="0"/>
        <v>0</v>
      </c>
      <c r="AF23" s="8">
        <f t="shared" si="0"/>
        <v>0</v>
      </c>
      <c r="AG23" s="8">
        <f t="shared" si="0"/>
        <v>3.0267983675003052E-9</v>
      </c>
      <c r="AH23" s="8">
        <f t="shared" si="0"/>
        <v>0</v>
      </c>
      <c r="AI23" s="8">
        <f t="shared" si="0"/>
        <v>0</v>
      </c>
      <c r="AJ23" s="8">
        <f t="shared" si="0"/>
        <v>0</v>
      </c>
      <c r="AK23" s="8">
        <f t="shared" si="0"/>
        <v>0</v>
      </c>
      <c r="AL23" s="8">
        <f t="shared" si="0"/>
        <v>0</v>
      </c>
    </row>
    <row r="24" spans="1:38" ht="12.4" customHeight="1" x14ac:dyDescent="0.15">
      <c r="A24" s="114" t="s">
        <v>143</v>
      </c>
      <c r="B24" s="149">
        <v>6467.0518164214764</v>
      </c>
      <c r="C24" s="23">
        <v>9.9859087497520677E-2</v>
      </c>
      <c r="D24" s="149">
        <v>453.24207615894039</v>
      </c>
      <c r="E24" s="23">
        <v>5.7919799468537522E-2</v>
      </c>
      <c r="F24" s="149">
        <v>473.13914232558142</v>
      </c>
      <c r="G24" s="23">
        <v>7.4351984933618206E-2</v>
      </c>
      <c r="H24" s="149">
        <v>444.8508065908199</v>
      </c>
      <c r="I24" s="150">
        <v>5.2695922966935406E-2</v>
      </c>
      <c r="J24" s="149">
        <v>1551.9448660535786</v>
      </c>
      <c r="K24" s="23">
        <v>7.3809732867102837E-2</v>
      </c>
      <c r="L24" s="151">
        <v>25114.058917943108</v>
      </c>
      <c r="M24" s="23">
        <v>0.10575446000242426</v>
      </c>
      <c r="N24" s="149">
        <v>22139.725627647058</v>
      </c>
      <c r="O24" s="23">
        <v>0.10576551118541798</v>
      </c>
      <c r="P24" s="149">
        <v>64616.922929687498</v>
      </c>
      <c r="Q24" s="23">
        <v>0.10570420007527069</v>
      </c>
    </row>
    <row r="25" spans="1:38" ht="12.4" customHeight="1" x14ac:dyDescent="0.15">
      <c r="A25" s="114" t="s">
        <v>144</v>
      </c>
      <c r="B25" s="149">
        <v>11293.390336351064</v>
      </c>
      <c r="C25" s="23">
        <v>0.17438358091977857</v>
      </c>
      <c r="D25" s="149">
        <v>592.50837251655628</v>
      </c>
      <c r="E25" s="23">
        <v>7.5716637807373463E-2</v>
      </c>
      <c r="F25" s="149">
        <v>601.5398055813954</v>
      </c>
      <c r="G25" s="23">
        <v>9.4529652190100219E-2</v>
      </c>
      <c r="H25" s="149">
        <v>588.69951000392314</v>
      </c>
      <c r="I25" s="150">
        <v>6.9735883514703598E-2</v>
      </c>
      <c r="J25" s="149">
        <v>1870.2591491403439</v>
      </c>
      <c r="K25" s="23">
        <v>8.8948603271798238E-2</v>
      </c>
      <c r="L25" s="151">
        <v>45400.199601203502</v>
      </c>
      <c r="M25" s="23">
        <v>0.19117871820381904</v>
      </c>
      <c r="N25" s="149">
        <v>38558.007979999995</v>
      </c>
      <c r="O25" s="23">
        <v>0.1841986433293272</v>
      </c>
      <c r="P25" s="149">
        <v>136273.0570703125</v>
      </c>
      <c r="Q25" s="23">
        <v>0.22292355990246407</v>
      </c>
    </row>
    <row r="26" spans="1:38" ht="12.4" customHeight="1" x14ac:dyDescent="0.15">
      <c r="A26" s="114" t="s">
        <v>145</v>
      </c>
      <c r="B26" s="149">
        <v>6811.5034360618638</v>
      </c>
      <c r="C26" s="23">
        <v>0.10517783634950768</v>
      </c>
      <c r="D26" s="149">
        <v>1914.0385099337748</v>
      </c>
      <c r="E26" s="23">
        <v>0.24459495819524618</v>
      </c>
      <c r="F26" s="149">
        <v>1618.1672651162789</v>
      </c>
      <c r="G26" s="23">
        <v>0.25428872260415958</v>
      </c>
      <c r="H26" s="149">
        <v>2038.8174774421341</v>
      </c>
      <c r="I26" s="150">
        <v>0.24151326049804087</v>
      </c>
      <c r="J26" s="149">
        <v>4644.1846025589757</v>
      </c>
      <c r="K26" s="23">
        <v>0.22087513055283753</v>
      </c>
      <c r="L26" s="151">
        <v>19485.943969365424</v>
      </c>
      <c r="M26" s="23">
        <v>8.205465667062764E-2</v>
      </c>
      <c r="N26" s="149">
        <v>17288.536769411767</v>
      </c>
      <c r="O26" s="23">
        <v>8.2590496369175689E-2</v>
      </c>
      <c r="P26" s="149">
        <v>48670.25834375</v>
      </c>
      <c r="Q26" s="23">
        <v>7.961769908605805E-2</v>
      </c>
    </row>
    <row r="27" spans="1:38" ht="12.4" customHeight="1" x14ac:dyDescent="0.15">
      <c r="A27" s="114" t="s">
        <v>146</v>
      </c>
      <c r="B27" s="149">
        <v>79756.879612599019</v>
      </c>
      <c r="C27" s="23">
        <v>1.2315425089899548</v>
      </c>
      <c r="D27" s="149">
        <v>19894.629293322294</v>
      </c>
      <c r="E27" s="23">
        <v>2.5423344384426483</v>
      </c>
      <c r="F27" s="149">
        <v>17929.283405581395</v>
      </c>
      <c r="G27" s="23">
        <v>2.8175174919791934</v>
      </c>
      <c r="H27" s="149">
        <v>20723.482502157709</v>
      </c>
      <c r="I27" s="150">
        <v>2.4548523265797142</v>
      </c>
      <c r="J27" s="149">
        <v>39945.917313074766</v>
      </c>
      <c r="K27" s="23">
        <v>1.8998081378411789</v>
      </c>
      <c r="L27" s="151">
        <v>252901.30623632387</v>
      </c>
      <c r="M27" s="23">
        <v>1.0649589205121077</v>
      </c>
      <c r="N27" s="149">
        <v>228984.07819176471</v>
      </c>
      <c r="O27" s="23">
        <v>1.0938987452053441</v>
      </c>
      <c r="P27" s="149">
        <v>570551.99120312498</v>
      </c>
      <c r="Q27" s="23">
        <v>0.93334283183222566</v>
      </c>
    </row>
    <row r="28" spans="1:38" ht="12.4" customHeight="1" x14ac:dyDescent="0.15">
      <c r="A28" s="114" t="s">
        <v>147</v>
      </c>
      <c r="B28" s="149">
        <v>64230.106464730292</v>
      </c>
      <c r="C28" s="23">
        <v>0.99179038664108254</v>
      </c>
      <c r="D28" s="149">
        <v>17766.941352373069</v>
      </c>
      <c r="E28" s="23">
        <v>2.2704372220240443</v>
      </c>
      <c r="F28" s="149">
        <v>16092.192966511628</v>
      </c>
      <c r="G28" s="23">
        <v>2.5288258399293682</v>
      </c>
      <c r="H28" s="149">
        <v>18473.239710474696</v>
      </c>
      <c r="I28" s="150">
        <v>2.1882941478586848</v>
      </c>
      <c r="J28" s="149">
        <v>35231.689283086758</v>
      </c>
      <c r="K28" s="23">
        <v>1.6756017764046183</v>
      </c>
      <c r="L28" s="151">
        <v>196017.6074157549</v>
      </c>
      <c r="M28" s="23">
        <v>0.82542357214945017</v>
      </c>
      <c r="N28" s="149">
        <v>168480.52079058823</v>
      </c>
      <c r="O28" s="23">
        <v>0.80486220587801394</v>
      </c>
      <c r="P28" s="149">
        <v>561744.53915624996</v>
      </c>
      <c r="Q28" s="23">
        <v>0.91893507870648083</v>
      </c>
    </row>
    <row r="29" spans="1:38" ht="12.4" customHeight="1" x14ac:dyDescent="0.15">
      <c r="A29" s="114" t="s">
        <v>148</v>
      </c>
      <c r="B29" s="149">
        <v>34.249216144851005</v>
      </c>
      <c r="C29" s="23">
        <v>5.2884924519171E-4</v>
      </c>
      <c r="D29" s="149">
        <v>13.887191225165562</v>
      </c>
      <c r="E29" s="23">
        <v>1.7746439998672159E-3</v>
      </c>
      <c r="F29" s="149">
        <v>16.657710697674418</v>
      </c>
      <c r="G29" s="23">
        <v>2.6176947625478559E-3</v>
      </c>
      <c r="H29" s="149">
        <v>12.718768928991762</v>
      </c>
      <c r="I29" s="150">
        <v>1.5066338147227101E-3</v>
      </c>
      <c r="J29" s="149">
        <v>43.046897241103558</v>
      </c>
      <c r="K29" s="23">
        <v>2.0472892147276761E-3</v>
      </c>
      <c r="L29" s="151">
        <v>62.58016684901532</v>
      </c>
      <c r="M29" s="23">
        <v>2.6352298422182988E-4</v>
      </c>
      <c r="N29" s="149">
        <v>67.292085294117641</v>
      </c>
      <c r="O29" s="23">
        <v>3.2146657639593756E-4</v>
      </c>
      <c r="P29" s="149">
        <v>0</v>
      </c>
      <c r="Q29" s="23">
        <v>0</v>
      </c>
    </row>
    <row r="30" spans="1:38" ht="12.4" customHeight="1" x14ac:dyDescent="0.15">
      <c r="A30" s="114" t="s">
        <v>149</v>
      </c>
      <c r="B30" s="149">
        <v>609.57822708411925</v>
      </c>
      <c r="C30" s="23">
        <v>9.4126237492650686E-3</v>
      </c>
      <c r="D30" s="149">
        <v>94.20376848785871</v>
      </c>
      <c r="E30" s="23">
        <v>1.2038298443598027E-2</v>
      </c>
      <c r="F30" s="149">
        <v>100.37483906976745</v>
      </c>
      <c r="G30" s="23">
        <v>1.5773517459466788E-2</v>
      </c>
      <c r="H30" s="149">
        <v>91.601218124754794</v>
      </c>
      <c r="I30" s="150">
        <v>1.0850853055594164E-2</v>
      </c>
      <c r="J30" s="149">
        <v>219.72106077568972</v>
      </c>
      <c r="K30" s="23">
        <v>1.0449825348737767E-2</v>
      </c>
      <c r="L30" s="151">
        <v>2164.6930032822756</v>
      </c>
      <c r="M30" s="23">
        <v>9.1154496523691581E-3</v>
      </c>
      <c r="N30" s="149">
        <v>1777.3287852941176</v>
      </c>
      <c r="O30" s="23">
        <v>8.4906240792094363E-3</v>
      </c>
      <c r="P30" s="149">
        <v>7309.3740234375</v>
      </c>
      <c r="Q30" s="23">
        <v>1.1957108125361495E-2</v>
      </c>
    </row>
    <row r="31" spans="1:38" ht="12.4" customHeight="1" x14ac:dyDescent="0.15">
      <c r="A31" s="114" t="s">
        <v>150</v>
      </c>
      <c r="B31" s="149">
        <v>341.08720910348296</v>
      </c>
      <c r="C31" s="23">
        <v>5.2667982915586406E-3</v>
      </c>
      <c r="D31" s="149">
        <v>180.04009519867549</v>
      </c>
      <c r="E31" s="23">
        <v>2.3007321603007787E-2</v>
      </c>
      <c r="F31" s="149">
        <v>250.5255553488372</v>
      </c>
      <c r="G31" s="23">
        <v>3.9369121365074512E-2</v>
      </c>
      <c r="H31" s="149">
        <v>150.31397920753236</v>
      </c>
      <c r="I31" s="150">
        <v>1.780582107937919E-2</v>
      </c>
      <c r="J31" s="149">
        <v>471.6852838864454</v>
      </c>
      <c r="K31" s="23">
        <v>2.2433119605294125E-2</v>
      </c>
      <c r="L31" s="151">
        <v>481.68291794310721</v>
      </c>
      <c r="M31" s="23">
        <v>2.0283506161192615E-3</v>
      </c>
      <c r="N31" s="149">
        <v>515.39451411764708</v>
      </c>
      <c r="O31" s="23">
        <v>2.462133685150204E-3</v>
      </c>
      <c r="P31" s="149">
        <v>33.950781249999999</v>
      </c>
      <c r="Q31" s="23">
        <v>5.5538704278240147E-5</v>
      </c>
    </row>
    <row r="32" spans="1:38" ht="12.4" customHeight="1" x14ac:dyDescent="0.15">
      <c r="A32" s="114" t="s">
        <v>151</v>
      </c>
      <c r="B32" s="149">
        <v>14541.858495536275</v>
      </c>
      <c r="C32" s="23">
        <v>0.22454385106285679</v>
      </c>
      <c r="D32" s="149">
        <v>1839.5568860375276</v>
      </c>
      <c r="E32" s="23">
        <v>0.23507695237213083</v>
      </c>
      <c r="F32" s="149">
        <v>1469.5323339534884</v>
      </c>
      <c r="G32" s="23">
        <v>0.2309313184627359</v>
      </c>
      <c r="H32" s="149">
        <v>1995.6088254217341</v>
      </c>
      <c r="I32" s="150">
        <v>0.23639487077133309</v>
      </c>
      <c r="J32" s="149">
        <v>3979.774788084766</v>
      </c>
      <c r="K32" s="23">
        <v>0.18927612726780091</v>
      </c>
      <c r="L32" s="151">
        <v>54174.742732494531</v>
      </c>
      <c r="M32" s="23">
        <v>0.22812802510994717</v>
      </c>
      <c r="N32" s="149">
        <v>58143.542016470587</v>
      </c>
      <c r="O32" s="23">
        <v>0.27776231498657461</v>
      </c>
      <c r="P32" s="149">
        <v>1464.1272421875001</v>
      </c>
      <c r="Q32" s="23">
        <v>2.3951062961052438E-3</v>
      </c>
    </row>
    <row r="33" spans="1:17" ht="12.4" customHeight="1" x14ac:dyDescent="0.15">
      <c r="A33" s="114" t="s">
        <v>152</v>
      </c>
      <c r="B33" s="149">
        <v>0</v>
      </c>
      <c r="C33" s="23">
        <v>0</v>
      </c>
      <c r="D33" s="149">
        <v>0</v>
      </c>
      <c r="E33" s="23">
        <v>0</v>
      </c>
      <c r="F33" s="149">
        <v>0</v>
      </c>
      <c r="G33" s="23">
        <v>0</v>
      </c>
      <c r="H33" s="149">
        <v>0</v>
      </c>
      <c r="I33" s="150">
        <v>0</v>
      </c>
      <c r="J33" s="149">
        <v>0</v>
      </c>
      <c r="K33" s="23">
        <v>0</v>
      </c>
      <c r="L33" s="151">
        <v>0</v>
      </c>
      <c r="M33" s="23">
        <v>0</v>
      </c>
      <c r="N33" s="149">
        <v>0</v>
      </c>
      <c r="O33" s="23">
        <v>0</v>
      </c>
      <c r="P33" s="149">
        <v>0</v>
      </c>
      <c r="Q33" s="23">
        <v>0</v>
      </c>
    </row>
    <row r="34" spans="1:17" ht="12.4" customHeight="1" x14ac:dyDescent="0.15">
      <c r="A34" s="114" t="s">
        <v>153</v>
      </c>
      <c r="B34" s="149">
        <v>193.55497636112156</v>
      </c>
      <c r="C34" s="23">
        <v>2.9887225073636412E-3</v>
      </c>
      <c r="D34" s="149">
        <v>43.984427428256076</v>
      </c>
      <c r="E34" s="23">
        <v>5.620769452767369E-3</v>
      </c>
      <c r="F34" s="149">
        <v>43.463735813953491</v>
      </c>
      <c r="G34" s="23">
        <v>6.8301578569757377E-3</v>
      </c>
      <c r="H34" s="149">
        <v>44.204020792467638</v>
      </c>
      <c r="I34" s="150">
        <v>5.2362986421451525E-3</v>
      </c>
      <c r="J34" s="149">
        <v>37.800278688524585</v>
      </c>
      <c r="K34" s="23">
        <v>1.7977626224549902E-3</v>
      </c>
      <c r="L34" s="151">
        <v>703.17541849015311</v>
      </c>
      <c r="M34" s="23">
        <v>2.9610481090443898E-3</v>
      </c>
      <c r="N34" s="149">
        <v>749.59215588235293</v>
      </c>
      <c r="O34" s="23">
        <v>3.580938575339622E-3</v>
      </c>
      <c r="P34" s="149">
        <v>86.703125</v>
      </c>
      <c r="Q34" s="23">
        <v>1.4183412110359877E-4</v>
      </c>
    </row>
    <row r="35" spans="1:17" ht="12.4" customHeight="1" x14ac:dyDescent="0.15">
      <c r="A35" s="114" t="s">
        <v>154</v>
      </c>
      <c r="B35" s="149">
        <v>5002.9370292971207</v>
      </c>
      <c r="C35" s="23">
        <v>7.7251387608273922E-2</v>
      </c>
      <c r="D35" s="149">
        <v>94.503576434878582</v>
      </c>
      <c r="E35" s="23">
        <v>1.2076610897546755E-2</v>
      </c>
      <c r="F35" s="149">
        <v>232.43692000000001</v>
      </c>
      <c r="G35" s="23">
        <v>3.6526562331983627E-2</v>
      </c>
      <c r="H35" s="149">
        <v>36.332393879952917</v>
      </c>
      <c r="I35" s="150">
        <v>4.303845245948722E-3</v>
      </c>
      <c r="J35" s="149">
        <v>124.82618952419033</v>
      </c>
      <c r="K35" s="23">
        <v>5.9366720462354101E-3</v>
      </c>
      <c r="L35" s="151">
        <v>21407.925018052516</v>
      </c>
      <c r="M35" s="23">
        <v>9.0148054420585766E-2</v>
      </c>
      <c r="N35" s="149">
        <v>11358.641337058823</v>
      </c>
      <c r="O35" s="23">
        <v>5.4262303318052547E-2</v>
      </c>
      <c r="P35" s="149">
        <v>154874.97390625</v>
      </c>
      <c r="Q35" s="23">
        <v>0.2533536802155143</v>
      </c>
    </row>
    <row r="36" spans="1:17" ht="12.4" customHeight="1" x14ac:dyDescent="0.15">
      <c r="A36" s="114" t="s">
        <v>155</v>
      </c>
      <c r="B36" s="149">
        <v>202.35209367534264</v>
      </c>
      <c r="C36" s="23">
        <v>3.1245606191561115E-3</v>
      </c>
      <c r="D36" s="149">
        <v>26.914994205298015</v>
      </c>
      <c r="E36" s="23">
        <v>3.4394667862236166E-3</v>
      </c>
      <c r="F36" s="149">
        <v>20.2749888372093</v>
      </c>
      <c r="G36" s="23">
        <v>3.1861360215175698E-3</v>
      </c>
      <c r="H36" s="149">
        <v>29.715310317771678</v>
      </c>
      <c r="I36" s="150">
        <v>3.5200019427731244E-3</v>
      </c>
      <c r="J36" s="149">
        <v>68.847315473810482</v>
      </c>
      <c r="K36" s="23">
        <v>3.2743443887030921E-3</v>
      </c>
      <c r="L36" s="151">
        <v>732.81133807439824</v>
      </c>
      <c r="M36" s="23">
        <v>3.0858439726898276E-3</v>
      </c>
      <c r="N36" s="149">
        <v>709.90655352941178</v>
      </c>
      <c r="O36" s="23">
        <v>3.3913532078354031E-3</v>
      </c>
      <c r="P36" s="149">
        <v>1037.0155078124999</v>
      </c>
      <c r="Q36" s="23">
        <v>1.6964115551935189E-3</v>
      </c>
    </row>
    <row r="37" spans="1:17" ht="12.4" customHeight="1" x14ac:dyDescent="0.15">
      <c r="A37" s="114" t="s">
        <v>156</v>
      </c>
      <c r="B37" s="149">
        <v>3676.8361850873885</v>
      </c>
      <c r="C37" s="23">
        <v>5.6774789617173908E-2</v>
      </c>
      <c r="D37" s="149">
        <v>584.05305077262688</v>
      </c>
      <c r="E37" s="23">
        <v>7.4636132343272155E-2</v>
      </c>
      <c r="F37" s="149">
        <v>359.03258604651165</v>
      </c>
      <c r="G37" s="23">
        <v>5.6420581263257066E-2</v>
      </c>
      <c r="H37" s="149">
        <v>678.95183444488032</v>
      </c>
      <c r="I37" s="150">
        <v>8.0426949970838213E-2</v>
      </c>
      <c r="J37" s="149">
        <v>1677.5998264694124</v>
      </c>
      <c r="K37" s="23">
        <v>7.9785820848438951E-2</v>
      </c>
      <c r="L37" s="151">
        <v>12543.540896061269</v>
      </c>
      <c r="M37" s="23">
        <v>5.282043011508275E-2</v>
      </c>
      <c r="N37" s="149">
        <v>12528.941121176471</v>
      </c>
      <c r="O37" s="23">
        <v>5.9853039038499777E-2</v>
      </c>
      <c r="P37" s="149">
        <v>12737.44415625</v>
      </c>
      <c r="Q37" s="23">
        <v>2.0836667617319317E-2</v>
      </c>
    </row>
    <row r="38" spans="1:17" ht="12.4" customHeight="1" x14ac:dyDescent="0.15">
      <c r="A38" s="114" t="s">
        <v>157</v>
      </c>
      <c r="B38" s="149">
        <v>31609.230456305799</v>
      </c>
      <c r="C38" s="23">
        <v>0.4880846789955301</v>
      </c>
      <c r="D38" s="149">
        <v>1921.4091926048566</v>
      </c>
      <c r="E38" s="23">
        <v>0.24553685764525571</v>
      </c>
      <c r="F38" s="149">
        <v>1490.0807060465118</v>
      </c>
      <c r="G38" s="23">
        <v>0.23416041560477605</v>
      </c>
      <c r="H38" s="149">
        <v>2103.3150863083565</v>
      </c>
      <c r="I38" s="150">
        <v>0.24915348723925529</v>
      </c>
      <c r="J38" s="149">
        <v>6729.1167181127548</v>
      </c>
      <c r="K38" s="23">
        <v>0.32003347429373902</v>
      </c>
      <c r="L38" s="151">
        <v>124505.19802680526</v>
      </c>
      <c r="M38" s="23">
        <v>0.52428721409952361</v>
      </c>
      <c r="N38" s="149">
        <v>109370.02469470589</v>
      </c>
      <c r="O38" s="23">
        <v>0.52248057472547471</v>
      </c>
      <c r="P38" s="149">
        <v>325519.21884375002</v>
      </c>
      <c r="Q38" s="23">
        <v>0.53250367050822345</v>
      </c>
    </row>
    <row r="39" spans="1:17" ht="12.4" customHeight="1" x14ac:dyDescent="0.15">
      <c r="A39" s="114" t="s">
        <v>158</v>
      </c>
      <c r="B39" s="149">
        <v>46098.680343643908</v>
      </c>
      <c r="C39" s="23">
        <v>0.71181927787667487</v>
      </c>
      <c r="D39" s="149">
        <v>6293.661637417219</v>
      </c>
      <c r="E39" s="23">
        <v>0.80426694505344709</v>
      </c>
      <c r="F39" s="149">
        <v>4843.0341953488378</v>
      </c>
      <c r="G39" s="23">
        <v>0.76106407885777128</v>
      </c>
      <c r="H39" s="149">
        <v>6905.4405704197725</v>
      </c>
      <c r="I39" s="150">
        <v>0.818001359018105</v>
      </c>
      <c r="J39" s="149">
        <v>16839.090469412233</v>
      </c>
      <c r="K39" s="23">
        <v>0.80085884264227791</v>
      </c>
      <c r="L39" s="151">
        <v>165043.76900164114</v>
      </c>
      <c r="M39" s="23">
        <v>0.69499377717327326</v>
      </c>
      <c r="N39" s="149">
        <v>145168.84008764706</v>
      </c>
      <c r="O39" s="23">
        <v>0.69349805134400611</v>
      </c>
      <c r="P39" s="149">
        <v>429007.66864062502</v>
      </c>
      <c r="Q39" s="23">
        <v>0.70179622278143927</v>
      </c>
    </row>
    <row r="40" spans="1:17" ht="12.4" customHeight="1" x14ac:dyDescent="0.15">
      <c r="A40" s="114" t="s">
        <v>159</v>
      </c>
      <c r="B40" s="149">
        <v>43256.333932478308</v>
      </c>
      <c r="C40" s="23">
        <v>0.66793001782000994</v>
      </c>
      <c r="D40" s="149">
        <v>4871.4594359823404</v>
      </c>
      <c r="E40" s="23">
        <v>0.62252374281391276</v>
      </c>
      <c r="F40" s="149">
        <v>4193.0429860465119</v>
      </c>
      <c r="G40" s="23">
        <v>0.65892047610385929</v>
      </c>
      <c r="H40" s="149">
        <v>5157.5707281286777</v>
      </c>
      <c r="I40" s="150">
        <v>0.61095303359982356</v>
      </c>
      <c r="J40" s="149">
        <v>15024.453529388245</v>
      </c>
      <c r="K40" s="23">
        <v>0.71455560421955211</v>
      </c>
      <c r="L40" s="151">
        <v>157979.92149452955</v>
      </c>
      <c r="M40" s="23">
        <v>0.66524815217912592</v>
      </c>
      <c r="N40" s="149">
        <v>142949.01088529412</v>
      </c>
      <c r="O40" s="23">
        <v>0.68289352198895426</v>
      </c>
      <c r="P40" s="149">
        <v>357609.20302343753</v>
      </c>
      <c r="Q40" s="23">
        <v>0.58499837242761066</v>
      </c>
    </row>
    <row r="41" spans="1:17" ht="12.4" customHeight="1" x14ac:dyDescent="0.15">
      <c r="A41" s="114" t="s">
        <v>160</v>
      </c>
      <c r="B41" s="149">
        <v>20.704933232742363</v>
      </c>
      <c r="C41" s="23">
        <v>3.1970916547609019E-4</v>
      </c>
      <c r="D41" s="149">
        <v>2.0731070640176599</v>
      </c>
      <c r="E41" s="23">
        <v>2.6492232681108054E-4</v>
      </c>
      <c r="F41" s="149">
        <v>0</v>
      </c>
      <c r="G41" s="23">
        <v>0</v>
      </c>
      <c r="H41" s="149">
        <v>2.9474068262063557</v>
      </c>
      <c r="I41" s="150">
        <v>3.4914250073250265E-4</v>
      </c>
      <c r="J41" s="149">
        <v>44.298988404638138</v>
      </c>
      <c r="K41" s="23">
        <v>2.1068380533025622E-3</v>
      </c>
      <c r="L41" s="151">
        <v>25.361938730853392</v>
      </c>
      <c r="M41" s="23">
        <v>1.0679827358291643E-4</v>
      </c>
      <c r="N41" s="149">
        <v>3.3561764705882351</v>
      </c>
      <c r="O41" s="23">
        <v>1.6033067708705905E-5</v>
      </c>
      <c r="P41" s="149">
        <v>317.62596875000003</v>
      </c>
      <c r="Q41" s="23">
        <v>5.195914232311163E-4</v>
      </c>
    </row>
    <row r="42" spans="1:17" ht="12.4" customHeight="1" x14ac:dyDescent="0.15">
      <c r="A42" s="114" t="s">
        <v>161</v>
      </c>
      <c r="B42" s="149">
        <v>7276.5843774676223</v>
      </c>
      <c r="C42" s="23">
        <v>0.1123592475612344</v>
      </c>
      <c r="D42" s="149">
        <v>3097.3435184878585</v>
      </c>
      <c r="E42" s="23">
        <v>0.39580949102589735</v>
      </c>
      <c r="F42" s="149">
        <v>2063.7510772093024</v>
      </c>
      <c r="G42" s="23">
        <v>0.32431049404450862</v>
      </c>
      <c r="H42" s="149">
        <v>3533.2446069046682</v>
      </c>
      <c r="I42" s="150">
        <v>0.41853939089301551</v>
      </c>
      <c r="J42" s="149">
        <v>5191.3494070371853</v>
      </c>
      <c r="K42" s="23">
        <v>0.24689801895319322</v>
      </c>
      <c r="L42" s="151">
        <v>18414.845610503282</v>
      </c>
      <c r="M42" s="23">
        <v>7.7544297396523257E-2</v>
      </c>
      <c r="N42" s="149">
        <v>18730.95202235294</v>
      </c>
      <c r="O42" s="23">
        <v>8.9481177362008765E-2</v>
      </c>
      <c r="P42" s="149">
        <v>14216.557328125</v>
      </c>
      <c r="Q42" s="23">
        <v>2.3256288787209638E-2</v>
      </c>
    </row>
    <row r="43" spans="1:17" ht="12.4" customHeight="1" x14ac:dyDescent="0.15">
      <c r="A43" s="114" t="s">
        <v>162</v>
      </c>
      <c r="B43" s="149">
        <v>20788.955068150382</v>
      </c>
      <c r="C43" s="23">
        <v>0.32100656405149769</v>
      </c>
      <c r="D43" s="149">
        <v>2501.8168672737306</v>
      </c>
      <c r="E43" s="23">
        <v>0.31970714742001327</v>
      </c>
      <c r="F43" s="149">
        <v>2356.2521413953491</v>
      </c>
      <c r="G43" s="23">
        <v>0.37027590415733913</v>
      </c>
      <c r="H43" s="149">
        <v>2563.2064633189484</v>
      </c>
      <c r="I43" s="150">
        <v>0.30363107886560731</v>
      </c>
      <c r="J43" s="149">
        <v>5500.7124790083972</v>
      </c>
      <c r="K43" s="23">
        <v>0.26161117416933549</v>
      </c>
      <c r="L43" s="151">
        <v>77959.897932166306</v>
      </c>
      <c r="M43" s="23">
        <v>0.32828651611428211</v>
      </c>
      <c r="N43" s="149">
        <v>70118.718032352946</v>
      </c>
      <c r="O43" s="23">
        <v>0.33496991702088041</v>
      </c>
      <c r="P43" s="149">
        <v>182100.5684765625</v>
      </c>
      <c r="Q43" s="23">
        <v>0.2978909247197139</v>
      </c>
    </row>
    <row r="44" spans="1:17" ht="12.4" customHeight="1" x14ac:dyDescent="0.15">
      <c r="A44" s="114" t="s">
        <v>163</v>
      </c>
      <c r="B44" s="149">
        <v>20791.899296617627</v>
      </c>
      <c r="C44" s="23">
        <v>0.32105202649349895</v>
      </c>
      <c r="D44" s="149">
        <v>5243.1373388520969</v>
      </c>
      <c r="E44" s="23">
        <v>0.67002045755747885</v>
      </c>
      <c r="F44" s="149">
        <v>4392.9140288372091</v>
      </c>
      <c r="G44" s="23">
        <v>0.69032943687847714</v>
      </c>
      <c r="H44" s="149">
        <v>5601.7054276186736</v>
      </c>
      <c r="I44" s="150">
        <v>0.66356412829610734</v>
      </c>
      <c r="J44" s="149">
        <v>12610.304475009996</v>
      </c>
      <c r="K44" s="23">
        <v>0.59973986514105071</v>
      </c>
      <c r="L44" s="151">
        <v>62810.981344638953</v>
      </c>
      <c r="M44" s="23">
        <v>0.26449493632344612</v>
      </c>
      <c r="N44" s="149">
        <v>62192.185655882349</v>
      </c>
      <c r="O44" s="23">
        <v>0.29710342477861518</v>
      </c>
      <c r="P44" s="149">
        <v>71029.361585937499</v>
      </c>
      <c r="Q44" s="23">
        <v>0.11619404805871952</v>
      </c>
    </row>
    <row r="45" spans="1:17" ht="12.4" customHeight="1" x14ac:dyDescent="0.15">
      <c r="A45" s="114" t="s">
        <v>164</v>
      </c>
      <c r="B45" s="149">
        <v>5210.9259888092538</v>
      </c>
      <c r="C45" s="23">
        <v>8.0462988241146727E-2</v>
      </c>
      <c r="D45" s="149">
        <v>1192.464829746137</v>
      </c>
      <c r="E45" s="23">
        <v>0.15238506627076664</v>
      </c>
      <c r="F45" s="149">
        <v>949.01397581395349</v>
      </c>
      <c r="G45" s="23">
        <v>0.14913387314498905</v>
      </c>
      <c r="H45" s="149">
        <v>1295.1363354256573</v>
      </c>
      <c r="I45" s="150">
        <v>0.15341863733214564</v>
      </c>
      <c r="J45" s="149">
        <v>2997.8847756897239</v>
      </c>
      <c r="K45" s="23">
        <v>0.14257792225743532</v>
      </c>
      <c r="L45" s="151">
        <v>16205.301981400438</v>
      </c>
      <c r="M45" s="23">
        <v>6.8239983262712745E-2</v>
      </c>
      <c r="N45" s="149">
        <v>14938.662647058823</v>
      </c>
      <c r="O45" s="23">
        <v>7.1364718690084455E-2</v>
      </c>
      <c r="P45" s="149">
        <v>33027.855640624999</v>
      </c>
      <c r="Q45" s="23">
        <v>5.4028927754617657E-2</v>
      </c>
    </row>
    <row r="46" spans="1:17" ht="12.4" customHeight="1" x14ac:dyDescent="0.15">
      <c r="A46" s="116" t="s">
        <v>165</v>
      </c>
      <c r="B46" s="149">
        <v>59889.897674085252</v>
      </c>
      <c r="C46" s="23">
        <v>0.92477232312688651</v>
      </c>
      <c r="D46" s="149">
        <v>1616.3000794701986</v>
      </c>
      <c r="E46" s="23">
        <v>0.20654696774239142</v>
      </c>
      <c r="F46" s="149">
        <v>1243.1780418604651</v>
      </c>
      <c r="G46" s="23">
        <v>0.19536061756355066</v>
      </c>
      <c r="H46" s="149">
        <v>1773.6583338564144</v>
      </c>
      <c r="I46" s="150">
        <v>0.21010316615325519</v>
      </c>
      <c r="J46" s="149">
        <v>7027.6151355457814</v>
      </c>
      <c r="K46" s="23">
        <v>0.33422991189529488</v>
      </c>
      <c r="L46" s="151">
        <v>247741.1483916849</v>
      </c>
      <c r="M46" s="23">
        <v>1.0432296688538989</v>
      </c>
      <c r="N46" s="149">
        <v>208382.52483705882</v>
      </c>
      <c r="O46" s="23">
        <v>0.99548136377884711</v>
      </c>
      <c r="P46" s="149">
        <v>770472.8674765625</v>
      </c>
      <c r="Q46" s="23">
        <v>1.2603852743797617</v>
      </c>
    </row>
    <row r="47" spans="1:17" ht="12.4" customHeight="1" x14ac:dyDescent="0.15">
      <c r="A47" s="114" t="s">
        <v>166</v>
      </c>
      <c r="B47" s="149">
        <v>4502.3499822708418</v>
      </c>
      <c r="C47" s="23">
        <v>6.952171926045117E-2</v>
      </c>
      <c r="D47" s="149">
        <v>1443.6140736754967</v>
      </c>
      <c r="E47" s="23">
        <v>0.18447942513598867</v>
      </c>
      <c r="F47" s="149">
        <v>1231.9577079069768</v>
      </c>
      <c r="G47" s="23">
        <v>0.1935973855110103</v>
      </c>
      <c r="H47" s="149">
        <v>1532.8767622597097</v>
      </c>
      <c r="I47" s="150">
        <v>0.18158077851063059</v>
      </c>
      <c r="J47" s="149">
        <v>3261.5534178328667</v>
      </c>
      <c r="K47" s="23">
        <v>0.15511787291399765</v>
      </c>
      <c r="L47" s="151">
        <v>12263.887805251641</v>
      </c>
      <c r="M47" s="23">
        <v>5.1642820326748169E-2</v>
      </c>
      <c r="N47" s="149">
        <v>11786.378044117646</v>
      </c>
      <c r="O47" s="23">
        <v>5.6305679655939522E-2</v>
      </c>
      <c r="P47" s="149">
        <v>18605.8143203125</v>
      </c>
      <c r="Q47" s="23">
        <v>3.0436496049459295E-2</v>
      </c>
    </row>
    <row r="48" spans="1:17" ht="12.4" customHeight="1" x14ac:dyDescent="0.15">
      <c r="A48" s="114" t="s">
        <v>167</v>
      </c>
      <c r="B48" s="149">
        <v>1085.8724964164464</v>
      </c>
      <c r="C48" s="23">
        <v>1.6767182281647915E-2</v>
      </c>
      <c r="D48" s="149">
        <v>201.96054746136866</v>
      </c>
      <c r="E48" s="23">
        <v>2.5808535934374526E-2</v>
      </c>
      <c r="F48" s="149">
        <v>215.69851720930231</v>
      </c>
      <c r="G48" s="23">
        <v>3.3896187119335529E-2</v>
      </c>
      <c r="H48" s="149">
        <v>196.1667783444488</v>
      </c>
      <c r="I48" s="150">
        <v>2.3237429913933509E-2</v>
      </c>
      <c r="J48" s="149">
        <v>352.21379088364654</v>
      </c>
      <c r="K48" s="23">
        <v>1.6751114286255881E-2</v>
      </c>
      <c r="L48" s="151">
        <v>3841.9870071115974</v>
      </c>
      <c r="M48" s="23">
        <v>1.6178478461047367E-2</v>
      </c>
      <c r="N48" s="149">
        <v>3520.8144094117647</v>
      </c>
      <c r="O48" s="23">
        <v>1.6819573199019642E-2</v>
      </c>
      <c r="P48" s="149">
        <v>8107.5605703125002</v>
      </c>
      <c r="Q48" s="23">
        <v>1.3262829082394267E-2</v>
      </c>
    </row>
    <row r="49" spans="1:17" ht="12.4" customHeight="1" x14ac:dyDescent="0.15">
      <c r="A49" s="114" t="s">
        <v>168</v>
      </c>
      <c r="B49" s="149">
        <v>111985.94666239155</v>
      </c>
      <c r="C49" s="23">
        <v>1.7291982132965837</v>
      </c>
      <c r="D49" s="149">
        <v>7088.3707309602651</v>
      </c>
      <c r="E49" s="23">
        <v>0.90582281057219727</v>
      </c>
      <c r="F49" s="149">
        <v>6192.1861869767436</v>
      </c>
      <c r="G49" s="23">
        <v>0.97307809245559629</v>
      </c>
      <c r="H49" s="149">
        <v>7466.3222353864257</v>
      </c>
      <c r="I49" s="150">
        <v>0.88444200961994912</v>
      </c>
      <c r="J49" s="149">
        <v>19455.297759296282</v>
      </c>
      <c r="K49" s="23">
        <v>0.92528437180578771</v>
      </c>
      <c r="L49" s="151">
        <v>446541.72788894968</v>
      </c>
      <c r="M49" s="23">
        <v>1.8803722431225813</v>
      </c>
      <c r="N49" s="149">
        <v>398627.82796352939</v>
      </c>
      <c r="O49" s="23">
        <v>1.9043179082872983</v>
      </c>
      <c r="P49" s="149">
        <v>1082898.2112734376</v>
      </c>
      <c r="Q49" s="23">
        <v>1.7714692064516386</v>
      </c>
    </row>
    <row r="50" spans="1:17" ht="12.4" customHeight="1" x14ac:dyDescent="0.15">
      <c r="A50" s="114" t="s">
        <v>169</v>
      </c>
      <c r="B50" s="149">
        <v>898.67109933358472</v>
      </c>
      <c r="C50" s="23">
        <v>1.3876566708801039E-2</v>
      </c>
      <c r="D50" s="149">
        <v>144.48715038631346</v>
      </c>
      <c r="E50" s="23">
        <v>1.8464011212456416E-2</v>
      </c>
      <c r="F50" s="149">
        <v>190.00855906976744</v>
      </c>
      <c r="G50" s="23">
        <v>2.9859109630570962E-2</v>
      </c>
      <c r="H50" s="149">
        <v>125.28922400941545</v>
      </c>
      <c r="I50" s="150">
        <v>1.4841450659794123E-2</v>
      </c>
      <c r="J50" s="149">
        <v>326.02167293082766</v>
      </c>
      <c r="K50" s="23">
        <v>1.5505430066662948E-2</v>
      </c>
      <c r="L50" s="151">
        <v>3177.3137943107222</v>
      </c>
      <c r="M50" s="23">
        <v>1.3379561849140732E-2</v>
      </c>
      <c r="N50" s="149">
        <v>2741.2672952941175</v>
      </c>
      <c r="O50" s="23">
        <v>1.3095534319567063E-2</v>
      </c>
      <c r="P50" s="149">
        <v>8968.5563593749994</v>
      </c>
      <c r="Q50" s="23">
        <v>1.4671297127987539E-2</v>
      </c>
    </row>
    <row r="51" spans="1:17" ht="12.4" customHeight="1" x14ac:dyDescent="0.15">
      <c r="A51" s="114" t="s">
        <v>170</v>
      </c>
      <c r="B51" s="149">
        <v>4157.2962380233876</v>
      </c>
      <c r="C51" s="23">
        <v>6.4193672877606467E-2</v>
      </c>
      <c r="D51" s="149">
        <v>74.409593818984547</v>
      </c>
      <c r="E51" s="23">
        <v>9.5088011004070636E-3</v>
      </c>
      <c r="F51" s="149">
        <v>61.041361860465116</v>
      </c>
      <c r="G51" s="23">
        <v>9.5924137560652878E-3</v>
      </c>
      <c r="H51" s="149">
        <v>80.047431934091804</v>
      </c>
      <c r="I51" s="150">
        <v>9.4822202059753561E-3</v>
      </c>
      <c r="J51" s="149">
        <v>532.27636585365849</v>
      </c>
      <c r="K51" s="23">
        <v>2.5314801597967652E-2</v>
      </c>
      <c r="L51" s="151">
        <v>17211.210843544861</v>
      </c>
      <c r="M51" s="23">
        <v>7.2475831752011791E-2</v>
      </c>
      <c r="N51" s="149">
        <v>9074.5380323529407</v>
      </c>
      <c r="O51" s="23">
        <v>4.3350724842082314E-2</v>
      </c>
      <c r="P51" s="149">
        <v>125276.39661718751</v>
      </c>
      <c r="Q51" s="23">
        <v>0.20493456965045542</v>
      </c>
    </row>
    <row r="52" spans="1:17" ht="12.4" customHeight="1" x14ac:dyDescent="0.15">
      <c r="A52" s="114" t="s">
        <v>171</v>
      </c>
      <c r="B52" s="149">
        <v>833.03285980133285</v>
      </c>
      <c r="C52" s="23">
        <v>1.2863033047606203E-2</v>
      </c>
      <c r="D52" s="149">
        <v>111.47466418322297</v>
      </c>
      <c r="E52" s="23">
        <v>1.4245345997070837E-2</v>
      </c>
      <c r="F52" s="149">
        <v>122.71715906976743</v>
      </c>
      <c r="G52" s="23">
        <v>1.9284526571621278E-2</v>
      </c>
      <c r="H52" s="149">
        <v>106.73332169478226</v>
      </c>
      <c r="I52" s="150">
        <v>1.2643364504915454E-2</v>
      </c>
      <c r="J52" s="149">
        <v>281.11665893642538</v>
      </c>
      <c r="K52" s="23">
        <v>1.3369769735024645E-2</v>
      </c>
      <c r="L52" s="151">
        <v>3018.6287675054705</v>
      </c>
      <c r="M52" s="23">
        <v>1.2711344522141083E-2</v>
      </c>
      <c r="N52" s="149">
        <v>2949.7788582352941</v>
      </c>
      <c r="O52" s="23">
        <v>1.4091632121926673E-2</v>
      </c>
      <c r="P52" s="149">
        <v>3933.0416249999998</v>
      </c>
      <c r="Q52" s="23">
        <v>6.4339030703419852E-3</v>
      </c>
    </row>
    <row r="53" spans="1:17" ht="12.4" customHeight="1" x14ac:dyDescent="0.15">
      <c r="A53" s="114" t="s">
        <v>172</v>
      </c>
      <c r="B53" s="149">
        <v>4082.0218331447254</v>
      </c>
      <c r="C53" s="23">
        <v>6.3031345190047994E-2</v>
      </c>
      <c r="D53" s="149">
        <v>260.24113134657836</v>
      </c>
      <c r="E53" s="23">
        <v>3.3256211049067293E-2</v>
      </c>
      <c r="F53" s="149">
        <v>257.93385767441862</v>
      </c>
      <c r="G53" s="23">
        <v>4.0533307401739979E-2</v>
      </c>
      <c r="H53" s="149">
        <v>261.21418713220868</v>
      </c>
      <c r="I53" s="150">
        <v>3.0942784589914639E-2</v>
      </c>
      <c r="J53" s="149">
        <v>1165.4951783286685</v>
      </c>
      <c r="K53" s="23">
        <v>5.5430376202143722E-2</v>
      </c>
      <c r="L53" s="151">
        <v>15648.961891684901</v>
      </c>
      <c r="M53" s="23">
        <v>6.5897253799593949E-2</v>
      </c>
      <c r="N53" s="149">
        <v>14870.657902941177</v>
      </c>
      <c r="O53" s="23">
        <v>7.1039847612384438E-2</v>
      </c>
      <c r="P53" s="149">
        <v>25985.811742187499</v>
      </c>
      <c r="Q53" s="23">
        <v>4.2509134124251474E-2</v>
      </c>
    </row>
    <row r="54" spans="1:17" ht="12.4" customHeight="1" x14ac:dyDescent="0.15">
      <c r="A54" s="114" t="s">
        <v>173</v>
      </c>
      <c r="B54" s="149">
        <v>4573.7757101722618</v>
      </c>
      <c r="C54" s="23">
        <v>7.0624618729104069E-2</v>
      </c>
      <c r="D54" s="149">
        <v>480.04729001103755</v>
      </c>
      <c r="E54" s="23">
        <v>6.1345237424744153E-2</v>
      </c>
      <c r="F54" s="149">
        <v>183.26767069767442</v>
      </c>
      <c r="G54" s="23">
        <v>2.8799805113473596E-2</v>
      </c>
      <c r="H54" s="149">
        <v>605.20934994115339</v>
      </c>
      <c r="I54" s="150">
        <v>7.1691598196207948E-2</v>
      </c>
      <c r="J54" s="149">
        <v>3725.7313206717313</v>
      </c>
      <c r="K54" s="23">
        <v>0.17719394517709944</v>
      </c>
      <c r="L54" s="151">
        <v>13849.831953501094</v>
      </c>
      <c r="M54" s="23">
        <v>5.8321177956637105E-2</v>
      </c>
      <c r="N54" s="149">
        <v>14512.82161764706</v>
      </c>
      <c r="O54" s="23">
        <v>6.9330398350395284E-2</v>
      </c>
      <c r="P54" s="149">
        <v>5044.5004765624999</v>
      </c>
      <c r="Q54" s="23">
        <v>8.2520934683718416E-3</v>
      </c>
    </row>
    <row r="55" spans="1:17" ht="12.4" customHeight="1" x14ac:dyDescent="0.15">
      <c r="A55" s="114" t="s">
        <v>174</v>
      </c>
      <c r="B55" s="149">
        <v>1589.2231605683392</v>
      </c>
      <c r="C55" s="23">
        <v>2.4539524214311211E-2</v>
      </c>
      <c r="D55" s="149">
        <v>202.9046652869757</v>
      </c>
      <c r="E55" s="23">
        <v>2.5929184739969205E-2</v>
      </c>
      <c r="F55" s="149">
        <v>156.45212930232557</v>
      </c>
      <c r="G55" s="23">
        <v>2.4585846572622614E-2</v>
      </c>
      <c r="H55" s="149">
        <v>222.49527971753631</v>
      </c>
      <c r="I55" s="150">
        <v>2.6356238871084004E-2</v>
      </c>
      <c r="J55" s="149">
        <v>313.19308636545384</v>
      </c>
      <c r="K55" s="23">
        <v>1.4895308812896673E-2</v>
      </c>
      <c r="L55" s="151">
        <v>6083.4077571115977</v>
      </c>
      <c r="M55" s="23">
        <v>2.5617026082082134E-2</v>
      </c>
      <c r="N55" s="149">
        <v>4847.3792894117641</v>
      </c>
      <c r="O55" s="23">
        <v>2.3156815810491595E-2</v>
      </c>
      <c r="P55" s="149">
        <v>22499.41084375</v>
      </c>
      <c r="Q55" s="23">
        <v>3.6805872480052598E-2</v>
      </c>
    </row>
    <row r="56" spans="1:17" ht="12.4" customHeight="1" x14ac:dyDescent="0.15">
      <c r="A56" s="114" t="s">
        <v>175</v>
      </c>
      <c r="B56" s="149">
        <v>23116.617617628566</v>
      </c>
      <c r="C56" s="23">
        <v>0.35694848392336642</v>
      </c>
      <c r="D56" s="149">
        <v>394.32905629139071</v>
      </c>
      <c r="E56" s="23">
        <v>5.0391305367257611E-2</v>
      </c>
      <c r="F56" s="149">
        <v>598.15603906976742</v>
      </c>
      <c r="G56" s="23">
        <v>9.3997906379650401E-2</v>
      </c>
      <c r="H56" s="149">
        <v>308.36828481757556</v>
      </c>
      <c r="I56" s="150">
        <v>3.6528542022268858E-2</v>
      </c>
      <c r="J56" s="149">
        <v>823.55551859256298</v>
      </c>
      <c r="K56" s="23">
        <v>3.9167894529087519E-2</v>
      </c>
      <c r="L56" s="151">
        <v>98663.949158096279</v>
      </c>
      <c r="M56" s="23">
        <v>0.4154705815978747</v>
      </c>
      <c r="N56" s="149">
        <v>78205.406422941174</v>
      </c>
      <c r="O56" s="23">
        <v>0.37360150378091234</v>
      </c>
      <c r="P56" s="149">
        <v>370378.96985937498</v>
      </c>
      <c r="Q56" s="23">
        <v>0.60588791540398057</v>
      </c>
    </row>
    <row r="57" spans="1:17" ht="12.4" customHeight="1" x14ac:dyDescent="0.15">
      <c r="A57" s="114" t="s">
        <v>176</v>
      </c>
      <c r="B57" s="149">
        <v>167944.04372727271</v>
      </c>
      <c r="C57" s="23">
        <v>2.5932587882880465</v>
      </c>
      <c r="D57" s="149">
        <v>9851.4302820088305</v>
      </c>
      <c r="E57" s="23">
        <v>1.2589141574140552</v>
      </c>
      <c r="F57" s="149">
        <v>13015.751081860466</v>
      </c>
      <c r="G57" s="23">
        <v>2.0453749051104255</v>
      </c>
      <c r="H57" s="149">
        <v>8516.9285715967053</v>
      </c>
      <c r="I57" s="150">
        <v>1.0088942298728272</v>
      </c>
      <c r="J57" s="149">
        <v>26279.637870851657</v>
      </c>
      <c r="K57" s="23">
        <v>1.2498466237555084</v>
      </c>
      <c r="L57" s="151">
        <v>675181.6313490154</v>
      </c>
      <c r="M57" s="23">
        <v>2.8431672100544354</v>
      </c>
      <c r="N57" s="149">
        <v>572008.20070470579</v>
      </c>
      <c r="O57" s="23">
        <v>2.7325876014577326</v>
      </c>
      <c r="P57" s="149">
        <v>2045453.7570937499</v>
      </c>
      <c r="Q57" s="23">
        <v>3.3460747337013057</v>
      </c>
    </row>
    <row r="58" spans="1:17" ht="6" customHeight="1" x14ac:dyDescent="0.15">
      <c r="A58" s="114"/>
      <c r="B58" s="149"/>
      <c r="C58" s="144"/>
      <c r="D58" s="149"/>
      <c r="E58" s="144"/>
      <c r="F58" s="149"/>
      <c r="G58" s="144"/>
      <c r="H58" s="149"/>
      <c r="I58" s="150"/>
      <c r="J58" s="149"/>
      <c r="K58" s="144"/>
      <c r="L58" s="151"/>
      <c r="M58" s="144"/>
      <c r="N58" s="149"/>
      <c r="O58" s="144"/>
      <c r="P58" s="149"/>
      <c r="Q58" s="144"/>
    </row>
    <row r="59" spans="1:17" ht="12.4" customHeight="1" x14ac:dyDescent="0.15">
      <c r="A59" s="116" t="s">
        <v>177</v>
      </c>
      <c r="B59" s="149">
        <v>6476177.5602866802</v>
      </c>
      <c r="C59" s="150">
        <v>100</v>
      </c>
      <c r="D59" s="149">
        <v>782533.91813820926</v>
      </c>
      <c r="E59" s="150">
        <v>100</v>
      </c>
      <c r="F59" s="149">
        <v>636350.38492651167</v>
      </c>
      <c r="G59" s="150">
        <v>100</v>
      </c>
      <c r="H59" s="149">
        <v>844184.48628358974</v>
      </c>
      <c r="I59" s="150">
        <v>100</v>
      </c>
      <c r="J59" s="149">
        <v>2102629.0243427828</v>
      </c>
      <c r="K59" s="150">
        <v>100</v>
      </c>
      <c r="L59" s="151">
        <v>23747517.520648684</v>
      </c>
      <c r="M59" s="58">
        <v>100</v>
      </c>
      <c r="N59" s="149">
        <v>20932840.374433409</v>
      </c>
      <c r="O59" s="150">
        <v>100</v>
      </c>
      <c r="P59" s="149">
        <v>61129948.36882031</v>
      </c>
      <c r="Q59" s="143">
        <v>100</v>
      </c>
    </row>
    <row r="60" spans="1:17" ht="6" customHeight="1" x14ac:dyDescent="0.15">
      <c r="A60" s="118"/>
      <c r="B60" s="25"/>
      <c r="C60" s="26"/>
      <c r="D60" s="18"/>
      <c r="E60" s="26"/>
      <c r="F60" s="18"/>
      <c r="G60" s="26"/>
      <c r="H60" s="18"/>
      <c r="I60" s="26"/>
      <c r="J60" s="18"/>
      <c r="K60" s="26"/>
      <c r="L60" s="18"/>
      <c r="M60" s="26"/>
      <c r="N60" s="18"/>
      <c r="O60" s="26"/>
      <c r="P60" s="18"/>
      <c r="Q60" s="26"/>
    </row>
    <row r="61" spans="1:17" x14ac:dyDescent="0.15">
      <c r="B61" s="19"/>
      <c r="C61" s="27"/>
      <c r="D61" s="19"/>
      <c r="E61" s="27"/>
      <c r="F61" s="19"/>
      <c r="G61" s="27"/>
      <c r="H61" s="19"/>
      <c r="I61" s="27"/>
      <c r="J61" s="19"/>
      <c r="K61" s="27"/>
      <c r="L61" s="19"/>
      <c r="M61" s="27"/>
      <c r="N61" s="19"/>
      <c r="O61" s="27"/>
      <c r="P61" s="19"/>
      <c r="Q61" s="27"/>
    </row>
    <row r="62" spans="1:17" x14ac:dyDescent="0.15">
      <c r="B62" s="19"/>
      <c r="C62" s="27"/>
      <c r="D62" s="19"/>
      <c r="E62" s="27"/>
      <c r="F62" s="19"/>
      <c r="G62" s="27"/>
      <c r="H62" s="19"/>
      <c r="I62" s="19"/>
    </row>
    <row r="63" spans="1:17" x14ac:dyDescent="0.15">
      <c r="B63" s="117">
        <f>SUM(B7,B21,B9,B23)-B59</f>
        <v>0</v>
      </c>
      <c r="C63" s="117">
        <f t="shared" ref="C63:Q63" si="1">SUM(C7,C21,C9,C23)-C59</f>
        <v>0</v>
      </c>
      <c r="D63" s="117">
        <f t="shared" si="1"/>
        <v>0</v>
      </c>
      <c r="E63" s="117">
        <f t="shared" si="1"/>
        <v>0</v>
      </c>
      <c r="F63" s="117">
        <f t="shared" si="1"/>
        <v>0</v>
      </c>
      <c r="G63" s="117">
        <f t="shared" si="1"/>
        <v>0</v>
      </c>
      <c r="H63" s="117">
        <f t="shared" si="1"/>
        <v>0</v>
      </c>
      <c r="I63" s="117">
        <f t="shared" si="1"/>
        <v>0</v>
      </c>
      <c r="J63" s="117">
        <f t="shared" si="1"/>
        <v>0</v>
      </c>
      <c r="K63" s="117">
        <f t="shared" si="1"/>
        <v>0</v>
      </c>
      <c r="L63" s="117">
        <f t="shared" si="1"/>
        <v>0</v>
      </c>
      <c r="M63" s="117">
        <f t="shared" si="1"/>
        <v>0</v>
      </c>
      <c r="N63" s="117">
        <f t="shared" si="1"/>
        <v>0</v>
      </c>
      <c r="O63" s="117">
        <f t="shared" si="1"/>
        <v>0</v>
      </c>
      <c r="P63" s="117">
        <f t="shared" si="1"/>
        <v>0</v>
      </c>
      <c r="Q63" s="117">
        <f t="shared" si="1"/>
        <v>0</v>
      </c>
    </row>
  </sheetData>
  <mergeCells count="13">
    <mergeCell ref="P5:Q5"/>
    <mergeCell ref="A2:H2"/>
    <mergeCell ref="I2:Q2"/>
    <mergeCell ref="P3:Q3"/>
    <mergeCell ref="A4:A6"/>
    <mergeCell ref="B4:H4"/>
    <mergeCell ref="I4:Q4"/>
    <mergeCell ref="B5:C5"/>
    <mergeCell ref="D5:E5"/>
    <mergeCell ref="F5:G5"/>
    <mergeCell ref="J5:K5"/>
    <mergeCell ref="L5:M5"/>
    <mergeCell ref="N5:O5"/>
  </mergeCells>
  <phoneticPr fontId="3" type="noConversion"/>
  <pageMargins left="1.02" right="0.7" top="0.75" bottom="0.75" header="0.3" footer="0.3"/>
  <pageSetup paperSize="8" orientation="landscape" r:id="rId1"/>
  <colBreaks count="1" manualBreakCount="1">
    <brk id="8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50</vt:i4>
      </vt:variant>
      <vt:variant>
        <vt:lpstr>이름이 지정된 범위</vt:lpstr>
      </vt:variant>
      <vt:variant>
        <vt:i4>50</vt:i4>
      </vt:variant>
    </vt:vector>
  </HeadingPairs>
  <TitlesOfParts>
    <vt:vector size="100" baseType="lpstr">
      <vt:lpstr>표지</vt:lpstr>
      <vt:lpstr>18-19</vt:lpstr>
      <vt:lpstr>20-21</vt:lpstr>
      <vt:lpstr>22-23</vt:lpstr>
      <vt:lpstr>24-25</vt:lpstr>
      <vt:lpstr>26-27</vt:lpstr>
      <vt:lpstr>28-29</vt:lpstr>
      <vt:lpstr>30-31</vt:lpstr>
      <vt:lpstr>32-33</vt:lpstr>
      <vt:lpstr>34-35</vt:lpstr>
      <vt:lpstr>36-37</vt:lpstr>
      <vt:lpstr>38-39</vt:lpstr>
      <vt:lpstr>40-41</vt:lpstr>
      <vt:lpstr>42-43</vt:lpstr>
      <vt:lpstr>44-45</vt:lpstr>
      <vt:lpstr>46-47</vt:lpstr>
      <vt:lpstr>48-49</vt:lpstr>
      <vt:lpstr>50-51</vt:lpstr>
      <vt:lpstr>52-53</vt:lpstr>
      <vt:lpstr>54-55</vt:lpstr>
      <vt:lpstr>56-57</vt:lpstr>
      <vt:lpstr>58-59</vt:lpstr>
      <vt:lpstr>60-61</vt:lpstr>
      <vt:lpstr>62-63</vt:lpstr>
      <vt:lpstr>64-65</vt:lpstr>
      <vt:lpstr>66-67</vt:lpstr>
      <vt:lpstr>68-69</vt:lpstr>
      <vt:lpstr>70-71</vt:lpstr>
      <vt:lpstr>72</vt:lpstr>
      <vt:lpstr>73</vt:lpstr>
      <vt:lpstr>74</vt:lpstr>
      <vt:lpstr>75</vt:lpstr>
      <vt:lpstr>76</vt:lpstr>
      <vt:lpstr>77</vt:lpstr>
      <vt:lpstr>78</vt:lpstr>
      <vt:lpstr>79</vt:lpstr>
      <vt:lpstr>80-81</vt:lpstr>
      <vt:lpstr>82-83</vt:lpstr>
      <vt:lpstr>84-85</vt:lpstr>
      <vt:lpstr>86-87</vt:lpstr>
      <vt:lpstr>88-89</vt:lpstr>
      <vt:lpstr>90-91</vt:lpstr>
      <vt:lpstr>92-93</vt:lpstr>
      <vt:lpstr>94-95</vt:lpstr>
      <vt:lpstr>96-97</vt:lpstr>
      <vt:lpstr>98-99</vt:lpstr>
      <vt:lpstr>100-101</vt:lpstr>
      <vt:lpstr>102-103</vt:lpstr>
      <vt:lpstr>104-105</vt:lpstr>
      <vt:lpstr>106-107</vt:lpstr>
      <vt:lpstr>'100-101'!Print_Area</vt:lpstr>
      <vt:lpstr>'102-103'!Print_Area</vt:lpstr>
      <vt:lpstr>'104-105'!Print_Area</vt:lpstr>
      <vt:lpstr>'106-107'!Print_Area</vt:lpstr>
      <vt:lpstr>'18-19'!Print_Area</vt:lpstr>
      <vt:lpstr>'20-21'!Print_Area</vt:lpstr>
      <vt:lpstr>'22-23'!Print_Area</vt:lpstr>
      <vt:lpstr>'24-25'!Print_Area</vt:lpstr>
      <vt:lpstr>'26-27'!Print_Area</vt:lpstr>
      <vt:lpstr>'28-29'!Print_Area</vt:lpstr>
      <vt:lpstr>'30-31'!Print_Area</vt:lpstr>
      <vt:lpstr>'32-33'!Print_Area</vt:lpstr>
      <vt:lpstr>'34-35'!Print_Area</vt:lpstr>
      <vt:lpstr>'36-37'!Print_Area</vt:lpstr>
      <vt:lpstr>'38-39'!Print_Area</vt:lpstr>
      <vt:lpstr>'40-41'!Print_Area</vt:lpstr>
      <vt:lpstr>'42-43'!Print_Area</vt:lpstr>
      <vt:lpstr>'44-45'!Print_Area</vt:lpstr>
      <vt:lpstr>'46-47'!Print_Area</vt:lpstr>
      <vt:lpstr>'48-49'!Print_Area</vt:lpstr>
      <vt:lpstr>'50-51'!Print_Area</vt:lpstr>
      <vt:lpstr>'52-53'!Print_Area</vt:lpstr>
      <vt:lpstr>'54-55'!Print_Area</vt:lpstr>
      <vt:lpstr>'56-57'!Print_Area</vt:lpstr>
      <vt:lpstr>'58-59'!Print_Area</vt:lpstr>
      <vt:lpstr>'60-61'!Print_Area</vt:lpstr>
      <vt:lpstr>'62-63'!Print_Area</vt:lpstr>
      <vt:lpstr>'64-65'!Print_Area</vt:lpstr>
      <vt:lpstr>'66-67'!Print_Area</vt:lpstr>
      <vt:lpstr>'68-69'!Print_Area</vt:lpstr>
      <vt:lpstr>'70-71'!Print_Area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'80-81'!Print_Area</vt:lpstr>
      <vt:lpstr>'82-83'!Print_Area</vt:lpstr>
      <vt:lpstr>'84-85'!Print_Area</vt:lpstr>
      <vt:lpstr>'86-87'!Print_Area</vt:lpstr>
      <vt:lpstr>'88-89'!Print_Area</vt:lpstr>
      <vt:lpstr>'90-91'!Print_Area</vt:lpstr>
      <vt:lpstr>'92-93'!Print_Area</vt:lpstr>
      <vt:lpstr>'94-95'!Print_Area</vt:lpstr>
      <vt:lpstr>'96-97'!Print_Area</vt:lpstr>
      <vt:lpstr>'98-99'!Print_Area</vt:lpstr>
      <vt:lpstr>표지!Print_Area</vt:lpstr>
    </vt:vector>
  </TitlesOfParts>
  <Company>cak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2020-09-17T01:27:00Z</cp:lastPrinted>
  <dcterms:created xsi:type="dcterms:W3CDTF">2007-01-10T06:54:27Z</dcterms:created>
  <dcterms:modified xsi:type="dcterms:W3CDTF">2020-10-21T02:19:48Z</dcterms:modified>
</cp:coreProperties>
</file>