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8555" windowHeight="12705" tabRatio="914"/>
  </bookViews>
  <sheets>
    <sheet name="표지" sheetId="15" r:id="rId1"/>
    <sheet name="18-19" sheetId="26" r:id="rId2"/>
    <sheet name="20-21" sheetId="16" r:id="rId3"/>
    <sheet name="22-23" sheetId="18" r:id="rId4"/>
    <sheet name="24-25" sheetId="20" r:id="rId5"/>
    <sheet name="26-27" sheetId="25" r:id="rId6"/>
    <sheet name="28-29" sheetId="23" r:id="rId7"/>
    <sheet name="30-31" sheetId="27" r:id="rId8"/>
    <sheet name="32-33" sheetId="28" r:id="rId9"/>
    <sheet name="34-35" sheetId="29" r:id="rId10"/>
    <sheet name="36-37" sheetId="30" r:id="rId11"/>
    <sheet name="38-39" sheetId="31" r:id="rId12"/>
    <sheet name="40-41" sheetId="32" r:id="rId13"/>
    <sheet name="42-43" sheetId="33" r:id="rId14"/>
    <sheet name="44-45" sheetId="34" r:id="rId15"/>
    <sheet name="46-47" sheetId="35" r:id="rId16"/>
    <sheet name="48-49" sheetId="36" r:id="rId17"/>
    <sheet name="50-51" sheetId="37" r:id="rId18"/>
    <sheet name="52-53" sheetId="38" r:id="rId19"/>
    <sheet name="54-55" sheetId="39" r:id="rId20"/>
    <sheet name="56-57" sheetId="40" r:id="rId21"/>
    <sheet name="58-59" sheetId="41" r:id="rId22"/>
    <sheet name="60-61" sheetId="42" r:id="rId23"/>
    <sheet name="62-63" sheetId="43" r:id="rId24"/>
    <sheet name="64-65" sheetId="44" r:id="rId25"/>
    <sheet name="66-67" sheetId="45" r:id="rId26"/>
    <sheet name="68-69" sheetId="46" r:id="rId27"/>
    <sheet name="70-71" sheetId="47" r:id="rId28"/>
    <sheet name="72" sheetId="48" r:id="rId29"/>
    <sheet name="73" sheetId="49" r:id="rId30"/>
    <sheet name="74" sheetId="50" r:id="rId31"/>
    <sheet name="75" sheetId="51" r:id="rId32"/>
    <sheet name="76" sheetId="52" r:id="rId33"/>
    <sheet name="77" sheetId="59" r:id="rId34"/>
    <sheet name="78" sheetId="60" r:id="rId35"/>
    <sheet name="79" sheetId="61" r:id="rId36"/>
    <sheet name="80-81" sheetId="62" r:id="rId37"/>
    <sheet name="82-83" sheetId="63" r:id="rId38"/>
    <sheet name="84-85" sheetId="66" r:id="rId39"/>
    <sheet name="86-87" sheetId="67" r:id="rId40"/>
    <sheet name="88-89" sheetId="68" r:id="rId41"/>
    <sheet name="90-91" sheetId="69" r:id="rId42"/>
    <sheet name="92-93" sheetId="70" r:id="rId43"/>
    <sheet name="94-95" sheetId="71" r:id="rId44"/>
    <sheet name="96-97" sheetId="72" r:id="rId45"/>
    <sheet name="98-99" sheetId="73" r:id="rId46"/>
    <sheet name="100-101" sheetId="74" r:id="rId47"/>
    <sheet name="102-103" sheetId="75" r:id="rId48"/>
    <sheet name="104-105" sheetId="76" r:id="rId49"/>
    <sheet name="106-107" sheetId="77" r:id="rId50"/>
  </sheets>
  <definedNames>
    <definedName name="_xlnm.Print_Area" localSheetId="46">'100-101'!$A$1:$Q$62</definedName>
    <definedName name="_xlnm.Print_Area" localSheetId="47">'102-103'!$A$1:$O$62</definedName>
    <definedName name="_xlnm.Print_Area" localSheetId="48">'104-105'!$A$1:$O$62</definedName>
    <definedName name="_xlnm.Print_Area" localSheetId="49">'106-107'!$A$1:$O$62</definedName>
    <definedName name="_xlnm.Print_Area" localSheetId="1">'18-19'!$A$1:$O$61</definedName>
    <definedName name="_xlnm.Print_Area" localSheetId="2">'20-21'!$A$1:$O$61</definedName>
    <definedName name="_xlnm.Print_Area" localSheetId="3">'22-23'!$A$1:$O$61</definedName>
    <definedName name="_xlnm.Print_Area" localSheetId="4">'24-25'!$A$1:$O$61</definedName>
    <definedName name="_xlnm.Print_Area" localSheetId="5">'26-27'!$A$1:$O$61</definedName>
    <definedName name="_xlnm.Print_Area" localSheetId="6">'28-29'!$A$1:$O$61</definedName>
    <definedName name="_xlnm.Print_Area" localSheetId="7">'30-31'!$A$1:$Q$61</definedName>
    <definedName name="_xlnm.Print_Area" localSheetId="8">'32-33'!$A$1:$Q$61</definedName>
    <definedName name="_xlnm.Print_Area" localSheetId="9">'34-35'!$A$1:$Q$61</definedName>
    <definedName name="_xlnm.Print_Area" localSheetId="10">'36-37'!$A$1:$Q$61</definedName>
    <definedName name="_xlnm.Print_Area" localSheetId="11">'38-39'!$A$1:$Q$61</definedName>
    <definedName name="_xlnm.Print_Area" localSheetId="12">'40-41'!$A$1:$Q$61</definedName>
    <definedName name="_xlnm.Print_Area" localSheetId="13">'42-43'!$A$1:$Q$61</definedName>
    <definedName name="_xlnm.Print_Area" localSheetId="14">'44-45'!$A$1:$Q$61</definedName>
    <definedName name="_xlnm.Print_Area" localSheetId="15">'46-47'!$A$1:$Q$61</definedName>
    <definedName name="_xlnm.Print_Area" localSheetId="16">'48-49'!$A$1:$Q$61</definedName>
    <definedName name="_xlnm.Print_Area" localSheetId="17">'50-51'!$A$1:$Q$61</definedName>
    <definedName name="_xlnm.Print_Area" localSheetId="18">'52-53'!$A$1:$Q$61</definedName>
    <definedName name="_xlnm.Print_Area" localSheetId="19">'54-55'!$A$1:$Q$61</definedName>
    <definedName name="_xlnm.Print_Area" localSheetId="20">'56-57'!$A$1:$Q$61</definedName>
    <definedName name="_xlnm.Print_Area" localSheetId="21">'58-59'!$A$1:$Q$61</definedName>
    <definedName name="_xlnm.Print_Area" localSheetId="22">'60-61'!$A$1:$Q$61</definedName>
    <definedName name="_xlnm.Print_Area" localSheetId="23">'62-63'!$A$1:$Q$61</definedName>
    <definedName name="_xlnm.Print_Area" localSheetId="24">'64-65'!$A$1:$O$61</definedName>
    <definedName name="_xlnm.Print_Area" localSheetId="25">'66-67'!$A$1:$O$61</definedName>
    <definedName name="_xlnm.Print_Area" localSheetId="26">'68-69'!$A$1:$O$61</definedName>
    <definedName name="_xlnm.Print_Area" localSheetId="27">'70-71'!$A$1:$O$61</definedName>
    <definedName name="_xlnm.Print_Area" localSheetId="28">'72'!$A$1:$H$61</definedName>
    <definedName name="_xlnm.Print_Area" localSheetId="29">'73'!$A$1:$I$60</definedName>
    <definedName name="_xlnm.Print_Area" localSheetId="30">'74'!$A$1:$G$61</definedName>
    <definedName name="_xlnm.Print_Area" localSheetId="31">'75'!$A$1:$H$61</definedName>
    <definedName name="_xlnm.Print_Area" localSheetId="32">'76'!$A$1:$G$61</definedName>
    <definedName name="_xlnm.Print_Area" localSheetId="33">'77'!$B$1:$I$61</definedName>
    <definedName name="_xlnm.Print_Area" localSheetId="34">'78'!$A$1:$G$61</definedName>
    <definedName name="_xlnm.Print_Area" localSheetId="35">'79'!$A$1:$H$61</definedName>
    <definedName name="_xlnm.Print_Area" localSheetId="36">'80-81'!$A$1:$Q$61</definedName>
    <definedName name="_xlnm.Print_Area" localSheetId="37">'82-83'!$A$1:$Q$61</definedName>
    <definedName name="_xlnm.Print_Area" localSheetId="38">'84-85'!$A$1:$Q$61</definedName>
    <definedName name="_xlnm.Print_Area" localSheetId="39">'86-87'!$A$1:$Q$62</definedName>
    <definedName name="_xlnm.Print_Area" localSheetId="40">'88-89'!$A$1:$Q$62</definedName>
    <definedName name="_xlnm.Print_Area" localSheetId="41">'90-91'!$A$1:$Q$62</definedName>
    <definedName name="_xlnm.Print_Area" localSheetId="42">'92-93'!$A$1:$Q$62</definedName>
    <definedName name="_xlnm.Print_Area" localSheetId="43">'94-95'!$A$1:$Q$62</definedName>
    <definedName name="_xlnm.Print_Area" localSheetId="44">'96-97'!$A$1:$Q$62</definedName>
    <definedName name="_xlnm.Print_Area" localSheetId="45">'98-99'!$A$1:$Q$62</definedName>
    <definedName name="_xlnm.Print_Area" localSheetId="0">표지!$A$1:$H$48</definedName>
  </definedNames>
  <calcPr calcId="144525"/>
</workbook>
</file>

<file path=xl/calcChain.xml><?xml version="1.0" encoding="utf-8"?>
<calcChain xmlns="http://schemas.openxmlformats.org/spreadsheetml/2006/main">
  <c r="M28" i="48" l="1"/>
  <c r="L63" i="28" l="1"/>
  <c r="B63" i="49"/>
  <c r="D63" i="49"/>
  <c r="F63" i="49"/>
  <c r="H63" i="49"/>
  <c r="J63" i="49"/>
  <c r="K63" i="49"/>
  <c r="L63" i="49"/>
  <c r="M63" i="49"/>
  <c r="N63" i="49"/>
  <c r="O63" i="49"/>
  <c r="P63" i="49"/>
  <c r="Q63" i="49"/>
  <c r="H63" i="68"/>
  <c r="AH23" i="34"/>
  <c r="Q63" i="32"/>
  <c r="G63" i="32"/>
  <c r="AH23" i="31"/>
  <c r="Q63" i="31"/>
  <c r="J63" i="25"/>
  <c r="P63" i="25"/>
  <c r="N63" i="25"/>
  <c r="L63" i="25"/>
  <c r="H63" i="25"/>
  <c r="F63" i="25"/>
  <c r="D63" i="25"/>
  <c r="B63" i="25"/>
  <c r="N63" i="20"/>
  <c r="Q63" i="60"/>
  <c r="P63" i="60"/>
  <c r="O63" i="60"/>
  <c r="N63" i="60"/>
  <c r="M63" i="60"/>
  <c r="L63" i="60"/>
  <c r="K63" i="60"/>
  <c r="J63" i="60"/>
  <c r="I63" i="60"/>
  <c r="H63" i="60"/>
  <c r="F63" i="60"/>
  <c r="D63" i="60"/>
  <c r="B63" i="60"/>
  <c r="R63" i="59"/>
  <c r="Q63" i="59"/>
  <c r="P63" i="59"/>
  <c r="O63" i="59"/>
  <c r="N63" i="59"/>
  <c r="M63" i="59"/>
  <c r="L63" i="59"/>
  <c r="K63" i="59"/>
  <c r="J63" i="59"/>
  <c r="H63" i="59"/>
  <c r="F63" i="59"/>
  <c r="D63" i="59"/>
  <c r="L63" i="52"/>
  <c r="K63" i="52"/>
  <c r="J63" i="52"/>
  <c r="I63" i="52"/>
  <c r="H63" i="52"/>
  <c r="F63" i="52"/>
  <c r="D63" i="52"/>
  <c r="B63" i="52"/>
  <c r="Q63" i="51"/>
  <c r="P63" i="51"/>
  <c r="O63" i="51"/>
  <c r="N63" i="51"/>
  <c r="M63" i="51"/>
  <c r="L63" i="51"/>
  <c r="K63" i="51"/>
  <c r="J63" i="51"/>
  <c r="I63" i="51"/>
  <c r="G63" i="51"/>
  <c r="E63" i="51"/>
  <c r="C63" i="51"/>
  <c r="Q63" i="50"/>
  <c r="P63" i="50"/>
  <c r="O63" i="50"/>
  <c r="N63" i="50"/>
  <c r="M63" i="50"/>
  <c r="L63" i="50"/>
  <c r="K63" i="50"/>
  <c r="J63" i="50"/>
  <c r="I63" i="50"/>
  <c r="H63" i="50"/>
  <c r="F63" i="50"/>
  <c r="D63" i="50"/>
  <c r="B63" i="50"/>
  <c r="Q63" i="48"/>
  <c r="P63" i="48"/>
  <c r="O63" i="48"/>
  <c r="N63" i="48"/>
  <c r="M63" i="48"/>
  <c r="L63" i="48"/>
  <c r="K63" i="48"/>
  <c r="J63" i="48"/>
  <c r="I63" i="48"/>
  <c r="H63" i="48"/>
  <c r="F63" i="48"/>
  <c r="D63" i="48"/>
  <c r="B63" i="48"/>
  <c r="P63" i="47"/>
  <c r="N63" i="47"/>
  <c r="L63" i="47"/>
  <c r="J63" i="47"/>
  <c r="H63" i="47"/>
  <c r="F63" i="47"/>
  <c r="D63" i="47"/>
  <c r="B63" i="47"/>
  <c r="Q63" i="44"/>
  <c r="P63" i="44"/>
  <c r="N63" i="44"/>
  <c r="L63" i="44"/>
  <c r="J63" i="44"/>
  <c r="H63" i="44"/>
  <c r="F63" i="44"/>
  <c r="D63" i="44"/>
  <c r="B63" i="44"/>
  <c r="P63" i="45"/>
  <c r="N63" i="45"/>
  <c r="L63" i="45"/>
  <c r="J63" i="45"/>
  <c r="H63" i="45"/>
  <c r="F63" i="45"/>
  <c r="D63" i="45"/>
  <c r="B63" i="45"/>
  <c r="P63" i="46"/>
  <c r="N63" i="46"/>
  <c r="L63" i="46"/>
  <c r="J63" i="46"/>
  <c r="I63" i="46"/>
  <c r="H63" i="46"/>
  <c r="G63" i="46"/>
  <c r="F63" i="46"/>
  <c r="D63" i="46"/>
  <c r="B63" i="46"/>
  <c r="Q63" i="61"/>
  <c r="P63" i="61"/>
  <c r="O63" i="61"/>
  <c r="N63" i="61"/>
  <c r="M63" i="61"/>
  <c r="L63" i="61"/>
  <c r="K63" i="61"/>
  <c r="J63" i="61"/>
  <c r="I63" i="61"/>
  <c r="G63" i="61"/>
  <c r="E63" i="61"/>
  <c r="C63" i="61"/>
  <c r="P63" i="62"/>
  <c r="N63" i="62"/>
  <c r="L63" i="62"/>
  <c r="J63" i="62"/>
  <c r="H63" i="62"/>
  <c r="F63" i="62"/>
  <c r="D63" i="62"/>
  <c r="B63" i="62"/>
  <c r="P63" i="63"/>
  <c r="N63" i="63"/>
  <c r="L63" i="63"/>
  <c r="J63" i="63"/>
  <c r="H63" i="63"/>
  <c r="F63" i="63"/>
  <c r="D63" i="63"/>
  <c r="B63" i="63"/>
  <c r="P63" i="66"/>
  <c r="N63" i="66"/>
  <c r="L63" i="66"/>
  <c r="J63" i="66"/>
  <c r="H63" i="66"/>
  <c r="F63" i="66"/>
  <c r="D63" i="66"/>
  <c r="B63" i="66"/>
  <c r="Q63" i="67"/>
  <c r="P63" i="67"/>
  <c r="O63" i="67"/>
  <c r="N63" i="67"/>
  <c r="M63" i="67"/>
  <c r="L63" i="67"/>
  <c r="K63" i="67"/>
  <c r="J63" i="67"/>
  <c r="I63" i="67"/>
  <c r="H63" i="67"/>
  <c r="G63" i="67"/>
  <c r="F63" i="67"/>
  <c r="E63" i="67"/>
  <c r="D63" i="67"/>
  <c r="C63" i="67"/>
  <c r="B63" i="67"/>
  <c r="Q63" i="68"/>
  <c r="P63" i="68"/>
  <c r="O63" i="68"/>
  <c r="N63" i="68"/>
  <c r="M63" i="68"/>
  <c r="L63" i="68"/>
  <c r="K63" i="68"/>
  <c r="J63" i="68"/>
  <c r="I63" i="68"/>
  <c r="G63" i="68"/>
  <c r="F63" i="68"/>
  <c r="E63" i="68"/>
  <c r="D63" i="68"/>
  <c r="C63" i="68"/>
  <c r="B63" i="68"/>
  <c r="Q63" i="69"/>
  <c r="P63" i="69"/>
  <c r="O63" i="69"/>
  <c r="N63" i="69"/>
  <c r="M63" i="69"/>
  <c r="L63" i="69"/>
  <c r="K63" i="69"/>
  <c r="J63" i="69"/>
  <c r="I63" i="69"/>
  <c r="H63" i="69"/>
  <c r="G63" i="69"/>
  <c r="F63" i="69"/>
  <c r="E63" i="69"/>
  <c r="D63" i="69"/>
  <c r="C63" i="69"/>
  <c r="B63" i="69"/>
  <c r="Q63" i="70"/>
  <c r="P63" i="70"/>
  <c r="O63" i="70"/>
  <c r="N63" i="70"/>
  <c r="M63" i="70"/>
  <c r="L63" i="70"/>
  <c r="K63" i="70"/>
  <c r="J63" i="70"/>
  <c r="I63" i="70"/>
  <c r="H63" i="70"/>
  <c r="G63" i="70"/>
  <c r="F63" i="70"/>
  <c r="E63" i="70"/>
  <c r="D63" i="70"/>
  <c r="C63" i="70"/>
  <c r="B63" i="70"/>
  <c r="Q63" i="71"/>
  <c r="P63" i="71"/>
  <c r="O63" i="71"/>
  <c r="N63" i="71"/>
  <c r="M63" i="71"/>
  <c r="L63" i="71"/>
  <c r="K63" i="71"/>
  <c r="J63" i="71"/>
  <c r="I63" i="71"/>
  <c r="H63" i="71"/>
  <c r="G63" i="71"/>
  <c r="F63" i="71"/>
  <c r="E63" i="71"/>
  <c r="D63" i="71"/>
  <c r="C63" i="71"/>
  <c r="B63" i="71"/>
  <c r="Q63" i="72"/>
  <c r="P63" i="72"/>
  <c r="O63" i="72"/>
  <c r="N63" i="72"/>
  <c r="M63" i="72"/>
  <c r="L63" i="72"/>
  <c r="K63" i="72"/>
  <c r="J63" i="72"/>
  <c r="I63" i="72"/>
  <c r="H63" i="72"/>
  <c r="G63" i="72"/>
  <c r="F63" i="72"/>
  <c r="E63" i="72"/>
  <c r="D63" i="72"/>
  <c r="C63" i="72"/>
  <c r="B63" i="72"/>
  <c r="Q63" i="73"/>
  <c r="P63" i="73"/>
  <c r="O63" i="73"/>
  <c r="N63" i="73"/>
  <c r="M63" i="73"/>
  <c r="L63" i="73"/>
  <c r="K63" i="73"/>
  <c r="J63" i="73"/>
  <c r="I63" i="73"/>
  <c r="H63" i="73"/>
  <c r="G63" i="73"/>
  <c r="F63" i="73"/>
  <c r="E63" i="73"/>
  <c r="D63" i="73"/>
  <c r="C63" i="73"/>
  <c r="B63" i="73"/>
  <c r="Q63" i="74"/>
  <c r="P63" i="74"/>
  <c r="O63" i="74"/>
  <c r="N63" i="74"/>
  <c r="M63" i="74"/>
  <c r="L63" i="74"/>
  <c r="K63" i="74"/>
  <c r="J63" i="74"/>
  <c r="I63" i="74"/>
  <c r="H63" i="74"/>
  <c r="G63" i="74"/>
  <c r="F63" i="74"/>
  <c r="E63" i="74"/>
  <c r="D63" i="74"/>
  <c r="C63" i="74"/>
  <c r="B63" i="74"/>
  <c r="Q63" i="75"/>
  <c r="P63" i="75"/>
  <c r="O63" i="75"/>
  <c r="N63" i="75"/>
  <c r="M63" i="75"/>
  <c r="L63" i="75"/>
  <c r="K63" i="75"/>
  <c r="J63" i="75"/>
  <c r="I63" i="75"/>
  <c r="H63" i="75"/>
  <c r="G63" i="75"/>
  <c r="F63" i="75"/>
  <c r="E63" i="75"/>
  <c r="D63" i="75"/>
  <c r="C63" i="75"/>
  <c r="B63" i="75"/>
  <c r="Q63" i="76"/>
  <c r="P63" i="76"/>
  <c r="O63" i="76"/>
  <c r="N63" i="76"/>
  <c r="M63" i="76"/>
  <c r="L63" i="76"/>
  <c r="K63" i="76"/>
  <c r="J63" i="76"/>
  <c r="I63" i="76"/>
  <c r="H63" i="76"/>
  <c r="G63" i="76"/>
  <c r="F63" i="76"/>
  <c r="E63" i="76"/>
  <c r="D63" i="76"/>
  <c r="C63" i="76"/>
  <c r="B63" i="76"/>
  <c r="Q63" i="77"/>
  <c r="P63" i="77"/>
  <c r="O63" i="77"/>
  <c r="N63" i="77"/>
  <c r="M63" i="77"/>
  <c r="L63" i="77"/>
  <c r="K63" i="77"/>
  <c r="J63" i="77"/>
  <c r="I63" i="77"/>
  <c r="H63" i="77"/>
  <c r="G63" i="77"/>
  <c r="F63" i="77"/>
  <c r="E63" i="77"/>
  <c r="D63" i="77"/>
  <c r="C63" i="77"/>
  <c r="B63" i="77"/>
  <c r="P63" i="43"/>
  <c r="N63" i="43"/>
  <c r="L63" i="43"/>
  <c r="J63" i="43"/>
  <c r="H63" i="43"/>
  <c r="F63" i="43"/>
  <c r="D63" i="43"/>
  <c r="B63" i="43"/>
  <c r="P63" i="42"/>
  <c r="N63" i="42"/>
  <c r="L63" i="42"/>
  <c r="J63" i="42"/>
  <c r="H63" i="42"/>
  <c r="F63" i="42"/>
  <c r="D63" i="42"/>
  <c r="B63" i="42"/>
  <c r="P63" i="41"/>
  <c r="N63" i="41"/>
  <c r="L63" i="41"/>
  <c r="J63" i="41"/>
  <c r="H63" i="41"/>
  <c r="F63" i="41"/>
  <c r="D63" i="41"/>
  <c r="B63" i="41"/>
  <c r="P63" i="40"/>
  <c r="N63" i="40"/>
  <c r="L63" i="40"/>
  <c r="J63" i="40"/>
  <c r="H63" i="40"/>
  <c r="F63" i="40"/>
  <c r="D63" i="40"/>
  <c r="B63" i="40"/>
  <c r="P63" i="39"/>
  <c r="O63" i="39"/>
  <c r="N63" i="39"/>
  <c r="L63" i="39"/>
  <c r="K63" i="39"/>
  <c r="J63" i="39"/>
  <c r="I63" i="39"/>
  <c r="H63" i="39"/>
  <c r="G63" i="39"/>
  <c r="F63" i="39"/>
  <c r="E63" i="39"/>
  <c r="D63" i="39"/>
  <c r="B63" i="39"/>
  <c r="P63" i="38"/>
  <c r="O63" i="38"/>
  <c r="N63" i="38"/>
  <c r="L63" i="38"/>
  <c r="K63" i="38"/>
  <c r="J63" i="38"/>
  <c r="I63" i="38"/>
  <c r="H63" i="38"/>
  <c r="G63" i="38"/>
  <c r="F63" i="38"/>
  <c r="E63" i="38"/>
  <c r="D63" i="38"/>
  <c r="B63" i="38"/>
  <c r="P63" i="37"/>
  <c r="O63" i="37"/>
  <c r="N63" i="37"/>
  <c r="L63" i="37"/>
  <c r="K63" i="37"/>
  <c r="J63" i="37"/>
  <c r="I63" i="37"/>
  <c r="H63" i="37"/>
  <c r="G63" i="37"/>
  <c r="F63" i="37"/>
  <c r="E63" i="37"/>
  <c r="D63" i="37"/>
  <c r="B63" i="37"/>
  <c r="Q63" i="36"/>
  <c r="P63" i="36"/>
  <c r="N63" i="36"/>
  <c r="L63" i="36"/>
  <c r="K63" i="36"/>
  <c r="J63" i="36"/>
  <c r="I63" i="36"/>
  <c r="H63" i="36"/>
  <c r="G63" i="36"/>
  <c r="F63" i="36"/>
  <c r="E63" i="36"/>
  <c r="D63" i="36"/>
  <c r="B63" i="36"/>
  <c r="P63" i="35"/>
  <c r="N63" i="35"/>
  <c r="L63" i="35"/>
  <c r="K63" i="35"/>
  <c r="J63" i="35"/>
  <c r="I63" i="35"/>
  <c r="H63" i="35"/>
  <c r="G63" i="35"/>
  <c r="F63" i="35"/>
  <c r="E63" i="35"/>
  <c r="D63" i="35"/>
  <c r="B63" i="35"/>
  <c r="Q63" i="34"/>
  <c r="P63" i="34"/>
  <c r="N63" i="34"/>
  <c r="L63" i="34"/>
  <c r="J63" i="34"/>
  <c r="H63" i="34"/>
  <c r="F63" i="34"/>
  <c r="D63" i="34"/>
  <c r="B63" i="34"/>
  <c r="P63" i="33"/>
  <c r="N63" i="33"/>
  <c r="L63" i="33"/>
  <c r="K63" i="33"/>
  <c r="J63" i="33"/>
  <c r="I63" i="33"/>
  <c r="H63" i="33"/>
  <c r="G63" i="33"/>
  <c r="F63" i="33"/>
  <c r="E63" i="33"/>
  <c r="D63" i="33"/>
  <c r="B63" i="33"/>
  <c r="P63" i="32"/>
  <c r="N63" i="32"/>
  <c r="L63" i="32"/>
  <c r="J63" i="32"/>
  <c r="H63" i="32"/>
  <c r="F63" i="32"/>
  <c r="D63" i="32"/>
  <c r="B63" i="32"/>
  <c r="P63" i="31"/>
  <c r="O63" i="31"/>
  <c r="N63" i="31"/>
  <c r="M63" i="31"/>
  <c r="L63" i="31"/>
  <c r="K63" i="31"/>
  <c r="J63" i="31"/>
  <c r="H63" i="31"/>
  <c r="F63" i="31"/>
  <c r="D63" i="31"/>
  <c r="B63" i="31"/>
  <c r="P63" i="30"/>
  <c r="N63" i="30"/>
  <c r="L63" i="30"/>
  <c r="J63" i="30"/>
  <c r="H63" i="30"/>
  <c r="F63" i="30"/>
  <c r="D63" i="30"/>
  <c r="B63" i="30"/>
  <c r="P63" i="29"/>
  <c r="N63" i="29"/>
  <c r="L63" i="29"/>
  <c r="J63" i="29"/>
  <c r="H63" i="29"/>
  <c r="F63" i="29"/>
  <c r="D63" i="29"/>
  <c r="B63" i="29"/>
  <c r="P63" i="28"/>
  <c r="N63" i="28"/>
  <c r="J63" i="28"/>
  <c r="H63" i="28"/>
  <c r="F63" i="28"/>
  <c r="D63" i="28"/>
  <c r="B63" i="28"/>
  <c r="P63" i="27"/>
  <c r="N63" i="27"/>
  <c r="L63" i="27"/>
  <c r="J63" i="27"/>
  <c r="H63" i="27"/>
  <c r="F63" i="27"/>
  <c r="D63" i="27"/>
  <c r="B63" i="27"/>
  <c r="P63" i="23"/>
  <c r="O63" i="23"/>
  <c r="N63" i="23"/>
  <c r="M63" i="23"/>
  <c r="L63" i="23"/>
  <c r="K63" i="23"/>
  <c r="J63" i="23"/>
  <c r="H63" i="23"/>
  <c r="F63" i="23"/>
  <c r="D63" i="23"/>
  <c r="B63" i="23"/>
  <c r="P63" i="20"/>
  <c r="L63" i="20"/>
  <c r="J63" i="20"/>
  <c r="H63" i="20"/>
  <c r="F63" i="20"/>
  <c r="D63" i="20"/>
  <c r="B63" i="20"/>
  <c r="P63" i="18"/>
  <c r="N63" i="18"/>
  <c r="L63" i="18"/>
  <c r="J63" i="18"/>
  <c r="H63" i="18"/>
  <c r="F63" i="18"/>
  <c r="D63" i="18"/>
  <c r="B63" i="18"/>
  <c r="P63" i="16"/>
  <c r="N63" i="16"/>
  <c r="L63" i="16"/>
  <c r="J63" i="16"/>
  <c r="H63" i="16"/>
  <c r="F63" i="16"/>
  <c r="D63" i="16"/>
  <c r="B63" i="16"/>
  <c r="D63" i="26"/>
  <c r="F63" i="26"/>
  <c r="H63" i="26"/>
  <c r="J63" i="26"/>
  <c r="L63" i="26"/>
  <c r="N63" i="26"/>
  <c r="P63" i="26"/>
  <c r="B63" i="26"/>
  <c r="V23" i="34"/>
  <c r="E63" i="34"/>
  <c r="S23" i="47"/>
  <c r="U23" i="47"/>
  <c r="W23" i="47"/>
  <c r="Y23" i="47"/>
  <c r="AA23" i="47"/>
  <c r="AC23" i="47"/>
  <c r="AE23" i="47"/>
  <c r="AF23" i="47"/>
  <c r="AG23" i="47"/>
  <c r="Q23" i="47"/>
  <c r="Q63" i="47" s="1"/>
  <c r="S23" i="46"/>
  <c r="U23" i="46"/>
  <c r="V23" i="46"/>
  <c r="W23" i="46"/>
  <c r="X23" i="46"/>
  <c r="Y23" i="46"/>
  <c r="AA23" i="46"/>
  <c r="AC23" i="46"/>
  <c r="AE23" i="46"/>
  <c r="AF23" i="46"/>
  <c r="AG23" i="46"/>
  <c r="AH23" i="46"/>
  <c r="Q23" i="46"/>
  <c r="Q63" i="46" s="1"/>
  <c r="Q23" i="45"/>
  <c r="Q63" i="45" s="1"/>
  <c r="Q23" i="18"/>
  <c r="Q63" i="18" s="1"/>
  <c r="S23" i="43"/>
  <c r="AJ23" i="43" s="1"/>
  <c r="U23" i="43"/>
  <c r="AL23" i="43" s="1"/>
  <c r="W23" i="43"/>
  <c r="Y23" i="43"/>
  <c r="AA23" i="43"/>
  <c r="AC23" i="43"/>
  <c r="AE23" i="43"/>
  <c r="AG23" i="43"/>
  <c r="AI23" i="43"/>
  <c r="U23" i="42"/>
  <c r="AL23" i="42" s="1"/>
  <c r="W23" i="42"/>
  <c r="Y23" i="42"/>
  <c r="AA23" i="42"/>
  <c r="AC23" i="42"/>
  <c r="AE23" i="42"/>
  <c r="AG23" i="42"/>
  <c r="AI23" i="42"/>
  <c r="S23" i="42"/>
  <c r="AJ23" i="42" s="1"/>
  <c r="U23" i="41"/>
  <c r="AL23" i="41" s="1"/>
  <c r="W23" i="41"/>
  <c r="AN23" i="41" s="1"/>
  <c r="Y23" i="41"/>
  <c r="AA23" i="41"/>
  <c r="AC23" i="41"/>
  <c r="AE23" i="41"/>
  <c r="AG23" i="41"/>
  <c r="AI23" i="41"/>
  <c r="S23" i="41"/>
  <c r="AJ23" i="41" s="1"/>
  <c r="S23" i="40"/>
  <c r="AJ23" i="40" s="1"/>
  <c r="U23" i="40"/>
  <c r="W23" i="40"/>
  <c r="Y23" i="40"/>
  <c r="AA23" i="40"/>
  <c r="AC23" i="40"/>
  <c r="AE23" i="40"/>
  <c r="AG23" i="40"/>
  <c r="AI23" i="40"/>
  <c r="U23" i="39"/>
  <c r="V23" i="39"/>
  <c r="W23" i="39"/>
  <c r="X23" i="39"/>
  <c r="Y23" i="39"/>
  <c r="Z23" i="39"/>
  <c r="AA23" i="39"/>
  <c r="AB23" i="39"/>
  <c r="AC23" i="39"/>
  <c r="AE23" i="39"/>
  <c r="AF23" i="39"/>
  <c r="AG23" i="39"/>
  <c r="AI23" i="39"/>
  <c r="S23" i="39"/>
  <c r="AJ23" i="39" s="1"/>
  <c r="U23" i="38"/>
  <c r="V23" i="38"/>
  <c r="W23" i="38"/>
  <c r="X23" i="38"/>
  <c r="Y23" i="38"/>
  <c r="Z23" i="38"/>
  <c r="AA23" i="38"/>
  <c r="AB23" i="38"/>
  <c r="AC23" i="38"/>
  <c r="AE23" i="38"/>
  <c r="AG23" i="38"/>
  <c r="AI23" i="38"/>
  <c r="S23" i="38"/>
  <c r="AJ23" i="38" s="1"/>
  <c r="U23" i="37"/>
  <c r="V23" i="37"/>
  <c r="W23" i="37"/>
  <c r="X23" i="37"/>
  <c r="Y23" i="37"/>
  <c r="Z23" i="37"/>
  <c r="AA23" i="37"/>
  <c r="AB23" i="37"/>
  <c r="AC23" i="37"/>
  <c r="AE23" i="37"/>
  <c r="AF23" i="37"/>
  <c r="AG23" i="37"/>
  <c r="AI23" i="37"/>
  <c r="S23" i="37"/>
  <c r="AJ23" i="37" s="1"/>
  <c r="U23" i="36"/>
  <c r="V23" i="36"/>
  <c r="W23" i="36"/>
  <c r="X23" i="36"/>
  <c r="Y23" i="36"/>
  <c r="Z23" i="36"/>
  <c r="AA23" i="36"/>
  <c r="AB23" i="36"/>
  <c r="AC23" i="36"/>
  <c r="AE23" i="36"/>
  <c r="AG23" i="36"/>
  <c r="AI23" i="36"/>
  <c r="AL23" i="36"/>
  <c r="S23" i="36"/>
  <c r="AJ23" i="36" s="1"/>
  <c r="U23" i="35"/>
  <c r="AL23" i="35" s="1"/>
  <c r="V23" i="35"/>
  <c r="AM23" i="35" s="1"/>
  <c r="W23" i="35"/>
  <c r="AN23" i="35" s="1"/>
  <c r="X23" i="35"/>
  <c r="AO23" i="35" s="1"/>
  <c r="Y23" i="35"/>
  <c r="AP23" i="35" s="1"/>
  <c r="Z23" i="35"/>
  <c r="AQ23" i="35" s="1"/>
  <c r="AA23" i="35"/>
  <c r="AR23" i="35" s="1"/>
  <c r="AB23" i="35"/>
  <c r="AC23" i="35"/>
  <c r="AE23" i="35"/>
  <c r="AG23" i="35"/>
  <c r="AI23" i="35"/>
  <c r="S23" i="35"/>
  <c r="AJ23" i="35" s="1"/>
  <c r="S23" i="34"/>
  <c r="AJ23" i="34" s="1"/>
  <c r="U23" i="34"/>
  <c r="W23" i="34"/>
  <c r="Y23" i="34"/>
  <c r="AA23" i="34"/>
  <c r="AC23" i="34"/>
  <c r="AE23" i="34"/>
  <c r="AG23" i="34"/>
  <c r="AI23" i="34"/>
  <c r="U23" i="33"/>
  <c r="V23" i="33"/>
  <c r="W23" i="33"/>
  <c r="X23" i="33"/>
  <c r="Y23" i="33"/>
  <c r="Z23" i="33"/>
  <c r="AA23" i="33"/>
  <c r="AC23" i="33"/>
  <c r="AE23" i="33"/>
  <c r="AG23" i="33"/>
  <c r="AI23" i="33"/>
  <c r="S23" i="33"/>
  <c r="AJ23" i="33" s="1"/>
  <c r="U23" i="32"/>
  <c r="W23" i="32"/>
  <c r="Y23" i="32"/>
  <c r="AA23" i="32"/>
  <c r="AC23" i="32"/>
  <c r="AE23" i="32"/>
  <c r="AG23" i="32"/>
  <c r="AI23" i="32"/>
  <c r="S23" i="32"/>
  <c r="W25" i="32"/>
  <c r="U25" i="32"/>
  <c r="AL25" i="32" s="1"/>
  <c r="Y25" i="32"/>
  <c r="AA25" i="32"/>
  <c r="AC25" i="32"/>
  <c r="AE25" i="32"/>
  <c r="AG25" i="32"/>
  <c r="AI25" i="32"/>
  <c r="S25" i="32"/>
  <c r="AJ23" i="32" s="1"/>
  <c r="U23" i="31"/>
  <c r="W23" i="31"/>
  <c r="Y23" i="31"/>
  <c r="AA23" i="31"/>
  <c r="AC23" i="31"/>
  <c r="AE23" i="31"/>
  <c r="AG23" i="31"/>
  <c r="AI23" i="31"/>
  <c r="S23" i="31"/>
  <c r="S23" i="30"/>
  <c r="U23" i="30"/>
  <c r="W23" i="30"/>
  <c r="Y23" i="30"/>
  <c r="AA23" i="30"/>
  <c r="AC23" i="30"/>
  <c r="AE23" i="30"/>
  <c r="AG23" i="30"/>
  <c r="AE23" i="29"/>
  <c r="AC23" i="29"/>
  <c r="U23" i="29"/>
  <c r="AL23" i="29" s="1"/>
  <c r="S23" i="29"/>
  <c r="AJ23" i="29" s="1"/>
  <c r="W23" i="29"/>
  <c r="Y23" i="29"/>
  <c r="AA23" i="29"/>
  <c r="AG23" i="29"/>
  <c r="AI23" i="29"/>
  <c r="S23" i="28"/>
  <c r="AJ23" i="28" s="1"/>
  <c r="U23" i="28"/>
  <c r="AL23" i="28" s="1"/>
  <c r="W23" i="28"/>
  <c r="Y23" i="28"/>
  <c r="AA23" i="28"/>
  <c r="AC23" i="28"/>
  <c r="AE23" i="28"/>
  <c r="AG23" i="28"/>
  <c r="AI23" i="28"/>
  <c r="U23" i="27"/>
  <c r="W23" i="27"/>
  <c r="Y23" i="27"/>
  <c r="AA23" i="27"/>
  <c r="AC23" i="27"/>
  <c r="AE23" i="27"/>
  <c r="AG23" i="27"/>
  <c r="AI23" i="27"/>
  <c r="S23" i="27"/>
  <c r="S23" i="23"/>
  <c r="U23" i="23"/>
  <c r="W23" i="23"/>
  <c r="Y23" i="23"/>
  <c r="Z23" i="23"/>
  <c r="AA23" i="23"/>
  <c r="AB23" i="23"/>
  <c r="AC23" i="23"/>
  <c r="AD23" i="23"/>
  <c r="AE23" i="23"/>
  <c r="AF23" i="23"/>
  <c r="AG23" i="23"/>
  <c r="AH23" i="23"/>
  <c r="AI23" i="23"/>
  <c r="AJ23" i="23"/>
  <c r="Q23" i="23"/>
  <c r="S23" i="25"/>
  <c r="U23" i="25"/>
  <c r="W23" i="25"/>
  <c r="Y23" i="25"/>
  <c r="AA23" i="25"/>
  <c r="AC23" i="25"/>
  <c r="AE23" i="25"/>
  <c r="AF23" i="25"/>
  <c r="AG23" i="25"/>
  <c r="Q23" i="25"/>
  <c r="Q63" i="25" s="1"/>
  <c r="S23" i="20"/>
  <c r="U23" i="20"/>
  <c r="W23" i="20"/>
  <c r="Y23" i="20"/>
  <c r="AA23" i="20"/>
  <c r="AC23" i="20"/>
  <c r="AE23" i="20"/>
  <c r="AF23" i="20"/>
  <c r="AG23" i="20"/>
  <c r="AH23" i="20"/>
  <c r="Q23" i="20"/>
  <c r="Q63" i="20" s="1"/>
  <c r="S23" i="18"/>
  <c r="U23" i="18"/>
  <c r="W23" i="18"/>
  <c r="Y23" i="18"/>
  <c r="AA23" i="18"/>
  <c r="AC23" i="18"/>
  <c r="AE23" i="18"/>
  <c r="AF23" i="18"/>
  <c r="AG23" i="18"/>
  <c r="AH23" i="18"/>
  <c r="AI23" i="18"/>
  <c r="S23" i="16"/>
  <c r="U23" i="16"/>
  <c r="W23" i="16"/>
  <c r="Y23" i="16"/>
  <c r="AA23" i="16"/>
  <c r="AC23" i="16"/>
  <c r="AE23" i="16"/>
  <c r="Q23" i="16"/>
  <c r="Q63" i="16" s="1"/>
  <c r="AA23" i="26"/>
  <c r="AC23" i="26"/>
  <c r="AE23" i="26"/>
  <c r="U23" i="26"/>
  <c r="W23" i="26"/>
  <c r="Y23" i="26"/>
  <c r="S23" i="26"/>
  <c r="Q23" i="26"/>
  <c r="Q63" i="26" s="1"/>
  <c r="Q63" i="66"/>
  <c r="O63" i="66"/>
  <c r="M63" i="66"/>
  <c r="G63" i="66"/>
  <c r="C63" i="66"/>
  <c r="Q63" i="63"/>
  <c r="M63" i="63"/>
  <c r="K63" i="63"/>
  <c r="I63" i="63"/>
  <c r="G63" i="63"/>
  <c r="E63" i="63"/>
  <c r="C63" i="63"/>
  <c r="Q63" i="62"/>
  <c r="O63" i="62"/>
  <c r="E63" i="62"/>
  <c r="C63" i="62"/>
  <c r="H63" i="61"/>
  <c r="F63" i="61"/>
  <c r="D63" i="61"/>
  <c r="B63" i="61"/>
  <c r="G63" i="60"/>
  <c r="I63" i="59"/>
  <c r="H63" i="51"/>
  <c r="D63" i="51"/>
  <c r="C63" i="50"/>
  <c r="E63" i="49"/>
  <c r="G63" i="48"/>
  <c r="T23" i="47"/>
  <c r="O63" i="47"/>
  <c r="G63" i="47"/>
  <c r="M63" i="46"/>
  <c r="M63" i="45"/>
  <c r="G63" i="45"/>
  <c r="O63" i="44"/>
  <c r="M63" i="44"/>
  <c r="AH23" i="43"/>
  <c r="AF23" i="43"/>
  <c r="T23" i="43"/>
  <c r="AK23" i="43" s="1"/>
  <c r="Q63" i="43"/>
  <c r="C63" i="43"/>
  <c r="AH23" i="42"/>
  <c r="AF23" i="42"/>
  <c r="AD23" i="42"/>
  <c r="AB23" i="42"/>
  <c r="V23" i="42"/>
  <c r="Q63" i="42"/>
  <c r="K63" i="42"/>
  <c r="G63" i="42"/>
  <c r="E63" i="42"/>
  <c r="C63" i="42"/>
  <c r="AH23" i="41"/>
  <c r="AB23" i="41"/>
  <c r="Z23" i="41"/>
  <c r="V23" i="41"/>
  <c r="AM23" i="41" s="1"/>
  <c r="M63" i="41"/>
  <c r="E63" i="41"/>
  <c r="C63" i="41"/>
  <c r="AH23" i="40"/>
  <c r="AF23" i="40"/>
  <c r="AD23" i="40"/>
  <c r="Z23" i="40"/>
  <c r="X23" i="40"/>
  <c r="V23" i="40"/>
  <c r="T23" i="40"/>
  <c r="AK23" i="40" s="1"/>
  <c r="Q63" i="40"/>
  <c r="O63" i="40"/>
  <c r="M63" i="40"/>
  <c r="K63" i="40"/>
  <c r="I63" i="40"/>
  <c r="T23" i="39"/>
  <c r="T23" i="38"/>
  <c r="AK23" i="38" s="1"/>
  <c r="Q63" i="38"/>
  <c r="T23" i="37"/>
  <c r="AK23" i="37" s="1"/>
  <c r="Q63" i="37"/>
  <c r="AF23" i="36"/>
  <c r="AD23" i="36"/>
  <c r="C63" i="36"/>
  <c r="T23" i="35"/>
  <c r="AK23" i="35" s="1"/>
  <c r="AH23" i="35"/>
  <c r="AF23" i="35"/>
  <c r="AD23" i="35"/>
  <c r="M63" i="35"/>
  <c r="C63" i="35"/>
  <c r="AB23" i="34"/>
  <c r="Z23" i="34"/>
  <c r="O63" i="34"/>
  <c r="O63" i="33"/>
  <c r="AF25" i="32"/>
  <c r="AD25" i="32"/>
  <c r="M63" i="32"/>
  <c r="Z23" i="31"/>
  <c r="X23" i="31"/>
  <c r="V23" i="31"/>
  <c r="T23" i="31"/>
  <c r="I63" i="31"/>
  <c r="G63" i="31"/>
  <c r="E63" i="31"/>
  <c r="C63" i="31"/>
  <c r="AH23" i="30"/>
  <c r="AF23" i="30"/>
  <c r="AB23" i="30"/>
  <c r="Z23" i="30"/>
  <c r="V23" i="30"/>
  <c r="Q63" i="30"/>
  <c r="O63" i="30"/>
  <c r="K63" i="30"/>
  <c r="E63" i="30"/>
  <c r="C63" i="30"/>
  <c r="AF23" i="29"/>
  <c r="V23" i="29"/>
  <c r="T23" i="29"/>
  <c r="AK23" i="29" s="1"/>
  <c r="Q63" i="29"/>
  <c r="K63" i="29"/>
  <c r="I63" i="29"/>
  <c r="G63" i="29"/>
  <c r="C63" i="29"/>
  <c r="AH23" i="28"/>
  <c r="Q63" i="28"/>
  <c r="E63" i="28"/>
  <c r="AH23" i="27"/>
  <c r="AD23" i="27"/>
  <c r="X23" i="27"/>
  <c r="V23" i="27"/>
  <c r="T23" i="27"/>
  <c r="M63" i="27"/>
  <c r="K63" i="27"/>
  <c r="I63" i="27"/>
  <c r="Z23" i="25"/>
  <c r="O63" i="25"/>
  <c r="I63" i="25"/>
  <c r="AD23" i="20"/>
  <c r="AB23" i="20"/>
  <c r="X23" i="20"/>
  <c r="O63" i="20"/>
  <c r="M63" i="20"/>
  <c r="AD23" i="18"/>
  <c r="AB23" i="18"/>
  <c r="Z23" i="18"/>
  <c r="X23" i="18"/>
  <c r="O63" i="18"/>
  <c r="M63" i="18"/>
  <c r="I63" i="18"/>
  <c r="AD23" i="16"/>
  <c r="AB23" i="16"/>
  <c r="AD23" i="26"/>
  <c r="Z23" i="26"/>
  <c r="O63" i="26"/>
  <c r="E63" i="23"/>
  <c r="G63" i="25"/>
  <c r="I63" i="44"/>
  <c r="E63" i="50"/>
  <c r="O63" i="46"/>
  <c r="Z23" i="46"/>
  <c r="M63" i="38"/>
  <c r="C63" i="38"/>
  <c r="M63" i="36"/>
  <c r="M63" i="34"/>
  <c r="K63" i="34"/>
  <c r="I63" i="34"/>
  <c r="AD23" i="29"/>
  <c r="O63" i="35"/>
  <c r="I63" i="20"/>
  <c r="X23" i="34"/>
  <c r="AD23" i="41"/>
  <c r="AH23" i="29"/>
  <c r="O63" i="41"/>
  <c r="O63" i="43"/>
  <c r="C63" i="16" l="1"/>
  <c r="E63" i="16"/>
  <c r="G63" i="18"/>
  <c r="E63" i="20"/>
  <c r="G63" i="20"/>
  <c r="C63" i="25"/>
  <c r="G63" i="23"/>
  <c r="G63" i="27"/>
  <c r="K63" i="41"/>
  <c r="T23" i="41"/>
  <c r="AK23" i="41" s="1"/>
  <c r="Z23" i="47"/>
  <c r="AB23" i="47"/>
  <c r="AB23" i="33"/>
  <c r="V23" i="18"/>
  <c r="T23" i="20"/>
  <c r="V23" i="25"/>
  <c r="AD23" i="37"/>
  <c r="AD23" i="38"/>
  <c r="Z23" i="43"/>
  <c r="E63" i="45"/>
  <c r="C63" i="47"/>
  <c r="K63" i="47"/>
  <c r="AD23" i="47"/>
  <c r="AB23" i="26"/>
  <c r="R23" i="25"/>
  <c r="V23" i="23"/>
  <c r="AB23" i="25"/>
  <c r="AB23" i="28"/>
  <c r="K63" i="16"/>
  <c r="O63" i="16"/>
  <c r="AD23" i="25"/>
  <c r="I63" i="23"/>
  <c r="E63" i="27"/>
  <c r="K63" i="28"/>
  <c r="K63" i="32"/>
  <c r="C63" i="34"/>
  <c r="O63" i="36"/>
  <c r="AH23" i="37"/>
  <c r="M63" i="39"/>
  <c r="AH23" i="39"/>
  <c r="I63" i="41"/>
  <c r="Q63" i="41"/>
  <c r="C63" i="44"/>
  <c r="K63" i="44"/>
  <c r="O63" i="45"/>
  <c r="E63" i="47"/>
  <c r="M63" i="47"/>
  <c r="E63" i="48"/>
  <c r="C63" i="49"/>
  <c r="G63" i="50"/>
  <c r="G63" i="59"/>
  <c r="E63" i="60"/>
  <c r="K63" i="66"/>
  <c r="I63" i="66"/>
  <c r="K63" i="62"/>
  <c r="I63" i="62"/>
  <c r="G63" i="62"/>
  <c r="E63" i="66"/>
  <c r="O63" i="63"/>
  <c r="M63" i="62"/>
  <c r="C63" i="60"/>
  <c r="G63" i="52"/>
  <c r="G63" i="49"/>
  <c r="E63" i="59"/>
  <c r="B63" i="51"/>
  <c r="F63" i="51"/>
  <c r="C63" i="48"/>
  <c r="I63" i="47"/>
  <c r="V23" i="47"/>
  <c r="R23" i="47"/>
  <c r="AD23" i="46"/>
  <c r="E63" i="44"/>
  <c r="K63" i="43"/>
  <c r="AB23" i="43"/>
  <c r="I63" i="43"/>
  <c r="X23" i="43"/>
  <c r="G63" i="43"/>
  <c r="O63" i="42"/>
  <c r="Z23" i="42"/>
  <c r="X23" i="42"/>
  <c r="T23" i="42"/>
  <c r="AK23" i="42" s="1"/>
  <c r="C63" i="40"/>
  <c r="X23" i="47"/>
  <c r="E63" i="46"/>
  <c r="C63" i="46"/>
  <c r="K63" i="46"/>
  <c r="AB23" i="46"/>
  <c r="R23" i="46"/>
  <c r="T23" i="46"/>
  <c r="I63" i="45"/>
  <c r="C63" i="45"/>
  <c r="K63" i="45"/>
  <c r="G63" i="44"/>
  <c r="M63" i="43"/>
  <c r="AD23" i="43"/>
  <c r="M63" i="42"/>
  <c r="G63" i="41"/>
  <c r="X23" i="41"/>
  <c r="AO23" i="41" s="1"/>
  <c r="AF23" i="41"/>
  <c r="G63" i="40"/>
  <c r="E63" i="40"/>
  <c r="AB23" i="40"/>
  <c r="AD23" i="39"/>
  <c r="C63" i="39"/>
  <c r="Q63" i="39"/>
  <c r="AH23" i="38"/>
  <c r="T23" i="33"/>
  <c r="AK23" i="33" s="1"/>
  <c r="C63" i="37"/>
  <c r="M63" i="37"/>
  <c r="T23" i="36"/>
  <c r="AK23" i="36" s="1"/>
  <c r="G63" i="34"/>
  <c r="AF23" i="34"/>
  <c r="AD23" i="34"/>
  <c r="Q63" i="33"/>
  <c r="AF23" i="33"/>
  <c r="Z25" i="32"/>
  <c r="T25" i="32"/>
  <c r="AK25" i="32" s="1"/>
  <c r="AJ25" i="32"/>
  <c r="AL23" i="32"/>
  <c r="AH25" i="32"/>
  <c r="AB23" i="31"/>
  <c r="AD23" i="31"/>
  <c r="AF23" i="31"/>
  <c r="E63" i="29"/>
  <c r="V23" i="28"/>
  <c r="I63" i="30"/>
  <c r="X23" i="30"/>
  <c r="T23" i="30"/>
  <c r="O63" i="29"/>
  <c r="AB23" i="29"/>
  <c r="X23" i="29"/>
  <c r="Z23" i="28"/>
  <c r="Q63" i="27"/>
  <c r="M63" i="30"/>
  <c r="G63" i="30"/>
  <c r="AD23" i="30"/>
  <c r="M63" i="29"/>
  <c r="I63" i="28"/>
  <c r="AF23" i="28"/>
  <c r="O63" i="28"/>
  <c r="C63" i="28"/>
  <c r="G63" i="28"/>
  <c r="C63" i="23"/>
  <c r="M63" i="25"/>
  <c r="R23" i="23"/>
  <c r="T23" i="23"/>
  <c r="X23" i="23"/>
  <c r="K63" i="25"/>
  <c r="E63" i="25"/>
  <c r="V23" i="20"/>
  <c r="T23" i="25"/>
  <c r="X23" i="25"/>
  <c r="K63" i="20"/>
  <c r="Z23" i="20"/>
  <c r="C63" i="18"/>
  <c r="E63" i="18"/>
  <c r="K63" i="18"/>
  <c r="T23" i="18"/>
  <c r="T23" i="16"/>
  <c r="Z23" i="16"/>
  <c r="I63" i="16"/>
  <c r="X23" i="16"/>
  <c r="R23" i="18"/>
  <c r="R23" i="16"/>
  <c r="M63" i="16"/>
  <c r="M63" i="26"/>
  <c r="I63" i="26"/>
  <c r="AF23" i="27"/>
  <c r="O63" i="27"/>
  <c r="AB23" i="27"/>
  <c r="V23" i="16"/>
  <c r="G63" i="16"/>
  <c r="G63" i="26"/>
  <c r="C63" i="26"/>
  <c r="V23" i="26"/>
  <c r="X23" i="26"/>
  <c r="R23" i="26"/>
  <c r="E63" i="43"/>
  <c r="V23" i="43"/>
  <c r="E63" i="52"/>
  <c r="C63" i="59"/>
  <c r="C63" i="52"/>
  <c r="T23" i="34"/>
  <c r="AK23" i="34" s="1"/>
  <c r="Q63" i="35"/>
  <c r="I63" i="49"/>
  <c r="I63" i="42"/>
  <c r="AF23" i="38"/>
  <c r="AH23" i="36"/>
  <c r="C63" i="33"/>
  <c r="AH23" i="33"/>
  <c r="M63" i="33"/>
  <c r="AD23" i="33"/>
  <c r="C63" i="32"/>
  <c r="T23" i="32"/>
  <c r="AK23" i="32" s="1"/>
  <c r="AH23" i="32"/>
  <c r="AD23" i="32"/>
  <c r="I63" i="32"/>
  <c r="E63" i="32"/>
  <c r="V25" i="32"/>
  <c r="V23" i="32"/>
  <c r="Z23" i="32"/>
  <c r="AB25" i="32"/>
  <c r="O63" i="32"/>
  <c r="AF23" i="32"/>
  <c r="AB23" i="32"/>
  <c r="X25" i="32"/>
  <c r="X23" i="32"/>
  <c r="Z23" i="29"/>
  <c r="T23" i="28"/>
  <c r="AK23" i="28" s="1"/>
  <c r="C63" i="27"/>
  <c r="X23" i="28"/>
  <c r="Z23" i="27"/>
  <c r="R23" i="20"/>
  <c r="C63" i="20"/>
  <c r="K63" i="26"/>
  <c r="E63" i="26"/>
  <c r="T23" i="26"/>
  <c r="AD23" i="28" l="1"/>
  <c r="M63" i="28"/>
</calcChain>
</file>

<file path=xl/comments1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593,788
92%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10.xml><?xml version="1.0" encoding="utf-8"?>
<comments xmlns="http://schemas.openxmlformats.org/spreadsheetml/2006/main">
  <authors>
    <author>Your User Name</author>
  </authors>
  <commentList>
    <comment ref="N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1.xml><?xml version="1.0" encoding="utf-8"?>
<comments xmlns="http://schemas.openxmlformats.org/spreadsheetml/2006/main">
  <authors>
    <author>Your User Name</author>
  </authors>
  <commentList>
    <comment ref="N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2.xml><?xml version="1.0" encoding="utf-8"?>
<comments xmlns="http://schemas.openxmlformats.org/spreadsheetml/2006/main">
  <authors>
    <author>Your User Name</author>
  </authors>
  <commentLis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2,186,019
29.6% </t>
        </r>
        <r>
          <rPr>
            <b/>
            <sz val="9"/>
            <color indexed="81"/>
            <rFont val="돋움"/>
            <family val="3"/>
            <charset val="129"/>
          </rPr>
          <t xml:space="preserve">감소
</t>
        </r>
      </text>
    </comment>
  </commentList>
</comments>
</file>

<file path=xl/comments13.xml><?xml version="1.0" encoding="utf-8"?>
<comments xmlns="http://schemas.openxmlformats.org/spreadsheetml/2006/main">
  <authors>
    <author>Your User Name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평균값 
1,055,489
1/2 이하로 감소함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440,945
33.9%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4,645,492
44.9%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14.xml><?xml version="1.0" encoding="utf-8"?>
<comments xmlns="http://schemas.openxmlformats.org/spreadsheetml/2006/main">
  <authors>
    <author>Your User Name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3,471,883
1/2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9,881,683
70%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15.xml><?xml version="1.0" encoding="utf-8"?>
<comments xmlns="http://schemas.openxmlformats.org/spreadsheetml/2006/main">
  <authors>
    <author>Your User Name</author>
  </authors>
  <commentList>
    <comment ref="B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6.xml><?xml version="1.0" encoding="utf-8"?>
<comments xmlns="http://schemas.openxmlformats.org/spreadsheetml/2006/main">
  <authors>
    <author>Your User Name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521,214
27.4%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17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137,171
70%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101,627
77.4%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148,507
76.4%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278,038
31.8%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P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6,163,282
65%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</text>
    </comment>
  </commentList>
</comments>
</file>

<file path=xl/comments18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66,073
67%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64,912
113.8%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150,801
39.4%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2521056
29.4%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675,323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56.2%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19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40,631
175%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29,395
72%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44,804
238%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137,414
55.5%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625,095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229%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61,512
65.9%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0.xml><?xml version="1.0" encoding="utf-8"?>
<comments xmlns="http://schemas.openxmlformats.org/spreadsheetml/2006/main">
  <authors>
    <author>Your User Name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133,139
70.3%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31%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21%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</text>
    </comment>
  </commentList>
</comments>
</file>

<file path=xl/comments21.xml><?xml version="1.0" encoding="utf-8"?>
<comments xmlns="http://schemas.openxmlformats.org/spreadsheetml/2006/main">
  <authors>
    <author>Your User Name</author>
  </authors>
  <commentList>
    <comment ref="H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86,330
43.1%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423,406
37.3%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2.xml><?xml version="1.0" encoding="utf-8"?>
<comments xmlns="http://schemas.openxmlformats.org/spreadsheetml/2006/main">
  <authors>
    <author>Your User Name</author>
  </authors>
  <commentList>
    <comment ref="N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31,898,121
33.4%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23.xml><?xml version="1.0" encoding="utf-8"?>
<comments xmlns="http://schemas.openxmlformats.org/spreadsheetml/2006/main">
  <authors>
    <author>Your User Name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153,467
61.8%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305,317
37.5%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4.xml><?xml version="1.0" encoding="utf-8"?>
<comments xmlns="http://schemas.openxmlformats.org/spreadsheetml/2006/main">
  <authors>
    <author>Your User Name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61,512
65.9%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156,238
30.2%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P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415,416
29.7%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5.xml><?xml version="1.0" encoding="utf-8"?>
<comments xmlns="http://schemas.openxmlformats.org/spreadsheetml/2006/main">
  <authors>
    <author>Your User Name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1,794,394
24.4%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1,794,394
24.4%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11,324,291
25.5%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P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11,324,291
25.5%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6.xml><?xml version="1.0" encoding="utf-8"?>
<comments xmlns="http://schemas.openxmlformats.org/spreadsheetml/2006/main">
  <authors>
    <author>Your User Name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910,334
56.6%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910,334
56.6%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3.xml><?xml version="1.0" encoding="utf-8"?>
<comments xmlns="http://schemas.openxmlformats.org/spreadsheetml/2006/main">
  <authors>
    <author>Your User Name</author>
  </authors>
  <commentLis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554,407
19.7%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4.xml><?xml version="1.0" encoding="utf-8"?>
<comments xmlns="http://schemas.openxmlformats.org/spreadsheetml/2006/main">
  <authors>
    <author>Your User Name</author>
  </authors>
  <commentLis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98,988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전년 0이었음
</t>
        </r>
      </text>
    </comment>
    <comment ref="L6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전년 0이었음
</t>
        </r>
      </text>
    </comment>
    <comment ref="N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5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172,433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68.7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172,433
78.8%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47%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6" authorId="0">
      <text>
        <r>
          <rPr>
            <b/>
            <sz val="9"/>
            <color indexed="81"/>
            <rFont val="돋움"/>
            <family val="3"/>
            <charset val="129"/>
          </rPr>
          <t>13년 평균값
530,167
65.2% 증가함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530,167
37.5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  <r>
          <rPr>
            <b/>
            <sz val="9"/>
            <color indexed="81"/>
            <rFont val="Tahoma"/>
            <family val="2"/>
          </rPr>
          <t xml:space="preserve">12 </t>
        </r>
        <r>
          <rPr>
            <b/>
            <sz val="9"/>
            <color indexed="81"/>
            <rFont val="돋움"/>
            <family val="3"/>
            <charset val="129"/>
          </rPr>
          <t>개월 초과와 값이 같았음</t>
        </r>
      </text>
    </commen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6.xml><?xml version="1.0" encoding="utf-8"?>
<comments xmlns="http://schemas.openxmlformats.org/spreadsheetml/2006/main">
  <authors>
    <author>Your User Name</author>
  </authors>
  <commentList>
    <comment ref="J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7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133,139
70.3%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>
      <text>
        <r>
          <rPr>
            <b/>
            <sz val="9"/>
            <color indexed="81"/>
            <rFont val="돋움"/>
            <family val="3"/>
            <charset val="129"/>
          </rPr>
          <t>13년 평균값
98,988
75.2% 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144,210
77.6%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31%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21%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17.4%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  <r>
          <rPr>
            <b/>
            <sz val="9"/>
            <color indexed="81"/>
            <rFont val="Tahoma"/>
            <family val="2"/>
          </rPr>
          <t>12</t>
        </r>
        <r>
          <rPr>
            <b/>
            <sz val="9"/>
            <color indexed="81"/>
            <rFont val="돋움"/>
            <family val="3"/>
            <charset val="129"/>
          </rPr>
          <t>개월 초과와 값이 같음</t>
        </r>
      </text>
    </commen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8.xml><?xml version="1.0" encoding="utf-8"?>
<comments xmlns="http://schemas.openxmlformats.org/spreadsheetml/2006/main">
  <authors>
    <author>Your User Name</author>
  </authors>
  <commentLis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1,237,546
30.5%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P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3,204,471
26.4%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9.xml><?xml version="1.0" encoding="utf-8"?>
<comments xmlns="http://schemas.openxmlformats.org/spreadsheetml/2006/main">
  <authors>
    <author>Your User Name</author>
  </authors>
  <commentLis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sharedStrings.xml><?xml version="1.0" encoding="utf-8"?>
<sst xmlns="http://schemas.openxmlformats.org/spreadsheetml/2006/main" count="3582" uniqueCount="647">
  <si>
    <t>계   정    과   목</t>
    <phoneticPr fontId="3" type="noConversion"/>
  </si>
  <si>
    <t>토     목</t>
    <phoneticPr fontId="3" type="noConversion"/>
  </si>
  <si>
    <t>건     축</t>
    <phoneticPr fontId="3" type="noConversion"/>
  </si>
  <si>
    <t>조     경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</si>
  <si>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</si>
  <si>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</si>
  <si>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</si>
  <si>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</si>
  <si>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</si>
  <si>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</si>
  <si>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</si>
  <si>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</si>
  <si>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</si>
  <si>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</si>
  <si>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</si>
  <si>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</si>
  <si>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</si>
  <si>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</si>
  <si>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</si>
  <si>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</si>
  <si>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</si>
  <si>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</si>
  <si>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</si>
  <si>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</si>
  <si>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</si>
  <si>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</si>
  <si>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</si>
  <si>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</si>
  <si>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</si>
  <si>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</si>
  <si>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</si>
  <si>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</si>
  <si>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</si>
  <si>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</si>
  <si>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</si>
  <si>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</si>
  <si>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</si>
  <si>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</si>
  <si>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</si>
  <si>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</si>
  <si>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</si>
  <si>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</si>
  <si>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</si>
  <si>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</si>
  <si>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</si>
  <si>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</si>
  <si>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</si>
  <si>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</si>
  <si>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</si>
  <si>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</si>
  <si>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</si>
  <si>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</si>
  <si>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</si>
  <si>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5억 ~ 30억원 미만</t>
    <phoneticPr fontId="3" type="noConversion"/>
  </si>
  <si>
    <t>정 부 기 관</t>
    <phoneticPr fontId="3" type="noConversion"/>
  </si>
  <si>
    <t>주한 외국기관</t>
    <phoneticPr fontId="3" type="noConversion"/>
  </si>
  <si>
    <t>민      간</t>
    <phoneticPr fontId="3" type="noConversion"/>
  </si>
  <si>
    <t>6 개월 이하</t>
    <phoneticPr fontId="3" type="noConversion"/>
  </si>
  <si>
    <t xml:space="preserve">계    산    서  (2) </t>
    <phoneticPr fontId="3" type="noConversion"/>
  </si>
  <si>
    <t xml:space="preserve">계    산    서  (1) </t>
    <phoneticPr fontId="3" type="noConversion"/>
  </si>
  <si>
    <t xml:space="preserve">  (단위 : 천원, %)</t>
    <phoneticPr fontId="3" type="noConversion"/>
  </si>
  <si>
    <t xml:space="preserve">5억원 미만 </t>
    <phoneticPr fontId="3" type="noConversion"/>
  </si>
  <si>
    <t xml:space="preserve">계    산    서  (3) </t>
    <phoneticPr fontId="3" type="noConversion"/>
  </si>
  <si>
    <t>1     군</t>
    <phoneticPr fontId="3" type="noConversion"/>
  </si>
  <si>
    <t>2     군</t>
    <phoneticPr fontId="3" type="noConversion"/>
  </si>
  <si>
    <t>3     군</t>
    <phoneticPr fontId="3" type="noConversion"/>
  </si>
  <si>
    <t>4     군</t>
    <phoneticPr fontId="3" type="noConversion"/>
  </si>
  <si>
    <t>5     군</t>
    <phoneticPr fontId="3" type="noConversion"/>
  </si>
  <si>
    <t>6     군</t>
    <phoneticPr fontId="3" type="noConversion"/>
  </si>
  <si>
    <t>7     군</t>
    <phoneticPr fontId="3" type="noConversion"/>
  </si>
  <si>
    <t>8     군</t>
    <phoneticPr fontId="3" type="noConversion"/>
  </si>
  <si>
    <t>9     군</t>
    <phoneticPr fontId="3" type="noConversion"/>
  </si>
  <si>
    <t xml:space="preserve">계    산    서  (5) </t>
    <phoneticPr fontId="3" type="noConversion"/>
  </si>
  <si>
    <t xml:space="preserve">계    산    서  (4) </t>
    <phoneticPr fontId="3" type="noConversion"/>
  </si>
  <si>
    <t xml:space="preserve">계    산    서  (6) </t>
    <phoneticPr fontId="3" type="noConversion"/>
  </si>
  <si>
    <t xml:space="preserve">소  기  업 </t>
    <phoneticPr fontId="3" type="noConversion"/>
  </si>
  <si>
    <t>중  기  업</t>
    <phoneticPr fontId="3" type="noConversion"/>
  </si>
  <si>
    <t>대  기  업</t>
    <phoneticPr fontId="3" type="noConversion"/>
  </si>
  <si>
    <t>공공 단체</t>
    <phoneticPr fontId="3" type="noConversion"/>
  </si>
  <si>
    <t xml:space="preserve">1.  종     합     원     가       </t>
    <phoneticPr fontId="3" type="noConversion"/>
  </si>
  <si>
    <t>36 개월 초과</t>
    <phoneticPr fontId="3" type="noConversion"/>
  </si>
  <si>
    <t>3 개월 이하</t>
    <phoneticPr fontId="3" type="noConversion"/>
  </si>
  <si>
    <t>12 개월 초과</t>
    <phoneticPr fontId="3" type="noConversion"/>
  </si>
  <si>
    <t>12개월 초과 ~ 36개월 이하</t>
    <phoneticPr fontId="3" type="noConversion"/>
  </si>
  <si>
    <t>6개월 초과 ~ 12개월 이하</t>
    <phoneticPr fontId="3" type="noConversion"/>
  </si>
  <si>
    <t>3개월 초과 ~ 6개월 이하</t>
    <phoneticPr fontId="3" type="noConversion"/>
  </si>
  <si>
    <t>공             종             별</t>
    <phoneticPr fontId="3" type="noConversion"/>
  </si>
  <si>
    <t>발  주  기  관  별</t>
    <phoneticPr fontId="3" type="noConversion"/>
  </si>
  <si>
    <t>공        사        기        간        별</t>
    <phoneticPr fontId="3" type="noConversion"/>
  </si>
  <si>
    <t>산 업 설  비</t>
    <phoneticPr fontId="3" type="noConversion"/>
  </si>
  <si>
    <t>공          종          별</t>
    <phoneticPr fontId="3" type="noConversion"/>
  </si>
  <si>
    <t xml:space="preserve">시  공  능  력  순  위  별  </t>
    <phoneticPr fontId="3" type="noConversion"/>
  </si>
  <si>
    <t>시            공            능            력</t>
    <phoneticPr fontId="3" type="noConversion"/>
  </si>
  <si>
    <t>순                위                별</t>
    <phoneticPr fontId="3" type="noConversion"/>
  </si>
  <si>
    <t>공    사    규    모    별</t>
    <phoneticPr fontId="3" type="noConversion"/>
  </si>
  <si>
    <t>발            주</t>
    <phoneticPr fontId="3" type="noConversion"/>
  </si>
  <si>
    <t>기                관                별</t>
    <phoneticPr fontId="3" type="noConversion"/>
  </si>
  <si>
    <t>기            업</t>
    <phoneticPr fontId="3" type="noConversion"/>
  </si>
  <si>
    <t>규    모    별</t>
    <phoneticPr fontId="3" type="noConversion"/>
  </si>
  <si>
    <t>별</t>
    <phoneticPr fontId="3" type="noConversion"/>
  </si>
  <si>
    <t>공            사            기            간</t>
    <phoneticPr fontId="3" type="noConversion"/>
  </si>
  <si>
    <t>공                사</t>
    <phoneticPr fontId="3" type="noConversion"/>
  </si>
  <si>
    <t>규                모                별</t>
    <phoneticPr fontId="3" type="noConversion"/>
  </si>
  <si>
    <t>전체계</t>
    <phoneticPr fontId="3" type="noConversion"/>
  </si>
  <si>
    <t>30억 ~ 50억원 미만</t>
    <phoneticPr fontId="3" type="noConversion"/>
  </si>
  <si>
    <t>50억원 미만</t>
    <phoneticPr fontId="3" type="noConversion"/>
  </si>
  <si>
    <t>50억 ~ 300억원 미만</t>
    <phoneticPr fontId="3" type="noConversion"/>
  </si>
  <si>
    <t>50억 ~ 100억원 미만</t>
    <phoneticPr fontId="3" type="noConversion"/>
  </si>
  <si>
    <t>100억 ~ 300억원 미만</t>
    <phoneticPr fontId="3" type="noConversion"/>
  </si>
  <si>
    <t>1,000 억원 이상</t>
    <phoneticPr fontId="3" type="noConversion"/>
  </si>
  <si>
    <t>300억 ~ 1,000억원 미만</t>
    <phoneticPr fontId="3" type="noConversion"/>
  </si>
  <si>
    <t xml:space="preserve"> 2.  공 종 별 공 사 기 간</t>
    <phoneticPr fontId="3" type="noConversion"/>
  </si>
  <si>
    <t>별 원 가 계 산 서 (1)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</si>
  <si>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</si>
  <si>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</si>
  <si>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토               목 </t>
    <phoneticPr fontId="3" type="noConversion"/>
  </si>
  <si>
    <t>토              목</t>
    <phoneticPr fontId="3" type="noConversion"/>
  </si>
  <si>
    <t xml:space="preserve">합 계  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</si>
  <si>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</si>
  <si>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</si>
  <si>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</si>
  <si>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3개월초과~</t>
    <phoneticPr fontId="3" type="noConversion"/>
  </si>
  <si>
    <t>6개월이하</t>
    <phoneticPr fontId="3" type="noConversion"/>
  </si>
  <si>
    <t>6개월이하</t>
    <phoneticPr fontId="3" type="noConversion"/>
  </si>
  <si>
    <t>6개월초과~12개월이하</t>
    <phoneticPr fontId="3" type="noConversion"/>
  </si>
  <si>
    <t>6개월초과~12개월이하</t>
    <phoneticPr fontId="3" type="noConversion"/>
  </si>
  <si>
    <t>12 개월 초과</t>
    <phoneticPr fontId="3" type="noConversion"/>
  </si>
  <si>
    <t>12개월초과~36개월이하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</si>
  <si>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</si>
  <si>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</si>
  <si>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</si>
  <si>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</si>
  <si>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</si>
  <si>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</si>
  <si>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</si>
  <si>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</si>
  <si>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</si>
  <si>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</si>
  <si>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</si>
  <si>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</si>
  <si>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</si>
  <si>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</si>
  <si>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</si>
  <si>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</si>
  <si>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</si>
  <si>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</si>
  <si>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</si>
  <si>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</si>
  <si>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</si>
  <si>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</si>
  <si>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</si>
  <si>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</si>
  <si>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</si>
  <si>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</si>
  <si>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</si>
  <si>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</si>
  <si>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</si>
  <si>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</si>
  <si>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</si>
  <si>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</si>
  <si>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</si>
  <si>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</si>
  <si>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</si>
  <si>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</si>
  <si>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</si>
  <si>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</si>
  <si>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</si>
  <si>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</si>
  <si>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</si>
  <si>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</si>
  <si>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</si>
  <si>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</si>
  <si>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</si>
  <si>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</si>
  <si>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</si>
  <si>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</si>
  <si>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</si>
  <si>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</si>
  <si>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별 원 가 계 산 서 (2)</t>
    <phoneticPr fontId="3" type="noConversion"/>
  </si>
  <si>
    <t xml:space="preserve">건               축 </t>
    <phoneticPr fontId="3" type="noConversion"/>
  </si>
  <si>
    <t>건              축</t>
    <phoneticPr fontId="3" type="noConversion"/>
  </si>
  <si>
    <t>별 원 가 계 산 서 (3)</t>
    <phoneticPr fontId="3" type="noConversion"/>
  </si>
  <si>
    <t xml:space="preserve">산               업 </t>
    <phoneticPr fontId="3" type="noConversion"/>
  </si>
  <si>
    <t>환               경               설               비</t>
    <phoneticPr fontId="3" type="noConversion"/>
  </si>
  <si>
    <t>별 원 가 계 산 서 (4)</t>
    <phoneticPr fontId="3" type="noConversion"/>
  </si>
  <si>
    <t xml:space="preserve">조               경 </t>
    <phoneticPr fontId="3" type="noConversion"/>
  </si>
  <si>
    <t>조              경</t>
    <phoneticPr fontId="3" type="noConversion"/>
  </si>
  <si>
    <t xml:space="preserve">3.  공 사 규 모 별 공 사   </t>
    <phoneticPr fontId="3" type="noConversion"/>
  </si>
  <si>
    <t xml:space="preserve">기 간 별 원 가 계 산 서  (1) </t>
    <phoneticPr fontId="3" type="noConversion"/>
  </si>
  <si>
    <t>5           억           원</t>
    <phoneticPr fontId="3" type="noConversion"/>
  </si>
  <si>
    <t>미               만</t>
    <phoneticPr fontId="3" type="noConversion"/>
  </si>
  <si>
    <t>합   계</t>
    <phoneticPr fontId="3" type="noConversion"/>
  </si>
  <si>
    <t>6개월초과 ~ 12개월이하</t>
    <phoneticPr fontId="3" type="noConversion"/>
  </si>
  <si>
    <t>6개월초과 ~ 12개월이하</t>
    <phoneticPr fontId="3" type="noConversion"/>
  </si>
  <si>
    <t>12개월초과 ~ 36개월이하</t>
    <phoneticPr fontId="3" type="noConversion"/>
  </si>
  <si>
    <t>12개월초과 ~ 36개월이하</t>
    <phoneticPr fontId="3" type="noConversion"/>
  </si>
  <si>
    <t xml:space="preserve">기 간 별 원 가 계 산 서  (2) </t>
    <phoneticPr fontId="3" type="noConversion"/>
  </si>
  <si>
    <t>~      30    억    원    미    만</t>
    <phoneticPr fontId="3" type="noConversion"/>
  </si>
  <si>
    <t xml:space="preserve">기 간 별 원 가 계 산 서  (3) </t>
    <phoneticPr fontId="3" type="noConversion"/>
  </si>
  <si>
    <t>30          억           원</t>
    <phoneticPr fontId="3" type="noConversion"/>
  </si>
  <si>
    <t>~      50    억    원    미    만</t>
    <phoneticPr fontId="3" type="noConversion"/>
  </si>
  <si>
    <t xml:space="preserve">기 간 별 원 가 계 산 서  (4) </t>
    <phoneticPr fontId="3" type="noConversion"/>
  </si>
  <si>
    <t>50           억           원</t>
    <phoneticPr fontId="3" type="noConversion"/>
  </si>
  <si>
    <t xml:space="preserve">기 간 별 원 가 계 산 서  (5) </t>
    <phoneticPr fontId="3" type="noConversion"/>
  </si>
  <si>
    <t>~      300    억    원    미    만</t>
    <phoneticPr fontId="3" type="noConversion"/>
  </si>
  <si>
    <t xml:space="preserve">기 간 별 원 가 계 산 서  (6) </t>
    <phoneticPr fontId="3" type="noConversion"/>
  </si>
  <si>
    <t>~      100    억    원    미    만</t>
    <phoneticPr fontId="3" type="noConversion"/>
  </si>
  <si>
    <t xml:space="preserve">기 간 별 원 가 계 산 서  (7) </t>
    <phoneticPr fontId="3" type="noConversion"/>
  </si>
  <si>
    <t>100           억           원</t>
    <phoneticPr fontId="3" type="noConversion"/>
  </si>
  <si>
    <t xml:space="preserve">기 간 별 원 가 계 산 서  (8) </t>
    <phoneticPr fontId="3" type="noConversion"/>
  </si>
  <si>
    <t>300           억           원</t>
    <phoneticPr fontId="3" type="noConversion"/>
  </si>
  <si>
    <t>~      1,000    억    원    미    만</t>
    <phoneticPr fontId="3" type="noConversion"/>
  </si>
  <si>
    <t xml:space="preserve">기 간 별 원 가 계 산 서  (9) </t>
    <phoneticPr fontId="3" type="noConversion"/>
  </si>
  <si>
    <t>1,000           억           원</t>
    <phoneticPr fontId="3" type="noConversion"/>
  </si>
  <si>
    <t>이               상</t>
    <phoneticPr fontId="3" type="noConversion"/>
  </si>
  <si>
    <t xml:space="preserve">4.  발 주 기 관 별 공 사   </t>
    <phoneticPr fontId="3" type="noConversion"/>
  </si>
  <si>
    <t>규 모 별 원 가 계 산 서 (1)</t>
    <phoneticPr fontId="3" type="noConversion"/>
  </si>
  <si>
    <t>규 모 별 원 가 계 산 서 (1)</t>
    <phoneticPr fontId="3" type="noConversion"/>
  </si>
  <si>
    <t>정                부                기                관</t>
    <phoneticPr fontId="3" type="noConversion"/>
  </si>
  <si>
    <t>정                  부                  기                  관</t>
    <phoneticPr fontId="3" type="noConversion"/>
  </si>
  <si>
    <t>5 억원 미만</t>
    <phoneticPr fontId="3" type="noConversion"/>
  </si>
  <si>
    <t>5 억원 미만</t>
    <phoneticPr fontId="3" type="noConversion"/>
  </si>
  <si>
    <t>5억 ~ 30억원 미만</t>
    <phoneticPr fontId="3" type="noConversion"/>
  </si>
  <si>
    <t>30억 ~ 50</t>
    <phoneticPr fontId="3" type="noConversion"/>
  </si>
  <si>
    <t>억원 미만</t>
    <phoneticPr fontId="3" type="noConversion"/>
  </si>
  <si>
    <t>억원 미만</t>
    <phoneticPr fontId="3" type="noConversion"/>
  </si>
  <si>
    <t>50 억원 미만</t>
    <phoneticPr fontId="3" type="noConversion"/>
  </si>
  <si>
    <t>50 억원 미만</t>
    <phoneticPr fontId="3" type="noConversion"/>
  </si>
  <si>
    <t>50억 ~ 300억원 미만</t>
    <phoneticPr fontId="3" type="noConversion"/>
  </si>
  <si>
    <t>50억 ~ 100억원 미만</t>
    <phoneticPr fontId="3" type="noConversion"/>
  </si>
  <si>
    <t>100억 ~ 300억원 미만</t>
    <phoneticPr fontId="3" type="noConversion"/>
  </si>
  <si>
    <t>규 모 별 원 가 계 산 서 (2)</t>
    <phoneticPr fontId="3" type="noConversion"/>
  </si>
  <si>
    <t>정    부    기    관</t>
    <phoneticPr fontId="3" type="noConversion"/>
  </si>
  <si>
    <t>지    방</t>
    <phoneticPr fontId="3" type="noConversion"/>
  </si>
  <si>
    <t>자                  치                  단                   체</t>
    <phoneticPr fontId="3" type="noConversion"/>
  </si>
  <si>
    <t>300억 ~ 1,000억원 미만</t>
    <phoneticPr fontId="3" type="noConversion"/>
  </si>
  <si>
    <t>1,000 억원 이상</t>
    <phoneticPr fontId="3" type="noConversion"/>
  </si>
  <si>
    <t>합       계</t>
    <phoneticPr fontId="3" type="noConversion"/>
  </si>
  <si>
    <t>5 억원</t>
    <phoneticPr fontId="3" type="noConversion"/>
  </si>
  <si>
    <t>미 만</t>
    <phoneticPr fontId="3" type="noConversion"/>
  </si>
  <si>
    <t>30억 ~ 50억원 미만</t>
    <phoneticPr fontId="3" type="noConversion"/>
  </si>
  <si>
    <t>규 모 별 원 가 계 산 서 (3)</t>
    <phoneticPr fontId="3" type="noConversion"/>
  </si>
  <si>
    <t>지      방      자      치      단      체</t>
    <phoneticPr fontId="3" type="noConversion"/>
  </si>
  <si>
    <t>1,000 억원</t>
    <phoneticPr fontId="3" type="noConversion"/>
  </si>
  <si>
    <t>이  상</t>
    <phoneticPr fontId="3" type="noConversion"/>
  </si>
  <si>
    <t>규 모 별 원 가 계 산 서 (4)</t>
    <phoneticPr fontId="3" type="noConversion"/>
  </si>
  <si>
    <t>공    공    단    체</t>
    <phoneticPr fontId="3" type="noConversion"/>
  </si>
  <si>
    <t>100억 ~ 300</t>
    <phoneticPr fontId="3" type="noConversion"/>
  </si>
  <si>
    <t>합    계</t>
    <phoneticPr fontId="3" type="noConversion"/>
  </si>
  <si>
    <t>규 모 별 원 가 계 산 서 (5)</t>
    <phoneticPr fontId="3" type="noConversion"/>
  </si>
  <si>
    <t>공                공                단                 체</t>
    <phoneticPr fontId="3" type="noConversion"/>
  </si>
  <si>
    <t>공                      공                      단                      체</t>
    <phoneticPr fontId="3" type="noConversion"/>
  </si>
  <si>
    <t>100억원 ~ 300억원 미만</t>
    <phoneticPr fontId="3" type="noConversion"/>
  </si>
  <si>
    <t>300억원 ~ 1,000억원 미만</t>
    <phoneticPr fontId="3" type="noConversion"/>
  </si>
  <si>
    <t>규 모 별 원 가 계 산 서 (6)</t>
    <phoneticPr fontId="3" type="noConversion"/>
  </si>
  <si>
    <t>공  공  단  체</t>
    <phoneticPr fontId="3" type="noConversion"/>
  </si>
  <si>
    <t>주                 한</t>
    <phoneticPr fontId="3" type="noConversion"/>
  </si>
  <si>
    <t>외                 국                 기                 관</t>
    <phoneticPr fontId="3" type="noConversion"/>
  </si>
  <si>
    <t>4.  발 주 기 관 별 공 사</t>
    <phoneticPr fontId="3" type="noConversion"/>
  </si>
  <si>
    <t>규 모 별 원 가 계 산 서 (7)</t>
    <phoneticPr fontId="3" type="noConversion"/>
  </si>
  <si>
    <t>주      한      외      국      기      관</t>
    <phoneticPr fontId="3" type="noConversion"/>
  </si>
  <si>
    <t>민                    간</t>
    <phoneticPr fontId="3" type="noConversion"/>
  </si>
  <si>
    <t>합     계</t>
    <phoneticPr fontId="3" type="noConversion"/>
  </si>
  <si>
    <t>합     계</t>
    <phoneticPr fontId="3" type="noConversion"/>
  </si>
  <si>
    <t>규 모 별 원 가 계 산 서 (8)</t>
    <phoneticPr fontId="3" type="noConversion"/>
  </si>
  <si>
    <t>민                     간</t>
    <phoneticPr fontId="3" type="noConversion"/>
  </si>
  <si>
    <t>5.  기 업 규 모 별 공 사</t>
    <phoneticPr fontId="3" type="noConversion"/>
  </si>
  <si>
    <t>5.  기 업 규 모 별 공 사</t>
    <phoneticPr fontId="3" type="noConversion"/>
  </si>
  <si>
    <t>계   정    과   목</t>
    <phoneticPr fontId="3" type="noConversion"/>
  </si>
  <si>
    <t>합   계</t>
    <phoneticPr fontId="3" type="noConversion"/>
  </si>
  <si>
    <t>5 억원 미만</t>
    <phoneticPr fontId="3" type="noConversion"/>
  </si>
  <si>
    <t>5억 ~ 30억원 미만</t>
    <phoneticPr fontId="3" type="noConversion"/>
  </si>
  <si>
    <t>30억 ~ 50</t>
    <phoneticPr fontId="3" type="noConversion"/>
  </si>
  <si>
    <t>평  균</t>
    <phoneticPr fontId="3" type="noConversion"/>
  </si>
  <si>
    <t>구성비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</si>
  <si>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</si>
  <si>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</si>
  <si>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</si>
  <si>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</si>
  <si>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</si>
  <si>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</si>
  <si>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</si>
  <si>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</si>
  <si>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</si>
  <si>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</si>
  <si>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</si>
  <si>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</si>
  <si>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</si>
  <si>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</si>
  <si>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</si>
  <si>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</si>
  <si>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</si>
  <si>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</si>
  <si>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</si>
  <si>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</si>
  <si>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</si>
  <si>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</si>
  <si>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</si>
  <si>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</si>
  <si>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</si>
  <si>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</si>
  <si>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</si>
  <si>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</si>
  <si>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</si>
  <si>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</si>
  <si>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</si>
  <si>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</si>
  <si>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</si>
  <si>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</si>
  <si>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</si>
  <si>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</si>
  <si>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</si>
  <si>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</si>
  <si>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</si>
  <si>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</si>
  <si>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</si>
  <si>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</si>
  <si>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</si>
  <si>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</si>
  <si>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</si>
  <si>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중</t>
    <phoneticPr fontId="3" type="noConversion"/>
  </si>
  <si>
    <t xml:space="preserve">규 모 별 원 가 계 산 서 (2) </t>
    <phoneticPr fontId="3" type="noConversion"/>
  </si>
  <si>
    <t>중            기            업</t>
    <phoneticPr fontId="3" type="noConversion"/>
  </si>
  <si>
    <t>합      계</t>
    <phoneticPr fontId="3" type="noConversion"/>
  </si>
  <si>
    <t>대                       기</t>
    <phoneticPr fontId="3" type="noConversion"/>
  </si>
  <si>
    <t xml:space="preserve">  (단위 : 천원, %)</t>
    <phoneticPr fontId="3" type="noConversion"/>
  </si>
  <si>
    <t>50억 ~ 100억원 미만</t>
    <phoneticPr fontId="3" type="noConversion"/>
  </si>
  <si>
    <t>100억 ~ 300억원 미만</t>
    <phoneticPr fontId="3" type="noConversion"/>
  </si>
  <si>
    <t>300억 ~ 1,000억원 미만</t>
    <phoneticPr fontId="3" type="noConversion"/>
  </si>
  <si>
    <t>1,000 억원 이상</t>
    <phoneticPr fontId="3" type="noConversion"/>
  </si>
  <si>
    <t xml:space="preserve">평  균 </t>
    <phoneticPr fontId="3" type="noConversion"/>
  </si>
  <si>
    <t>구성비</t>
    <phoneticPr fontId="3" type="noConversion"/>
  </si>
  <si>
    <t>평  균</t>
    <phoneticPr fontId="3" type="noConversion"/>
  </si>
  <si>
    <t xml:space="preserve">구성비 </t>
    <phoneticPr fontId="3" type="noConversion"/>
  </si>
  <si>
    <t>6.  기 업 규 모 별 공 사</t>
    <phoneticPr fontId="3" type="noConversion"/>
  </si>
  <si>
    <t>6.  기 업 규 모 별 공 사</t>
    <phoneticPr fontId="3" type="noConversion"/>
  </si>
  <si>
    <t>기 간 별 원 가 계 산 서 (1)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</si>
  <si>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</si>
  <si>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</si>
  <si>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    소                       기</t>
    <phoneticPr fontId="3" type="noConversion"/>
  </si>
  <si>
    <t>합      계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</si>
  <si>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</si>
  <si>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</si>
  <si>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</si>
  <si>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6개월이하</t>
    <phoneticPr fontId="3" type="noConversion"/>
  </si>
  <si>
    <t>6개월초과 ~ 12개월이하</t>
    <phoneticPr fontId="3" type="noConversion"/>
  </si>
  <si>
    <t>12 개월 초과</t>
    <phoneticPr fontId="3" type="noConversion"/>
  </si>
  <si>
    <t>12개월초과 ~ 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</si>
  <si>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</si>
  <si>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</si>
  <si>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</si>
  <si>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</si>
  <si>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</si>
  <si>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</si>
  <si>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</si>
  <si>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</si>
  <si>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</si>
  <si>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</si>
  <si>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</si>
  <si>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</si>
  <si>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</si>
  <si>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</si>
  <si>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</si>
  <si>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</si>
  <si>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</si>
  <si>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</si>
  <si>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</si>
  <si>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</si>
  <si>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</si>
  <si>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</si>
  <si>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</si>
  <si>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</si>
  <si>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</si>
  <si>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</si>
  <si>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</si>
  <si>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</si>
  <si>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</si>
  <si>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</si>
  <si>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</si>
  <si>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</si>
  <si>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</si>
  <si>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</si>
  <si>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</si>
  <si>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</si>
  <si>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</si>
  <si>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</si>
  <si>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</si>
  <si>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</si>
  <si>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</si>
  <si>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</si>
  <si>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</si>
  <si>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기 간 별 원 가 계 산 서 (2)</t>
    <phoneticPr fontId="3" type="noConversion"/>
  </si>
  <si>
    <t xml:space="preserve">    중                       기</t>
    <phoneticPr fontId="3" type="noConversion"/>
  </si>
  <si>
    <t>6.  기 업 규 모 별 공 사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</si>
  <si>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</si>
  <si>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</si>
  <si>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    대                       기</t>
    <phoneticPr fontId="3" type="noConversion"/>
  </si>
  <si>
    <t>합      계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</si>
  <si>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</si>
  <si>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</si>
  <si>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</si>
  <si>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6개월이하</t>
    <phoneticPr fontId="3" type="noConversion"/>
  </si>
  <si>
    <t>6개월초과 ~ 12개월이하</t>
    <phoneticPr fontId="3" type="noConversion"/>
  </si>
  <si>
    <t>12 개월 초과</t>
    <phoneticPr fontId="3" type="noConversion"/>
  </si>
  <si>
    <t>12개월초과 ~ 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</si>
  <si>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</si>
  <si>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</si>
  <si>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</si>
  <si>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</si>
  <si>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</si>
  <si>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</si>
  <si>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</si>
  <si>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</si>
  <si>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</si>
  <si>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</si>
  <si>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</si>
  <si>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</si>
  <si>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</si>
  <si>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</si>
  <si>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</si>
  <si>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</si>
  <si>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</si>
  <si>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</si>
  <si>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</si>
  <si>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</si>
  <si>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</si>
  <si>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</si>
  <si>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</si>
  <si>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</si>
  <si>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</si>
  <si>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</si>
  <si>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</si>
  <si>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</si>
  <si>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</si>
  <si>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</si>
  <si>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</si>
  <si>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</si>
  <si>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</si>
  <si>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</si>
  <si>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</si>
  <si>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</si>
  <si>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</si>
  <si>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</si>
  <si>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</si>
  <si>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</si>
  <si>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</si>
  <si>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</si>
  <si>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</si>
  <si>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</si>
  <si>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</si>
  <si>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</si>
  <si>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</si>
  <si>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</si>
  <si>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</si>
  <si>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</si>
  <si>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 xml:space="preserve">7. 공 종 별 공 사 기 간 별 </t>
    <phoneticPr fontId="3" type="noConversion"/>
  </si>
  <si>
    <t xml:space="preserve">7. 공 종 별 공 사 기 간 별 </t>
    <phoneticPr fontId="3" type="noConversion"/>
  </si>
  <si>
    <t>공 사 규 모 별 원 가 계 산 서 (1)</t>
    <phoneticPr fontId="3" type="noConversion"/>
  </si>
  <si>
    <t>전체계</t>
    <phoneticPr fontId="3" type="noConversion"/>
  </si>
  <si>
    <t>전          체</t>
    <phoneticPr fontId="3" type="noConversion"/>
  </si>
  <si>
    <t>전          체</t>
    <phoneticPr fontId="3" type="noConversion"/>
  </si>
  <si>
    <t>50억 미만</t>
    <phoneticPr fontId="3" type="noConversion"/>
  </si>
  <si>
    <t>50억 미만</t>
    <phoneticPr fontId="3" type="noConversion"/>
  </si>
  <si>
    <t>50 ~ 300억 미만</t>
    <phoneticPr fontId="3" type="noConversion"/>
  </si>
  <si>
    <t>50 ~ 300억 미만</t>
    <phoneticPr fontId="3" type="noConversion"/>
  </si>
  <si>
    <t>소  계</t>
    <phoneticPr fontId="3" type="noConversion"/>
  </si>
  <si>
    <t>소  계</t>
    <phoneticPr fontId="3" type="noConversion"/>
  </si>
  <si>
    <t>6개월 이하</t>
    <phoneticPr fontId="3" type="noConversion"/>
  </si>
  <si>
    <t>6개월 이하</t>
    <phoneticPr fontId="3" type="noConversion"/>
  </si>
  <si>
    <t>6개월초과~</t>
    <phoneticPr fontId="3" type="noConversion"/>
  </si>
  <si>
    <t>6개월초과~</t>
    <phoneticPr fontId="3" type="noConversion"/>
  </si>
  <si>
    <t>12개월이하</t>
    <phoneticPr fontId="3" type="noConversion"/>
  </si>
  <si>
    <t>12개월이하</t>
    <phoneticPr fontId="3" type="noConversion"/>
  </si>
  <si>
    <t>12개월 초과</t>
    <phoneticPr fontId="3" type="noConversion"/>
  </si>
  <si>
    <t>12개월 초과</t>
    <phoneticPr fontId="3" type="noConversion"/>
  </si>
  <si>
    <t>6개월초과~12개월이하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</si>
  <si>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</si>
  <si>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</si>
  <si>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</si>
  <si>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</si>
  <si>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</si>
  <si>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</si>
  <si>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</si>
  <si>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</si>
  <si>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</si>
  <si>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</si>
  <si>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</si>
  <si>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</si>
  <si>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</si>
  <si>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</si>
  <si>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</si>
  <si>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</si>
  <si>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</si>
  <si>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</si>
  <si>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</si>
  <si>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</si>
  <si>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</si>
  <si>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</si>
  <si>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</si>
  <si>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</si>
  <si>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</si>
  <si>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</si>
  <si>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</si>
  <si>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</si>
  <si>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</si>
  <si>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</si>
  <si>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</si>
  <si>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</si>
  <si>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</si>
  <si>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</si>
  <si>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</si>
  <si>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</si>
  <si>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</si>
  <si>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</si>
  <si>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</si>
  <si>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</si>
  <si>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</si>
  <si>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</si>
  <si>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</si>
  <si>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</si>
  <si>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</si>
  <si>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</si>
  <si>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</si>
  <si>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</si>
  <si>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</si>
  <si>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</si>
  <si>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</si>
  <si>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</si>
  <si>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공 사 규 모 별 원 가 계 산 서 (2)</t>
    <phoneticPr fontId="3" type="noConversion"/>
  </si>
  <si>
    <t>300 ~ 1,000억 미만</t>
    <phoneticPr fontId="3" type="noConversion"/>
  </si>
  <si>
    <t>1,000억 이상</t>
    <phoneticPr fontId="3" type="noConversion"/>
  </si>
  <si>
    <t>공 사 규 모 별 원 가 계 산 서 (3)</t>
    <phoneticPr fontId="3" type="noConversion"/>
  </si>
  <si>
    <t>전   체</t>
    <phoneticPr fontId="3" type="noConversion"/>
  </si>
  <si>
    <t>토          목</t>
    <phoneticPr fontId="3" type="noConversion"/>
  </si>
  <si>
    <t>토목계</t>
    <phoneticPr fontId="3" type="noConversion"/>
  </si>
  <si>
    <t>6개월</t>
    <phoneticPr fontId="3" type="noConversion"/>
  </si>
  <si>
    <t xml:space="preserve">이 하 </t>
    <phoneticPr fontId="3" type="noConversion"/>
  </si>
  <si>
    <t xml:space="preserve">7. 공 종 별 공 사 기 간 별 </t>
    <phoneticPr fontId="3" type="noConversion"/>
  </si>
  <si>
    <t>공 사 규 모 별 원 가 계 산 서 (4)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</si>
  <si>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</si>
  <si>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</si>
  <si>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>토          목</t>
    <phoneticPr fontId="3" type="noConversion"/>
  </si>
  <si>
    <t>50 ~ 300억 미만</t>
    <phoneticPr fontId="3" type="noConversion"/>
  </si>
  <si>
    <t>300 ~ 1,000억 미만</t>
    <phoneticPr fontId="3" type="noConversion"/>
  </si>
  <si>
    <t>1,000억 이상</t>
    <phoneticPr fontId="3" type="noConversion"/>
  </si>
  <si>
    <t>6개월초과~12개월이하</t>
    <phoneticPr fontId="3" type="noConversion"/>
  </si>
  <si>
    <t>12개월 초과</t>
    <phoneticPr fontId="3" type="noConversion"/>
  </si>
  <si>
    <t>소  계</t>
    <phoneticPr fontId="3" type="noConversion"/>
  </si>
  <si>
    <t>6개월</t>
    <phoneticPr fontId="3" type="noConversion"/>
  </si>
  <si>
    <t xml:space="preserve">이 하 </t>
    <phoneticPr fontId="3" type="noConversion"/>
  </si>
  <si>
    <t>6개월 이하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</si>
  <si>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</si>
  <si>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</si>
  <si>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</si>
  <si>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</si>
  <si>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</si>
  <si>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</si>
  <si>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</si>
  <si>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</si>
  <si>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</si>
  <si>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</si>
  <si>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</si>
  <si>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</si>
  <si>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</si>
  <si>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</si>
  <si>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</si>
  <si>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</si>
  <si>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</si>
  <si>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</si>
  <si>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</si>
  <si>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</si>
  <si>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</si>
  <si>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</si>
  <si>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</si>
  <si>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</si>
  <si>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</si>
  <si>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</si>
  <si>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</si>
  <si>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</si>
  <si>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</si>
  <si>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</si>
  <si>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</si>
  <si>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</si>
  <si>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</si>
  <si>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</si>
  <si>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</si>
  <si>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</si>
  <si>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</si>
  <si>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</si>
  <si>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</si>
  <si>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</si>
  <si>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</si>
  <si>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</si>
  <si>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</si>
  <si>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</si>
  <si>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</si>
  <si>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</si>
  <si>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</si>
  <si>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</si>
  <si>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</si>
  <si>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공 사 규 모 별 원 가 계 산 서 (5)</t>
    <phoneticPr fontId="3" type="noConversion"/>
  </si>
  <si>
    <t>건          축</t>
    <phoneticPr fontId="3" type="noConversion"/>
  </si>
  <si>
    <t>건축계</t>
    <phoneticPr fontId="3" type="noConversion"/>
  </si>
  <si>
    <t xml:space="preserve">    소</t>
    <phoneticPr fontId="3" type="noConversion"/>
  </si>
  <si>
    <t>계</t>
    <phoneticPr fontId="3" type="noConversion"/>
  </si>
  <si>
    <t>공 사 규 모 별 원 가 계 산 서 (6)</t>
    <phoneticPr fontId="3" type="noConversion"/>
  </si>
  <si>
    <t>소</t>
    <phoneticPr fontId="3" type="noConversion"/>
  </si>
  <si>
    <t>12개월초과</t>
    <phoneticPr fontId="3" type="noConversion"/>
  </si>
  <si>
    <t>공 사 규 모 별 원 가 계 산 서 (7)</t>
    <phoneticPr fontId="3" type="noConversion"/>
  </si>
  <si>
    <t>산  업  환  경  설  비</t>
    <phoneticPr fontId="3" type="noConversion"/>
  </si>
  <si>
    <t>산업환경</t>
    <phoneticPr fontId="3" type="noConversion"/>
  </si>
  <si>
    <t>설비계</t>
    <phoneticPr fontId="3" type="noConversion"/>
  </si>
  <si>
    <t>공 사 규 모 별 원 가 계 산 서 (8)</t>
    <phoneticPr fontId="3" type="noConversion"/>
  </si>
  <si>
    <t>12개월</t>
    <phoneticPr fontId="3" type="noConversion"/>
  </si>
  <si>
    <t>초 과</t>
    <phoneticPr fontId="3" type="noConversion"/>
  </si>
  <si>
    <t>소계</t>
    <phoneticPr fontId="3" type="noConversion"/>
  </si>
  <si>
    <t>공 사 규 모 별 원 가 계 산 서 (9)</t>
    <phoneticPr fontId="3" type="noConversion"/>
  </si>
  <si>
    <t>산업환경설비</t>
    <phoneticPr fontId="3" type="noConversion"/>
  </si>
  <si>
    <t>조          경</t>
    <phoneticPr fontId="3" type="noConversion"/>
  </si>
  <si>
    <t>조경계</t>
    <phoneticPr fontId="3" type="noConversion"/>
  </si>
  <si>
    <t>공 사 규 모 별 원 가 계 산 서 (10)</t>
    <phoneticPr fontId="3" type="noConversion"/>
  </si>
  <si>
    <t>공 사 규 모 별 원 가 계 산 서 (11)</t>
    <phoneticPr fontId="3" type="noConversion"/>
  </si>
  <si>
    <t>300 ~ 1,000억 미만</t>
    <phoneticPr fontId="3" type="noConversion"/>
  </si>
  <si>
    <t xml:space="preserve"> </t>
    <phoneticPr fontId="3" type="noConversion"/>
  </si>
  <si>
    <t xml:space="preserve">7. 공 종 별 공 사 기 간 별 </t>
    <phoneticPr fontId="3" type="noConversion"/>
  </si>
  <si>
    <t>공기업</t>
  </si>
  <si>
    <t>공        기        업</t>
    <phoneticPr fontId="3" type="noConversion"/>
  </si>
  <si>
    <t>지 방 자치단체</t>
    <phoneticPr fontId="3" type="noConversion"/>
  </si>
  <si>
    <t>평  균</t>
    <phoneticPr fontId="3" type="noConversion"/>
  </si>
  <si>
    <t xml:space="preserve">기                       업        </t>
    <phoneticPr fontId="3" type="noConversion"/>
  </si>
  <si>
    <t>평  균</t>
    <phoneticPr fontId="3" type="noConversion"/>
  </si>
  <si>
    <t>평  균</t>
    <phoneticPr fontId="3" type="noConversion"/>
  </si>
  <si>
    <t>300억 ~</t>
    <phoneticPr fontId="3" type="noConversion"/>
  </si>
  <si>
    <t>1,000억원 미만</t>
    <phoneticPr fontId="3" type="noConversion"/>
  </si>
  <si>
    <t>구성비</t>
    <phoneticPr fontId="3" type="noConversion"/>
  </si>
  <si>
    <t xml:space="preserve">규 모 별 원 가 계 산 서 (3) </t>
    <phoneticPr fontId="3" type="noConversion"/>
  </si>
  <si>
    <t xml:space="preserve">규 모 별 원 가 계 산 서 (4) </t>
    <phoneticPr fontId="3" type="noConversion"/>
  </si>
  <si>
    <t>기 간 별 원 가 계 산 서 (3)</t>
    <phoneticPr fontId="3" type="noConversion"/>
  </si>
  <si>
    <t>소  기  업</t>
    <phoneticPr fontId="3" type="noConversion"/>
  </si>
  <si>
    <t xml:space="preserve">대          기          업 </t>
    <phoneticPr fontId="3" type="noConversion"/>
  </si>
  <si>
    <t xml:space="preserve">업          </t>
    <phoneticPr fontId="3" type="noConversion"/>
  </si>
  <si>
    <t xml:space="preserve">    소          기        업</t>
    <phoneticPr fontId="3" type="noConversion"/>
  </si>
  <si>
    <t xml:space="preserve">    소          기        업</t>
    <phoneticPr fontId="3" type="noConversion"/>
  </si>
  <si>
    <t xml:space="preserve">업       </t>
    <phoneticPr fontId="3" type="noConversion"/>
  </si>
  <si>
    <t>업</t>
    <phoneticPr fontId="3" type="noConversion"/>
  </si>
  <si>
    <t xml:space="preserve"> </t>
  </si>
  <si>
    <t>Ⅲ. 2017년도  완성공사원가통계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</si>
</sst>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0.00_ "/>
    <numFmt numFmtId="178" formatCode="#,##0.00_);[Red]\(#,##0.00\)"/>
    <numFmt numFmtId="179" formatCode="0.00_);[Red]\(0.00\)"/>
    <numFmt numFmtId="180" formatCode="#,##0.00_ "/>
    <numFmt numFmtId="181" formatCode="#,##0_);[Red]\(#,##0\)"/>
    <numFmt numFmtId="182" formatCode="#,##0_ ;[Red]\-#,##0\ "/>
    <numFmt numFmtId="183" formatCode="0.00_ ;[Red]\-0.00\ "/>
    <numFmt numFmtId="184" formatCode="#,##0.00_ ;[Red]\-#,##0.00\ "/>
    <numFmt numFmtId="185" formatCode="#,##0.000_ "/>
  </numFmts>
  <fonts count="2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바탕체"/>
      <family val="1"/>
      <charset val="129"/>
    </font>
    <font>
      <sz val="8"/>
      <name val="바탕체"/>
      <family val="1"/>
      <charset val="129"/>
    </font>
    <font>
      <b/>
      <sz val="14"/>
      <name val="바탕체"/>
      <family val="1"/>
      <charset val="129"/>
    </font>
    <font>
      <b/>
      <sz val="22"/>
      <name val="돋움"/>
      <family val="3"/>
      <charset val="129"/>
    </font>
    <font>
      <sz val="10"/>
      <name val="Arial"/>
      <family val="2"/>
    </font>
    <font>
      <sz val="8"/>
      <name val="굴림"/>
      <family val="3"/>
      <charset val="129"/>
    </font>
    <font>
      <sz val="11"/>
      <name val="바탕체"/>
      <family val="1"/>
      <charset val="129"/>
    </font>
    <font>
      <sz val="8"/>
      <name val="맑은 고딕"/>
      <family val="3"/>
      <charset val="129"/>
    </font>
    <font>
      <sz val="9"/>
      <name val="바탕체"/>
      <family val="1"/>
      <charset val="129"/>
    </font>
    <font>
      <sz val="8"/>
      <name val="바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96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81" fontId="4" fillId="2" borderId="0" xfId="2" applyNumberFormat="1" applyFont="1" applyFill="1" applyAlignment="1">
      <alignment horizontal="center" vertical="center" shrinkToFit="1"/>
    </xf>
    <xf numFmtId="181" fontId="4" fillId="2" borderId="3" xfId="2" applyNumberFormat="1" applyFont="1" applyFill="1" applyBorder="1" applyAlignment="1">
      <alignment horizontal="center" vertical="center" shrinkToFit="1"/>
    </xf>
    <xf numFmtId="181" fontId="5" fillId="2" borderId="6" xfId="2" applyNumberFormat="1" applyFont="1" applyFill="1" applyBorder="1" applyAlignment="1">
      <alignment horizontal="center" vertical="center" shrinkToFit="1"/>
    </xf>
    <xf numFmtId="181" fontId="3" fillId="2" borderId="3" xfId="2" applyNumberFormat="1" applyFont="1" applyFill="1" applyBorder="1" applyAlignment="1" applyProtection="1">
      <alignment shrinkToFit="1"/>
      <protection locked="0"/>
    </xf>
    <xf numFmtId="181" fontId="2" fillId="2" borderId="0" xfId="2" applyNumberFormat="1" applyFont="1" applyFill="1">
      <alignment vertical="center"/>
    </xf>
    <xf numFmtId="0" fontId="0" fillId="2" borderId="0" xfId="0" applyFill="1">
      <alignment vertical="center"/>
    </xf>
    <xf numFmtId="176" fontId="4" fillId="2" borderId="0" xfId="0" applyNumberFormat="1" applyFont="1" applyFill="1" applyAlignment="1">
      <alignment horizontal="center" vertical="center" shrinkToFit="1"/>
    </xf>
    <xf numFmtId="181" fontId="4" fillId="2" borderId="0" xfId="0" applyNumberFormat="1" applyFont="1" applyFill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181" fontId="4" fillId="2" borderId="3" xfId="0" applyNumberFormat="1" applyFont="1" applyFill="1" applyBorder="1" applyAlignment="1">
      <alignment horizontal="center" vertical="center" shrinkToFit="1"/>
    </xf>
    <xf numFmtId="176" fontId="5" fillId="2" borderId="6" xfId="0" applyNumberFormat="1" applyFont="1" applyFill="1" applyBorder="1" applyAlignment="1">
      <alignment horizontal="center" vertical="center" shrinkToFit="1"/>
    </xf>
    <xf numFmtId="181" fontId="5" fillId="2" borderId="8" xfId="2" applyNumberFormat="1" applyFont="1" applyFill="1" applyBorder="1" applyAlignment="1">
      <alignment horizontal="center" vertical="center" shrinkToFit="1"/>
    </xf>
    <xf numFmtId="181" fontId="5" fillId="2" borderId="6" xfId="0" applyNumberFormat="1" applyFont="1" applyFill="1" applyBorder="1" applyAlignment="1">
      <alignment horizontal="center" vertical="center" shrinkToFit="1"/>
    </xf>
    <xf numFmtId="176" fontId="17" fillId="0" borderId="0" xfId="7" applyNumberFormat="1" applyFont="1" applyFill="1">
      <alignment vertical="center"/>
    </xf>
    <xf numFmtId="180" fontId="17" fillId="0" borderId="0" xfId="7" applyNumberFormat="1" applyFont="1" applyFill="1">
      <alignment vertical="center"/>
    </xf>
    <xf numFmtId="181" fontId="3" fillId="2" borderId="3" xfId="0" applyNumberFormat="1" applyFont="1" applyFill="1" applyBorder="1" applyAlignment="1" applyProtection="1">
      <alignment shrinkToFit="1"/>
      <protection locked="0"/>
    </xf>
    <xf numFmtId="181" fontId="0" fillId="2" borderId="0" xfId="0" applyNumberFormat="1" applyFill="1">
      <alignment vertical="center"/>
    </xf>
    <xf numFmtId="176" fontId="3" fillId="2" borderId="3" xfId="0" applyNumberFormat="1" applyFont="1" applyFill="1" applyBorder="1" applyAlignment="1" applyProtection="1">
      <alignment shrinkToFit="1"/>
      <protection locked="0"/>
    </xf>
    <xf numFmtId="179" fontId="4" fillId="2" borderId="0" xfId="0" applyNumberFormat="1" applyFont="1" applyFill="1" applyAlignment="1">
      <alignment horizontal="center" vertical="center"/>
    </xf>
    <xf numFmtId="179" fontId="4" fillId="2" borderId="3" xfId="0" applyNumberFormat="1" applyFont="1" applyFill="1" applyBorder="1" applyAlignment="1">
      <alignment horizontal="center" vertical="center"/>
    </xf>
    <xf numFmtId="179" fontId="17" fillId="2" borderId="0" xfId="1" applyNumberFormat="1" applyFont="1" applyFill="1">
      <alignment vertical="center"/>
    </xf>
    <xf numFmtId="180" fontId="17" fillId="2" borderId="0" xfId="5" applyNumberFormat="1" applyFont="1" applyFill="1">
      <alignment vertical="center"/>
    </xf>
    <xf numFmtId="181" fontId="3" fillId="2" borderId="7" xfId="0" applyNumberFormat="1" applyFont="1" applyFill="1" applyBorder="1" applyAlignment="1" applyProtection="1">
      <alignment shrinkToFit="1"/>
      <protection locked="0"/>
    </xf>
    <xf numFmtId="179" fontId="3" fillId="2" borderId="3" xfId="0" applyNumberFormat="1" applyFont="1" applyFill="1" applyBorder="1" applyAlignment="1" applyProtection="1">
      <alignment shrinkToFit="1"/>
      <protection locked="0"/>
    </xf>
    <xf numFmtId="179" fontId="0" fillId="2" borderId="0" xfId="0" applyNumberFormat="1" applyFill="1">
      <alignment vertical="center"/>
    </xf>
    <xf numFmtId="41" fontId="4" fillId="2" borderId="0" xfId="2" applyFont="1" applyFill="1" applyAlignment="1">
      <alignment horizontal="center" vertical="center" shrinkToFit="1"/>
    </xf>
    <xf numFmtId="41" fontId="4" fillId="2" borderId="3" xfId="2" applyFont="1" applyFill="1" applyBorder="1" applyAlignment="1">
      <alignment horizontal="center" vertical="center" shrinkToFit="1"/>
    </xf>
    <xf numFmtId="41" fontId="5" fillId="2" borderId="6" xfId="2" applyFont="1" applyFill="1" applyBorder="1" applyAlignment="1">
      <alignment horizontal="center" vertical="center" shrinkToFit="1"/>
    </xf>
    <xf numFmtId="41" fontId="3" fillId="2" borderId="3" xfId="2" applyFont="1" applyFill="1" applyBorder="1" applyAlignment="1" applyProtection="1">
      <alignment shrinkToFit="1"/>
      <protection locked="0"/>
    </xf>
    <xf numFmtId="41" fontId="2" fillId="2" borderId="0" xfId="2" applyFont="1" applyFill="1">
      <alignment vertical="center"/>
    </xf>
    <xf numFmtId="182" fontId="4" fillId="2" borderId="0" xfId="0" applyNumberFormat="1" applyFont="1" applyFill="1" applyAlignment="1">
      <alignment horizontal="center" vertical="center" shrinkToFit="1"/>
    </xf>
    <xf numFmtId="182" fontId="4" fillId="2" borderId="3" xfId="0" applyNumberFormat="1" applyFont="1" applyFill="1" applyBorder="1" applyAlignment="1">
      <alignment horizontal="center" vertical="center" shrinkToFit="1"/>
    </xf>
    <xf numFmtId="182" fontId="5" fillId="2" borderId="6" xfId="0" applyNumberFormat="1" applyFont="1" applyFill="1" applyBorder="1" applyAlignment="1">
      <alignment horizontal="center" vertical="center" shrinkToFit="1"/>
    </xf>
    <xf numFmtId="182" fontId="3" fillId="2" borderId="3" xfId="0" applyNumberFormat="1" applyFont="1" applyFill="1" applyBorder="1" applyAlignment="1" applyProtection="1">
      <alignment shrinkToFit="1"/>
      <protection locked="0"/>
    </xf>
    <xf numFmtId="182" fontId="3" fillId="2" borderId="0" xfId="0" applyNumberFormat="1" applyFont="1" applyFill="1" applyBorder="1" applyAlignment="1" applyProtection="1">
      <alignment shrinkToFit="1"/>
      <protection locked="0"/>
    </xf>
    <xf numFmtId="182" fontId="5" fillId="2" borderId="0" xfId="0" applyNumberFormat="1" applyFont="1" applyFill="1" applyAlignment="1">
      <alignment horizontal="center" vertical="center"/>
    </xf>
    <xf numFmtId="182" fontId="3" fillId="2" borderId="0" xfId="0" applyNumberFormat="1" applyFont="1" applyFill="1" applyBorder="1" applyAlignment="1">
      <alignment shrinkToFit="1"/>
    </xf>
    <xf numFmtId="182" fontId="0" fillId="2" borderId="0" xfId="0" applyNumberFormat="1" applyFill="1">
      <alignment vertical="center"/>
    </xf>
    <xf numFmtId="182" fontId="3" fillId="2" borderId="0" xfId="0" applyNumberFormat="1" applyFont="1" applyFill="1" applyAlignment="1" applyProtection="1">
      <alignment horizontal="right" shrinkToFit="1"/>
      <protection locked="0"/>
    </xf>
    <xf numFmtId="182" fontId="3" fillId="2" borderId="9" xfId="0" applyNumberFormat="1" applyFont="1" applyFill="1" applyBorder="1" applyAlignment="1" applyProtection="1">
      <alignment shrinkToFit="1"/>
      <protection locked="0"/>
    </xf>
    <xf numFmtId="182" fontId="5" fillId="2" borderId="0" xfId="0" applyNumberFormat="1" applyFont="1" applyFill="1" applyBorder="1" applyAlignment="1">
      <alignment horizontal="center" vertical="center"/>
    </xf>
    <xf numFmtId="182" fontId="4" fillId="2" borderId="0" xfId="5" applyNumberFormat="1" applyFont="1" applyFill="1" applyAlignment="1">
      <alignment horizontal="center" vertical="center" shrinkToFit="1"/>
    </xf>
    <xf numFmtId="182" fontId="4" fillId="2" borderId="3" xfId="5" applyNumberFormat="1" applyFont="1" applyFill="1" applyBorder="1" applyAlignment="1">
      <alignment horizontal="center" vertical="center" shrinkToFit="1"/>
    </xf>
    <xf numFmtId="182" fontId="5" fillId="2" borderId="6" xfId="5" applyNumberFormat="1" applyFont="1" applyFill="1" applyBorder="1" applyAlignment="1">
      <alignment horizontal="center" vertical="center" shrinkToFit="1"/>
    </xf>
    <xf numFmtId="176" fontId="17" fillId="2" borderId="0" xfId="7" applyNumberFormat="1" applyFont="1" applyFill="1">
      <alignment vertical="center"/>
    </xf>
    <xf numFmtId="182" fontId="3" fillId="2" borderId="3" xfId="5" applyNumberFormat="1" applyFont="1" applyFill="1" applyBorder="1" applyAlignment="1" applyProtection="1">
      <alignment shrinkToFit="1"/>
      <protection locked="0"/>
    </xf>
    <xf numFmtId="182" fontId="2" fillId="2" borderId="0" xfId="5" applyNumberFormat="1" applyFont="1" applyFill="1">
      <alignment vertical="center"/>
    </xf>
    <xf numFmtId="0" fontId="2" fillId="2" borderId="0" xfId="5" applyFont="1" applyFill="1">
      <alignment vertical="center"/>
    </xf>
    <xf numFmtId="183" fontId="2" fillId="2" borderId="3" xfId="5" applyNumberFormat="1" applyFont="1" applyFill="1" applyBorder="1">
      <alignment vertical="center"/>
    </xf>
    <xf numFmtId="183" fontId="2" fillId="2" borderId="0" xfId="5" applyNumberFormat="1" applyFont="1" applyFill="1">
      <alignment vertical="center"/>
    </xf>
    <xf numFmtId="182" fontId="5" fillId="2" borderId="4" xfId="5" applyNumberFormat="1" applyFont="1" applyFill="1" applyBorder="1" applyAlignment="1">
      <alignment horizontal="center" vertical="center" shrinkToFit="1"/>
    </xf>
    <xf numFmtId="182" fontId="3" fillId="2" borderId="7" xfId="5" applyNumberFormat="1" applyFont="1" applyFill="1" applyBorder="1" applyAlignment="1" applyProtection="1">
      <alignment shrinkToFit="1"/>
      <protection locked="0"/>
    </xf>
    <xf numFmtId="183" fontId="4" fillId="2" borderId="0" xfId="5" applyNumberFormat="1" applyFont="1" applyFill="1" applyAlignment="1">
      <alignment horizontal="center" vertical="center"/>
    </xf>
    <xf numFmtId="183" fontId="4" fillId="2" borderId="3" xfId="5" applyNumberFormat="1" applyFont="1" applyFill="1" applyBorder="1" applyAlignment="1">
      <alignment horizontal="center" vertical="center"/>
    </xf>
    <xf numFmtId="183" fontId="5" fillId="2" borderId="5" xfId="5" applyNumberFormat="1" applyFont="1" applyFill="1" applyBorder="1" applyAlignment="1">
      <alignment horizontal="center" vertical="center"/>
    </xf>
    <xf numFmtId="180" fontId="17" fillId="2" borderId="0" xfId="7" applyNumberFormat="1" applyFont="1" applyFill="1">
      <alignment vertical="center"/>
    </xf>
    <xf numFmtId="183" fontId="3" fillId="2" borderId="3" xfId="5" applyNumberFormat="1" applyFont="1" applyFill="1" applyBorder="1" applyAlignment="1" applyProtection="1">
      <alignment shrinkToFit="1"/>
      <protection locked="0"/>
    </xf>
    <xf numFmtId="182" fontId="5" fillId="0" borderId="4" xfId="6" applyNumberFormat="1" applyFont="1" applyFill="1" applyBorder="1" applyAlignment="1">
      <alignment horizontal="center" vertical="center" shrinkToFit="1"/>
    </xf>
    <xf numFmtId="183" fontId="5" fillId="0" borderId="5" xfId="6" applyNumberFormat="1" applyFont="1" applyFill="1" applyBorder="1" applyAlignment="1">
      <alignment horizontal="center" vertical="center"/>
    </xf>
    <xf numFmtId="182" fontId="5" fillId="0" borderId="6" xfId="6" applyNumberFormat="1" applyFont="1" applyFill="1" applyBorder="1" applyAlignment="1">
      <alignment horizontal="center" vertical="center" shrinkToFit="1"/>
    </xf>
    <xf numFmtId="183" fontId="5" fillId="0" borderId="6" xfId="6" applyNumberFormat="1" applyFont="1" applyFill="1" applyBorder="1" applyAlignment="1">
      <alignment horizontal="center" vertical="center"/>
    </xf>
    <xf numFmtId="183" fontId="5" fillId="0" borderId="4" xfId="6" applyNumberFormat="1" applyFont="1" applyFill="1" applyBorder="1" applyAlignment="1">
      <alignment horizontal="center" vertical="center"/>
    </xf>
    <xf numFmtId="176" fontId="4" fillId="2" borderId="0" xfId="11" applyNumberFormat="1" applyFont="1" applyFill="1" applyAlignment="1">
      <alignment horizontal="center" vertical="center" shrinkToFit="1"/>
    </xf>
    <xf numFmtId="177" fontId="4" fillId="2" borderId="0" xfId="11" applyNumberFormat="1" applyFont="1" applyFill="1" applyAlignment="1">
      <alignment horizontal="center" vertical="center"/>
    </xf>
    <xf numFmtId="177" fontId="4" fillId="2" borderId="0" xfId="11" applyNumberFormat="1" applyFont="1" applyFill="1" applyAlignment="1">
      <alignment horizontal="center" vertical="center" shrinkToFit="1"/>
    </xf>
    <xf numFmtId="0" fontId="4" fillId="2" borderId="3" xfId="11" applyFont="1" applyFill="1" applyBorder="1" applyAlignment="1">
      <alignment horizontal="center" vertical="center" shrinkToFit="1"/>
    </xf>
    <xf numFmtId="177" fontId="4" fillId="2" borderId="3" xfId="11" applyNumberFormat="1" applyFont="1" applyFill="1" applyBorder="1" applyAlignment="1">
      <alignment horizontal="center" vertical="center"/>
    </xf>
    <xf numFmtId="183" fontId="5" fillId="0" borderId="8" xfId="6" applyNumberFormat="1" applyFont="1" applyFill="1" applyBorder="1" applyAlignment="1">
      <alignment horizontal="center" vertical="center"/>
    </xf>
    <xf numFmtId="182" fontId="3" fillId="2" borderId="0" xfId="11" applyNumberFormat="1" applyFont="1" applyFill="1" applyAlignment="1" applyProtection="1">
      <alignment shrinkToFit="1"/>
      <protection locked="0"/>
    </xf>
    <xf numFmtId="184" fontId="3" fillId="2" borderId="0" xfId="11" applyNumberFormat="1" applyFont="1" applyFill="1" applyAlignment="1" applyProtection="1">
      <alignment shrinkToFit="1"/>
      <protection locked="0"/>
    </xf>
    <xf numFmtId="182" fontId="3" fillId="2" borderId="9" xfId="11" applyNumberFormat="1" applyFont="1" applyFill="1" applyBorder="1" applyAlignment="1" applyProtection="1">
      <alignment shrinkToFit="1"/>
      <protection locked="0"/>
    </xf>
    <xf numFmtId="184" fontId="3" fillId="2" borderId="9" xfId="11" applyNumberFormat="1" applyFont="1" applyFill="1" applyBorder="1" applyAlignment="1" applyProtection="1">
      <alignment shrinkToFit="1"/>
      <protection locked="0"/>
    </xf>
    <xf numFmtId="0" fontId="4" fillId="0" borderId="0" xfId="12" applyFont="1" applyFill="1" applyAlignment="1">
      <alignment horizontal="center" vertical="center"/>
    </xf>
    <xf numFmtId="182" fontId="4" fillId="0" borderId="0" xfId="12" applyNumberFormat="1" applyFont="1" applyFill="1" applyAlignment="1">
      <alignment horizontal="center" vertical="center" shrinkToFit="1"/>
    </xf>
    <xf numFmtId="183" fontId="4" fillId="0" borderId="0" xfId="12" applyNumberFormat="1" applyFont="1" applyFill="1" applyAlignment="1">
      <alignment horizontal="center" vertical="center"/>
    </xf>
    <xf numFmtId="182" fontId="4" fillId="0" borderId="0" xfId="13" applyNumberFormat="1" applyFont="1" applyFill="1" applyAlignment="1">
      <alignment horizontal="center" vertical="center" shrinkToFit="1"/>
    </xf>
    <xf numFmtId="183" fontId="4" fillId="0" borderId="0" xfId="13" applyNumberFormat="1" applyFont="1" applyFill="1" applyAlignment="1">
      <alignment horizontal="center" vertical="center"/>
    </xf>
    <xf numFmtId="183" fontId="0" fillId="0" borderId="0" xfId="13" applyNumberFormat="1" applyFont="1" applyFill="1">
      <alignment vertical="center"/>
    </xf>
    <xf numFmtId="0" fontId="0" fillId="0" borderId="0" xfId="12" applyFont="1" applyFill="1">
      <alignment vertical="center"/>
    </xf>
    <xf numFmtId="0" fontId="4" fillId="0" borderId="0" xfId="12" applyFont="1" applyFill="1" applyBorder="1" applyAlignment="1">
      <alignment horizontal="center" vertical="center"/>
    </xf>
    <xf numFmtId="182" fontId="4" fillId="0" borderId="3" xfId="12" applyNumberFormat="1" applyFont="1" applyFill="1" applyBorder="1" applyAlignment="1">
      <alignment horizontal="center" vertical="center" shrinkToFit="1"/>
    </xf>
    <xf numFmtId="183" fontId="4" fillId="0" borderId="3" xfId="12" applyNumberFormat="1" applyFont="1" applyFill="1" applyBorder="1" applyAlignment="1">
      <alignment horizontal="center" vertical="center"/>
    </xf>
    <xf numFmtId="182" fontId="4" fillId="0" borderId="3" xfId="13" applyNumberFormat="1" applyFont="1" applyFill="1" applyBorder="1" applyAlignment="1">
      <alignment horizontal="center" vertical="center" shrinkToFit="1"/>
    </xf>
    <xf numFmtId="183" fontId="4" fillId="0" borderId="3" xfId="13" applyNumberFormat="1" applyFont="1" applyFill="1" applyBorder="1" applyAlignment="1">
      <alignment horizontal="center" vertical="center"/>
    </xf>
    <xf numFmtId="182" fontId="5" fillId="0" borderId="5" xfId="6" applyNumberFormat="1" applyFont="1" applyFill="1" applyBorder="1" applyAlignment="1">
      <alignment horizontal="center" vertical="center" shrinkToFit="1"/>
    </xf>
    <xf numFmtId="183" fontId="5" fillId="0" borderId="5" xfId="4" applyNumberFormat="1" applyFont="1" applyFill="1" applyBorder="1" applyAlignment="1">
      <alignment horizontal="center" vertical="center"/>
    </xf>
    <xf numFmtId="182" fontId="5" fillId="0" borderId="8" xfId="4" applyNumberFormat="1" applyFont="1" applyFill="1" applyBorder="1" applyAlignment="1">
      <alignment horizontal="center" vertical="center" shrinkToFit="1"/>
    </xf>
    <xf numFmtId="0" fontId="5" fillId="0" borderId="1" xfId="12" applyFont="1" applyFill="1" applyBorder="1" applyAlignment="1">
      <alignment horizontal="center" vertical="center"/>
    </xf>
    <xf numFmtId="0" fontId="5" fillId="0" borderId="1" xfId="12" quotePrefix="1" applyFont="1" applyFill="1" applyBorder="1" applyAlignment="1">
      <alignment horizontal="center" vertical="center"/>
    </xf>
    <xf numFmtId="0" fontId="5" fillId="0" borderId="2" xfId="12" applyFont="1" applyFill="1" applyBorder="1" applyAlignment="1">
      <alignment horizontal="center" vertical="center"/>
    </xf>
    <xf numFmtId="182" fontId="3" fillId="0" borderId="7" xfId="12" applyNumberFormat="1" applyFont="1" applyFill="1" applyBorder="1" applyAlignment="1" applyProtection="1">
      <alignment shrinkToFit="1"/>
      <protection locked="0"/>
    </xf>
    <xf numFmtId="183" fontId="3" fillId="0" borderId="3" xfId="12" applyNumberFormat="1" applyFont="1" applyFill="1" applyBorder="1" applyAlignment="1" applyProtection="1">
      <alignment shrinkToFit="1"/>
      <protection locked="0"/>
    </xf>
    <xf numFmtId="182" fontId="3" fillId="0" borderId="3" xfId="12" applyNumberFormat="1" applyFont="1" applyFill="1" applyBorder="1" applyAlignment="1" applyProtection="1">
      <alignment shrinkToFit="1"/>
      <protection locked="0"/>
    </xf>
    <xf numFmtId="182" fontId="3" fillId="0" borderId="3" xfId="13" applyNumberFormat="1" applyFont="1" applyFill="1" applyBorder="1" applyAlignment="1" applyProtection="1">
      <alignment shrinkToFit="1"/>
      <protection locked="0"/>
    </xf>
    <xf numFmtId="183" fontId="3" fillId="0" borderId="3" xfId="13" applyNumberFormat="1" applyFont="1" applyFill="1" applyBorder="1" applyAlignment="1" applyProtection="1">
      <alignment shrinkToFit="1"/>
      <protection locked="0"/>
    </xf>
    <xf numFmtId="182" fontId="0" fillId="0" borderId="0" xfId="12" applyNumberFormat="1" applyFont="1" applyFill="1">
      <alignment vertical="center"/>
    </xf>
    <xf numFmtId="183" fontId="0" fillId="0" borderId="0" xfId="12" applyNumberFormat="1" applyFont="1" applyFill="1">
      <alignment vertical="center"/>
    </xf>
    <xf numFmtId="182" fontId="0" fillId="0" borderId="0" xfId="13" applyNumberFormat="1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center" vertical="center" shrinkToFit="1"/>
    </xf>
    <xf numFmtId="177" fontId="5" fillId="2" borderId="5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 shrinkToFit="1"/>
    </xf>
    <xf numFmtId="177" fontId="5" fillId="2" borderId="6" xfId="0" applyNumberFormat="1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 shrinkToFit="1"/>
    </xf>
    <xf numFmtId="177" fontId="5" fillId="2" borderId="5" xfId="2" applyNumberFormat="1" applyFont="1" applyFill="1" applyBorder="1" applyAlignment="1">
      <alignment horizontal="center" vertical="center"/>
    </xf>
    <xf numFmtId="176" fontId="5" fillId="2" borderId="8" xfId="2" applyNumberFormat="1" applyFont="1" applyFill="1" applyBorder="1" applyAlignment="1">
      <alignment horizontal="center" vertical="center" shrinkToFit="1"/>
    </xf>
    <xf numFmtId="177" fontId="5" fillId="2" borderId="4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79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17" fillId="2" borderId="0" xfId="2" applyNumberFormat="1" applyFont="1" applyFill="1">
      <alignment vertical="center"/>
    </xf>
    <xf numFmtId="0" fontId="5" fillId="2" borderId="1" xfId="0" quotePrefix="1" applyFont="1" applyFill="1" applyBorder="1" applyAlignment="1">
      <alignment horizontal="center" vertical="center"/>
    </xf>
    <xf numFmtId="176" fontId="0" fillId="2" borderId="0" xfId="0" applyNumberForma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 applyProtection="1">
      <alignment shrinkToFit="1"/>
      <protection locked="0"/>
    </xf>
    <xf numFmtId="179" fontId="5" fillId="2" borderId="4" xfId="0" applyNumberFormat="1" applyFont="1" applyFill="1" applyBorder="1" applyAlignment="1">
      <alignment horizontal="center" vertical="center"/>
    </xf>
    <xf numFmtId="176" fontId="5" fillId="2" borderId="6" xfId="2" applyNumberFormat="1" applyFont="1" applyFill="1" applyBorder="1" applyAlignment="1">
      <alignment horizontal="center" vertical="center" shrinkToFit="1"/>
    </xf>
    <xf numFmtId="176" fontId="5" fillId="2" borderId="8" xfId="0" applyNumberFormat="1" applyFont="1" applyFill="1" applyBorder="1" applyAlignment="1">
      <alignment horizontal="center" vertical="center" shrinkToFit="1"/>
    </xf>
    <xf numFmtId="177" fontId="4" fillId="2" borderId="0" xfId="0" applyNumberFormat="1" applyFont="1" applyFill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178" fontId="3" fillId="2" borderId="3" xfId="0" applyNumberFormat="1" applyFont="1" applyFill="1" applyBorder="1" applyAlignment="1" applyProtection="1">
      <alignment shrinkToFit="1"/>
      <protection locked="0"/>
    </xf>
    <xf numFmtId="176" fontId="4" fillId="2" borderId="0" xfId="0" applyNumberFormat="1" applyFont="1" applyFill="1" applyBorder="1" applyAlignment="1">
      <alignment horizontal="center" vertical="center" shrinkToFit="1"/>
    </xf>
    <xf numFmtId="179" fontId="4" fillId="2" borderId="0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176" fontId="5" fillId="2" borderId="3" xfId="2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shrinkToFit="1"/>
    </xf>
    <xf numFmtId="3" fontId="17" fillId="2" borderId="0" xfId="0" applyNumberFormat="1" applyFont="1" applyFill="1">
      <alignment vertical="center"/>
    </xf>
    <xf numFmtId="176" fontId="17" fillId="2" borderId="0" xfId="0" applyNumberFormat="1" applyFont="1" applyFill="1" applyBorder="1">
      <alignment vertical="center"/>
    </xf>
    <xf numFmtId="180" fontId="17" fillId="2" borderId="0" xfId="0" applyNumberFormat="1" applyFont="1" applyFill="1" applyBorder="1">
      <alignment vertical="center"/>
    </xf>
    <xf numFmtId="176" fontId="17" fillId="2" borderId="0" xfId="2" applyNumberFormat="1" applyFont="1" applyFill="1" applyBorder="1">
      <alignment vertical="center"/>
    </xf>
    <xf numFmtId="179" fontId="17" fillId="2" borderId="0" xfId="1" applyNumberFormat="1" applyFont="1" applyFill="1" applyBorder="1">
      <alignment vertical="center"/>
    </xf>
    <xf numFmtId="176" fontId="17" fillId="2" borderId="0" xfId="0" applyNumberFormat="1" applyFont="1" applyFill="1">
      <alignment vertical="center"/>
    </xf>
    <xf numFmtId="180" fontId="17" fillId="2" borderId="0" xfId="0" applyNumberFormat="1" applyFont="1" applyFill="1">
      <alignment vertical="center"/>
    </xf>
    <xf numFmtId="176" fontId="17" fillId="2" borderId="0" xfId="2" applyNumberFormat="1" applyFont="1" applyFill="1">
      <alignment vertical="center"/>
    </xf>
    <xf numFmtId="3" fontId="17" fillId="2" borderId="0" xfId="0" applyNumberFormat="1" applyFont="1" applyFill="1" applyBorder="1">
      <alignment vertical="center"/>
    </xf>
    <xf numFmtId="181" fontId="5" fillId="2" borderId="4" xfId="2" applyNumberFormat="1" applyFont="1" applyFill="1" applyBorder="1" applyAlignment="1">
      <alignment horizontal="center" vertical="center" shrinkToFit="1"/>
    </xf>
    <xf numFmtId="179" fontId="5" fillId="2" borderId="5" xfId="2" applyNumberFormat="1" applyFont="1" applyFill="1" applyBorder="1" applyAlignment="1">
      <alignment horizontal="center" vertical="center"/>
    </xf>
    <xf numFmtId="179" fontId="17" fillId="2" borderId="0" xfId="3" applyNumberFormat="1" applyFont="1" applyFill="1">
      <alignment vertical="center"/>
    </xf>
    <xf numFmtId="179" fontId="9" fillId="2" borderId="0" xfId="0" applyNumberFormat="1" applyFont="1" applyFill="1" applyAlignment="1" applyProtection="1">
      <alignment horizontal="right" vertical="center" shrinkToFit="1"/>
      <protection locked="0"/>
    </xf>
    <xf numFmtId="181" fontId="3" fillId="2" borderId="7" xfId="2" applyNumberFormat="1" applyFont="1" applyFill="1" applyBorder="1" applyAlignment="1" applyProtection="1">
      <alignment shrinkToFit="1"/>
      <protection locked="0"/>
    </xf>
    <xf numFmtId="181" fontId="0" fillId="2" borderId="0" xfId="2" applyNumberFormat="1" applyFont="1" applyFill="1">
      <alignment vertical="center"/>
    </xf>
    <xf numFmtId="177" fontId="4" fillId="2" borderId="0" xfId="0" applyNumberFormat="1" applyFont="1" applyFill="1" applyAlignment="1">
      <alignment horizontal="center" vertical="center" shrinkToFit="1"/>
    </xf>
    <xf numFmtId="177" fontId="5" fillId="2" borderId="6" xfId="0" applyNumberFormat="1" applyFont="1" applyFill="1" applyBorder="1" applyAlignment="1">
      <alignment horizontal="center" vertical="center" shrinkToFit="1"/>
    </xf>
    <xf numFmtId="3" fontId="17" fillId="2" borderId="0" xfId="3" applyNumberFormat="1" applyFont="1" applyFill="1">
      <alignment vertical="center"/>
    </xf>
    <xf numFmtId="43" fontId="17" fillId="2" borderId="0" xfId="3" applyNumberFormat="1" applyFont="1" applyFill="1">
      <alignment vertical="center"/>
    </xf>
    <xf numFmtId="3" fontId="17" fillId="2" borderId="0" xfId="7" applyNumberFormat="1" applyFont="1" applyFill="1">
      <alignment vertical="center"/>
    </xf>
    <xf numFmtId="41" fontId="0" fillId="2" borderId="0" xfId="0" applyNumberFormat="1" applyFill="1">
      <alignment vertical="center"/>
    </xf>
    <xf numFmtId="181" fontId="5" fillId="2" borderId="4" xfId="0" applyNumberFormat="1" applyFont="1" applyFill="1" applyBorder="1" applyAlignment="1">
      <alignment horizontal="center" vertical="center" shrinkToFit="1"/>
    </xf>
    <xf numFmtId="3" fontId="18" fillId="2" borderId="0" xfId="0" applyNumberFormat="1" applyFont="1" applyFill="1">
      <alignment vertical="center"/>
    </xf>
    <xf numFmtId="181" fontId="18" fillId="2" borderId="3" xfId="0" applyNumberFormat="1" applyFont="1" applyFill="1" applyBorder="1" applyAlignment="1" applyProtection="1">
      <alignment shrinkToFit="1"/>
      <protection locked="0"/>
    </xf>
    <xf numFmtId="181" fontId="18" fillId="2" borderId="0" xfId="0" applyNumberFormat="1" applyFont="1" applyFill="1">
      <alignment vertical="center"/>
    </xf>
    <xf numFmtId="3" fontId="17" fillId="2" borderId="0" xfId="5" applyNumberFormat="1" applyFont="1" applyFill="1">
      <alignment vertical="center"/>
    </xf>
    <xf numFmtId="176" fontId="17" fillId="2" borderId="0" xfId="5" applyNumberFormat="1" applyFont="1" applyFill="1">
      <alignment vertical="center"/>
    </xf>
    <xf numFmtId="185" fontId="0" fillId="2" borderId="0" xfId="2" applyNumberFormat="1" applyFont="1" applyFill="1">
      <alignment vertical="center"/>
    </xf>
    <xf numFmtId="41" fontId="0" fillId="2" borderId="0" xfId="2" applyFont="1" applyFill="1">
      <alignment vertical="center"/>
    </xf>
    <xf numFmtId="179" fontId="17" fillId="2" borderId="0" xfId="1" applyNumberFormat="1" applyFont="1" applyFill="1" applyAlignment="1">
      <alignment vertical="center" wrapText="1"/>
    </xf>
    <xf numFmtId="183" fontId="4" fillId="2" borderId="0" xfId="0" applyNumberFormat="1" applyFont="1" applyFill="1" applyAlignment="1">
      <alignment horizontal="center" vertical="center"/>
    </xf>
    <xf numFmtId="183" fontId="4" fillId="2" borderId="3" xfId="0" applyNumberFormat="1" applyFont="1" applyFill="1" applyBorder="1" applyAlignment="1">
      <alignment horizontal="center" vertical="center"/>
    </xf>
    <xf numFmtId="182" fontId="5" fillId="2" borderId="4" xfId="0" applyNumberFormat="1" applyFont="1" applyFill="1" applyBorder="1" applyAlignment="1">
      <alignment horizontal="center" vertical="center" shrinkToFit="1"/>
    </xf>
    <xf numFmtId="183" fontId="5" fillId="2" borderId="5" xfId="0" applyNumberFormat="1" applyFont="1" applyFill="1" applyBorder="1" applyAlignment="1">
      <alignment horizontal="center" vertical="center"/>
    </xf>
    <xf numFmtId="183" fontId="5" fillId="2" borderId="6" xfId="0" applyNumberFormat="1" applyFont="1" applyFill="1" applyBorder="1" applyAlignment="1">
      <alignment horizontal="center" vertical="center"/>
    </xf>
    <xf numFmtId="41" fontId="17" fillId="2" borderId="0" xfId="2" applyFont="1" applyFill="1">
      <alignment vertical="center"/>
    </xf>
    <xf numFmtId="182" fontId="3" fillId="2" borderId="7" xfId="0" applyNumberFormat="1" applyFont="1" applyFill="1" applyBorder="1" applyAlignment="1" applyProtection="1">
      <alignment shrinkToFit="1"/>
      <protection locked="0"/>
    </xf>
    <xf numFmtId="183" fontId="3" fillId="2" borderId="3" xfId="0" applyNumberFormat="1" applyFont="1" applyFill="1" applyBorder="1" applyAlignment="1" applyProtection="1">
      <alignment shrinkToFit="1"/>
      <protection locked="0"/>
    </xf>
    <xf numFmtId="183" fontId="0" fillId="2" borderId="0" xfId="0" applyNumberFormat="1" applyFill="1">
      <alignment vertical="center"/>
    </xf>
    <xf numFmtId="176" fontId="19" fillId="2" borderId="0" xfId="0" applyNumberFormat="1" applyFont="1" applyFill="1">
      <alignment vertical="center"/>
    </xf>
    <xf numFmtId="183" fontId="4" fillId="2" borderId="0" xfId="0" applyNumberFormat="1" applyFont="1" applyFill="1" applyBorder="1" applyAlignment="1">
      <alignment horizontal="center" vertical="center"/>
    </xf>
    <xf numFmtId="183" fontId="5" fillId="2" borderId="5" xfId="2" applyNumberFormat="1" applyFont="1" applyFill="1" applyBorder="1" applyAlignment="1">
      <alignment horizontal="center" vertical="center"/>
    </xf>
    <xf numFmtId="182" fontId="5" fillId="2" borderId="8" xfId="2" applyNumberFormat="1" applyFont="1" applyFill="1" applyBorder="1" applyAlignment="1">
      <alignment horizontal="center" vertical="center" shrinkToFit="1"/>
    </xf>
    <xf numFmtId="183" fontId="5" fillId="2" borderId="4" xfId="0" applyNumberFormat="1" applyFont="1" applyFill="1" applyBorder="1" applyAlignment="1">
      <alignment horizontal="center" vertical="center"/>
    </xf>
    <xf numFmtId="182" fontId="5" fillId="2" borderId="6" xfId="2" applyNumberFormat="1" applyFont="1" applyFill="1" applyBorder="1" applyAlignment="1">
      <alignment horizontal="center" vertical="center" shrinkToFit="1"/>
    </xf>
    <xf numFmtId="183" fontId="5" fillId="2" borderId="5" xfId="0" applyNumberFormat="1" applyFont="1" applyFill="1" applyBorder="1" applyAlignment="1">
      <alignment vertical="center"/>
    </xf>
    <xf numFmtId="183" fontId="5" fillId="2" borderId="5" xfId="0" applyNumberFormat="1" applyFont="1" applyFill="1" applyBorder="1" applyAlignment="1">
      <alignment horizontal="center" vertical="center" shrinkToFit="1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0" fillId="2" borderId="3" xfId="0" applyFill="1" applyBorder="1">
      <alignment vertical="center"/>
    </xf>
    <xf numFmtId="0" fontId="0" fillId="2" borderId="8" xfId="0" applyFill="1" applyBorder="1">
      <alignment vertical="center"/>
    </xf>
    <xf numFmtId="182" fontId="11" fillId="2" borderId="3" xfId="0" applyNumberFormat="1" applyFont="1" applyFill="1" applyBorder="1" applyAlignment="1" applyProtection="1">
      <alignment horizontal="right" vertical="center" shrinkToFit="1"/>
      <protection locked="0"/>
    </xf>
    <xf numFmtId="183" fontId="11" fillId="2" borderId="3" xfId="0" applyNumberFormat="1" applyFont="1" applyFill="1" applyBorder="1" applyAlignment="1" applyProtection="1">
      <alignment horizontal="right" vertical="center" shrinkToFit="1"/>
      <protection locked="0"/>
    </xf>
    <xf numFmtId="182" fontId="3" fillId="2" borderId="7" xfId="0" applyNumberFormat="1" applyFont="1" applyFill="1" applyBorder="1" applyAlignment="1"/>
    <xf numFmtId="182" fontId="5" fillId="2" borderId="0" xfId="0" applyNumberFormat="1" applyFont="1" applyFill="1" applyBorder="1" applyAlignment="1"/>
    <xf numFmtId="183" fontId="3" fillId="2" borderId="0" xfId="0" applyNumberFormat="1" applyFont="1" applyFill="1" applyBorder="1" applyAlignment="1" applyProtection="1">
      <alignment shrinkToFit="1"/>
      <protection locked="0"/>
    </xf>
    <xf numFmtId="182" fontId="0" fillId="2" borderId="0" xfId="0" applyNumberFormat="1" applyFill="1" applyBorder="1">
      <alignment vertical="center"/>
    </xf>
    <xf numFmtId="183" fontId="0" fillId="2" borderId="0" xfId="0" applyNumberFormat="1" applyFill="1" applyBorder="1">
      <alignment vertical="center"/>
    </xf>
    <xf numFmtId="183" fontId="5" fillId="2" borderId="0" xfId="0" applyNumberFormat="1" applyFont="1" applyFill="1" applyBorder="1" applyAlignment="1">
      <alignment horizontal="center" vertical="center"/>
    </xf>
    <xf numFmtId="183" fontId="5" fillId="2" borderId="0" xfId="0" applyNumberFormat="1" applyFont="1" applyFill="1" applyAlignment="1">
      <alignment horizontal="center" vertical="center"/>
    </xf>
    <xf numFmtId="182" fontId="0" fillId="2" borderId="0" xfId="0" applyNumberFormat="1" applyFill="1" applyBorder="1" applyAlignment="1"/>
    <xf numFmtId="183" fontId="3" fillId="2" borderId="0" xfId="0" applyNumberFormat="1" applyFont="1" applyFill="1" applyBorder="1">
      <alignment vertical="center"/>
    </xf>
    <xf numFmtId="182" fontId="0" fillId="2" borderId="0" xfId="0" applyNumberFormat="1" applyFill="1" applyAlignment="1"/>
    <xf numFmtId="182" fontId="3" fillId="2" borderId="0" xfId="0" applyNumberFormat="1" applyFont="1" applyFill="1" applyAlignment="1" applyProtection="1">
      <alignment shrinkToFit="1"/>
      <protection locked="0"/>
    </xf>
    <xf numFmtId="183" fontId="3" fillId="2" borderId="0" xfId="0" applyNumberFormat="1" applyFont="1" applyFill="1" applyAlignment="1" applyProtection="1">
      <alignment horizontal="right" shrinkToFit="1"/>
      <protection locked="0"/>
    </xf>
    <xf numFmtId="183" fontId="3" fillId="2" borderId="0" xfId="0" applyNumberFormat="1" applyFont="1" applyFill="1" applyAlignment="1" applyProtection="1">
      <alignment shrinkToFit="1"/>
      <protection locked="0"/>
    </xf>
    <xf numFmtId="183" fontId="3" fillId="2" borderId="9" xfId="0" applyNumberFormat="1" applyFont="1" applyFill="1" applyBorder="1" applyAlignment="1" applyProtection="1">
      <alignment shrinkToFit="1"/>
      <protection locked="0"/>
    </xf>
    <xf numFmtId="0" fontId="4" fillId="2" borderId="0" xfId="5" applyFont="1" applyFill="1" applyAlignment="1">
      <alignment horizontal="center" vertical="center"/>
    </xf>
    <xf numFmtId="183" fontId="0" fillId="2" borderId="0" xfId="5" applyNumberFormat="1" applyFont="1" applyFill="1">
      <alignment vertical="center"/>
    </xf>
    <xf numFmtId="0" fontId="0" fillId="2" borderId="0" xfId="5" applyFont="1" applyFill="1">
      <alignment vertical="center"/>
    </xf>
    <xf numFmtId="0" fontId="4" fillId="2" borderId="0" xfId="5" applyFont="1" applyFill="1" applyBorder="1" applyAlignment="1">
      <alignment horizontal="center" vertical="center"/>
    </xf>
    <xf numFmtId="183" fontId="4" fillId="2" borderId="0" xfId="5" applyNumberFormat="1" applyFont="1" applyFill="1" applyBorder="1" applyAlignment="1">
      <alignment horizontal="center" vertical="center"/>
    </xf>
    <xf numFmtId="183" fontId="5" fillId="2" borderId="6" xfId="5" applyNumberFormat="1" applyFont="1" applyFill="1" applyBorder="1" applyAlignment="1">
      <alignment horizontal="center" vertical="center"/>
    </xf>
    <xf numFmtId="183" fontId="5" fillId="2" borderId="5" xfId="3" applyNumberFormat="1" applyFont="1" applyFill="1" applyBorder="1" applyAlignment="1">
      <alignment horizontal="center" vertical="center"/>
    </xf>
    <xf numFmtId="182" fontId="5" fillId="2" borderId="8" xfId="3" applyNumberFormat="1" applyFont="1" applyFill="1" applyBorder="1" applyAlignment="1">
      <alignment horizontal="center" vertical="center" shrinkToFit="1"/>
    </xf>
    <xf numFmtId="182" fontId="5" fillId="2" borderId="6" xfId="3" applyNumberFormat="1" applyFont="1" applyFill="1" applyBorder="1" applyAlignment="1">
      <alignment horizontal="center" vertical="center" shrinkToFit="1"/>
    </xf>
    <xf numFmtId="183" fontId="5" fillId="2" borderId="4" xfId="5" applyNumberFormat="1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1" xfId="5" quotePrefix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182" fontId="0" fillId="2" borderId="0" xfId="5" applyNumberFormat="1" applyFont="1" applyFill="1">
      <alignment vertical="center"/>
    </xf>
    <xf numFmtId="183" fontId="0" fillId="2" borderId="3" xfId="5" applyNumberFormat="1" applyFont="1" applyFill="1" applyBorder="1">
      <alignment vertical="center"/>
    </xf>
    <xf numFmtId="182" fontId="0" fillId="2" borderId="3" xfId="5" applyNumberFormat="1" applyFont="1" applyFill="1" applyBorder="1">
      <alignment vertical="center"/>
    </xf>
    <xf numFmtId="182" fontId="5" fillId="2" borderId="6" xfId="5" applyNumberFormat="1" applyFont="1" applyFill="1" applyBorder="1" applyAlignment="1">
      <alignment horizontal="center" vertical="center"/>
    </xf>
    <xf numFmtId="182" fontId="0" fillId="2" borderId="8" xfId="0" applyNumberFormat="1" applyFill="1" applyBorder="1" applyAlignment="1">
      <alignment horizontal="center" vertical="center"/>
    </xf>
    <xf numFmtId="183" fontId="5" fillId="2" borderId="10" xfId="5" applyNumberFormat="1" applyFont="1" applyFill="1" applyBorder="1" applyAlignment="1">
      <alignment horizontal="center" vertical="center"/>
    </xf>
    <xf numFmtId="182" fontId="5" fillId="2" borderId="6" xfId="0" applyNumberFormat="1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182" fontId="4" fillId="2" borderId="0" xfId="8" applyNumberFormat="1" applyFont="1" applyFill="1" applyAlignment="1">
      <alignment horizontal="center" vertical="center" shrinkToFit="1"/>
    </xf>
    <xf numFmtId="183" fontId="4" fillId="2" borderId="0" xfId="8" applyNumberFormat="1" applyFont="1" applyFill="1" applyAlignment="1">
      <alignment horizontal="center" vertical="center"/>
    </xf>
    <xf numFmtId="182" fontId="4" fillId="2" borderId="0" xfId="9" applyNumberFormat="1" applyFont="1" applyFill="1" applyAlignment="1">
      <alignment horizontal="center" vertical="center" shrinkToFit="1"/>
    </xf>
    <xf numFmtId="183" fontId="4" fillId="2" borderId="0" xfId="9" applyNumberFormat="1" applyFont="1" applyFill="1" applyAlignment="1">
      <alignment horizontal="center" vertical="center"/>
    </xf>
    <xf numFmtId="183" fontId="0" fillId="2" borderId="0" xfId="9" applyNumberFormat="1" applyFont="1" applyFill="1">
      <alignment vertical="center"/>
    </xf>
    <xf numFmtId="0" fontId="0" fillId="2" borderId="0" xfId="8" applyFont="1" applyFill="1">
      <alignment vertical="center"/>
    </xf>
    <xf numFmtId="0" fontId="4" fillId="2" borderId="0" xfId="8" applyFont="1" applyFill="1" applyBorder="1" applyAlignment="1">
      <alignment horizontal="center" vertical="center"/>
    </xf>
    <xf numFmtId="182" fontId="4" fillId="2" borderId="3" xfId="8" applyNumberFormat="1" applyFont="1" applyFill="1" applyBorder="1" applyAlignment="1">
      <alignment horizontal="center" vertical="center" shrinkToFit="1"/>
    </xf>
    <xf numFmtId="183" fontId="4" fillId="2" borderId="3" xfId="8" applyNumberFormat="1" applyFont="1" applyFill="1" applyBorder="1" applyAlignment="1">
      <alignment horizontal="center" vertical="center"/>
    </xf>
    <xf numFmtId="182" fontId="4" fillId="2" borderId="3" xfId="9" applyNumberFormat="1" applyFont="1" applyFill="1" applyBorder="1" applyAlignment="1">
      <alignment horizontal="center" vertical="center" shrinkToFit="1"/>
    </xf>
    <xf numFmtId="183" fontId="4" fillId="2" borderId="3" xfId="9" applyNumberFormat="1" applyFont="1" applyFill="1" applyBorder="1" applyAlignment="1">
      <alignment horizontal="center" vertical="center"/>
    </xf>
    <xf numFmtId="182" fontId="4" fillId="2" borderId="0" xfId="9" applyNumberFormat="1" applyFont="1" applyFill="1" applyBorder="1" applyAlignment="1">
      <alignment horizontal="center" vertical="center" shrinkToFit="1"/>
    </xf>
    <xf numFmtId="183" fontId="4" fillId="2" borderId="0" xfId="9" applyNumberFormat="1" applyFont="1" applyFill="1" applyBorder="1" applyAlignment="1">
      <alignment horizontal="center" vertical="center"/>
    </xf>
    <xf numFmtId="182" fontId="5" fillId="2" borderId="4" xfId="6" applyNumberFormat="1" applyFont="1" applyFill="1" applyBorder="1" applyAlignment="1">
      <alignment horizontal="center" vertical="center" shrinkToFit="1"/>
    </xf>
    <xf numFmtId="183" fontId="5" fillId="2" borderId="5" xfId="6" applyNumberFormat="1" applyFont="1" applyFill="1" applyBorder="1" applyAlignment="1">
      <alignment horizontal="center" vertical="center"/>
    </xf>
    <xf numFmtId="182" fontId="5" fillId="2" borderId="6" xfId="6" applyNumberFormat="1" applyFont="1" applyFill="1" applyBorder="1" applyAlignment="1">
      <alignment horizontal="center" vertical="center" shrinkToFit="1"/>
    </xf>
    <xf numFmtId="183" fontId="5" fillId="2" borderId="6" xfId="6" applyNumberFormat="1" applyFont="1" applyFill="1" applyBorder="1" applyAlignment="1">
      <alignment horizontal="center" vertical="center"/>
    </xf>
    <xf numFmtId="182" fontId="5" fillId="2" borderId="8" xfId="6" applyNumberFormat="1" applyFont="1" applyFill="1" applyBorder="1" applyAlignment="1">
      <alignment horizontal="center" vertical="center" shrinkToFit="1"/>
    </xf>
    <xf numFmtId="183" fontId="5" fillId="2" borderId="8" xfId="4" applyNumberFormat="1" applyFont="1" applyFill="1" applyBorder="1" applyAlignment="1">
      <alignment horizontal="center" vertical="center"/>
    </xf>
    <xf numFmtId="182" fontId="5" fillId="2" borderId="4" xfId="4" applyNumberFormat="1" applyFont="1" applyFill="1" applyBorder="1" applyAlignment="1">
      <alignment horizontal="center" vertical="center" shrinkToFit="1"/>
    </xf>
    <xf numFmtId="183" fontId="5" fillId="2" borderId="4" xfId="6" applyNumberFormat="1" applyFont="1" applyFill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/>
    </xf>
    <xf numFmtId="0" fontId="5" fillId="2" borderId="1" xfId="8" quotePrefix="1" applyFont="1" applyFill="1" applyBorder="1" applyAlignment="1">
      <alignment horizontal="center" vertical="center"/>
    </xf>
    <xf numFmtId="0" fontId="5" fillId="2" borderId="2" xfId="8" applyFont="1" applyFill="1" applyBorder="1" applyAlignment="1">
      <alignment horizontal="center" vertical="center"/>
    </xf>
    <xf numFmtId="182" fontId="3" fillId="2" borderId="7" xfId="8" applyNumberFormat="1" applyFont="1" applyFill="1" applyBorder="1" applyAlignment="1" applyProtection="1">
      <alignment shrinkToFit="1"/>
      <protection locked="0"/>
    </xf>
    <xf numFmtId="183" fontId="3" fillId="2" borderId="3" xfId="8" applyNumberFormat="1" applyFont="1" applyFill="1" applyBorder="1" applyAlignment="1" applyProtection="1">
      <alignment shrinkToFit="1"/>
      <protection locked="0"/>
    </xf>
    <xf numFmtId="182" fontId="3" fillId="2" borderId="3" xfId="8" applyNumberFormat="1" applyFont="1" applyFill="1" applyBorder="1" applyAlignment="1" applyProtection="1">
      <alignment shrinkToFit="1"/>
      <protection locked="0"/>
    </xf>
    <xf numFmtId="182" fontId="3" fillId="2" borderId="3" xfId="9" applyNumberFormat="1" applyFont="1" applyFill="1" applyBorder="1" applyAlignment="1" applyProtection="1">
      <alignment shrinkToFit="1"/>
      <protection locked="0"/>
    </xf>
    <xf numFmtId="183" fontId="3" fillId="2" borderId="3" xfId="9" applyNumberFormat="1" applyFont="1" applyFill="1" applyBorder="1" applyAlignment="1" applyProtection="1">
      <alignment shrinkToFit="1"/>
      <protection locked="0"/>
    </xf>
    <xf numFmtId="182" fontId="0" fillId="2" borderId="0" xfId="8" applyNumberFormat="1" applyFont="1" applyFill="1">
      <alignment vertical="center"/>
    </xf>
    <xf numFmtId="183" fontId="0" fillId="2" borderId="0" xfId="8" applyNumberFormat="1" applyFont="1" applyFill="1">
      <alignment vertical="center"/>
    </xf>
    <xf numFmtId="182" fontId="0" fillId="2" borderId="0" xfId="9" applyNumberFormat="1" applyFont="1" applyFill="1">
      <alignment vertical="center"/>
    </xf>
    <xf numFmtId="0" fontId="4" fillId="2" borderId="0" xfId="10" applyFont="1" applyFill="1" applyAlignment="1">
      <alignment horizontal="center" vertical="center"/>
    </xf>
    <xf numFmtId="182" fontId="4" fillId="2" borderId="0" xfId="10" applyNumberFormat="1" applyFont="1" applyFill="1" applyAlignment="1">
      <alignment horizontal="center" vertical="center" shrinkToFit="1"/>
    </xf>
    <xf numFmtId="183" fontId="4" fillId="2" borderId="0" xfId="10" applyNumberFormat="1" applyFont="1" applyFill="1" applyAlignment="1">
      <alignment horizontal="center" vertical="center"/>
    </xf>
    <xf numFmtId="0" fontId="0" fillId="2" borderId="0" xfId="11" applyFont="1" applyFill="1">
      <alignment vertical="center"/>
    </xf>
    <xf numFmtId="0" fontId="0" fillId="2" borderId="0" xfId="10" applyFont="1" applyFill="1">
      <alignment vertical="center"/>
    </xf>
    <xf numFmtId="0" fontId="4" fillId="2" borderId="0" xfId="10" applyFont="1" applyFill="1" applyBorder="1" applyAlignment="1">
      <alignment horizontal="center" vertical="center"/>
    </xf>
    <xf numFmtId="182" fontId="4" fillId="2" borderId="3" xfId="10" applyNumberFormat="1" applyFont="1" applyFill="1" applyBorder="1" applyAlignment="1">
      <alignment horizontal="center" vertical="center" shrinkToFit="1"/>
    </xf>
    <xf numFmtId="183" fontId="4" fillId="2" borderId="3" xfId="10" applyNumberFormat="1" applyFont="1" applyFill="1" applyBorder="1" applyAlignment="1">
      <alignment horizontal="center" vertical="center"/>
    </xf>
    <xf numFmtId="183" fontId="5" fillId="2" borderId="8" xfId="6" applyNumberFormat="1" applyFont="1" applyFill="1" applyBorder="1" applyAlignment="1">
      <alignment horizontal="center" vertical="center"/>
    </xf>
    <xf numFmtId="183" fontId="5" fillId="2" borderId="5" xfId="4" applyNumberFormat="1" applyFont="1" applyFill="1" applyBorder="1" applyAlignment="1">
      <alignment horizontal="center" vertical="center"/>
    </xf>
    <xf numFmtId="182" fontId="5" fillId="2" borderId="8" xfId="4" applyNumberFormat="1" applyFont="1" applyFill="1" applyBorder="1" applyAlignment="1">
      <alignment horizontal="center" vertical="center" shrinkToFit="1"/>
    </xf>
    <xf numFmtId="182" fontId="5" fillId="2" borderId="6" xfId="4" applyNumberFormat="1" applyFont="1" applyFill="1" applyBorder="1" applyAlignment="1">
      <alignment horizontal="center" vertical="center" shrinkToFit="1"/>
    </xf>
    <xf numFmtId="0" fontId="5" fillId="2" borderId="1" xfId="10" applyFont="1" applyFill="1" applyBorder="1" applyAlignment="1">
      <alignment horizontal="center" vertical="center"/>
    </xf>
    <xf numFmtId="0" fontId="5" fillId="2" borderId="1" xfId="10" quotePrefix="1" applyFont="1" applyFill="1" applyBorder="1" applyAlignment="1">
      <alignment horizontal="center" vertical="center"/>
    </xf>
    <xf numFmtId="0" fontId="5" fillId="2" borderId="2" xfId="10" applyFont="1" applyFill="1" applyBorder="1" applyAlignment="1">
      <alignment horizontal="center" vertical="center"/>
    </xf>
    <xf numFmtId="182" fontId="3" fillId="2" borderId="7" xfId="10" applyNumberFormat="1" applyFont="1" applyFill="1" applyBorder="1" applyAlignment="1" applyProtection="1">
      <alignment shrinkToFit="1"/>
      <protection locked="0"/>
    </xf>
    <xf numFmtId="183" fontId="3" fillId="2" borderId="3" xfId="10" applyNumberFormat="1" applyFont="1" applyFill="1" applyBorder="1" applyAlignment="1" applyProtection="1">
      <alignment shrinkToFit="1"/>
      <protection locked="0"/>
    </xf>
    <xf numFmtId="182" fontId="3" fillId="2" borderId="3" xfId="10" applyNumberFormat="1" applyFont="1" applyFill="1" applyBorder="1" applyAlignment="1" applyProtection="1">
      <alignment shrinkToFit="1"/>
      <protection locked="0"/>
    </xf>
    <xf numFmtId="182" fontId="0" fillId="2" borderId="0" xfId="10" applyNumberFormat="1" applyFont="1" applyFill="1">
      <alignment vertical="center"/>
    </xf>
    <xf numFmtId="183" fontId="0" fillId="2" borderId="0" xfId="10" applyNumberFormat="1" applyFont="1" applyFill="1">
      <alignment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2" xfId="0" applyFill="1" applyBorder="1">
      <alignment vertical="center"/>
    </xf>
    <xf numFmtId="0" fontId="6" fillId="2" borderId="0" xfId="0" applyFont="1" applyFill="1" applyAlignment="1">
      <alignment vertical="top" wrapText="1"/>
    </xf>
    <xf numFmtId="0" fontId="5" fillId="2" borderId="3" xfId="0" applyFont="1" applyFill="1" applyBorder="1" applyAlignment="1">
      <alignment horizontal="right" vertical="center" shrinkToFit="1"/>
    </xf>
    <xf numFmtId="0" fontId="0" fillId="2" borderId="3" xfId="0" applyFill="1" applyBorder="1">
      <alignment vertical="center"/>
    </xf>
    <xf numFmtId="177" fontId="5" fillId="2" borderId="0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 shrinkToFit="1"/>
    </xf>
    <xf numFmtId="0" fontId="0" fillId="2" borderId="0" xfId="0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179" fontId="6" fillId="2" borderId="0" xfId="0" applyNumberFormat="1" applyFont="1" applyFill="1" applyAlignment="1">
      <alignment vertical="top" wrapText="1"/>
    </xf>
    <xf numFmtId="179" fontId="0" fillId="2" borderId="0" xfId="0" applyNumberFormat="1" applyFill="1" applyAlignment="1">
      <alignment vertical="top" wrapText="1"/>
    </xf>
    <xf numFmtId="179" fontId="0" fillId="2" borderId="3" xfId="0" applyNumberFormat="1" applyFill="1" applyBorder="1">
      <alignment vertical="center"/>
    </xf>
    <xf numFmtId="179" fontId="5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83" fontId="5" fillId="2" borderId="9" xfId="0" applyNumberFormat="1" applyFont="1" applyFill="1" applyBorder="1" applyAlignment="1">
      <alignment horizontal="center" vertical="center"/>
    </xf>
    <xf numFmtId="0" fontId="10" fillId="2" borderId="5" xfId="0" applyFont="1" applyFill="1" applyBorder="1">
      <alignment vertical="center"/>
    </xf>
    <xf numFmtId="0" fontId="10" fillId="2" borderId="8" xfId="0" applyFont="1" applyFill="1" applyBorder="1">
      <alignment vertical="center"/>
    </xf>
    <xf numFmtId="0" fontId="5" fillId="2" borderId="6" xfId="5" applyFont="1" applyFill="1" applyBorder="1" applyAlignment="1">
      <alignment horizontal="center" vertical="center"/>
    </xf>
    <xf numFmtId="0" fontId="0" fillId="2" borderId="8" xfId="5" applyFont="1" applyFill="1" applyBorder="1">
      <alignment vertical="center"/>
    </xf>
    <xf numFmtId="0" fontId="6" fillId="2" borderId="0" xfId="5" applyFont="1" applyFill="1" applyAlignment="1">
      <alignment horizontal="right" vertical="center" wrapText="1"/>
    </xf>
    <xf numFmtId="0" fontId="6" fillId="2" borderId="0" xfId="5" applyFont="1" applyFill="1" applyAlignment="1">
      <alignment vertical="top" wrapText="1"/>
    </xf>
    <xf numFmtId="0" fontId="0" fillId="2" borderId="0" xfId="5" applyFont="1" applyFill="1" applyAlignment="1">
      <alignment vertical="top" wrapText="1"/>
    </xf>
    <xf numFmtId="0" fontId="5" fillId="2" borderId="3" xfId="5" applyFont="1" applyFill="1" applyBorder="1" applyAlignment="1">
      <alignment horizontal="right" vertical="center" shrinkToFit="1"/>
    </xf>
    <xf numFmtId="0" fontId="0" fillId="2" borderId="3" xfId="5" applyFont="1" applyFill="1" applyBorder="1">
      <alignment vertical="center"/>
    </xf>
    <xf numFmtId="0" fontId="5" fillId="2" borderId="10" xfId="5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0" fontId="5" fillId="2" borderId="11" xfId="5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5" fillId="2" borderId="8" xfId="5" applyFont="1" applyFill="1" applyBorder="1" applyAlignment="1">
      <alignment horizontal="center" vertical="center"/>
    </xf>
    <xf numFmtId="0" fontId="0" fillId="2" borderId="8" xfId="5" applyFont="1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5" xfId="5" applyFont="1" applyFill="1" applyBorder="1">
      <alignment vertical="center"/>
    </xf>
    <xf numFmtId="0" fontId="0" fillId="2" borderId="9" xfId="0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2" fontId="5" fillId="2" borderId="6" xfId="0" applyNumberFormat="1" applyFont="1" applyFill="1" applyBorder="1" applyAlignment="1">
      <alignment horizontal="center" vertical="center"/>
    </xf>
    <xf numFmtId="182" fontId="5" fillId="2" borderId="8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82" fontId="5" fillId="2" borderId="6" xfId="5" applyNumberFormat="1" applyFont="1" applyFill="1" applyBorder="1" applyAlignment="1">
      <alignment horizontal="center" vertical="center"/>
    </xf>
    <xf numFmtId="182" fontId="5" fillId="2" borderId="8" xfId="5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82" fontId="5" fillId="2" borderId="11" xfId="5" applyNumberFormat="1" applyFont="1" applyFill="1" applyBorder="1" applyAlignment="1">
      <alignment horizontal="center" vertical="center" shrinkToFit="1"/>
    </xf>
    <xf numFmtId="182" fontId="0" fillId="2" borderId="7" xfId="0" applyNumberFormat="1" applyFill="1" applyBorder="1" applyAlignment="1">
      <alignment horizontal="center" vertical="center"/>
    </xf>
    <xf numFmtId="183" fontId="5" fillId="2" borderId="10" xfId="5" applyNumberFormat="1" applyFont="1" applyFill="1" applyBorder="1" applyAlignment="1">
      <alignment horizontal="center" vertical="center"/>
    </xf>
    <xf numFmtId="183" fontId="0" fillId="2" borderId="2" xfId="0" applyNumberFormat="1" applyFill="1" applyBorder="1" applyAlignment="1">
      <alignment horizontal="center" vertical="center"/>
    </xf>
    <xf numFmtId="0" fontId="5" fillId="2" borderId="4" xfId="6" applyFont="1" applyFill="1" applyBorder="1" applyAlignment="1">
      <alignment horizontal="center" vertical="center"/>
    </xf>
    <xf numFmtId="0" fontId="0" fillId="2" borderId="6" xfId="6" applyFont="1" applyFill="1" applyBorder="1">
      <alignment vertical="center"/>
    </xf>
    <xf numFmtId="0" fontId="6" fillId="2" borderId="0" xfId="8" applyFont="1" applyFill="1" applyAlignment="1">
      <alignment horizontal="right" vertical="center" wrapText="1"/>
    </xf>
    <xf numFmtId="0" fontId="6" fillId="2" borderId="0" xfId="9" applyFont="1" applyFill="1" applyAlignment="1">
      <alignment vertical="top" wrapText="1"/>
    </xf>
    <xf numFmtId="0" fontId="5" fillId="2" borderId="0" xfId="9" applyFont="1" applyFill="1" applyBorder="1" applyAlignment="1">
      <alignment horizontal="right" vertical="center" shrinkToFit="1"/>
    </xf>
    <xf numFmtId="0" fontId="0" fillId="2" borderId="0" xfId="9" applyFont="1" applyFill="1" applyBorder="1">
      <alignment vertical="center"/>
    </xf>
    <xf numFmtId="0" fontId="5" fillId="2" borderId="5" xfId="8" applyFont="1" applyFill="1" applyBorder="1" applyAlignment="1">
      <alignment horizontal="center" vertical="center"/>
    </xf>
    <xf numFmtId="0" fontId="5" fillId="2" borderId="6" xfId="6" applyFont="1" applyFill="1" applyBorder="1" applyAlignment="1">
      <alignment horizontal="center" vertical="center"/>
    </xf>
    <xf numFmtId="0" fontId="5" fillId="2" borderId="8" xfId="6" applyFont="1" applyFill="1" applyBorder="1" applyAlignment="1">
      <alignment horizontal="center" vertical="center"/>
    </xf>
    <xf numFmtId="0" fontId="5" fillId="2" borderId="6" xfId="8" applyFont="1" applyFill="1" applyBorder="1" applyAlignment="1">
      <alignment horizontal="center" vertical="center"/>
    </xf>
    <xf numFmtId="0" fontId="5" fillId="2" borderId="8" xfId="8" applyFont="1" applyFill="1" applyBorder="1" applyAlignment="1">
      <alignment horizontal="center" vertical="center"/>
    </xf>
    <xf numFmtId="0" fontId="5" fillId="2" borderId="8" xfId="9" applyFont="1" applyFill="1" applyBorder="1" applyAlignment="1">
      <alignment horizontal="center" vertical="center"/>
    </xf>
    <xf numFmtId="0" fontId="5" fillId="2" borderId="4" xfId="9" applyFont="1" applyFill="1" applyBorder="1" applyAlignment="1">
      <alignment horizontal="center" vertical="center"/>
    </xf>
    <xf numFmtId="0" fontId="12" fillId="2" borderId="4" xfId="9" applyFont="1" applyFill="1" applyBorder="1" applyAlignment="1">
      <alignment horizontal="center" vertical="center"/>
    </xf>
    <xf numFmtId="0" fontId="12" fillId="2" borderId="6" xfId="9" applyFont="1" applyFill="1" applyBorder="1" applyAlignment="1">
      <alignment horizontal="center" vertical="center"/>
    </xf>
    <xf numFmtId="182" fontId="5" fillId="2" borderId="8" xfId="9" applyNumberFormat="1" applyFont="1" applyFill="1" applyBorder="1" applyAlignment="1">
      <alignment horizontal="center" vertical="center"/>
    </xf>
    <xf numFmtId="182" fontId="5" fillId="2" borderId="5" xfId="9" applyNumberFormat="1" applyFont="1" applyFill="1" applyBorder="1" applyAlignment="1">
      <alignment horizontal="center" vertical="center"/>
    </xf>
    <xf numFmtId="0" fontId="0" fillId="2" borderId="4" xfId="6" applyFont="1" applyFill="1" applyBorder="1">
      <alignment vertical="center"/>
    </xf>
    <xf numFmtId="0" fontId="13" fillId="2" borderId="6" xfId="11" applyFont="1" applyFill="1" applyBorder="1" applyAlignment="1">
      <alignment horizontal="center" vertical="center"/>
    </xf>
    <xf numFmtId="0" fontId="13" fillId="2" borderId="5" xfId="11" applyFont="1" applyFill="1" applyBorder="1" applyAlignment="1">
      <alignment horizontal="center" vertical="center"/>
    </xf>
    <xf numFmtId="0" fontId="6" fillId="2" borderId="0" xfId="10" applyFont="1" applyFill="1" applyAlignment="1">
      <alignment horizontal="right" vertical="center" wrapText="1"/>
    </xf>
    <xf numFmtId="0" fontId="6" fillId="2" borderId="0" xfId="11" applyFont="1" applyFill="1" applyAlignment="1">
      <alignment vertical="top" wrapText="1"/>
    </xf>
    <xf numFmtId="0" fontId="5" fillId="2" borderId="3" xfId="11" applyFont="1" applyFill="1" applyBorder="1" applyAlignment="1">
      <alignment horizontal="right" vertical="center" shrinkToFit="1"/>
    </xf>
    <xf numFmtId="0" fontId="0" fillId="2" borderId="3" xfId="11" applyFont="1" applyFill="1" applyBorder="1">
      <alignment vertical="center"/>
    </xf>
    <xf numFmtId="0" fontId="5" fillId="2" borderId="5" xfId="10" applyFont="1" applyFill="1" applyBorder="1" applyAlignment="1">
      <alignment horizontal="center" vertical="center"/>
    </xf>
    <xf numFmtId="0" fontId="5" fillId="2" borderId="6" xfId="10" applyFont="1" applyFill="1" applyBorder="1" applyAlignment="1">
      <alignment horizontal="center" vertical="center"/>
    </xf>
    <xf numFmtId="0" fontId="5" fillId="2" borderId="8" xfId="10" applyFont="1" applyFill="1" applyBorder="1" applyAlignment="1">
      <alignment horizontal="center" vertical="center"/>
    </xf>
    <xf numFmtId="0" fontId="5" fillId="2" borderId="8" xfId="11" applyFont="1" applyFill="1" applyBorder="1" applyAlignment="1">
      <alignment horizontal="center" vertical="center"/>
    </xf>
    <xf numFmtId="0" fontId="5" fillId="2" borderId="5" xfId="11" applyFont="1" applyFill="1" applyBorder="1" applyAlignment="1">
      <alignment horizontal="center" vertical="center"/>
    </xf>
    <xf numFmtId="0" fontId="12" fillId="2" borderId="6" xfId="11" applyFont="1" applyFill="1" applyBorder="1" applyAlignment="1">
      <alignment horizontal="center" vertical="center"/>
    </xf>
    <xf numFmtId="0" fontId="12" fillId="2" borderId="8" xfId="11" applyFont="1" applyFill="1" applyBorder="1" applyAlignment="1">
      <alignment horizontal="center" vertical="center"/>
    </xf>
    <xf numFmtId="0" fontId="0" fillId="2" borderId="8" xfId="6" applyFont="1" applyFill="1" applyBorder="1">
      <alignment vertical="center"/>
    </xf>
    <xf numFmtId="182" fontId="5" fillId="2" borderId="6" xfId="11" applyNumberFormat="1" applyFont="1" applyFill="1" applyBorder="1" applyAlignment="1">
      <alignment horizontal="center" vertical="center"/>
    </xf>
    <xf numFmtId="182" fontId="5" fillId="2" borderId="5" xfId="11" applyNumberFormat="1" applyFont="1" applyFill="1" applyBorder="1" applyAlignment="1">
      <alignment horizontal="center" vertical="center"/>
    </xf>
    <xf numFmtId="0" fontId="6" fillId="0" borderId="0" xfId="12" applyFont="1" applyFill="1" applyAlignment="1">
      <alignment horizontal="right" vertical="center" wrapText="1"/>
    </xf>
    <xf numFmtId="0" fontId="6" fillId="0" borderId="0" xfId="13" applyFont="1" applyFill="1" applyAlignment="1">
      <alignment vertical="top" wrapText="1"/>
    </xf>
    <xf numFmtId="0" fontId="5" fillId="0" borderId="3" xfId="13" applyFont="1" applyFill="1" applyBorder="1" applyAlignment="1">
      <alignment horizontal="right" vertical="center" shrinkToFit="1"/>
    </xf>
    <xf numFmtId="0" fontId="0" fillId="0" borderId="3" xfId="13" applyFont="1" applyFill="1" applyBorder="1">
      <alignment vertical="center"/>
    </xf>
    <xf numFmtId="0" fontId="5" fillId="0" borderId="5" xfId="12" applyFont="1" applyFill="1" applyBorder="1" applyAlignment="1">
      <alignment horizontal="center" vertical="center"/>
    </xf>
    <xf numFmtId="0" fontId="5" fillId="0" borderId="6" xfId="12" applyFont="1" applyFill="1" applyBorder="1" applyAlignment="1">
      <alignment horizontal="center" vertical="center"/>
    </xf>
    <xf numFmtId="0" fontId="5" fillId="0" borderId="8" xfId="12" applyFont="1" applyFill="1" applyBorder="1" applyAlignment="1">
      <alignment horizontal="center" vertical="center"/>
    </xf>
    <xf numFmtId="0" fontId="5" fillId="0" borderId="8" xfId="6" applyFont="1" applyFill="1" applyBorder="1" applyAlignment="1">
      <alignment horizontal="center" vertical="center"/>
    </xf>
    <xf numFmtId="0" fontId="12" fillId="0" borderId="6" xfId="12" applyFont="1" applyFill="1" applyBorder="1" applyAlignment="1">
      <alignment horizontal="center" vertical="center"/>
    </xf>
    <xf numFmtId="0" fontId="12" fillId="0" borderId="8" xfId="12" applyFont="1" applyFill="1" applyBorder="1" applyAlignment="1">
      <alignment horizontal="center" vertical="center"/>
    </xf>
    <xf numFmtId="0" fontId="5" fillId="0" borderId="8" xfId="13" applyFont="1" applyFill="1" applyBorder="1" applyAlignment="1">
      <alignment horizontal="center" vertical="center"/>
    </xf>
    <xf numFmtId="0" fontId="5" fillId="0" borderId="6" xfId="6" applyFont="1" applyFill="1" applyBorder="1" applyAlignment="1">
      <alignment horizontal="center" vertical="center"/>
    </xf>
    <xf numFmtId="0" fontId="0" fillId="0" borderId="5" xfId="6" applyFont="1" applyFill="1" applyBorder="1">
      <alignment vertical="center"/>
    </xf>
    <xf numFmtId="0" fontId="0" fillId="0" borderId="8" xfId="6" applyFont="1" applyFill="1" applyBorder="1">
      <alignment vertical="center"/>
    </xf>
    <xf numFmtId="0" fontId="5" fillId="0" borderId="5" xfId="13" applyFont="1" applyFill="1" applyBorder="1" applyAlignment="1">
      <alignment horizontal="center" vertical="center"/>
    </xf>
    <xf numFmtId="0" fontId="5" fillId="0" borderId="6" xfId="13" applyFont="1" applyFill="1" applyBorder="1" applyAlignment="1">
      <alignment horizontal="center" vertical="center"/>
    </xf>
    <xf numFmtId="182" fontId="5" fillId="0" borderId="6" xfId="13" applyNumberFormat="1" applyFont="1" applyFill="1" applyBorder="1" applyAlignment="1">
      <alignment horizontal="center" vertical="center"/>
    </xf>
    <xf numFmtId="182" fontId="5" fillId="0" borderId="5" xfId="13" applyNumberFormat="1" applyFont="1" applyFill="1" applyBorder="1" applyAlignment="1">
      <alignment horizontal="center" vertical="center"/>
    </xf>
    <xf numFmtId="0" fontId="13" fillId="0" borderId="6" xfId="13" applyFont="1" applyFill="1" applyBorder="1" applyAlignment="1">
      <alignment horizontal="center" vertical="center"/>
    </xf>
    <xf numFmtId="0" fontId="13" fillId="0" borderId="8" xfId="13" applyFont="1" applyFill="1" applyBorder="1" applyAlignment="1">
      <alignment horizontal="center" vertical="center"/>
    </xf>
  </cellXfs>
  <cellStyles count="17">
    <cellStyle name="백분율" xfId="1" builtinId="5"/>
    <cellStyle name="백분율 2" xfId="16"/>
    <cellStyle name="쉼표 [0]" xfId="2" builtinId="6"/>
    <cellStyle name="쉼표 [0] 2" xfId="3"/>
    <cellStyle name="쉼표 [0] 2 2" xfId="4"/>
    <cellStyle name="쉼표 [0] 3" xfId="15"/>
    <cellStyle name="표준" xfId="0" builtinId="0"/>
    <cellStyle name="표준 10" xfId="14"/>
    <cellStyle name="표준 2" xfId="5"/>
    <cellStyle name="표준 2 2" xfId="6"/>
    <cellStyle name="표준 3" xfId="7"/>
    <cellStyle name="표준 4" xfId="8"/>
    <cellStyle name="표준 5" xfId="9"/>
    <cellStyle name="표준 6" xfId="10"/>
    <cellStyle name="표준 7" xfId="11"/>
    <cellStyle name="표준 8" xfId="12"/>
    <cellStyle name="표준 9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9:H19"/>
  <sheetViews>
    <sheetView tabSelected="1" workbookViewId="0">
      <selection activeCell="H27" sqref="H27"/>
    </sheetView>
  </sheetViews>
  <sheetFormatPr defaultRowHeight="13.5" x14ac:dyDescent="0.15"/>
  <sheetData>
    <row r="19" spans="1:8" ht="27" x14ac:dyDescent="0.15">
      <c r="A19" s="274" t="s">
        <v>646</v>
      </c>
      <c r="B19" s="274"/>
      <c r="C19" s="274"/>
      <c r="D19" s="274"/>
      <c r="E19" s="274"/>
      <c r="F19" s="274"/>
      <c r="G19" s="274"/>
      <c r="H19" s="274"/>
    </row>
  </sheetData>
  <mergeCells count="1">
    <mergeCell ref="A19:H19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L63"/>
  <sheetViews>
    <sheetView view="pageBreakPreview" topLeftCell="H4" zoomScale="90" zoomScaleNormal="100" zoomScaleSheetLayoutView="90" workbookViewId="0">
      <selection activeCell="Q59" sqref="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111</v>
      </c>
      <c r="B2" s="275"/>
      <c r="C2" s="275"/>
      <c r="D2" s="275"/>
      <c r="E2" s="275"/>
      <c r="F2" s="275"/>
      <c r="G2" s="275"/>
      <c r="H2" s="275"/>
      <c r="I2" s="301" t="s">
        <v>181</v>
      </c>
      <c r="J2" s="300"/>
      <c r="K2" s="302"/>
      <c r="L2" s="300"/>
      <c r="M2" s="302"/>
      <c r="N2" s="300"/>
      <c r="O2" s="302"/>
      <c r="P2" s="300"/>
      <c r="Q2" s="302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7" t="s">
        <v>113</v>
      </c>
      <c r="Q3" s="303"/>
    </row>
    <row r="4" spans="1:17" x14ac:dyDescent="0.15">
      <c r="A4" s="276" t="s">
        <v>114</v>
      </c>
      <c r="B4" s="279" t="s">
        <v>182</v>
      </c>
      <c r="C4" s="280"/>
      <c r="D4" s="280"/>
      <c r="E4" s="280"/>
      <c r="F4" s="280"/>
      <c r="G4" s="280"/>
      <c r="H4" s="280"/>
      <c r="I4" s="304" t="s">
        <v>183</v>
      </c>
      <c r="J4" s="304"/>
      <c r="K4" s="304"/>
      <c r="L4" s="304"/>
      <c r="M4" s="304"/>
      <c r="N4" s="304"/>
      <c r="O4" s="304"/>
      <c r="P4" s="304"/>
      <c r="Q4" s="304"/>
    </row>
    <row r="5" spans="1:17" x14ac:dyDescent="0.15">
      <c r="A5" s="277"/>
      <c r="B5" s="279" t="s">
        <v>117</v>
      </c>
      <c r="C5" s="281"/>
      <c r="D5" s="279" t="s">
        <v>118</v>
      </c>
      <c r="E5" s="281"/>
      <c r="F5" s="279" t="s">
        <v>119</v>
      </c>
      <c r="G5" s="281"/>
      <c r="H5" s="5" t="s">
        <v>121</v>
      </c>
      <c r="I5" s="112" t="s">
        <v>123</v>
      </c>
      <c r="J5" s="279" t="s">
        <v>125</v>
      </c>
      <c r="K5" s="291"/>
      <c r="L5" s="279" t="s">
        <v>126</v>
      </c>
      <c r="M5" s="291"/>
      <c r="N5" s="279" t="s">
        <v>127</v>
      </c>
      <c r="O5" s="281"/>
      <c r="P5" s="279" t="s">
        <v>128</v>
      </c>
      <c r="Q5" s="293"/>
    </row>
    <row r="6" spans="1:17" x14ac:dyDescent="0.15">
      <c r="A6" s="278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49">
        <v>3328944.6308571431</v>
      </c>
      <c r="C7" s="23">
        <v>28.192940966171541</v>
      </c>
      <c r="D7" s="149">
        <v>387626.03431578947</v>
      </c>
      <c r="E7" s="23">
        <v>35.076706417180631</v>
      </c>
      <c r="F7" s="149">
        <v>235894.97154545452</v>
      </c>
      <c r="G7" s="23">
        <v>24.46057835965609</v>
      </c>
      <c r="H7" s="149">
        <v>596256.24562499998</v>
      </c>
      <c r="I7" s="143">
        <v>45.917664261802422</v>
      </c>
      <c r="J7" s="149">
        <v>735816.80194736843</v>
      </c>
      <c r="K7" s="23">
        <v>27.940686259632319</v>
      </c>
      <c r="L7" s="154">
        <v>5269179.9973373488</v>
      </c>
      <c r="M7" s="23">
        <v>28.015849737813557</v>
      </c>
      <c r="N7" s="151">
        <v>553180.85405769234</v>
      </c>
      <c r="O7" s="23">
        <v>10.968347905145945</v>
      </c>
      <c r="P7" s="149">
        <v>13179888.23767742</v>
      </c>
      <c r="Q7" s="23">
        <v>31.458159079279426</v>
      </c>
    </row>
    <row r="8" spans="1:17" ht="6" customHeight="1" x14ac:dyDescent="0.15">
      <c r="A8" s="114"/>
      <c r="B8" s="149"/>
      <c r="C8" s="23"/>
      <c r="D8" s="149"/>
      <c r="E8" s="23"/>
      <c r="F8" s="149"/>
      <c r="G8" s="23"/>
      <c r="H8" s="149"/>
      <c r="I8" s="143"/>
      <c r="J8" s="149"/>
      <c r="K8" s="23"/>
      <c r="L8" s="154"/>
      <c r="M8" s="23"/>
      <c r="N8" s="151"/>
      <c r="O8" s="23"/>
      <c r="P8" s="149"/>
      <c r="Q8" s="23"/>
    </row>
    <row r="9" spans="1:17" ht="12.4" customHeight="1" x14ac:dyDescent="0.15">
      <c r="A9" s="114" t="s">
        <v>134</v>
      </c>
      <c r="B9" s="149">
        <v>803632.56357857143</v>
      </c>
      <c r="C9" s="23">
        <v>6.8059904672040332</v>
      </c>
      <c r="D9" s="149">
        <v>58737.502631578944</v>
      </c>
      <c r="E9" s="23">
        <v>5.3152212521612476</v>
      </c>
      <c r="F9" s="149">
        <v>55326.441772727274</v>
      </c>
      <c r="G9" s="23">
        <v>5.7369462158373112</v>
      </c>
      <c r="H9" s="149">
        <v>63427.711312500003</v>
      </c>
      <c r="I9" s="143">
        <v>4.8845649405132008</v>
      </c>
      <c r="J9" s="149">
        <v>259242.67031578947</v>
      </c>
      <c r="K9" s="23">
        <v>9.8440509882796583</v>
      </c>
      <c r="L9" s="154">
        <v>1269288.2296987951</v>
      </c>
      <c r="M9" s="23">
        <v>6.7487139052350269</v>
      </c>
      <c r="N9" s="151">
        <v>664475.09880769229</v>
      </c>
      <c r="O9" s="23">
        <v>13.175065631011329</v>
      </c>
      <c r="P9" s="149">
        <v>2283813.4815161289</v>
      </c>
      <c r="Q9" s="23">
        <v>5.4510756474819635</v>
      </c>
    </row>
    <row r="10" spans="1:17" ht="12.4" customHeight="1" x14ac:dyDescent="0.15">
      <c r="A10" s="114" t="s">
        <v>135</v>
      </c>
      <c r="B10" s="149">
        <v>442577.20142142859</v>
      </c>
      <c r="C10" s="23">
        <v>3.7482007952277065</v>
      </c>
      <c r="D10" s="149">
        <v>46057.52339473684</v>
      </c>
      <c r="E10" s="23">
        <v>4.1677959770459241</v>
      </c>
      <c r="F10" s="149">
        <v>41376.960818181818</v>
      </c>
      <c r="G10" s="23">
        <v>4.2904873543798034</v>
      </c>
      <c r="H10" s="149">
        <v>52493.296937500003</v>
      </c>
      <c r="I10" s="143">
        <v>4.0425062252298254</v>
      </c>
      <c r="J10" s="149">
        <v>210855.06968421052</v>
      </c>
      <c r="K10" s="23">
        <v>8.0066605338550545</v>
      </c>
      <c r="L10" s="154">
        <v>677161.15645783138</v>
      </c>
      <c r="M10" s="23">
        <v>3.6004169941420328</v>
      </c>
      <c r="N10" s="151">
        <v>532182.42017307691</v>
      </c>
      <c r="O10" s="23">
        <v>10.551995591756503</v>
      </c>
      <c r="P10" s="149">
        <v>920351.29474193545</v>
      </c>
      <c r="Q10" s="23">
        <v>2.1967225303205344</v>
      </c>
    </row>
    <row r="11" spans="1:17" ht="12.4" customHeight="1" x14ac:dyDescent="0.15">
      <c r="A11" s="116" t="s">
        <v>136</v>
      </c>
      <c r="B11" s="149">
        <v>402272.05012142856</v>
      </c>
      <c r="C11" s="23">
        <v>3.4068551505147968</v>
      </c>
      <c r="D11" s="149">
        <v>40514.293473684214</v>
      </c>
      <c r="E11" s="23">
        <v>3.6661830013155838</v>
      </c>
      <c r="F11" s="149">
        <v>36087.329318181823</v>
      </c>
      <c r="G11" s="23">
        <v>3.7419913650342926</v>
      </c>
      <c r="H11" s="149">
        <v>46601.3691875</v>
      </c>
      <c r="I11" s="143">
        <v>3.5887691578793417</v>
      </c>
      <c r="J11" s="149">
        <v>184752.28026315791</v>
      </c>
      <c r="K11" s="23">
        <v>7.0154765220403199</v>
      </c>
      <c r="L11" s="154">
        <v>617689.76554216864</v>
      </c>
      <c r="M11" s="23">
        <v>3.2842119010471071</v>
      </c>
      <c r="N11" s="151">
        <v>480495.21278846159</v>
      </c>
      <c r="O11" s="23">
        <v>9.5271530494280867</v>
      </c>
      <c r="P11" s="149">
        <v>847822.56370967743</v>
      </c>
      <c r="Q11" s="23">
        <v>2.0236087438084027</v>
      </c>
    </row>
    <row r="12" spans="1:17" ht="12.4" customHeight="1" x14ac:dyDescent="0.15">
      <c r="A12" s="116" t="s">
        <v>137</v>
      </c>
      <c r="B12" s="149">
        <v>4555.3812142857141</v>
      </c>
      <c r="C12" s="23">
        <v>3.8579672507107962E-2</v>
      </c>
      <c r="D12" s="149">
        <v>2714.5862105263159</v>
      </c>
      <c r="E12" s="23">
        <v>0.2456458935190769</v>
      </c>
      <c r="F12" s="149">
        <v>2426.4899545454546</v>
      </c>
      <c r="G12" s="23">
        <v>0.25160921101126843</v>
      </c>
      <c r="H12" s="149">
        <v>3110.7185625000002</v>
      </c>
      <c r="I12" s="143">
        <v>0.23955628408740434</v>
      </c>
      <c r="J12" s="149">
        <v>864.26315789473688</v>
      </c>
      <c r="K12" s="23">
        <v>3.2818095042933225E-2</v>
      </c>
      <c r="L12" s="154">
        <v>6243.1095662650605</v>
      </c>
      <c r="M12" s="23">
        <v>3.319416296151826E-2</v>
      </c>
      <c r="N12" s="151">
        <v>8297.0474807692317</v>
      </c>
      <c r="O12" s="23">
        <v>0.16451202655885946</v>
      </c>
      <c r="P12" s="149">
        <v>2797.7943548387098</v>
      </c>
      <c r="Q12" s="23">
        <v>6.6778608663783292E-3</v>
      </c>
    </row>
    <row r="13" spans="1:17" ht="12.4" customHeight="1" x14ac:dyDescent="0.15">
      <c r="A13" s="116" t="s">
        <v>138</v>
      </c>
      <c r="B13" s="149">
        <v>11567.872128571429</v>
      </c>
      <c r="C13" s="23">
        <v>9.7968687433849663E-2</v>
      </c>
      <c r="D13" s="149">
        <v>1697.3354736842105</v>
      </c>
      <c r="E13" s="23">
        <v>0.15359375488536969</v>
      </c>
      <c r="F13" s="149">
        <v>1662.0017727272727</v>
      </c>
      <c r="G13" s="23">
        <v>0.17233739375342841</v>
      </c>
      <c r="H13" s="149">
        <v>1745.9193124999999</v>
      </c>
      <c r="I13" s="143">
        <v>0.13445316071371072</v>
      </c>
      <c r="J13" s="149">
        <v>9049.5124736842099</v>
      </c>
      <c r="K13" s="23">
        <v>0.34363117036830798</v>
      </c>
      <c r="L13" s="154">
        <v>16663.404975903617</v>
      </c>
      <c r="M13" s="23">
        <v>8.8598121559930854E-2</v>
      </c>
      <c r="N13" s="151">
        <v>22064.296442307692</v>
      </c>
      <c r="O13" s="23">
        <v>0.43748600098199553</v>
      </c>
      <c r="P13" s="149">
        <v>7603.8450967741937</v>
      </c>
      <c r="Q13" s="23">
        <v>1.8149089305985962E-2</v>
      </c>
    </row>
    <row r="14" spans="1:17" ht="12.4" customHeight="1" x14ac:dyDescent="0.15">
      <c r="A14" s="116" t="s">
        <v>139</v>
      </c>
      <c r="B14" s="149">
        <v>24181.897957142857</v>
      </c>
      <c r="C14" s="23">
        <v>0.20479728477195255</v>
      </c>
      <c r="D14" s="149">
        <v>1131.3082368421051</v>
      </c>
      <c r="E14" s="23">
        <v>0.1023733273258946</v>
      </c>
      <c r="F14" s="149">
        <v>1201.1397727272727</v>
      </c>
      <c r="G14" s="23">
        <v>0.12454938458081387</v>
      </c>
      <c r="H14" s="149">
        <v>1035.2898749999999</v>
      </c>
      <c r="I14" s="143">
        <v>7.9727622549368229E-2</v>
      </c>
      <c r="J14" s="149">
        <v>16189.013789473685</v>
      </c>
      <c r="K14" s="23">
        <v>0.61473474640349413</v>
      </c>
      <c r="L14" s="154">
        <v>36564.876373493978</v>
      </c>
      <c r="M14" s="23">
        <v>0.19441280857347634</v>
      </c>
      <c r="N14" s="151">
        <v>21325.863461538462</v>
      </c>
      <c r="O14" s="23">
        <v>0.42284451478756163</v>
      </c>
      <c r="P14" s="149">
        <v>62127.091580645159</v>
      </c>
      <c r="Q14" s="23">
        <v>0.14828683633976739</v>
      </c>
    </row>
    <row r="15" spans="1:17" ht="12.4" customHeight="1" x14ac:dyDescent="0.15">
      <c r="A15" s="114" t="s">
        <v>140</v>
      </c>
      <c r="B15" s="149">
        <v>361055.3621571429</v>
      </c>
      <c r="C15" s="23">
        <v>3.0577896719763267</v>
      </c>
      <c r="D15" s="149">
        <v>12679.979236842106</v>
      </c>
      <c r="E15" s="23">
        <v>1.1474252751153238</v>
      </c>
      <c r="F15" s="149">
        <v>13949.480954545455</v>
      </c>
      <c r="G15" s="23">
        <v>1.4464588614575078</v>
      </c>
      <c r="H15" s="149">
        <v>10934.414375</v>
      </c>
      <c r="I15" s="143">
        <v>0.84205871528337528</v>
      </c>
      <c r="J15" s="149">
        <v>48387.600631578942</v>
      </c>
      <c r="K15" s="23">
        <v>1.8373904544246038</v>
      </c>
      <c r="L15" s="154">
        <v>592127.07324096386</v>
      </c>
      <c r="M15" s="23">
        <v>3.1482969110929946</v>
      </c>
      <c r="N15" s="151">
        <v>132292.67863461538</v>
      </c>
      <c r="O15" s="23">
        <v>2.6230700392548258</v>
      </c>
      <c r="P15" s="149">
        <v>1363462.1867741935</v>
      </c>
      <c r="Q15" s="23">
        <v>3.2543531171614299</v>
      </c>
    </row>
    <row r="16" spans="1:17" ht="12.4" customHeight="1" x14ac:dyDescent="0.15">
      <c r="A16" s="116" t="s">
        <v>136</v>
      </c>
      <c r="B16" s="149">
        <v>272142.60382857145</v>
      </c>
      <c r="C16" s="23">
        <v>2.304784613417735</v>
      </c>
      <c r="D16" s="149">
        <v>11139.72497368421</v>
      </c>
      <c r="E16" s="23">
        <v>1.0080459718340948</v>
      </c>
      <c r="F16" s="149">
        <v>11878.024272727273</v>
      </c>
      <c r="G16" s="23">
        <v>1.2316639968095198</v>
      </c>
      <c r="H16" s="149">
        <v>10124.563437500001</v>
      </c>
      <c r="I16" s="143">
        <v>0.77969213426542416</v>
      </c>
      <c r="J16" s="149">
        <v>47545.310894736838</v>
      </c>
      <c r="K16" s="23">
        <v>1.8054067416111299</v>
      </c>
      <c r="L16" s="154">
        <v>443051.73590361443</v>
      </c>
      <c r="M16" s="23">
        <v>2.3556741021231877</v>
      </c>
      <c r="N16" s="151">
        <v>116431.84157692308</v>
      </c>
      <c r="O16" s="23">
        <v>2.3085848620482823</v>
      </c>
      <c r="P16" s="149">
        <v>990930.26832258073</v>
      </c>
      <c r="Q16" s="23">
        <v>2.3651825763021881</v>
      </c>
    </row>
    <row r="17" spans="1:38" ht="12.4" customHeight="1" x14ac:dyDescent="0.15">
      <c r="A17" s="116" t="s">
        <v>137</v>
      </c>
      <c r="B17" s="149">
        <v>43362.323635714289</v>
      </c>
      <c r="C17" s="23">
        <v>0.36723693722203588</v>
      </c>
      <c r="D17" s="149">
        <v>436.28626315789472</v>
      </c>
      <c r="E17" s="23">
        <v>3.9480024074365724E-2</v>
      </c>
      <c r="F17" s="149">
        <v>357.54899999999998</v>
      </c>
      <c r="G17" s="23">
        <v>3.7075208829669519E-2</v>
      </c>
      <c r="H17" s="149">
        <v>544.54999999999995</v>
      </c>
      <c r="I17" s="143">
        <v>4.1935768819586369E-2</v>
      </c>
      <c r="J17" s="149">
        <v>0</v>
      </c>
      <c r="K17" s="23">
        <v>0</v>
      </c>
      <c r="L17" s="154">
        <v>72941.523265060241</v>
      </c>
      <c r="M17" s="23">
        <v>0.3878248145771831</v>
      </c>
      <c r="N17" s="151">
        <v>3445.0495576923076</v>
      </c>
      <c r="O17" s="23">
        <v>6.8307682418989782E-2</v>
      </c>
      <c r="P17" s="149">
        <v>189516.2533548387</v>
      </c>
      <c r="Q17" s="23">
        <v>0.4523431715530345</v>
      </c>
    </row>
    <row r="18" spans="1:38" ht="12.4" customHeight="1" x14ac:dyDescent="0.15">
      <c r="A18" s="116" t="s">
        <v>138</v>
      </c>
      <c r="B18" s="149">
        <v>23185.878314285714</v>
      </c>
      <c r="C18" s="23">
        <v>0.19636196183749197</v>
      </c>
      <c r="D18" s="149">
        <v>416.80273684210528</v>
      </c>
      <c r="E18" s="23">
        <v>3.7716938336957294E-2</v>
      </c>
      <c r="F18" s="149">
        <v>719.93200000000002</v>
      </c>
      <c r="G18" s="23">
        <v>7.4651668003998431E-2</v>
      </c>
      <c r="H18" s="149">
        <v>0</v>
      </c>
      <c r="I18" s="143">
        <v>0</v>
      </c>
      <c r="J18" s="149">
        <v>462.81578947368422</v>
      </c>
      <c r="K18" s="23">
        <v>1.7574198816152083E-2</v>
      </c>
      <c r="L18" s="154">
        <v>38811.939277108431</v>
      </c>
      <c r="M18" s="23">
        <v>0.20636027984811287</v>
      </c>
      <c r="N18" s="151">
        <v>2780.3513269230771</v>
      </c>
      <c r="O18" s="23">
        <v>5.5128192576683076E-2</v>
      </c>
      <c r="P18" s="149">
        <v>99252.02229032258</v>
      </c>
      <c r="Q18" s="23">
        <v>0.23689775283704295</v>
      </c>
    </row>
    <row r="19" spans="1:38" ht="12.4" customHeight="1" x14ac:dyDescent="0.15">
      <c r="A19" s="114" t="s">
        <v>139</v>
      </c>
      <c r="B19" s="149">
        <v>22364.556378571429</v>
      </c>
      <c r="C19" s="23">
        <v>0.18940615949906364</v>
      </c>
      <c r="D19" s="149">
        <v>687.16526315789474</v>
      </c>
      <c r="E19" s="23">
        <v>6.2182340869905588E-2</v>
      </c>
      <c r="F19" s="149">
        <v>993.97568181818178</v>
      </c>
      <c r="G19" s="23">
        <v>0.10306798781431979</v>
      </c>
      <c r="H19" s="149">
        <v>265.30093749999997</v>
      </c>
      <c r="I19" s="143">
        <v>2.0430812198364762E-2</v>
      </c>
      <c r="J19" s="149">
        <v>379.47394736842108</v>
      </c>
      <c r="K19" s="23">
        <v>1.4409513997321951E-2</v>
      </c>
      <c r="L19" s="154">
        <v>37321.874795180724</v>
      </c>
      <c r="M19" s="23">
        <v>0.19843771454451067</v>
      </c>
      <c r="N19" s="151">
        <v>9635.4361730769233</v>
      </c>
      <c r="O19" s="23">
        <v>0.19104930221087091</v>
      </c>
      <c r="P19" s="149">
        <v>83763.642806451622</v>
      </c>
      <c r="Q19" s="23">
        <v>0.19992961646916416</v>
      </c>
    </row>
    <row r="20" spans="1:38" ht="6" customHeight="1" x14ac:dyDescent="0.15">
      <c r="A20" s="114"/>
      <c r="B20" s="149"/>
      <c r="C20" s="23"/>
      <c r="D20" s="149"/>
      <c r="E20" s="23"/>
      <c r="F20" s="149"/>
      <c r="G20" s="23"/>
      <c r="H20" s="149"/>
      <c r="I20" s="143"/>
      <c r="J20" s="149"/>
      <c r="K20" s="23"/>
      <c r="L20" s="154"/>
      <c r="M20" s="23"/>
      <c r="N20" s="151"/>
      <c r="O20" s="23"/>
      <c r="P20" s="149"/>
      <c r="Q20" s="23"/>
    </row>
    <row r="21" spans="1:38" ht="12.4" customHeight="1" x14ac:dyDescent="0.15">
      <c r="A21" s="116" t="s">
        <v>141</v>
      </c>
      <c r="B21" s="149">
        <v>6237922.217257143</v>
      </c>
      <c r="C21" s="23">
        <v>52.829167296008286</v>
      </c>
      <c r="D21" s="149">
        <v>566816.74776315782</v>
      </c>
      <c r="E21" s="23">
        <v>51.291871271556488</v>
      </c>
      <c r="F21" s="149">
        <v>594542.53163636359</v>
      </c>
      <c r="G21" s="23">
        <v>61.649699813280343</v>
      </c>
      <c r="H21" s="149">
        <v>528693.79493750003</v>
      </c>
      <c r="I21" s="143">
        <v>40.714683244603442</v>
      </c>
      <c r="J21" s="149">
        <v>1073858.8399473685</v>
      </c>
      <c r="K21" s="23">
        <v>40.776933680631409</v>
      </c>
      <c r="L21" s="154">
        <v>10016466.940265061</v>
      </c>
      <c r="M21" s="23">
        <v>53.25683177345384</v>
      </c>
      <c r="N21" s="151">
        <v>2530187.3931730771</v>
      </c>
      <c r="O21" s="23">
        <v>50.167997301371337</v>
      </c>
      <c r="P21" s="149">
        <v>22574097.148290321</v>
      </c>
      <c r="Q21" s="23">
        <v>53.880543321448279</v>
      </c>
    </row>
    <row r="22" spans="1:38" ht="6" customHeight="1" x14ac:dyDescent="0.15">
      <c r="A22" s="114"/>
      <c r="B22" s="149"/>
      <c r="C22" s="23"/>
      <c r="D22" s="149"/>
      <c r="E22" s="23"/>
      <c r="F22" s="149"/>
      <c r="G22" s="23"/>
      <c r="H22" s="149"/>
      <c r="I22" s="143"/>
      <c r="J22" s="149"/>
      <c r="K22" s="23"/>
      <c r="L22" s="154"/>
      <c r="M22" s="23"/>
      <c r="N22" s="151"/>
      <c r="O22" s="23"/>
      <c r="P22" s="149"/>
      <c r="Q22" s="23"/>
    </row>
    <row r="23" spans="1:38" ht="12.4" customHeight="1" x14ac:dyDescent="0.15">
      <c r="A23" s="114" t="s">
        <v>142</v>
      </c>
      <c r="B23" s="149">
        <v>1437224.4964000001</v>
      </c>
      <c r="C23" s="23">
        <v>12.171901270616138</v>
      </c>
      <c r="D23" s="149">
        <v>91900.76168421052</v>
      </c>
      <c r="E23" s="23">
        <v>8.3162010591016333</v>
      </c>
      <c r="F23" s="149">
        <v>78624.419363636363</v>
      </c>
      <c r="G23" s="23">
        <v>8.1527756112262377</v>
      </c>
      <c r="H23" s="149">
        <v>110155.73237500001</v>
      </c>
      <c r="I23" s="143">
        <v>8.4830875530809404</v>
      </c>
      <c r="J23" s="149">
        <v>564577.49784210522</v>
      </c>
      <c r="K23" s="23">
        <v>21.438329071456614</v>
      </c>
      <c r="L23" s="154">
        <v>2252918.410759036</v>
      </c>
      <c r="M23" s="23">
        <v>11.978604583497569</v>
      </c>
      <c r="N23" s="151">
        <v>1295585.7906153845</v>
      </c>
      <c r="O23" s="23">
        <v>25.688589162471391</v>
      </c>
      <c r="P23" s="149">
        <v>3858766.6768064518</v>
      </c>
      <c r="Q23" s="23">
        <v>9.2102219517903325</v>
      </c>
      <c r="S23" s="19">
        <f>B23-B24-B25-B26-B27-B33-B34-B35-B36-B37-B38-B39-B40-B41-B42-B43-B44-B45-B46-B47-B48-B49-B50-B51-B52-B53-B54-B55-B56-B57</f>
        <v>0</v>
      </c>
      <c r="T23" s="8">
        <f t="shared" ref="T23:AL23" si="0">C23-C24-C25-C26-C27-C33-C34-C35-C36-C37-C38-C39-C40-C41-C42-C43-C44-C45-C46-C47-C48-C49-C50-C51-C52-C53-C54-C55-C56-C57</f>
        <v>2.4424906541753444E-15</v>
      </c>
      <c r="U23" s="19">
        <f>D23-D24-D25-D26-D27-D33-D34-D35-D36-D37-D38-D39-D40-D41-D42-D43-D44-D45-D46-D47-D48-D49-D50-D51-D52-D53-D54-D55-D56-D57</f>
        <v>-2.7284841053187847E-11</v>
      </c>
      <c r="V23" s="27">
        <f>E23-E24-E25-E26-E27-E33-E34-E35-E36-E37-E38-E39-E40-E41-E42-E43-E44-E45-E46-E47-E48-E49-E50-E51-E52-E53-E54-E55-E56-E57</f>
        <v>-1.7763568394002505E-15</v>
      </c>
      <c r="W23" s="8">
        <f t="shared" si="0"/>
        <v>0</v>
      </c>
      <c r="X23" s="8">
        <f t="shared" si="0"/>
        <v>0</v>
      </c>
      <c r="Y23" s="8">
        <f t="shared" si="0"/>
        <v>1.4551915228366852E-11</v>
      </c>
      <c r="Z23" s="27">
        <f>I23-I24-I25-I26-I27-I33-I34-I35-I36-I37-I38-I39-I40-I41-I42-I43-I44-I45-I46-I47-I48-I49-I50-I51-I52-I53-I54-I55-I56-I57</f>
        <v>0</v>
      </c>
      <c r="AA23" s="8">
        <f t="shared" si="0"/>
        <v>-1.3824319466948509E-10</v>
      </c>
      <c r="AB23" s="8">
        <f t="shared" si="0"/>
        <v>-5.7176485768195562E-15</v>
      </c>
      <c r="AC23" s="19">
        <f>L23-L24-L25-L26-L27-L33-L34-L35-L36-L37-L38-L39-L40-L41-L42-L43-L44-L45-L46-L47-L48-L49-L50-L51-L52-L53-L54-L55-L56-L57</f>
        <v>-8.149072527885437E-10</v>
      </c>
      <c r="AD23" s="27">
        <f>M23-M24-M25-M26-M27-M33-M34-M35-M36-M37-M38-M39-M40-M41-M42-M43-M44-M45-M46-M47-M48-M49-M50-M51-M52-M53-M54-M55-M56-M57</f>
        <v>0</v>
      </c>
      <c r="AE23" s="117">
        <f>N23-N24-N25-N26-N27-N33-N34-N35-N36-N37-N38-N39-N40-N41-N42-N43-N44-N45-N46-N47-N48-N49-N50-N51-N52-N53-N54-N55-N56-N57</f>
        <v>-4.6566128730773926E-10</v>
      </c>
      <c r="AF23" s="27">
        <f>O23-O24-O25-O26-O27-O33-O34-O35-O36-O37-O38-O39-O40-O41-O42-O43-O44-O45-O46-O47-O48-O49-O50-O51-O52-O53-O54-O55-O56-O57</f>
        <v>0</v>
      </c>
      <c r="AG23" s="8">
        <f t="shared" si="0"/>
        <v>-5.5297277867794037E-10</v>
      </c>
      <c r="AH23" s="8">
        <f t="shared" si="0"/>
        <v>-8.8817841970012523E-16</v>
      </c>
      <c r="AI23" s="8">
        <f t="shared" si="0"/>
        <v>0</v>
      </c>
      <c r="AJ23" s="8">
        <f t="shared" si="0"/>
        <v>0</v>
      </c>
      <c r="AK23" s="8">
        <f t="shared" si="0"/>
        <v>2.4424906541753444E-15</v>
      </c>
      <c r="AL23" s="8">
        <f t="shared" si="0"/>
        <v>-2.7284841053187847E-11</v>
      </c>
    </row>
    <row r="24" spans="1:38" ht="12.4" customHeight="1" x14ac:dyDescent="0.15">
      <c r="A24" s="114" t="s">
        <v>143</v>
      </c>
      <c r="B24" s="149">
        <v>8635.8773000000001</v>
      </c>
      <c r="C24" s="23">
        <v>7.3137527327185245E-2</v>
      </c>
      <c r="D24" s="149">
        <v>581.06792105263162</v>
      </c>
      <c r="E24" s="23">
        <v>5.2581475625550926E-2</v>
      </c>
      <c r="F24" s="149">
        <v>673.38981818181821</v>
      </c>
      <c r="G24" s="23">
        <v>6.9825585116624844E-2</v>
      </c>
      <c r="H24" s="149">
        <v>454.12531250000001</v>
      </c>
      <c r="I24" s="143">
        <v>3.4972168065599885E-2</v>
      </c>
      <c r="J24" s="149">
        <v>199.59547368421053</v>
      </c>
      <c r="K24" s="23">
        <v>7.5791073189602513E-3</v>
      </c>
      <c r="L24" s="154">
        <v>14254.818397590361</v>
      </c>
      <c r="M24" s="23">
        <v>7.5791840565044094E-2</v>
      </c>
      <c r="N24" s="151">
        <v>2474.836480769231</v>
      </c>
      <c r="O24" s="23">
        <v>4.907051162438273E-2</v>
      </c>
      <c r="P24" s="149">
        <v>34014.788064516128</v>
      </c>
      <c r="Q24" s="23">
        <v>8.1187533208558371E-2</v>
      </c>
    </row>
    <row r="25" spans="1:38" ht="12.4" customHeight="1" x14ac:dyDescent="0.15">
      <c r="A25" s="114" t="s">
        <v>144</v>
      </c>
      <c r="B25" s="149">
        <v>43050.092992857142</v>
      </c>
      <c r="C25" s="23">
        <v>0.36459264569483352</v>
      </c>
      <c r="D25" s="149">
        <v>566.62421052631589</v>
      </c>
      <c r="E25" s="23">
        <v>5.1274448365112649E-2</v>
      </c>
      <c r="F25" s="149">
        <v>908.19736363636366</v>
      </c>
      <c r="G25" s="23">
        <v>9.4173405366463014E-2</v>
      </c>
      <c r="H25" s="149">
        <v>96.961124999999996</v>
      </c>
      <c r="I25" s="143">
        <v>7.4669714856064936E-3</v>
      </c>
      <c r="J25" s="149">
        <v>65600.892947368426</v>
      </c>
      <c r="K25" s="23">
        <v>2.491019453949971</v>
      </c>
      <c r="L25" s="154">
        <v>57338.124493975898</v>
      </c>
      <c r="M25" s="23">
        <v>0.30486266950133017</v>
      </c>
      <c r="N25" s="151">
        <v>13300.193557692308</v>
      </c>
      <c r="O25" s="23">
        <v>0.2637133029396852</v>
      </c>
      <c r="P25" s="149">
        <v>131208.20219354838</v>
      </c>
      <c r="Q25" s="23">
        <v>0.31317173732258224</v>
      </c>
    </row>
    <row r="26" spans="1:38" ht="12.4" customHeight="1" x14ac:dyDescent="0.15">
      <c r="A26" s="114" t="s">
        <v>145</v>
      </c>
      <c r="B26" s="149">
        <v>23207.020007142855</v>
      </c>
      <c r="C26" s="23">
        <v>0.19654101152582903</v>
      </c>
      <c r="D26" s="149">
        <v>3237.9247105263162</v>
      </c>
      <c r="E26" s="23">
        <v>0.29300337030391205</v>
      </c>
      <c r="F26" s="149">
        <v>1822.7172727272728</v>
      </c>
      <c r="G26" s="23">
        <v>0.18900241232337198</v>
      </c>
      <c r="H26" s="149">
        <v>5183.8349374999998</v>
      </c>
      <c r="I26" s="143">
        <v>0.39920687455310799</v>
      </c>
      <c r="J26" s="149">
        <v>73669.014473684205</v>
      </c>
      <c r="K26" s="23">
        <v>2.7973849129538544</v>
      </c>
      <c r="L26" s="154">
        <v>20797.956469879518</v>
      </c>
      <c r="M26" s="23">
        <v>0.11058123343825248</v>
      </c>
      <c r="N26" s="151">
        <v>18580.308173076923</v>
      </c>
      <c r="O26" s="23">
        <v>0.3684062503831344</v>
      </c>
      <c r="P26" s="149">
        <v>24517.882645161291</v>
      </c>
      <c r="Q26" s="23">
        <v>5.8520029808272908E-2</v>
      </c>
    </row>
    <row r="27" spans="1:38" ht="12.4" customHeight="1" x14ac:dyDescent="0.15">
      <c r="A27" s="114" t="s">
        <v>146</v>
      </c>
      <c r="B27" s="149">
        <v>119360.40392142857</v>
      </c>
      <c r="C27" s="23">
        <v>1.0108671650056158</v>
      </c>
      <c r="D27" s="149">
        <v>15782.780078947369</v>
      </c>
      <c r="E27" s="23">
        <v>1.4282011378656598</v>
      </c>
      <c r="F27" s="149">
        <v>5988.0165454545458</v>
      </c>
      <c r="G27" s="23">
        <v>0.62091339620092223</v>
      </c>
      <c r="H27" s="149">
        <v>29250.579937499999</v>
      </c>
      <c r="I27" s="143">
        <v>2.2525857278446995</v>
      </c>
      <c r="J27" s="149">
        <v>70667.464947368426</v>
      </c>
      <c r="K27" s="23">
        <v>2.6834090518623648</v>
      </c>
      <c r="L27" s="154">
        <v>177928.06110843373</v>
      </c>
      <c r="M27" s="23">
        <v>0.94603065878814885</v>
      </c>
      <c r="N27" s="151">
        <v>107476.29253846154</v>
      </c>
      <c r="O27" s="23">
        <v>2.1310162119134803</v>
      </c>
      <c r="P27" s="149">
        <v>296105.2212903226</v>
      </c>
      <c r="Q27" s="23">
        <v>0.70675296994761894</v>
      </c>
    </row>
    <row r="28" spans="1:38" ht="12.4" customHeight="1" x14ac:dyDescent="0.15">
      <c r="A28" s="114" t="s">
        <v>147</v>
      </c>
      <c r="B28" s="149">
        <v>89282.835164285716</v>
      </c>
      <c r="C28" s="23">
        <v>0.75613925138520932</v>
      </c>
      <c r="D28" s="149">
        <v>13384.336052631579</v>
      </c>
      <c r="E28" s="23">
        <v>1.2111632985016985</v>
      </c>
      <c r="F28" s="149">
        <v>5767.9403636363631</v>
      </c>
      <c r="G28" s="23">
        <v>0.59809311031186807</v>
      </c>
      <c r="H28" s="149">
        <v>23856.880125</v>
      </c>
      <c r="I28" s="143">
        <v>1.8372171695502431</v>
      </c>
      <c r="J28" s="149">
        <v>61851.435789473682</v>
      </c>
      <c r="K28" s="23">
        <v>2.348643789497336</v>
      </c>
      <c r="L28" s="154">
        <v>130311.02256626506</v>
      </c>
      <c r="M28" s="23">
        <v>0.69285430166404316</v>
      </c>
      <c r="N28" s="151">
        <v>100383.59401923078</v>
      </c>
      <c r="O28" s="23">
        <v>1.9903837508031703</v>
      </c>
      <c r="P28" s="149">
        <v>180511.87045161289</v>
      </c>
      <c r="Q28" s="23">
        <v>0.43085123591046504</v>
      </c>
    </row>
    <row r="29" spans="1:38" ht="12.4" customHeight="1" x14ac:dyDescent="0.15">
      <c r="A29" s="114" t="s">
        <v>148</v>
      </c>
      <c r="B29" s="149">
        <v>0</v>
      </c>
      <c r="C29" s="23">
        <v>0</v>
      </c>
      <c r="D29" s="149">
        <v>0</v>
      </c>
      <c r="E29" s="23">
        <v>0</v>
      </c>
      <c r="F29" s="149">
        <v>0</v>
      </c>
      <c r="G29" s="23">
        <v>0</v>
      </c>
      <c r="H29" s="149">
        <v>0</v>
      </c>
      <c r="I29" s="143">
        <v>0</v>
      </c>
      <c r="J29" s="149">
        <v>0</v>
      </c>
      <c r="K29" s="23">
        <v>0</v>
      </c>
      <c r="L29" s="154">
        <v>0</v>
      </c>
      <c r="M29" s="23">
        <v>0</v>
      </c>
      <c r="N29" s="151">
        <v>0</v>
      </c>
      <c r="O29" s="23">
        <v>0</v>
      </c>
      <c r="P29" s="149">
        <v>0</v>
      </c>
      <c r="Q29" s="23">
        <v>0</v>
      </c>
    </row>
    <row r="30" spans="1:38" ht="12.4" customHeight="1" x14ac:dyDescent="0.15">
      <c r="A30" s="114" t="s">
        <v>149</v>
      </c>
      <c r="B30" s="149">
        <v>23815.311614285714</v>
      </c>
      <c r="C30" s="23">
        <v>0.20169265304351341</v>
      </c>
      <c r="D30" s="149">
        <v>477.70884210526316</v>
      </c>
      <c r="E30" s="23">
        <v>4.3228398827738539E-2</v>
      </c>
      <c r="F30" s="149">
        <v>220.07618181818182</v>
      </c>
      <c r="G30" s="23">
        <v>2.2820285889054111E-2</v>
      </c>
      <c r="H30" s="149">
        <v>831.95375000000001</v>
      </c>
      <c r="I30" s="143">
        <v>6.4068717525641278E-2</v>
      </c>
      <c r="J30" s="149">
        <v>7549.5133684210523</v>
      </c>
      <c r="K30" s="23">
        <v>0.28667269336837004</v>
      </c>
      <c r="L30" s="154">
        <v>38223.493204819279</v>
      </c>
      <c r="M30" s="23">
        <v>0.20323155455340097</v>
      </c>
      <c r="N30" s="151">
        <v>7075.7754423076922</v>
      </c>
      <c r="O30" s="23">
        <v>0.14029691407545467</v>
      </c>
      <c r="P30" s="149">
        <v>90471.277838709677</v>
      </c>
      <c r="Q30" s="23">
        <v>0.21593960426915981</v>
      </c>
    </row>
    <row r="31" spans="1:38" ht="12.4" customHeight="1" x14ac:dyDescent="0.15">
      <c r="A31" s="114" t="s">
        <v>150</v>
      </c>
      <c r="B31" s="149">
        <v>6.2857142857142856</v>
      </c>
      <c r="C31" s="23">
        <v>5.3233919887016837E-5</v>
      </c>
      <c r="D31" s="149">
        <v>0</v>
      </c>
      <c r="E31" s="23">
        <v>0</v>
      </c>
      <c r="F31" s="149">
        <v>0</v>
      </c>
      <c r="G31" s="23">
        <v>0</v>
      </c>
      <c r="H31" s="149">
        <v>0</v>
      </c>
      <c r="I31" s="143">
        <v>0</v>
      </c>
      <c r="J31" s="149">
        <v>0</v>
      </c>
      <c r="K31" s="23">
        <v>0</v>
      </c>
      <c r="L31" s="154">
        <v>10.602409638554215</v>
      </c>
      <c r="M31" s="23">
        <v>5.6372246809291146E-5</v>
      </c>
      <c r="N31" s="151">
        <v>16.923076923076923</v>
      </c>
      <c r="O31" s="23">
        <v>3.3554703485543256E-4</v>
      </c>
      <c r="P31" s="149">
        <v>0</v>
      </c>
      <c r="Q31" s="23">
        <v>0</v>
      </c>
    </row>
    <row r="32" spans="1:38" ht="12.4" customHeight="1" x14ac:dyDescent="0.15">
      <c r="A32" s="114" t="s">
        <v>151</v>
      </c>
      <c r="B32" s="149">
        <v>6255.9714285714281</v>
      </c>
      <c r="C32" s="23">
        <v>5.2982026657005993E-2</v>
      </c>
      <c r="D32" s="149">
        <v>1920.7351842105263</v>
      </c>
      <c r="E32" s="23">
        <v>0.1738094405362226</v>
      </c>
      <c r="F32" s="149">
        <v>0</v>
      </c>
      <c r="G32" s="23">
        <v>0</v>
      </c>
      <c r="H32" s="149">
        <v>4561.7460625000003</v>
      </c>
      <c r="I32" s="143">
        <v>0.35129984076881537</v>
      </c>
      <c r="J32" s="149">
        <v>1266.5157894736842</v>
      </c>
      <c r="K32" s="23">
        <v>4.8092568996658945E-2</v>
      </c>
      <c r="L32" s="154">
        <v>9382.9429277108447</v>
      </c>
      <c r="M32" s="23">
        <v>4.9888430323895359E-2</v>
      </c>
      <c r="N32" s="151">
        <v>0</v>
      </c>
      <c r="O32" s="23">
        <v>0</v>
      </c>
      <c r="P32" s="149">
        <v>25122.073</v>
      </c>
      <c r="Q32" s="23">
        <v>5.9962129767993942E-2</v>
      </c>
    </row>
    <row r="33" spans="1:17" ht="12.4" customHeight="1" x14ac:dyDescent="0.15">
      <c r="A33" s="114" t="s">
        <v>152</v>
      </c>
      <c r="B33" s="149">
        <v>703.44095714285709</v>
      </c>
      <c r="C33" s="23">
        <v>5.9574644751028425E-3</v>
      </c>
      <c r="D33" s="149">
        <v>0</v>
      </c>
      <c r="E33" s="23">
        <v>0</v>
      </c>
      <c r="F33" s="149">
        <v>0</v>
      </c>
      <c r="G33" s="23">
        <v>0</v>
      </c>
      <c r="H33" s="149">
        <v>0</v>
      </c>
      <c r="I33" s="143">
        <v>0</v>
      </c>
      <c r="J33" s="149">
        <v>0</v>
      </c>
      <c r="K33" s="23">
        <v>0</v>
      </c>
      <c r="L33" s="154">
        <v>1186.5269156626507</v>
      </c>
      <c r="M33" s="23">
        <v>6.3086779718806362E-3</v>
      </c>
      <c r="N33" s="151">
        <v>0</v>
      </c>
      <c r="O33" s="23">
        <v>0</v>
      </c>
      <c r="P33" s="149">
        <v>3176.8301290322579</v>
      </c>
      <c r="Q33" s="23">
        <v>7.5825550084145203E-3</v>
      </c>
    </row>
    <row r="34" spans="1:17" ht="12.4" customHeight="1" x14ac:dyDescent="0.15">
      <c r="A34" s="114" t="s">
        <v>153</v>
      </c>
      <c r="B34" s="149">
        <v>1309.4291857142857</v>
      </c>
      <c r="C34" s="23">
        <v>1.1089598604323906E-2</v>
      </c>
      <c r="D34" s="149">
        <v>0</v>
      </c>
      <c r="E34" s="23">
        <v>0</v>
      </c>
      <c r="F34" s="149">
        <v>0</v>
      </c>
      <c r="G34" s="23">
        <v>0</v>
      </c>
      <c r="H34" s="149">
        <v>0</v>
      </c>
      <c r="I34" s="143">
        <v>0</v>
      </c>
      <c r="J34" s="149">
        <v>26.315789473684209</v>
      </c>
      <c r="K34" s="23">
        <v>9.9927212237175644E-4</v>
      </c>
      <c r="L34" s="154">
        <v>2202.6516385542168</v>
      </c>
      <c r="M34" s="23">
        <v>1.1711339783736174E-2</v>
      </c>
      <c r="N34" s="151">
        <v>0</v>
      </c>
      <c r="O34" s="23">
        <v>0</v>
      </c>
      <c r="P34" s="149">
        <v>5897.4221290322575</v>
      </c>
      <c r="Q34" s="23">
        <v>1.4076146940488206E-2</v>
      </c>
    </row>
    <row r="35" spans="1:17" ht="12.4" customHeight="1" x14ac:dyDescent="0.15">
      <c r="A35" s="114" t="s">
        <v>154</v>
      </c>
      <c r="B35" s="149">
        <v>21276.435235714285</v>
      </c>
      <c r="C35" s="23">
        <v>0.18019082594852762</v>
      </c>
      <c r="D35" s="149">
        <v>757.34952631578949</v>
      </c>
      <c r="E35" s="23">
        <v>6.8533392078942879E-2</v>
      </c>
      <c r="F35" s="149">
        <v>1308.1491818181819</v>
      </c>
      <c r="G35" s="23">
        <v>0.13564547543489261</v>
      </c>
      <c r="H35" s="149">
        <v>0</v>
      </c>
      <c r="I35" s="143">
        <v>0</v>
      </c>
      <c r="J35" s="149">
        <v>39.473684210526315</v>
      </c>
      <c r="K35" s="23">
        <v>1.4989081835576348E-3</v>
      </c>
      <c r="L35" s="154">
        <v>35532.18856626506</v>
      </c>
      <c r="M35" s="23">
        <v>0.18892208203765529</v>
      </c>
      <c r="N35" s="151">
        <v>18833.126961538459</v>
      </c>
      <c r="O35" s="23">
        <v>0.37341908553182601</v>
      </c>
      <c r="P35" s="149">
        <v>63543.51770967742</v>
      </c>
      <c r="Q35" s="23">
        <v>0.1516676054090958</v>
      </c>
    </row>
    <row r="36" spans="1:17" ht="12.4" customHeight="1" x14ac:dyDescent="0.15">
      <c r="A36" s="114" t="s">
        <v>155</v>
      </c>
      <c r="B36" s="149">
        <v>4.5714285714285712</v>
      </c>
      <c r="C36" s="23">
        <v>3.8715578099648607E-5</v>
      </c>
      <c r="D36" s="149">
        <v>0</v>
      </c>
      <c r="E36" s="23">
        <v>0</v>
      </c>
      <c r="F36" s="149">
        <v>0</v>
      </c>
      <c r="G36" s="23">
        <v>0</v>
      </c>
      <c r="H36" s="149">
        <v>0</v>
      </c>
      <c r="I36" s="143">
        <v>0</v>
      </c>
      <c r="J36" s="149">
        <v>0</v>
      </c>
      <c r="K36" s="23">
        <v>0</v>
      </c>
      <c r="L36" s="154">
        <v>7.7108433734939759</v>
      </c>
      <c r="M36" s="23">
        <v>4.0997997679484472E-5</v>
      </c>
      <c r="N36" s="151">
        <v>12.307692307692308</v>
      </c>
      <c r="O36" s="23">
        <v>2.4403420716758735E-4</v>
      </c>
      <c r="P36" s="149">
        <v>0</v>
      </c>
      <c r="Q36" s="23">
        <v>0</v>
      </c>
    </row>
    <row r="37" spans="1:17" ht="12.4" customHeight="1" x14ac:dyDescent="0.15">
      <c r="A37" s="114" t="s">
        <v>156</v>
      </c>
      <c r="B37" s="149">
        <v>27313.34312142857</v>
      </c>
      <c r="C37" s="23">
        <v>0.23131759629566173</v>
      </c>
      <c r="D37" s="149">
        <v>0</v>
      </c>
      <c r="E37" s="23">
        <v>0</v>
      </c>
      <c r="F37" s="149">
        <v>0</v>
      </c>
      <c r="G37" s="23">
        <v>0</v>
      </c>
      <c r="H37" s="149">
        <v>0</v>
      </c>
      <c r="I37" s="143">
        <v>0</v>
      </c>
      <c r="J37" s="149">
        <v>30.526315789473685</v>
      </c>
      <c r="K37" s="23">
        <v>1.1591556619512376E-3</v>
      </c>
      <c r="L37" s="154">
        <v>46063.711289156621</v>
      </c>
      <c r="M37" s="23">
        <v>0.24491742823269802</v>
      </c>
      <c r="N37" s="151">
        <v>9534.1890769230758</v>
      </c>
      <c r="O37" s="23">
        <v>0.18904179713028951</v>
      </c>
      <c r="P37" s="149">
        <v>107339.03887096775</v>
      </c>
      <c r="Q37" s="23">
        <v>0.25620009057185344</v>
      </c>
    </row>
    <row r="38" spans="1:17" ht="12.4" customHeight="1" x14ac:dyDescent="0.15">
      <c r="A38" s="114" t="s">
        <v>157</v>
      </c>
      <c r="B38" s="149">
        <v>49167.858</v>
      </c>
      <c r="C38" s="23">
        <v>0.41640419764812592</v>
      </c>
      <c r="D38" s="149">
        <v>2095.3369736842105</v>
      </c>
      <c r="E38" s="23">
        <v>0.18960934861023332</v>
      </c>
      <c r="F38" s="149">
        <v>2372.1306818181815</v>
      </c>
      <c r="G38" s="23">
        <v>0.24597255313166982</v>
      </c>
      <c r="H38" s="149">
        <v>1714.745625</v>
      </c>
      <c r="I38" s="143">
        <v>0.13205247656670122</v>
      </c>
      <c r="J38" s="149">
        <v>61887.599947368421</v>
      </c>
      <c r="K38" s="23">
        <v>2.3500170272202396</v>
      </c>
      <c r="L38" s="154">
        <v>67807.384530120471</v>
      </c>
      <c r="M38" s="23">
        <v>0.36052696948480717</v>
      </c>
      <c r="N38" s="151">
        <v>27597.540788461542</v>
      </c>
      <c r="O38" s="23">
        <v>0.54719794886959838</v>
      </c>
      <c r="P38" s="149">
        <v>135256.15467741937</v>
      </c>
      <c r="Q38" s="23">
        <v>0.32283351372664515</v>
      </c>
    </row>
    <row r="39" spans="1:17" ht="12.4" customHeight="1" x14ac:dyDescent="0.15">
      <c r="A39" s="114" t="s">
        <v>158</v>
      </c>
      <c r="B39" s="149">
        <v>82824.216042857137</v>
      </c>
      <c r="C39" s="23">
        <v>0.70144099478893229</v>
      </c>
      <c r="D39" s="149">
        <v>3514.1994473684213</v>
      </c>
      <c r="E39" s="23">
        <v>0.31800377527361406</v>
      </c>
      <c r="F39" s="149">
        <v>3046.2114999999999</v>
      </c>
      <c r="G39" s="23">
        <v>0.31586978988010267</v>
      </c>
      <c r="H39" s="149">
        <v>4157.6828750000004</v>
      </c>
      <c r="I39" s="143">
        <v>0.32018295449665457</v>
      </c>
      <c r="J39" s="149">
        <v>29253.849315789474</v>
      </c>
      <c r="K39" s="23">
        <v>1.1108371315466352</v>
      </c>
      <c r="L39" s="154">
        <v>131397.92204819276</v>
      </c>
      <c r="M39" s="23">
        <v>0.69863326776145895</v>
      </c>
      <c r="N39" s="151">
        <v>39148.865019230769</v>
      </c>
      <c r="O39" s="23">
        <v>0.77623505671390847</v>
      </c>
      <c r="P39" s="149">
        <v>286138.27577419352</v>
      </c>
      <c r="Q39" s="23">
        <v>0.6829635605135862</v>
      </c>
    </row>
    <row r="40" spans="1:17" ht="12.4" customHeight="1" x14ac:dyDescent="0.15">
      <c r="A40" s="114" t="s">
        <v>159</v>
      </c>
      <c r="B40" s="149">
        <v>116923.05929285714</v>
      </c>
      <c r="C40" s="23">
        <v>0.99022521362241223</v>
      </c>
      <c r="D40" s="149">
        <v>6925.4987631578952</v>
      </c>
      <c r="E40" s="23">
        <v>0.62669600440184337</v>
      </c>
      <c r="F40" s="149">
        <v>6205.2458181818183</v>
      </c>
      <c r="G40" s="23">
        <v>0.6434384784981203</v>
      </c>
      <c r="H40" s="149">
        <v>7915.8465624999999</v>
      </c>
      <c r="I40" s="143">
        <v>0.60959895593851343</v>
      </c>
      <c r="J40" s="149">
        <v>28436.30947368421</v>
      </c>
      <c r="K40" s="23">
        <v>1.0797932301671631</v>
      </c>
      <c r="L40" s="154">
        <v>187539.39118072289</v>
      </c>
      <c r="M40" s="23">
        <v>0.99713340707570985</v>
      </c>
      <c r="N40" s="151">
        <v>81930.9111923077</v>
      </c>
      <c r="O40" s="23">
        <v>1.6245080276207913</v>
      </c>
      <c r="P40" s="149">
        <v>364689.09954838711</v>
      </c>
      <c r="Q40" s="23">
        <v>0.87045106158609009</v>
      </c>
    </row>
    <row r="41" spans="1:17" ht="12.4" customHeight="1" x14ac:dyDescent="0.15">
      <c r="A41" s="114" t="s">
        <v>160</v>
      </c>
      <c r="B41" s="149">
        <v>0</v>
      </c>
      <c r="C41" s="23">
        <v>0</v>
      </c>
      <c r="D41" s="149">
        <v>0</v>
      </c>
      <c r="E41" s="23">
        <v>0</v>
      </c>
      <c r="F41" s="149">
        <v>0</v>
      </c>
      <c r="G41" s="23">
        <v>0</v>
      </c>
      <c r="H41" s="149">
        <v>0</v>
      </c>
      <c r="I41" s="143">
        <v>0</v>
      </c>
      <c r="J41" s="149">
        <v>0</v>
      </c>
      <c r="K41" s="23">
        <v>0</v>
      </c>
      <c r="L41" s="154">
        <v>0</v>
      </c>
      <c r="M41" s="23">
        <v>0</v>
      </c>
      <c r="N41" s="151">
        <v>0</v>
      </c>
      <c r="O41" s="23">
        <v>0</v>
      </c>
      <c r="P41" s="149">
        <v>0</v>
      </c>
      <c r="Q41" s="23">
        <v>0</v>
      </c>
    </row>
    <row r="42" spans="1:17" ht="12.4" customHeight="1" x14ac:dyDescent="0.15">
      <c r="A42" s="114" t="s">
        <v>161</v>
      </c>
      <c r="B42" s="149">
        <v>10485.316107142857</v>
      </c>
      <c r="C42" s="23">
        <v>8.8800485078723429E-2</v>
      </c>
      <c r="D42" s="149">
        <v>8662.7224999999999</v>
      </c>
      <c r="E42" s="23">
        <v>0.78389929211632337</v>
      </c>
      <c r="F42" s="149">
        <v>2774.090909090909</v>
      </c>
      <c r="G42" s="23">
        <v>0.2876528804919975</v>
      </c>
      <c r="H42" s="149">
        <v>16759.590937500001</v>
      </c>
      <c r="I42" s="143">
        <v>1.2906552769549808</v>
      </c>
      <c r="J42" s="149">
        <v>0</v>
      </c>
      <c r="K42" s="23">
        <v>0</v>
      </c>
      <c r="L42" s="154">
        <v>13720.009638554217</v>
      </c>
      <c r="M42" s="23">
        <v>7.2948300993574813E-2</v>
      </c>
      <c r="N42" s="151">
        <v>21812.192692307694</v>
      </c>
      <c r="O42" s="23">
        <v>0.43248734345813344</v>
      </c>
      <c r="P42" s="149">
        <v>146.02516129032259</v>
      </c>
      <c r="Q42" s="23">
        <v>3.4853730704001098E-4</v>
      </c>
    </row>
    <row r="43" spans="1:17" ht="12.4" customHeight="1" x14ac:dyDescent="0.15">
      <c r="A43" s="114" t="s">
        <v>162</v>
      </c>
      <c r="B43" s="149">
        <v>58742.650771428569</v>
      </c>
      <c r="C43" s="23">
        <v>0.49749343081410574</v>
      </c>
      <c r="D43" s="149">
        <v>4374.8785789473677</v>
      </c>
      <c r="E43" s="23">
        <v>0.39588757704425004</v>
      </c>
      <c r="F43" s="149">
        <v>2120.6550909090906</v>
      </c>
      <c r="G43" s="23">
        <v>0.21989637882124219</v>
      </c>
      <c r="H43" s="149">
        <v>7474.4358750000001</v>
      </c>
      <c r="I43" s="143">
        <v>0.57560594052120606</v>
      </c>
      <c r="J43" s="149">
        <v>10343.303368421053</v>
      </c>
      <c r="K43" s="23">
        <v>0.39275943895328769</v>
      </c>
      <c r="L43" s="154">
        <v>94713.288650602422</v>
      </c>
      <c r="M43" s="23">
        <v>0.50358371973443838</v>
      </c>
      <c r="N43" s="151">
        <v>18160.867423076925</v>
      </c>
      <c r="O43" s="23">
        <v>0.36008967174913215</v>
      </c>
      <c r="P43" s="149">
        <v>223123.80167741937</v>
      </c>
      <c r="Q43" s="23">
        <v>0.53255869252945665</v>
      </c>
    </row>
    <row r="44" spans="1:17" ht="12.4" customHeight="1" x14ac:dyDescent="0.15">
      <c r="A44" s="114" t="s">
        <v>163</v>
      </c>
      <c r="B44" s="149">
        <v>53687.528028571425</v>
      </c>
      <c r="C44" s="23">
        <v>0.45468143095533176</v>
      </c>
      <c r="D44" s="149">
        <v>9996.0417894736838</v>
      </c>
      <c r="E44" s="23">
        <v>0.90455282190253783</v>
      </c>
      <c r="F44" s="149">
        <v>11976.749409090908</v>
      </c>
      <c r="G44" s="23">
        <v>1.2419010693434085</v>
      </c>
      <c r="H44" s="149">
        <v>7272.5688124999997</v>
      </c>
      <c r="I44" s="143">
        <v>0.5600601679286269</v>
      </c>
      <c r="J44" s="149">
        <v>60641.201368421054</v>
      </c>
      <c r="K44" s="23">
        <v>2.3026883557946163</v>
      </c>
      <c r="L44" s="154">
        <v>72099.0543373494</v>
      </c>
      <c r="M44" s="23">
        <v>0.3833454680945329</v>
      </c>
      <c r="N44" s="151">
        <v>55600.537903846154</v>
      </c>
      <c r="O44" s="23">
        <v>1.1024351963183392</v>
      </c>
      <c r="P44" s="149">
        <v>99773.985129032255</v>
      </c>
      <c r="Q44" s="23">
        <v>0.23814358965428251</v>
      </c>
    </row>
    <row r="45" spans="1:17" ht="12.4" customHeight="1" x14ac:dyDescent="0.15">
      <c r="A45" s="114" t="s">
        <v>164</v>
      </c>
      <c r="B45" s="149">
        <v>21966.662507142857</v>
      </c>
      <c r="C45" s="23">
        <v>0.18603638328710581</v>
      </c>
      <c r="D45" s="149">
        <v>2314.8300263157898</v>
      </c>
      <c r="E45" s="23">
        <v>0.20947151648902035</v>
      </c>
      <c r="F45" s="149">
        <v>2337.706090909091</v>
      </c>
      <c r="G45" s="23">
        <v>0.24240297554417703</v>
      </c>
      <c r="H45" s="149">
        <v>2283.3754374999999</v>
      </c>
      <c r="I45" s="143">
        <v>0.17584263056711391</v>
      </c>
      <c r="J45" s="149">
        <v>4374.0326842105269</v>
      </c>
      <c r="K45" s="23">
        <v>0.16609225909963041</v>
      </c>
      <c r="L45" s="154">
        <v>34991.115530120485</v>
      </c>
      <c r="M45" s="23">
        <v>0.18604523575693058</v>
      </c>
      <c r="N45" s="151">
        <v>13731.811211538461</v>
      </c>
      <c r="O45" s="23">
        <v>0.27227132253610048</v>
      </c>
      <c r="P45" s="149">
        <v>70651.884064516125</v>
      </c>
      <c r="Q45" s="23">
        <v>0.16863407094748031</v>
      </c>
    </row>
    <row r="46" spans="1:17" ht="12.4" customHeight="1" x14ac:dyDescent="0.15">
      <c r="A46" s="116" t="s">
        <v>165</v>
      </c>
      <c r="B46" s="149">
        <v>13477.129164285714</v>
      </c>
      <c r="C46" s="23">
        <v>0.11413824771977152</v>
      </c>
      <c r="D46" s="149">
        <v>1327.047842105263</v>
      </c>
      <c r="E46" s="23">
        <v>0.12008601961228818</v>
      </c>
      <c r="F46" s="149">
        <v>1690.2248181818181</v>
      </c>
      <c r="G46" s="23">
        <v>0.17526391656299162</v>
      </c>
      <c r="H46" s="149">
        <v>827.67949999999996</v>
      </c>
      <c r="I46" s="143">
        <v>6.3739557742559613E-2</v>
      </c>
      <c r="J46" s="149">
        <v>5759.7743157894729</v>
      </c>
      <c r="K46" s="23">
        <v>0.21871211238700858</v>
      </c>
      <c r="L46" s="154">
        <v>20806.440397590362</v>
      </c>
      <c r="M46" s="23">
        <v>0.11062634186955556</v>
      </c>
      <c r="N46" s="151">
        <v>10220.481692307692</v>
      </c>
      <c r="O46" s="23">
        <v>0.20264945566556836</v>
      </c>
      <c r="P46" s="149">
        <v>38563.532419354844</v>
      </c>
      <c r="Q46" s="23">
        <v>9.2044614918585607E-2</v>
      </c>
    </row>
    <row r="47" spans="1:17" ht="12.4" customHeight="1" x14ac:dyDescent="0.15">
      <c r="A47" s="114" t="s">
        <v>166</v>
      </c>
      <c r="B47" s="149">
        <v>1453.6766357142858</v>
      </c>
      <c r="C47" s="23">
        <v>1.2311234976606751E-2</v>
      </c>
      <c r="D47" s="149">
        <v>0</v>
      </c>
      <c r="E47" s="23">
        <v>0</v>
      </c>
      <c r="F47" s="149">
        <v>0</v>
      </c>
      <c r="G47" s="23">
        <v>0</v>
      </c>
      <c r="H47" s="149">
        <v>0</v>
      </c>
      <c r="I47" s="143">
        <v>0</v>
      </c>
      <c r="J47" s="149">
        <v>725.91826315789467</v>
      </c>
      <c r="K47" s="23">
        <v>2.7564815572779927E-2</v>
      </c>
      <c r="L47" s="154">
        <v>2285.8106265060242</v>
      </c>
      <c r="M47" s="23">
        <v>1.2153490120597655E-2</v>
      </c>
      <c r="N47" s="151">
        <v>3191.8255961538462</v>
      </c>
      <c r="O47" s="23">
        <v>6.3286813587937515E-2</v>
      </c>
      <c r="P47" s="149">
        <v>766.04358064516134</v>
      </c>
      <c r="Q47" s="23">
        <v>1.8284161737203732E-3</v>
      </c>
    </row>
    <row r="48" spans="1:17" ht="12.4" customHeight="1" x14ac:dyDescent="0.15">
      <c r="A48" s="114" t="s">
        <v>167</v>
      </c>
      <c r="B48" s="149">
        <v>4456.4860357142852</v>
      </c>
      <c r="C48" s="23">
        <v>3.7742126004994651E-2</v>
      </c>
      <c r="D48" s="149">
        <v>304.54684210526312</v>
      </c>
      <c r="E48" s="23">
        <v>2.7558778887650789E-2</v>
      </c>
      <c r="F48" s="149">
        <v>483.72036363636363</v>
      </c>
      <c r="G48" s="23">
        <v>5.0158253825299079E-2</v>
      </c>
      <c r="H48" s="149">
        <v>58.183250000000001</v>
      </c>
      <c r="I48" s="143">
        <v>4.4806892317917528E-3</v>
      </c>
      <c r="J48" s="149">
        <v>348.23715789473687</v>
      </c>
      <c r="K48" s="23">
        <v>1.3223379986610924E-2</v>
      </c>
      <c r="L48" s="154">
        <v>7297.8163734939762</v>
      </c>
      <c r="M48" s="23">
        <v>3.8801962931097209E-2</v>
      </c>
      <c r="N48" s="151">
        <v>3686.7291346153843</v>
      </c>
      <c r="O48" s="23">
        <v>7.3099651739360241E-2</v>
      </c>
      <c r="P48" s="149">
        <v>13355.124</v>
      </c>
      <c r="Q48" s="23">
        <v>3.1876417139447465E-2</v>
      </c>
    </row>
    <row r="49" spans="1:17" ht="12.4" customHeight="1" x14ac:dyDescent="0.15">
      <c r="A49" s="114" t="s">
        <v>168</v>
      </c>
      <c r="B49" s="149">
        <v>507500.92716428573</v>
      </c>
      <c r="C49" s="23">
        <v>4.2980419521534659</v>
      </c>
      <c r="D49" s="149">
        <v>6746.2263684210529</v>
      </c>
      <c r="E49" s="23">
        <v>0.61047344811769488</v>
      </c>
      <c r="F49" s="149">
        <v>1897.4847727272727</v>
      </c>
      <c r="G49" s="23">
        <v>0.19675525368545746</v>
      </c>
      <c r="H49" s="149">
        <v>13413.2460625</v>
      </c>
      <c r="I49" s="143">
        <v>1.0329534220865433</v>
      </c>
      <c r="J49" s="149">
        <v>137624.92389473686</v>
      </c>
      <c r="K49" s="23">
        <v>5.225940492078716</v>
      </c>
      <c r="L49" s="154">
        <v>821432.52586746996</v>
      </c>
      <c r="M49" s="23">
        <v>4.3674974523711105</v>
      </c>
      <c r="N49" s="151">
        <v>342020.02976923081</v>
      </c>
      <c r="O49" s="23">
        <v>6.7814976775137188</v>
      </c>
      <c r="P49" s="149">
        <v>1625608.3257741935</v>
      </c>
      <c r="Q49" s="23">
        <v>3.8800515141407153</v>
      </c>
    </row>
    <row r="50" spans="1:17" ht="12.4" customHeight="1" x14ac:dyDescent="0.15">
      <c r="A50" s="114" t="s">
        <v>169</v>
      </c>
      <c r="B50" s="149">
        <v>940.52037857142864</v>
      </c>
      <c r="C50" s="23">
        <v>7.9652978498828929E-3</v>
      </c>
      <c r="D50" s="149">
        <v>0</v>
      </c>
      <c r="E50" s="23">
        <v>0</v>
      </c>
      <c r="F50" s="149">
        <v>0</v>
      </c>
      <c r="G50" s="23">
        <v>0</v>
      </c>
      <c r="H50" s="149">
        <v>0</v>
      </c>
      <c r="I50" s="143">
        <v>0</v>
      </c>
      <c r="J50" s="149">
        <v>0</v>
      </c>
      <c r="K50" s="23">
        <v>0</v>
      </c>
      <c r="L50" s="154">
        <v>1586.4199156626507</v>
      </c>
      <c r="M50" s="23">
        <v>8.4348801902267186E-3</v>
      </c>
      <c r="N50" s="151">
        <v>909.44088461538468</v>
      </c>
      <c r="O50" s="23">
        <v>1.8032193175986005E-2</v>
      </c>
      <c r="P50" s="149">
        <v>2721.9976451612902</v>
      </c>
      <c r="Q50" s="23">
        <v>6.4969469688005129E-3</v>
      </c>
    </row>
    <row r="51" spans="1:17" ht="12.4" customHeight="1" x14ac:dyDescent="0.15">
      <c r="A51" s="114" t="s">
        <v>170</v>
      </c>
      <c r="B51" s="149">
        <v>296.41738571428573</v>
      </c>
      <c r="C51" s="23">
        <v>2.5103685352189271E-3</v>
      </c>
      <c r="D51" s="149">
        <v>43.878947368421052</v>
      </c>
      <c r="E51" s="23">
        <v>3.970654234960738E-3</v>
      </c>
      <c r="F51" s="149">
        <v>75.790909090909082</v>
      </c>
      <c r="G51" s="23">
        <v>7.8589613785409896E-3</v>
      </c>
      <c r="H51" s="149">
        <v>0</v>
      </c>
      <c r="I51" s="143">
        <v>0</v>
      </c>
      <c r="J51" s="149">
        <v>0</v>
      </c>
      <c r="K51" s="23">
        <v>0</v>
      </c>
      <c r="L51" s="154">
        <v>479.89197590361448</v>
      </c>
      <c r="M51" s="23">
        <v>2.5515509992241675E-3</v>
      </c>
      <c r="N51" s="151">
        <v>352.94184615384614</v>
      </c>
      <c r="O51" s="23">
        <v>6.9980530426964971E-3</v>
      </c>
      <c r="P51" s="149">
        <v>692.84058064516137</v>
      </c>
      <c r="Q51" s="23">
        <v>1.6536930214786588E-3</v>
      </c>
    </row>
    <row r="52" spans="1:17" ht="12.4" customHeight="1" x14ac:dyDescent="0.15">
      <c r="A52" s="114" t="s">
        <v>171</v>
      </c>
      <c r="B52" s="149">
        <v>1043.3262714285715</v>
      </c>
      <c r="C52" s="23">
        <v>8.8359643191986345E-3</v>
      </c>
      <c r="D52" s="149">
        <v>0</v>
      </c>
      <c r="E52" s="23">
        <v>0</v>
      </c>
      <c r="F52" s="149">
        <v>0</v>
      </c>
      <c r="G52" s="23">
        <v>0</v>
      </c>
      <c r="H52" s="149">
        <v>0</v>
      </c>
      <c r="I52" s="143">
        <v>0</v>
      </c>
      <c r="J52" s="149">
        <v>1545.3052631578948</v>
      </c>
      <c r="K52" s="23">
        <v>5.8678857861065338E-2</v>
      </c>
      <c r="L52" s="154">
        <v>1406.0828674698796</v>
      </c>
      <c r="M52" s="23">
        <v>7.4760411209820613E-3</v>
      </c>
      <c r="N52" s="151">
        <v>1491.1101153846155</v>
      </c>
      <c r="O52" s="23">
        <v>2.9565402328105662E-2</v>
      </c>
      <c r="P52" s="149">
        <v>1263.4565161290323</v>
      </c>
      <c r="Q52" s="23">
        <v>3.0156565334535316E-3</v>
      </c>
    </row>
    <row r="53" spans="1:17" ht="12.4" customHeight="1" x14ac:dyDescent="0.15">
      <c r="A53" s="114" t="s">
        <v>172</v>
      </c>
      <c r="B53" s="149">
        <v>6160.4676142857143</v>
      </c>
      <c r="C53" s="23">
        <v>5.2173201729957555E-2</v>
      </c>
      <c r="D53" s="149">
        <v>59.684210526315788</v>
      </c>
      <c r="E53" s="23">
        <v>5.4008898913823645E-3</v>
      </c>
      <c r="F53" s="149">
        <v>10.30909090909091</v>
      </c>
      <c r="G53" s="23">
        <v>1.068977114461495E-3</v>
      </c>
      <c r="H53" s="149">
        <v>127.575</v>
      </c>
      <c r="I53" s="143">
        <v>9.8245444994192101E-3</v>
      </c>
      <c r="J53" s="149">
        <v>1617.6631578947367</v>
      </c>
      <c r="K53" s="23">
        <v>6.1426456488738707E-2</v>
      </c>
      <c r="L53" s="154">
        <v>9993.5164578313252</v>
      </c>
      <c r="M53" s="23">
        <v>5.3134805714826337E-2</v>
      </c>
      <c r="N53" s="151">
        <v>6148.8668076923077</v>
      </c>
      <c r="O53" s="23">
        <v>0.12191837420703575</v>
      </c>
      <c r="P53" s="149">
        <v>16442.606193548389</v>
      </c>
      <c r="Q53" s="23">
        <v>3.9245713771374258E-2</v>
      </c>
    </row>
    <row r="54" spans="1:17" ht="12.4" customHeight="1" x14ac:dyDescent="0.15">
      <c r="A54" s="114" t="s">
        <v>173</v>
      </c>
      <c r="B54" s="149">
        <v>69217.165207142854</v>
      </c>
      <c r="C54" s="23">
        <v>0.58620243618418555</v>
      </c>
      <c r="D54" s="149">
        <v>11071.354657894735</v>
      </c>
      <c r="E54" s="23">
        <v>1.001859066718626</v>
      </c>
      <c r="F54" s="149">
        <v>19123.248954545452</v>
      </c>
      <c r="G54" s="23">
        <v>1.9829406556626696</v>
      </c>
      <c r="H54" s="149">
        <v>0</v>
      </c>
      <c r="I54" s="143">
        <v>0</v>
      </c>
      <c r="J54" s="149">
        <v>343.40910526315793</v>
      </c>
      <c r="K54" s="23">
        <v>1.3040047527407866E-2</v>
      </c>
      <c r="L54" s="154">
        <v>111604.42022891567</v>
      </c>
      <c r="M54" s="23">
        <v>0.59339264720299911</v>
      </c>
      <c r="N54" s="151">
        <v>168100.67680769233</v>
      </c>
      <c r="O54" s="23">
        <v>3.3330631253643781</v>
      </c>
      <c r="P54" s="149">
        <v>16836.505967741938</v>
      </c>
      <c r="Q54" s="23">
        <v>4.01858857617899E-2</v>
      </c>
    </row>
    <row r="55" spans="1:17" ht="12.4" customHeight="1" x14ac:dyDescent="0.15">
      <c r="A55" s="114" t="s">
        <v>174</v>
      </c>
      <c r="B55" s="149">
        <v>3869.8326928571432</v>
      </c>
      <c r="C55" s="23">
        <v>3.2773739655318421E-2</v>
      </c>
      <c r="D55" s="149">
        <v>1124.6546578947368</v>
      </c>
      <c r="E55" s="23">
        <v>0.10177123764486394</v>
      </c>
      <c r="F55" s="149">
        <v>1514.2915</v>
      </c>
      <c r="G55" s="23">
        <v>0.15702092186383826</v>
      </c>
      <c r="H55" s="149">
        <v>588.904</v>
      </c>
      <c r="I55" s="143">
        <v>4.5351468186446961E-2</v>
      </c>
      <c r="J55" s="149">
        <v>817.05815789473684</v>
      </c>
      <c r="K55" s="23">
        <v>3.102561070254399E-2</v>
      </c>
      <c r="L55" s="154">
        <v>5825.4890963855423</v>
      </c>
      <c r="M55" s="23">
        <v>3.0973705065319618E-2</v>
      </c>
      <c r="N55" s="151">
        <v>1503.8804230769231</v>
      </c>
      <c r="O55" s="23">
        <v>2.9818609171035158E-2</v>
      </c>
      <c r="P55" s="149">
        <v>13074.639129032257</v>
      </c>
      <c r="Q55" s="23">
        <v>3.1206947297889136E-2</v>
      </c>
    </row>
    <row r="56" spans="1:17" ht="12.4" customHeight="1" x14ac:dyDescent="0.15">
      <c r="A56" s="114" t="s">
        <v>175</v>
      </c>
      <c r="B56" s="149">
        <v>9401.5776500000011</v>
      </c>
      <c r="C56" s="23">
        <v>7.9622268636856286E-2</v>
      </c>
      <c r="D56" s="149">
        <v>192.78063157894735</v>
      </c>
      <c r="E56" s="23">
        <v>1.7444931501439016E-2</v>
      </c>
      <c r="F56" s="149">
        <v>298.64154545454545</v>
      </c>
      <c r="G56" s="23">
        <v>3.0966937854510889E-2</v>
      </c>
      <c r="H56" s="149">
        <v>47.221874999999997</v>
      </c>
      <c r="I56" s="143">
        <v>3.6365542800980721E-3</v>
      </c>
      <c r="J56" s="149">
        <v>114.03131578947368</v>
      </c>
      <c r="K56" s="23">
        <v>4.3300359679400713E-3</v>
      </c>
      <c r="L56" s="154">
        <v>15743.71821686747</v>
      </c>
      <c r="M56" s="23">
        <v>8.3708213441393703E-2</v>
      </c>
      <c r="N56" s="151">
        <v>522.7420192307693</v>
      </c>
      <c r="O56" s="23">
        <v>1.0364813405063364E-2</v>
      </c>
      <c r="P56" s="149">
        <v>41275.678290322583</v>
      </c>
      <c r="Q56" s="23">
        <v>9.8518047372376211E-2</v>
      </c>
    </row>
    <row r="57" spans="1:17" ht="12.4" customHeight="1" x14ac:dyDescent="0.15">
      <c r="A57" s="114" t="s">
        <v>176</v>
      </c>
      <c r="B57" s="149">
        <v>180749.06530000002</v>
      </c>
      <c r="C57" s="23">
        <v>1.5307697462007643</v>
      </c>
      <c r="D57" s="149">
        <v>12221.333000000001</v>
      </c>
      <c r="E57" s="23">
        <v>1.1059218724157287</v>
      </c>
      <c r="F57" s="149">
        <v>11997.447727272727</v>
      </c>
      <c r="G57" s="23">
        <v>1.2440473331254744</v>
      </c>
      <c r="H57" s="149">
        <v>12529.17525</v>
      </c>
      <c r="I57" s="143">
        <v>0.96487117213127049</v>
      </c>
      <c r="J57" s="149">
        <v>10511.597421052631</v>
      </c>
      <c r="K57" s="23">
        <v>0.39914995804920433</v>
      </c>
      <c r="L57" s="154">
        <v>296876.36309638555</v>
      </c>
      <c r="M57" s="23">
        <v>1.5784701952523603</v>
      </c>
      <c r="N57" s="151">
        <v>329243.08480769227</v>
      </c>
      <c r="O57" s="23">
        <v>6.5281592322745414</v>
      </c>
      <c r="P57" s="149">
        <v>242583.79764516131</v>
      </c>
      <c r="Q57" s="23">
        <v>0.57900640420923644</v>
      </c>
    </row>
    <row r="58" spans="1:17" ht="6" customHeight="1" x14ac:dyDescent="0.15">
      <c r="A58" s="114"/>
      <c r="B58" s="149"/>
      <c r="C58" s="144"/>
      <c r="D58" s="149"/>
      <c r="E58" s="144"/>
      <c r="F58" s="149"/>
      <c r="G58" s="144"/>
      <c r="H58" s="149"/>
      <c r="I58" s="143"/>
      <c r="J58" s="149"/>
      <c r="K58" s="144"/>
      <c r="L58" s="154"/>
      <c r="M58" s="144"/>
      <c r="N58" s="151"/>
      <c r="O58" s="144"/>
      <c r="P58" s="149"/>
      <c r="Q58" s="144"/>
    </row>
    <row r="59" spans="1:17" ht="12.4" customHeight="1" x14ac:dyDescent="0.15">
      <c r="A59" s="116" t="s">
        <v>177</v>
      </c>
      <c r="B59" s="149">
        <v>11807723.908092858</v>
      </c>
      <c r="C59" s="143">
        <v>100</v>
      </c>
      <c r="D59" s="149">
        <v>1105081.0463947367</v>
      </c>
      <c r="E59" s="143">
        <v>100</v>
      </c>
      <c r="F59" s="149">
        <v>964388.36431818188</v>
      </c>
      <c r="G59" s="143">
        <v>100</v>
      </c>
      <c r="H59" s="149">
        <v>1298533.48425</v>
      </c>
      <c r="I59" s="143">
        <v>100</v>
      </c>
      <c r="J59" s="149">
        <v>2633495.8100526314</v>
      </c>
      <c r="K59" s="143">
        <v>100</v>
      </c>
      <c r="L59" s="154">
        <v>18807853.578060243</v>
      </c>
      <c r="M59" s="143">
        <v>100</v>
      </c>
      <c r="N59" s="151">
        <v>5043429.1366538461</v>
      </c>
      <c r="O59" s="58">
        <v>100</v>
      </c>
      <c r="P59" s="149">
        <v>41896565.544290319</v>
      </c>
      <c r="Q59" s="143">
        <v>100</v>
      </c>
    </row>
    <row r="60" spans="1:17" ht="6" customHeight="1" x14ac:dyDescent="0.2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55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56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63"/>
  <sheetViews>
    <sheetView view="pageBreakPreview" topLeftCell="H4" zoomScale="90" zoomScaleNormal="100" zoomScaleSheetLayoutView="90" workbookViewId="0">
      <selection activeCell="Q59" sqref="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111</v>
      </c>
      <c r="B2" s="275"/>
      <c r="C2" s="275"/>
      <c r="D2" s="275"/>
      <c r="E2" s="275"/>
      <c r="F2" s="275"/>
      <c r="G2" s="275"/>
      <c r="H2" s="275"/>
      <c r="I2" s="286" t="s">
        <v>184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7" t="s">
        <v>113</v>
      </c>
      <c r="Q3" s="288"/>
    </row>
    <row r="4" spans="1:17" x14ac:dyDescent="0.15">
      <c r="A4" s="276" t="s">
        <v>114</v>
      </c>
      <c r="B4" s="279" t="s">
        <v>185</v>
      </c>
      <c r="C4" s="280"/>
      <c r="D4" s="280"/>
      <c r="E4" s="280"/>
      <c r="F4" s="280"/>
      <c r="G4" s="280"/>
      <c r="H4" s="280"/>
      <c r="I4" s="280" t="s">
        <v>186</v>
      </c>
      <c r="J4" s="280"/>
      <c r="K4" s="280"/>
      <c r="L4" s="280"/>
      <c r="M4" s="280"/>
      <c r="N4" s="280"/>
      <c r="O4" s="280"/>
      <c r="P4" s="280"/>
      <c r="Q4" s="280"/>
    </row>
    <row r="5" spans="1:17" x14ac:dyDescent="0.15">
      <c r="A5" s="277"/>
      <c r="B5" s="279" t="s">
        <v>117</v>
      </c>
      <c r="C5" s="281"/>
      <c r="D5" s="279" t="s">
        <v>118</v>
      </c>
      <c r="E5" s="281"/>
      <c r="F5" s="279" t="s">
        <v>119</v>
      </c>
      <c r="G5" s="281"/>
      <c r="H5" s="5" t="s">
        <v>121</v>
      </c>
      <c r="I5" s="112" t="s">
        <v>123</v>
      </c>
      <c r="J5" s="279" t="s">
        <v>125</v>
      </c>
      <c r="K5" s="291"/>
      <c r="L5" s="279" t="s">
        <v>126</v>
      </c>
      <c r="M5" s="291"/>
      <c r="N5" s="279" t="s">
        <v>127</v>
      </c>
      <c r="O5" s="281"/>
      <c r="P5" s="279" t="s">
        <v>128</v>
      </c>
      <c r="Q5" s="293"/>
    </row>
    <row r="6" spans="1:17" x14ac:dyDescent="0.15">
      <c r="A6" s="278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628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49">
        <v>271621.47497368418</v>
      </c>
      <c r="C7" s="23">
        <v>19.256000464391768</v>
      </c>
      <c r="D7" s="149">
        <v>152345.56738317758</v>
      </c>
      <c r="E7" s="23">
        <v>34.644388985431988</v>
      </c>
      <c r="F7" s="149">
        <v>135965.42166666666</v>
      </c>
      <c r="G7" s="23">
        <v>36.340811547285568</v>
      </c>
      <c r="H7" s="149">
        <v>161740.06272058823</v>
      </c>
      <c r="I7" s="143">
        <v>33.881831038052525</v>
      </c>
      <c r="J7" s="149">
        <v>246718.58268354431</v>
      </c>
      <c r="K7" s="23">
        <v>24.210452667109376</v>
      </c>
      <c r="L7" s="151">
        <v>396450.71737288137</v>
      </c>
      <c r="M7" s="23">
        <v>15.528573610593222</v>
      </c>
      <c r="N7" s="149">
        <v>341562.25993150688</v>
      </c>
      <c r="O7" s="23">
        <v>19.587529132834749</v>
      </c>
      <c r="P7" s="149">
        <v>485491.99277777778</v>
      </c>
      <c r="Q7" s="23">
        <v>12.558481487827772</v>
      </c>
    </row>
    <row r="8" spans="1:17" ht="6" customHeight="1" x14ac:dyDescent="0.15">
      <c r="A8" s="114"/>
      <c r="B8" s="149"/>
      <c r="C8" s="23"/>
      <c r="D8" s="149"/>
      <c r="E8" s="23"/>
      <c r="F8" s="149"/>
      <c r="G8" s="23"/>
      <c r="H8" s="149"/>
      <c r="I8" s="143"/>
      <c r="J8" s="149"/>
      <c r="K8" s="23"/>
      <c r="L8" s="151"/>
      <c r="M8" s="23"/>
      <c r="N8" s="149"/>
      <c r="O8" s="23"/>
      <c r="P8" s="149"/>
      <c r="Q8" s="23"/>
    </row>
    <row r="9" spans="1:17" ht="12.4" customHeight="1" x14ac:dyDescent="0.15">
      <c r="A9" s="114" t="s">
        <v>134</v>
      </c>
      <c r="B9" s="149">
        <v>133109.53599999999</v>
      </c>
      <c r="C9" s="23">
        <v>9.4365045594399408</v>
      </c>
      <c r="D9" s="149">
        <v>57018.262682242988</v>
      </c>
      <c r="E9" s="23">
        <v>12.966329809050233</v>
      </c>
      <c r="F9" s="149">
        <v>54324.016897435897</v>
      </c>
      <c r="G9" s="23">
        <v>14.519712706081839</v>
      </c>
      <c r="H9" s="149">
        <v>58563.491882352944</v>
      </c>
      <c r="I9" s="143">
        <v>12.268069540594194</v>
      </c>
      <c r="J9" s="149">
        <v>120652.4977721519</v>
      </c>
      <c r="K9" s="23">
        <v>11.839609139729514</v>
      </c>
      <c r="L9" s="151">
        <v>210447.43655084746</v>
      </c>
      <c r="M9" s="23">
        <v>8.24301323326101</v>
      </c>
      <c r="N9" s="149">
        <v>168705.41469863013</v>
      </c>
      <c r="O9" s="23">
        <v>9.6747287769410999</v>
      </c>
      <c r="P9" s="149">
        <v>278162.272</v>
      </c>
      <c r="Q9" s="23">
        <v>7.1953725200223539</v>
      </c>
    </row>
    <row r="10" spans="1:17" ht="12.4" customHeight="1" x14ac:dyDescent="0.15">
      <c r="A10" s="114" t="s">
        <v>135</v>
      </c>
      <c r="B10" s="149">
        <v>83463.43416776316</v>
      </c>
      <c r="C10" s="23">
        <v>5.9169545679327777</v>
      </c>
      <c r="D10" s="149">
        <v>41125.268308411221</v>
      </c>
      <c r="E10" s="23">
        <v>9.3521578400986201</v>
      </c>
      <c r="F10" s="149">
        <v>38985.933179487176</v>
      </c>
      <c r="G10" s="23">
        <v>10.420152663110152</v>
      </c>
      <c r="H10" s="149">
        <v>42352.239926470582</v>
      </c>
      <c r="I10" s="143">
        <v>8.872084090573793</v>
      </c>
      <c r="J10" s="149">
        <v>89819.087569620257</v>
      </c>
      <c r="K10" s="23">
        <v>8.8139318269206424</v>
      </c>
      <c r="L10" s="151">
        <v>117599.76576271186</v>
      </c>
      <c r="M10" s="23">
        <v>4.6062638789910464</v>
      </c>
      <c r="N10" s="149">
        <v>117268.5964520548</v>
      </c>
      <c r="O10" s="23">
        <v>6.7249878538450947</v>
      </c>
      <c r="P10" s="149">
        <v>118136.99597777778</v>
      </c>
      <c r="Q10" s="23">
        <v>3.0559129688748503</v>
      </c>
    </row>
    <row r="11" spans="1:17" ht="12.4" customHeight="1" x14ac:dyDescent="0.15">
      <c r="A11" s="116" t="s">
        <v>136</v>
      </c>
      <c r="B11" s="149">
        <v>77791.519578947366</v>
      </c>
      <c r="C11" s="23">
        <v>5.5148567957783152</v>
      </c>
      <c r="D11" s="149">
        <v>39189.788411214955</v>
      </c>
      <c r="E11" s="23">
        <v>8.9120169184838858</v>
      </c>
      <c r="F11" s="149">
        <v>38985.933179487176</v>
      </c>
      <c r="G11" s="23">
        <v>10.420152663110152</v>
      </c>
      <c r="H11" s="149">
        <v>39306.705382352942</v>
      </c>
      <c r="I11" s="143">
        <v>8.2340956719430434</v>
      </c>
      <c r="J11" s="149">
        <v>81262.404291139246</v>
      </c>
      <c r="K11" s="23">
        <v>7.9742659482996237</v>
      </c>
      <c r="L11" s="151">
        <v>110471.05638135593</v>
      </c>
      <c r="M11" s="23">
        <v>4.3270395428353012</v>
      </c>
      <c r="N11" s="149">
        <v>110716.25284931506</v>
      </c>
      <c r="O11" s="23">
        <v>6.349231406886509</v>
      </c>
      <c r="P11" s="149">
        <v>110073.29322222223</v>
      </c>
      <c r="Q11" s="23">
        <v>2.8473248494301222</v>
      </c>
    </row>
    <row r="12" spans="1:17" ht="12.4" customHeight="1" x14ac:dyDescent="0.15">
      <c r="A12" s="116" t="s">
        <v>137</v>
      </c>
      <c r="B12" s="149">
        <v>3478.5684868421054</v>
      </c>
      <c r="C12" s="23">
        <v>0.24660537759225326</v>
      </c>
      <c r="D12" s="149">
        <v>1785.2448971962617</v>
      </c>
      <c r="E12" s="23">
        <v>0.40597648960250837</v>
      </c>
      <c r="F12" s="149">
        <v>0</v>
      </c>
      <c r="G12" s="23">
        <v>0</v>
      </c>
      <c r="H12" s="149">
        <v>2809.1353529411763</v>
      </c>
      <c r="I12" s="143">
        <v>0.5884667520860154</v>
      </c>
      <c r="J12" s="149">
        <v>5970.1701139240504</v>
      </c>
      <c r="K12" s="23">
        <v>0.58585178054117371</v>
      </c>
      <c r="L12" s="151">
        <v>3345.9337033898305</v>
      </c>
      <c r="M12" s="23">
        <v>0.13105683892705666</v>
      </c>
      <c r="N12" s="149">
        <v>4687.4242054794522</v>
      </c>
      <c r="O12" s="23">
        <v>0.26880914244212789</v>
      </c>
      <c r="P12" s="149">
        <v>1169.7380000000001</v>
      </c>
      <c r="Q12" s="23">
        <v>3.0258239553155177E-2</v>
      </c>
    </row>
    <row r="13" spans="1:17" ht="12.4" customHeight="1" x14ac:dyDescent="0.15">
      <c r="A13" s="116" t="s">
        <v>138</v>
      </c>
      <c r="B13" s="149">
        <v>1237.5148157894737</v>
      </c>
      <c r="C13" s="23">
        <v>8.7730861007372513E-2</v>
      </c>
      <c r="D13" s="149">
        <v>35.381121495327108</v>
      </c>
      <c r="E13" s="23">
        <v>8.0459008875652573E-3</v>
      </c>
      <c r="F13" s="149">
        <v>0</v>
      </c>
      <c r="G13" s="23">
        <v>0</v>
      </c>
      <c r="H13" s="149">
        <v>55.673235294117653</v>
      </c>
      <c r="I13" s="143">
        <v>1.1662609249977274E-2</v>
      </c>
      <c r="J13" s="149">
        <v>2297.7265822784811</v>
      </c>
      <c r="K13" s="23">
        <v>0.22547551974860836</v>
      </c>
      <c r="L13" s="151">
        <v>1617.7824067796612</v>
      </c>
      <c r="M13" s="23">
        <v>6.3366900572340998E-2</v>
      </c>
      <c r="N13" s="149">
        <v>319.08045205479453</v>
      </c>
      <c r="O13" s="23">
        <v>1.8298267647001383E-2</v>
      </c>
      <c r="P13" s="149">
        <v>3724.5655777777779</v>
      </c>
      <c r="Q13" s="23">
        <v>9.6345333300137143E-2</v>
      </c>
    </row>
    <row r="14" spans="1:17" ht="12.4" customHeight="1" x14ac:dyDescent="0.15">
      <c r="A14" s="116" t="s">
        <v>139</v>
      </c>
      <c r="B14" s="149">
        <v>955.83128618421051</v>
      </c>
      <c r="C14" s="23">
        <v>6.7761533554835968E-2</v>
      </c>
      <c r="D14" s="149">
        <v>114.85387850467291</v>
      </c>
      <c r="E14" s="23">
        <v>2.6118531124659488E-2</v>
      </c>
      <c r="F14" s="149">
        <v>0</v>
      </c>
      <c r="G14" s="23">
        <v>0</v>
      </c>
      <c r="H14" s="149">
        <v>180.72595588235296</v>
      </c>
      <c r="I14" s="143">
        <v>3.7859057294757477E-2</v>
      </c>
      <c r="J14" s="149">
        <v>288.78658227848098</v>
      </c>
      <c r="K14" s="23">
        <v>2.8338578331237235E-2</v>
      </c>
      <c r="L14" s="151">
        <v>2164.9932711864408</v>
      </c>
      <c r="M14" s="23">
        <v>8.4800596656348329E-2</v>
      </c>
      <c r="N14" s="149">
        <v>1545.8389452054794</v>
      </c>
      <c r="O14" s="23">
        <v>8.8649036869455994E-2</v>
      </c>
      <c r="P14" s="149">
        <v>3169.3991777777778</v>
      </c>
      <c r="Q14" s="23">
        <v>8.1984546591435906E-2</v>
      </c>
    </row>
    <row r="15" spans="1:17" ht="12.4" customHeight="1" x14ac:dyDescent="0.15">
      <c r="A15" s="114" t="s">
        <v>140</v>
      </c>
      <c r="B15" s="149">
        <v>49646.10183223684</v>
      </c>
      <c r="C15" s="23">
        <v>3.519549991507164</v>
      </c>
      <c r="D15" s="149">
        <v>15892.994373831774</v>
      </c>
      <c r="E15" s="23">
        <v>3.6141719689516161</v>
      </c>
      <c r="F15" s="149">
        <v>15338.083717948717</v>
      </c>
      <c r="G15" s="23">
        <v>4.099560042971687</v>
      </c>
      <c r="H15" s="149">
        <v>16211.251955882353</v>
      </c>
      <c r="I15" s="143">
        <v>3.3959854500203988</v>
      </c>
      <c r="J15" s="149">
        <v>30833.410202531646</v>
      </c>
      <c r="K15" s="23">
        <v>3.0256773128088712</v>
      </c>
      <c r="L15" s="151">
        <v>92847.670788135583</v>
      </c>
      <c r="M15" s="23">
        <v>3.6367493542699623</v>
      </c>
      <c r="N15" s="149">
        <v>51436.818246575342</v>
      </c>
      <c r="O15" s="23">
        <v>2.9497409230960043</v>
      </c>
      <c r="P15" s="149">
        <v>160025.27602222221</v>
      </c>
      <c r="Q15" s="23">
        <v>4.1394595511475032</v>
      </c>
    </row>
    <row r="16" spans="1:17" ht="12.4" customHeight="1" x14ac:dyDescent="0.15">
      <c r="A16" s="116" t="s">
        <v>136</v>
      </c>
      <c r="B16" s="149">
        <v>46354.128167763156</v>
      </c>
      <c r="C16" s="23">
        <v>3.286172838916368</v>
      </c>
      <c r="D16" s="149">
        <v>15485.896925233645</v>
      </c>
      <c r="E16" s="23">
        <v>3.5215953183377051</v>
      </c>
      <c r="F16" s="149">
        <v>15300.135</v>
      </c>
      <c r="G16" s="23">
        <v>4.0894171169944018</v>
      </c>
      <c r="H16" s="149">
        <v>15592.436852941177</v>
      </c>
      <c r="I16" s="143">
        <v>3.2663540624162741</v>
      </c>
      <c r="J16" s="149">
        <v>29088.415468354429</v>
      </c>
      <c r="K16" s="23">
        <v>2.8544412755528485</v>
      </c>
      <c r="L16" s="151">
        <v>85904.060762711873</v>
      </c>
      <c r="M16" s="23">
        <v>3.3647751726678865</v>
      </c>
      <c r="N16" s="149">
        <v>49494.303904109591</v>
      </c>
      <c r="O16" s="23">
        <v>2.8383437907499802</v>
      </c>
      <c r="P16" s="149">
        <v>144968.77744444445</v>
      </c>
      <c r="Q16" s="23">
        <v>3.7499850356593005</v>
      </c>
    </row>
    <row r="17" spans="1:34" ht="12.4" customHeight="1" x14ac:dyDescent="0.15">
      <c r="A17" s="116" t="s">
        <v>137</v>
      </c>
      <c r="B17" s="149">
        <v>335.0540888157895</v>
      </c>
      <c r="C17" s="23">
        <v>2.3752914567812731E-2</v>
      </c>
      <c r="D17" s="149">
        <v>108.98083177570093</v>
      </c>
      <c r="E17" s="23">
        <v>2.4782961479260068E-2</v>
      </c>
      <c r="F17" s="149">
        <v>0</v>
      </c>
      <c r="G17" s="23">
        <v>0</v>
      </c>
      <c r="H17" s="149">
        <v>171.48454411764706</v>
      </c>
      <c r="I17" s="143">
        <v>3.5923136492588902E-2</v>
      </c>
      <c r="J17" s="149">
        <v>135.17815189873417</v>
      </c>
      <c r="K17" s="23">
        <v>1.3265009115139953E-2</v>
      </c>
      <c r="L17" s="151">
        <v>673.86796610169495</v>
      </c>
      <c r="M17" s="23">
        <v>2.6394726650447214E-2</v>
      </c>
      <c r="N17" s="149">
        <v>135.61643835616437</v>
      </c>
      <c r="O17" s="23">
        <v>7.7771792988058476E-3</v>
      </c>
      <c r="P17" s="149">
        <v>1547.0315555555555</v>
      </c>
      <c r="Q17" s="23">
        <v>4.0017894096191019E-2</v>
      </c>
    </row>
    <row r="18" spans="1:34" ht="12.4" customHeight="1" x14ac:dyDescent="0.15">
      <c r="A18" s="116" t="s">
        <v>138</v>
      </c>
      <c r="B18" s="149">
        <v>1060.6316578947369</v>
      </c>
      <c r="C18" s="23">
        <v>7.5191122862978271E-2</v>
      </c>
      <c r="D18" s="149">
        <v>150.68095327102805</v>
      </c>
      <c r="E18" s="23">
        <v>3.4265844733685567E-2</v>
      </c>
      <c r="F18" s="149">
        <v>37.948717948717949</v>
      </c>
      <c r="G18" s="23">
        <v>1.0142925977285812E-2</v>
      </c>
      <c r="H18" s="149">
        <v>215.33620588235294</v>
      </c>
      <c r="I18" s="143">
        <v>4.5109324315554707E-2</v>
      </c>
      <c r="J18" s="149">
        <v>392.22308860759495</v>
      </c>
      <c r="K18" s="23">
        <v>3.8488785151062653E-2</v>
      </c>
      <c r="L18" s="151">
        <v>2333.2503220338986</v>
      </c>
      <c r="M18" s="23">
        <v>9.1391055154948081E-2</v>
      </c>
      <c r="N18" s="149">
        <v>400.96712328767126</v>
      </c>
      <c r="O18" s="23">
        <v>2.2994212564002678E-2</v>
      </c>
      <c r="P18" s="149">
        <v>5467.8430666666663</v>
      </c>
      <c r="Q18" s="23">
        <v>0.14143962609597929</v>
      </c>
    </row>
    <row r="19" spans="1:34" ht="12.4" customHeight="1" x14ac:dyDescent="0.15">
      <c r="A19" s="114" t="s">
        <v>139</v>
      </c>
      <c r="B19" s="149">
        <v>1896.287917763158</v>
      </c>
      <c r="C19" s="23">
        <v>0.13443311516000564</v>
      </c>
      <c r="D19" s="149">
        <v>147.43566355140186</v>
      </c>
      <c r="E19" s="23">
        <v>3.3527844400965887E-2</v>
      </c>
      <c r="F19" s="149">
        <v>0</v>
      </c>
      <c r="G19" s="23">
        <v>0</v>
      </c>
      <c r="H19" s="149">
        <v>231.99435294117649</v>
      </c>
      <c r="I19" s="143">
        <v>4.8598926795981136E-2</v>
      </c>
      <c r="J19" s="149">
        <v>1217.5934936708861</v>
      </c>
      <c r="K19" s="23">
        <v>0.11948224298982035</v>
      </c>
      <c r="L19" s="151">
        <v>3936.4917372881355</v>
      </c>
      <c r="M19" s="23">
        <v>0.15418839979668097</v>
      </c>
      <c r="N19" s="149">
        <v>1405.9307808219178</v>
      </c>
      <c r="O19" s="23">
        <v>8.0625740483215941E-2</v>
      </c>
      <c r="P19" s="149">
        <v>8041.6239555555558</v>
      </c>
      <c r="Q19" s="23">
        <v>0.20801699529603318</v>
      </c>
    </row>
    <row r="20" spans="1:34" ht="6" customHeight="1" x14ac:dyDescent="0.15">
      <c r="A20" s="114"/>
      <c r="B20" s="149"/>
      <c r="C20" s="23"/>
      <c r="D20" s="149"/>
      <c r="E20" s="23"/>
      <c r="F20" s="149"/>
      <c r="G20" s="23"/>
      <c r="H20" s="149"/>
      <c r="I20" s="143"/>
      <c r="J20" s="149"/>
      <c r="K20" s="23"/>
      <c r="L20" s="151"/>
      <c r="M20" s="23"/>
      <c r="N20" s="149"/>
      <c r="O20" s="23"/>
      <c r="P20" s="149"/>
      <c r="Q20" s="23"/>
    </row>
    <row r="21" spans="1:34" ht="12.4" customHeight="1" x14ac:dyDescent="0.15">
      <c r="A21" s="116" t="s">
        <v>141</v>
      </c>
      <c r="B21" s="149">
        <v>836320.92472368421</v>
      </c>
      <c r="C21" s="23">
        <v>59.289112233927966</v>
      </c>
      <c r="D21" s="149">
        <v>172851.82088785045</v>
      </c>
      <c r="E21" s="23">
        <v>39.307646573116891</v>
      </c>
      <c r="F21" s="149">
        <v>120486.96287179487</v>
      </c>
      <c r="G21" s="23">
        <v>32.203732080964436</v>
      </c>
      <c r="H21" s="149">
        <v>202884.6071029412</v>
      </c>
      <c r="I21" s="143">
        <v>42.500923163105128</v>
      </c>
      <c r="J21" s="149">
        <v>523682.26384810125</v>
      </c>
      <c r="K21" s="23">
        <v>51.388851717592075</v>
      </c>
      <c r="L21" s="151">
        <v>1647250.1477711864</v>
      </c>
      <c r="M21" s="23">
        <v>64.521122181919793</v>
      </c>
      <c r="N21" s="149">
        <v>983061.34789041092</v>
      </c>
      <c r="O21" s="23">
        <v>56.375498847643634</v>
      </c>
      <c r="P21" s="149">
        <v>2724711.9786888892</v>
      </c>
      <c r="Q21" s="23">
        <v>70.481584563825265</v>
      </c>
    </row>
    <row r="22" spans="1:34" ht="6" customHeight="1" x14ac:dyDescent="0.15">
      <c r="A22" s="114"/>
      <c r="B22" s="149"/>
      <c r="C22" s="23"/>
      <c r="D22" s="149"/>
      <c r="E22" s="23"/>
      <c r="F22" s="149"/>
      <c r="G22" s="23"/>
      <c r="H22" s="149"/>
      <c r="I22" s="143"/>
      <c r="J22" s="149"/>
      <c r="K22" s="23"/>
      <c r="L22" s="151"/>
      <c r="M22" s="23"/>
      <c r="N22" s="149"/>
      <c r="O22" s="23"/>
      <c r="P22" s="149"/>
      <c r="Q22" s="23"/>
    </row>
    <row r="23" spans="1:34" ht="12.4" customHeight="1" x14ac:dyDescent="0.15">
      <c r="A23" s="114" t="s">
        <v>142</v>
      </c>
      <c r="B23" s="149">
        <v>169529.01789144735</v>
      </c>
      <c r="C23" s="23">
        <v>12.018382742240334</v>
      </c>
      <c r="D23" s="149">
        <v>57525.305214953274</v>
      </c>
      <c r="E23" s="23">
        <v>13.081634632400895</v>
      </c>
      <c r="F23" s="149">
        <v>63363.349102564105</v>
      </c>
      <c r="G23" s="23">
        <v>16.935743665668145</v>
      </c>
      <c r="H23" s="149">
        <v>54177.015338235295</v>
      </c>
      <c r="I23" s="143">
        <v>11.349176258248161</v>
      </c>
      <c r="J23" s="149">
        <v>128004.77111392406</v>
      </c>
      <c r="K23" s="23">
        <v>12.561086475569031</v>
      </c>
      <c r="L23" s="151">
        <v>298891.83782203391</v>
      </c>
      <c r="M23" s="23">
        <v>11.70729097422597</v>
      </c>
      <c r="N23" s="149">
        <v>250445.07790410961</v>
      </c>
      <c r="O23" s="23">
        <v>14.362243242580519</v>
      </c>
      <c r="P23" s="149">
        <v>377483.24835555552</v>
      </c>
      <c r="Q23" s="23">
        <v>9.7645614283246065</v>
      </c>
      <c r="S23" s="19">
        <f>B23-B24-B25-B26-B27-B33-B34-B35-B36-B37-B38-B39-B40-B41-B42-B43-B44-B45-B46-B47-B48-B49-B50-B51-B52-B53-B54-B55-B56-B57</f>
        <v>0</v>
      </c>
      <c r="T23" s="19">
        <f t="shared" ref="T23:AH23" si="0">C23-C24-C25-C26-C27-C33-C34-C35-C36-C37-C38-C39-C40-C41-C42-C43-C44-C45-C46-C47-C48-C49-C50-C51-C52-C53-C54-C55-C56-C57</f>
        <v>0</v>
      </c>
      <c r="U23" s="19">
        <f t="shared" si="0"/>
        <v>0</v>
      </c>
      <c r="V23" s="19">
        <f t="shared" si="0"/>
        <v>0</v>
      </c>
      <c r="W23" s="19">
        <f t="shared" si="0"/>
        <v>0</v>
      </c>
      <c r="X23" s="19">
        <f t="shared" si="0"/>
        <v>0</v>
      </c>
      <c r="Y23" s="19">
        <f t="shared" si="0"/>
        <v>0</v>
      </c>
      <c r="Z23" s="19">
        <f t="shared" si="0"/>
        <v>0</v>
      </c>
      <c r="AA23" s="19">
        <f t="shared" si="0"/>
        <v>0</v>
      </c>
      <c r="AB23" s="19">
        <f t="shared" si="0"/>
        <v>1.2212453270876722E-15</v>
      </c>
      <c r="AC23" s="19">
        <f t="shared" si="0"/>
        <v>0</v>
      </c>
      <c r="AD23" s="19">
        <f t="shared" si="0"/>
        <v>0</v>
      </c>
      <c r="AE23" s="19">
        <f t="shared" si="0"/>
        <v>0</v>
      </c>
      <c r="AF23" s="19">
        <f t="shared" si="0"/>
        <v>0</v>
      </c>
      <c r="AG23" s="19">
        <f t="shared" si="0"/>
        <v>0</v>
      </c>
      <c r="AH23" s="19">
        <f t="shared" si="0"/>
        <v>-8.8817841970012523E-16</v>
      </c>
    </row>
    <row r="24" spans="1:34" ht="12.4" customHeight="1" x14ac:dyDescent="0.15">
      <c r="A24" s="114" t="s">
        <v>143</v>
      </c>
      <c r="B24" s="149">
        <v>316.42005592105266</v>
      </c>
      <c r="C24" s="23">
        <v>2.2431896242183995E-2</v>
      </c>
      <c r="D24" s="149">
        <v>84.983869158878505</v>
      </c>
      <c r="E24" s="23">
        <v>1.9325893566840668E-2</v>
      </c>
      <c r="F24" s="149">
        <v>41.006102564102562</v>
      </c>
      <c r="G24" s="23">
        <v>1.0960103144636895E-2</v>
      </c>
      <c r="H24" s="149">
        <v>110.20641176470589</v>
      </c>
      <c r="I24" s="143">
        <v>2.3086395293245431E-2</v>
      </c>
      <c r="J24" s="149">
        <v>73.480987341772149</v>
      </c>
      <c r="K24" s="23">
        <v>7.2106768230437573E-3</v>
      </c>
      <c r="L24" s="151">
        <v>688.9273305084746</v>
      </c>
      <c r="M24" s="23">
        <v>2.6984586722511295E-2</v>
      </c>
      <c r="N24" s="149">
        <v>586.78356164383558</v>
      </c>
      <c r="O24" s="23">
        <v>3.3650205121233158E-2</v>
      </c>
      <c r="P24" s="149">
        <v>854.62722222222226</v>
      </c>
      <c r="Q24" s="23">
        <v>2.210710023838465E-2</v>
      </c>
    </row>
    <row r="25" spans="1:34" ht="12.4" customHeight="1" x14ac:dyDescent="0.15">
      <c r="A25" s="114" t="s">
        <v>144</v>
      </c>
      <c r="B25" s="149">
        <v>1167.9492730263157</v>
      </c>
      <c r="C25" s="23">
        <v>8.2799166545869357E-2</v>
      </c>
      <c r="D25" s="149">
        <v>182.38560747663553</v>
      </c>
      <c r="E25" s="23">
        <v>4.1475692659126193E-2</v>
      </c>
      <c r="F25" s="149">
        <v>131.06135897435897</v>
      </c>
      <c r="G25" s="23">
        <v>3.5030054621497872E-2</v>
      </c>
      <c r="H25" s="149">
        <v>211.82157352941178</v>
      </c>
      <c r="I25" s="143">
        <v>4.437306777193667E-2</v>
      </c>
      <c r="J25" s="149">
        <v>362.18888607594937</v>
      </c>
      <c r="K25" s="23">
        <v>3.5541533951425792E-2</v>
      </c>
      <c r="L25" s="151">
        <v>2601.0881101694918</v>
      </c>
      <c r="M25" s="23">
        <v>0.10188199041248265</v>
      </c>
      <c r="N25" s="149">
        <v>1015.9424794520548</v>
      </c>
      <c r="O25" s="23">
        <v>5.8261129076561266E-2</v>
      </c>
      <c r="P25" s="149">
        <v>5172.5465777777781</v>
      </c>
      <c r="Q25" s="23">
        <v>0.13380103360774209</v>
      </c>
    </row>
    <row r="26" spans="1:34" ht="12.4" customHeight="1" x14ac:dyDescent="0.15">
      <c r="A26" s="114" t="s">
        <v>145</v>
      </c>
      <c r="B26" s="149">
        <v>6180.1288092105269</v>
      </c>
      <c r="C26" s="23">
        <v>0.43812648919489339</v>
      </c>
      <c r="D26" s="149">
        <v>3265.0289252336447</v>
      </c>
      <c r="E26" s="23">
        <v>0.74248915854555919</v>
      </c>
      <c r="F26" s="149">
        <v>2851.0845128205128</v>
      </c>
      <c r="G26" s="23">
        <v>0.76203731592733326</v>
      </c>
      <c r="H26" s="149">
        <v>3502.4382205882353</v>
      </c>
      <c r="I26" s="143">
        <v>0.73370207736467197</v>
      </c>
      <c r="J26" s="149">
        <v>5234.7511645569621</v>
      </c>
      <c r="K26" s="23">
        <v>0.51368524379114411</v>
      </c>
      <c r="L26" s="151">
        <v>9456.4044152542374</v>
      </c>
      <c r="M26" s="23">
        <v>0.37039779629330255</v>
      </c>
      <c r="N26" s="149">
        <v>8451.9470547945202</v>
      </c>
      <c r="O26" s="23">
        <v>0.48469277372202257</v>
      </c>
      <c r="P26" s="149">
        <v>11085.857466666666</v>
      </c>
      <c r="Q26" s="23">
        <v>0.28676381452815414</v>
      </c>
    </row>
    <row r="27" spans="1:34" ht="12.4" customHeight="1" x14ac:dyDescent="0.15">
      <c r="A27" s="114" t="s">
        <v>146</v>
      </c>
      <c r="B27" s="149">
        <v>57072.861305921055</v>
      </c>
      <c r="C27" s="23">
        <v>4.0460535895310121</v>
      </c>
      <c r="D27" s="149">
        <v>22502.44521495327</v>
      </c>
      <c r="E27" s="23">
        <v>5.1172047768834359</v>
      </c>
      <c r="F27" s="149">
        <v>18253.221076923077</v>
      </c>
      <c r="G27" s="23">
        <v>4.878717391202902</v>
      </c>
      <c r="H27" s="149">
        <v>24939.500235294119</v>
      </c>
      <c r="I27" s="143">
        <v>5.2244071068864821</v>
      </c>
      <c r="J27" s="149">
        <v>62196.853113924051</v>
      </c>
      <c r="K27" s="23">
        <v>6.1033666454271813</v>
      </c>
      <c r="L27" s="151">
        <v>84990.142398305092</v>
      </c>
      <c r="M27" s="23">
        <v>3.3289779147140921</v>
      </c>
      <c r="N27" s="149">
        <v>77634.493123287684</v>
      </c>
      <c r="O27" s="23">
        <v>4.4520957791712545</v>
      </c>
      <c r="P27" s="149">
        <v>96922.640111111104</v>
      </c>
      <c r="Q27" s="23">
        <v>2.5071498597175146</v>
      </c>
    </row>
    <row r="28" spans="1:34" ht="12.4" customHeight="1" x14ac:dyDescent="0.15">
      <c r="A28" s="114" t="s">
        <v>147</v>
      </c>
      <c r="B28" s="149">
        <v>54270.981578947365</v>
      </c>
      <c r="C28" s="23">
        <v>3.847420556818844</v>
      </c>
      <c r="D28" s="149">
        <v>22342.479831775701</v>
      </c>
      <c r="E28" s="23">
        <v>5.0808275914214631</v>
      </c>
      <c r="F28" s="149">
        <v>18180.208256410257</v>
      </c>
      <c r="G28" s="23">
        <v>4.8592025386891713</v>
      </c>
      <c r="H28" s="149">
        <v>24729.665000000001</v>
      </c>
      <c r="I28" s="143">
        <v>5.1804501436673727</v>
      </c>
      <c r="J28" s="149">
        <v>56875.030772151906</v>
      </c>
      <c r="K28" s="23">
        <v>5.5811371217860621</v>
      </c>
      <c r="L28" s="151">
        <v>81479.708703389828</v>
      </c>
      <c r="M28" s="23">
        <v>3.1914777775020129</v>
      </c>
      <c r="N28" s="149">
        <v>74065.179191780815</v>
      </c>
      <c r="O28" s="23">
        <v>4.24740676981863</v>
      </c>
      <c r="P28" s="149">
        <v>93507.723244444438</v>
      </c>
      <c r="Q28" s="23">
        <v>2.4188143755272855</v>
      </c>
    </row>
    <row r="29" spans="1:34" ht="12.4" customHeight="1" x14ac:dyDescent="0.15">
      <c r="A29" s="114" t="s">
        <v>148</v>
      </c>
      <c r="B29" s="149">
        <v>0</v>
      </c>
      <c r="C29" s="23">
        <v>0</v>
      </c>
      <c r="D29" s="149">
        <v>0</v>
      </c>
      <c r="E29" s="23">
        <v>0</v>
      </c>
      <c r="F29" s="149">
        <v>0</v>
      </c>
      <c r="G29" s="23">
        <v>0</v>
      </c>
      <c r="H29" s="149">
        <v>0</v>
      </c>
      <c r="I29" s="143">
        <v>0</v>
      </c>
      <c r="J29" s="149">
        <v>0</v>
      </c>
      <c r="K29" s="23">
        <v>0</v>
      </c>
      <c r="L29" s="151">
        <v>0</v>
      </c>
      <c r="M29" s="23">
        <v>0</v>
      </c>
      <c r="N29" s="149">
        <v>0</v>
      </c>
      <c r="O29" s="23">
        <v>0</v>
      </c>
      <c r="P29" s="149">
        <v>0</v>
      </c>
      <c r="Q29" s="23">
        <v>0</v>
      </c>
    </row>
    <row r="30" spans="1:34" ht="12.4" customHeight="1" x14ac:dyDescent="0.15">
      <c r="A30" s="114" t="s">
        <v>149</v>
      </c>
      <c r="B30" s="149">
        <v>205.15548355263158</v>
      </c>
      <c r="C30" s="23">
        <v>1.454404180282406E-2</v>
      </c>
      <c r="D30" s="149">
        <v>30.811785046728971</v>
      </c>
      <c r="E30" s="23">
        <v>7.0068035770909243E-3</v>
      </c>
      <c r="F30" s="149">
        <v>0</v>
      </c>
      <c r="G30" s="23">
        <v>0</v>
      </c>
      <c r="H30" s="149">
        <v>48.483249999999998</v>
      </c>
      <c r="I30" s="143">
        <v>1.0156427894512971E-2</v>
      </c>
      <c r="J30" s="149">
        <v>269.29116455696203</v>
      </c>
      <c r="K30" s="23">
        <v>2.6425496297291844E-2</v>
      </c>
      <c r="L30" s="151">
        <v>320.30850847457629</v>
      </c>
      <c r="M30" s="23">
        <v>1.2546160301858027E-2</v>
      </c>
      <c r="N30" s="149">
        <v>242.13168493150684</v>
      </c>
      <c r="O30" s="23">
        <v>1.3885496112858945E-2</v>
      </c>
      <c r="P30" s="149">
        <v>447.12868888888886</v>
      </c>
      <c r="Q30" s="23">
        <v>1.1566117352337183E-2</v>
      </c>
    </row>
    <row r="31" spans="1:34" ht="12.4" customHeight="1" x14ac:dyDescent="0.15">
      <c r="A31" s="114" t="s">
        <v>150</v>
      </c>
      <c r="B31" s="149">
        <v>270.6807763157895</v>
      </c>
      <c r="C31" s="23">
        <v>1.9189311724869137E-2</v>
      </c>
      <c r="D31" s="149">
        <v>39.042056074766357</v>
      </c>
      <c r="E31" s="23">
        <v>8.8784216087051705E-3</v>
      </c>
      <c r="F31" s="149">
        <v>38.653846153846153</v>
      </c>
      <c r="G31" s="23">
        <v>1.0331392507269162E-2</v>
      </c>
      <c r="H31" s="149">
        <v>39.264705882352942</v>
      </c>
      <c r="I31" s="143">
        <v>8.2252974809522254E-3</v>
      </c>
      <c r="J31" s="149">
        <v>541.24810126582281</v>
      </c>
      <c r="K31" s="23">
        <v>5.311258436364643E-2</v>
      </c>
      <c r="L31" s="151">
        <v>299.58352542372882</v>
      </c>
      <c r="M31" s="23">
        <v>1.1734383677978986E-2</v>
      </c>
      <c r="N31" s="149">
        <v>484.25830136986303</v>
      </c>
      <c r="O31" s="23">
        <v>2.7770701563461266E-2</v>
      </c>
      <c r="P31" s="149">
        <v>0</v>
      </c>
      <c r="Q31" s="23">
        <v>0</v>
      </c>
    </row>
    <row r="32" spans="1:34" ht="12.4" customHeight="1" x14ac:dyDescent="0.15">
      <c r="A32" s="114" t="s">
        <v>151</v>
      </c>
      <c r="B32" s="149">
        <v>2326.0434671052635</v>
      </c>
      <c r="C32" s="23">
        <v>0.16489967918447487</v>
      </c>
      <c r="D32" s="149">
        <v>90.111542056074768</v>
      </c>
      <c r="E32" s="23">
        <v>2.0491960276177303E-2</v>
      </c>
      <c r="F32" s="149">
        <v>34.358974358974358</v>
      </c>
      <c r="G32" s="23">
        <v>9.1834600064614781E-3</v>
      </c>
      <c r="H32" s="149">
        <v>122.0872794117647</v>
      </c>
      <c r="I32" s="143">
        <v>2.5575237843643864E-2</v>
      </c>
      <c r="J32" s="149">
        <v>4511.2830759493672</v>
      </c>
      <c r="K32" s="23">
        <v>0.44269144298018265</v>
      </c>
      <c r="L32" s="151">
        <v>2890.5416610169491</v>
      </c>
      <c r="M32" s="23">
        <v>0.11321959323224182</v>
      </c>
      <c r="N32" s="149">
        <v>2842.9239452054794</v>
      </c>
      <c r="O32" s="23">
        <v>0.16303281167630304</v>
      </c>
      <c r="P32" s="149">
        <v>2967.7881777777779</v>
      </c>
      <c r="Q32" s="23">
        <v>7.6769366837891803E-2</v>
      </c>
    </row>
    <row r="33" spans="1:17" ht="12.4" customHeight="1" x14ac:dyDescent="0.15">
      <c r="A33" s="114" t="s">
        <v>152</v>
      </c>
      <c r="B33" s="149">
        <v>0</v>
      </c>
      <c r="C33" s="23">
        <v>0</v>
      </c>
      <c r="D33" s="149">
        <v>0</v>
      </c>
      <c r="E33" s="23">
        <v>0</v>
      </c>
      <c r="F33" s="149">
        <v>0</v>
      </c>
      <c r="G33" s="23">
        <v>0</v>
      </c>
      <c r="H33" s="149">
        <v>0</v>
      </c>
      <c r="I33" s="143">
        <v>0</v>
      </c>
      <c r="J33" s="149">
        <v>0</v>
      </c>
      <c r="K33" s="23">
        <v>0</v>
      </c>
      <c r="L33" s="151">
        <v>0</v>
      </c>
      <c r="M33" s="23">
        <v>0</v>
      </c>
      <c r="N33" s="149">
        <v>0</v>
      </c>
      <c r="O33" s="23">
        <v>0</v>
      </c>
      <c r="P33" s="149">
        <v>0</v>
      </c>
      <c r="Q33" s="23">
        <v>0</v>
      </c>
    </row>
    <row r="34" spans="1:17" ht="12.4" customHeight="1" x14ac:dyDescent="0.15">
      <c r="A34" s="114" t="s">
        <v>153</v>
      </c>
      <c r="B34" s="149">
        <v>952.96447368421059</v>
      </c>
      <c r="C34" s="23">
        <v>6.7558297257570912E-2</v>
      </c>
      <c r="D34" s="149">
        <v>2652.897196261682</v>
      </c>
      <c r="E34" s="23">
        <v>0.60328635735417102</v>
      </c>
      <c r="F34" s="149">
        <v>7263.0769230769229</v>
      </c>
      <c r="G34" s="23">
        <v>1.9412737921121481</v>
      </c>
      <c r="H34" s="149">
        <v>8.8235294117647065</v>
      </c>
      <c r="I34" s="143">
        <v>1.8483814563937588E-3</v>
      </c>
      <c r="J34" s="149">
        <v>32.278481012658226</v>
      </c>
      <c r="K34" s="23">
        <v>3.1674818662748168E-3</v>
      </c>
      <c r="L34" s="151">
        <v>27.891525423728815</v>
      </c>
      <c r="M34" s="23">
        <v>1.0924828400467712E-3</v>
      </c>
      <c r="N34" s="149">
        <v>45.084931506849315</v>
      </c>
      <c r="O34" s="23">
        <v>2.5854800513363447E-3</v>
      </c>
      <c r="P34" s="149">
        <v>0</v>
      </c>
      <c r="Q34" s="23">
        <v>0</v>
      </c>
    </row>
    <row r="35" spans="1:17" ht="12.4" customHeight="1" x14ac:dyDescent="0.15">
      <c r="A35" s="114" t="s">
        <v>154</v>
      </c>
      <c r="B35" s="149">
        <v>1898.7064210526316</v>
      </c>
      <c r="C35" s="23">
        <v>0.13460456957269429</v>
      </c>
      <c r="D35" s="149">
        <v>91.815925233644862</v>
      </c>
      <c r="E35" s="23">
        <v>2.0879548276262989E-2</v>
      </c>
      <c r="F35" s="149">
        <v>53.846153846153847</v>
      </c>
      <c r="G35" s="23">
        <v>1.4391989562365003E-2</v>
      </c>
      <c r="H35" s="149">
        <v>113.59270588235293</v>
      </c>
      <c r="I35" s="143">
        <v>2.3795767128580225E-2</v>
      </c>
      <c r="J35" s="149">
        <v>82.895962025316464</v>
      </c>
      <c r="K35" s="23">
        <v>8.1345666916490464E-3</v>
      </c>
      <c r="L35" s="151">
        <v>4752.827686440678</v>
      </c>
      <c r="M35" s="23">
        <v>0.18616345324441089</v>
      </c>
      <c r="N35" s="149">
        <v>1196.1059726027397</v>
      </c>
      <c r="O35" s="23">
        <v>6.8592942876686533E-2</v>
      </c>
      <c r="P35" s="149">
        <v>10522.620688888888</v>
      </c>
      <c r="Q35" s="23">
        <v>0.27219426703363209</v>
      </c>
    </row>
    <row r="36" spans="1:17" ht="12.4" customHeight="1" x14ac:dyDescent="0.15">
      <c r="A36" s="114" t="s">
        <v>155</v>
      </c>
      <c r="B36" s="149">
        <v>23.62328947368421</v>
      </c>
      <c r="C36" s="23">
        <v>1.6747205761981669E-3</v>
      </c>
      <c r="D36" s="149">
        <v>5.6074766355140193</v>
      </c>
      <c r="E36" s="23">
        <v>1.2751772508014609E-3</v>
      </c>
      <c r="F36" s="149">
        <v>15.384615384615385</v>
      </c>
      <c r="G36" s="23">
        <v>4.1119970178185722E-3</v>
      </c>
      <c r="H36" s="149">
        <v>0</v>
      </c>
      <c r="I36" s="143">
        <v>0</v>
      </c>
      <c r="J36" s="149">
        <v>3.9240506329113924</v>
      </c>
      <c r="K36" s="23">
        <v>3.8506642295889934E-4</v>
      </c>
      <c r="L36" s="151">
        <v>53.148135593220339</v>
      </c>
      <c r="M36" s="23">
        <v>2.0817587146622885E-3</v>
      </c>
      <c r="N36" s="149">
        <v>69.42328767123287</v>
      </c>
      <c r="O36" s="23">
        <v>3.9812087846887029E-3</v>
      </c>
      <c r="P36" s="149">
        <v>26.746222222222222</v>
      </c>
      <c r="Q36" s="23">
        <v>6.9185885996857622E-4</v>
      </c>
    </row>
    <row r="37" spans="1:17" ht="12.4" customHeight="1" x14ac:dyDescent="0.15">
      <c r="A37" s="114" t="s">
        <v>156</v>
      </c>
      <c r="B37" s="149">
        <v>511.9023585526316</v>
      </c>
      <c r="C37" s="23">
        <v>3.6290179393833721E-2</v>
      </c>
      <c r="D37" s="149">
        <v>58.878504672897193</v>
      </c>
      <c r="E37" s="23">
        <v>1.3389361133415335E-2</v>
      </c>
      <c r="F37" s="149">
        <v>0</v>
      </c>
      <c r="G37" s="23">
        <v>0</v>
      </c>
      <c r="H37" s="149">
        <v>92.647058823529406</v>
      </c>
      <c r="I37" s="143">
        <v>1.9408005292134465E-2</v>
      </c>
      <c r="J37" s="149">
        <v>344.17721518987344</v>
      </c>
      <c r="K37" s="23">
        <v>3.3774051742749917E-2</v>
      </c>
      <c r="L37" s="151">
        <v>1034.9857372881356</v>
      </c>
      <c r="M37" s="23">
        <v>4.0539344496321211E-2</v>
      </c>
      <c r="N37" s="149">
        <v>55.681534246575339</v>
      </c>
      <c r="O37" s="23">
        <v>3.1931621322403708E-3</v>
      </c>
      <c r="P37" s="149">
        <v>2623.6347777777778</v>
      </c>
      <c r="Q37" s="23">
        <v>6.7866966454017102E-2</v>
      </c>
    </row>
    <row r="38" spans="1:17" ht="12.4" customHeight="1" x14ac:dyDescent="0.15">
      <c r="A38" s="114" t="s">
        <v>157</v>
      </c>
      <c r="B38" s="149">
        <v>5555.6144934210524</v>
      </c>
      <c r="C38" s="23">
        <v>0.39385293550762873</v>
      </c>
      <c r="D38" s="149">
        <v>1363.766598130841</v>
      </c>
      <c r="E38" s="23">
        <v>0.31012953853885011</v>
      </c>
      <c r="F38" s="149">
        <v>498.06671794871795</v>
      </c>
      <c r="G38" s="23">
        <v>0.1331231758271878</v>
      </c>
      <c r="H38" s="149">
        <v>1860.2709411764706</v>
      </c>
      <c r="I38" s="143">
        <v>0.38969556864105864</v>
      </c>
      <c r="J38" s="149">
        <v>3610.8737974683545</v>
      </c>
      <c r="K38" s="23">
        <v>0.3543344332220173</v>
      </c>
      <c r="L38" s="151">
        <v>10658.6843220339</v>
      </c>
      <c r="M38" s="23">
        <v>0.41748988419941524</v>
      </c>
      <c r="N38" s="149">
        <v>6587.7218630136986</v>
      </c>
      <c r="O38" s="23">
        <v>0.37778527972226478</v>
      </c>
      <c r="P38" s="149">
        <v>17262.690088888889</v>
      </c>
      <c r="Q38" s="23">
        <v>0.44654325331097872</v>
      </c>
    </row>
    <row r="39" spans="1:17" ht="12.4" customHeight="1" x14ac:dyDescent="0.15">
      <c r="A39" s="114" t="s">
        <v>158</v>
      </c>
      <c r="B39" s="149">
        <v>13467.03188486842</v>
      </c>
      <c r="C39" s="23">
        <v>0.95471527887892216</v>
      </c>
      <c r="D39" s="149">
        <v>2755.8238130841119</v>
      </c>
      <c r="E39" s="23">
        <v>0.62669255033635374</v>
      </c>
      <c r="F39" s="149">
        <v>2336.0486153846155</v>
      </c>
      <c r="G39" s="23">
        <v>0.62437862109614828</v>
      </c>
      <c r="H39" s="149">
        <v>2996.5772352941176</v>
      </c>
      <c r="I39" s="143">
        <v>0.62773268336185672</v>
      </c>
      <c r="J39" s="149">
        <v>8689.3641772151914</v>
      </c>
      <c r="K39" s="23">
        <v>0.85268583270673814</v>
      </c>
      <c r="L39" s="151">
        <v>26378.345550847454</v>
      </c>
      <c r="M39" s="23">
        <v>1.0332131149273038</v>
      </c>
      <c r="N39" s="149">
        <v>15161.820465753424</v>
      </c>
      <c r="O39" s="23">
        <v>0.86948306332001946</v>
      </c>
      <c r="P39" s="149">
        <v>44574.041799999999</v>
      </c>
      <c r="Q39" s="23">
        <v>1.1530206205464404</v>
      </c>
    </row>
    <row r="40" spans="1:17" ht="12.4" customHeight="1" x14ac:dyDescent="0.15">
      <c r="A40" s="114" t="s">
        <v>159</v>
      </c>
      <c r="B40" s="149">
        <v>13336.108802631579</v>
      </c>
      <c r="C40" s="23">
        <v>0.94543377809701068</v>
      </c>
      <c r="D40" s="149">
        <v>3349.3469906542055</v>
      </c>
      <c r="E40" s="23">
        <v>0.76166364394152597</v>
      </c>
      <c r="F40" s="149">
        <v>4355.4145128205128</v>
      </c>
      <c r="G40" s="23">
        <v>1.164114346725309</v>
      </c>
      <c r="H40" s="149">
        <v>2772.3376764705886</v>
      </c>
      <c r="I40" s="143">
        <v>0.58075825589899943</v>
      </c>
      <c r="J40" s="149">
        <v>7971.9665063291141</v>
      </c>
      <c r="K40" s="23">
        <v>0.78228772095704568</v>
      </c>
      <c r="L40" s="151">
        <v>25983.149101694915</v>
      </c>
      <c r="M40" s="23">
        <v>1.0177336697342756</v>
      </c>
      <c r="N40" s="149">
        <v>16084.643657534247</v>
      </c>
      <c r="O40" s="23">
        <v>0.92240409199891138</v>
      </c>
      <c r="P40" s="149">
        <v>42040.724600000001</v>
      </c>
      <c r="Q40" s="23">
        <v>1.0874899472659894</v>
      </c>
    </row>
    <row r="41" spans="1:17" ht="12.4" customHeight="1" x14ac:dyDescent="0.15">
      <c r="A41" s="114" t="s">
        <v>160</v>
      </c>
      <c r="B41" s="149">
        <v>39.930855263157895</v>
      </c>
      <c r="C41" s="23">
        <v>2.8308091897572677E-3</v>
      </c>
      <c r="D41" s="149">
        <v>0</v>
      </c>
      <c r="E41" s="23">
        <v>0</v>
      </c>
      <c r="F41" s="149">
        <v>0</v>
      </c>
      <c r="G41" s="23">
        <v>0</v>
      </c>
      <c r="H41" s="149">
        <v>0</v>
      </c>
      <c r="I41" s="143">
        <v>0</v>
      </c>
      <c r="J41" s="149">
        <v>0</v>
      </c>
      <c r="K41" s="23">
        <v>0</v>
      </c>
      <c r="L41" s="151">
        <v>102.87271186440678</v>
      </c>
      <c r="M41" s="23">
        <v>4.0294200734294341E-3</v>
      </c>
      <c r="N41" s="149">
        <v>166.28739726027399</v>
      </c>
      <c r="O41" s="23">
        <v>9.5360630267291146E-3</v>
      </c>
      <c r="P41" s="149">
        <v>0</v>
      </c>
      <c r="Q41" s="23">
        <v>0</v>
      </c>
    </row>
    <row r="42" spans="1:17" ht="12.4" customHeight="1" x14ac:dyDescent="0.15">
      <c r="A42" s="114" t="s">
        <v>161</v>
      </c>
      <c r="B42" s="149">
        <v>2036.9556250000001</v>
      </c>
      <c r="C42" s="23">
        <v>0.14440543946219855</v>
      </c>
      <c r="D42" s="149">
        <v>145.47196261682242</v>
      </c>
      <c r="E42" s="23">
        <v>3.3081285828916895E-2</v>
      </c>
      <c r="F42" s="149">
        <v>0</v>
      </c>
      <c r="G42" s="23">
        <v>0</v>
      </c>
      <c r="H42" s="149">
        <v>228.90441176470588</v>
      </c>
      <c r="I42" s="143">
        <v>4.7951635932495081E-2</v>
      </c>
      <c r="J42" s="149">
        <v>299.05506329113928</v>
      </c>
      <c r="K42" s="23">
        <v>2.9346222631135593E-2</v>
      </c>
      <c r="L42" s="151">
        <v>4915.6242372881361</v>
      </c>
      <c r="M42" s="23">
        <v>0.19254002948101717</v>
      </c>
      <c r="N42" s="149">
        <v>6724.7808219178087</v>
      </c>
      <c r="O42" s="23">
        <v>0.38564518307045259</v>
      </c>
      <c r="P42" s="149">
        <v>1980.7702222222222</v>
      </c>
      <c r="Q42" s="23">
        <v>5.1237644569772388E-2</v>
      </c>
    </row>
    <row r="43" spans="1:17" ht="12.4" customHeight="1" x14ac:dyDescent="0.15">
      <c r="A43" s="114" t="s">
        <v>162</v>
      </c>
      <c r="B43" s="149">
        <v>6033.5947500000002</v>
      </c>
      <c r="C43" s="23">
        <v>0.4277382829145156</v>
      </c>
      <c r="D43" s="149">
        <v>2141.4481028037385</v>
      </c>
      <c r="E43" s="23">
        <v>0.48697945296333073</v>
      </c>
      <c r="F43" s="149">
        <v>2335.6340769230769</v>
      </c>
      <c r="G43" s="23">
        <v>0.62426782333650321</v>
      </c>
      <c r="H43" s="149">
        <v>2030.0767352941175</v>
      </c>
      <c r="I43" s="143">
        <v>0.42526703515838982</v>
      </c>
      <c r="J43" s="149">
        <v>4469.6078227848102</v>
      </c>
      <c r="K43" s="23">
        <v>0.43860185745664521</v>
      </c>
      <c r="L43" s="151">
        <v>10609.990161016949</v>
      </c>
      <c r="M43" s="23">
        <v>0.41558258316394603</v>
      </c>
      <c r="N43" s="149">
        <v>7738.6598356164386</v>
      </c>
      <c r="O43" s="23">
        <v>0.44378797882890103</v>
      </c>
      <c r="P43" s="149">
        <v>15267.926022222222</v>
      </c>
      <c r="Q43" s="23">
        <v>0.39494362246952014</v>
      </c>
    </row>
    <row r="44" spans="1:17" ht="12.4" customHeight="1" x14ac:dyDescent="0.15">
      <c r="A44" s="114" t="s">
        <v>163</v>
      </c>
      <c r="B44" s="149">
        <v>5948.0596447368425</v>
      </c>
      <c r="C44" s="23">
        <v>0.42167446183104373</v>
      </c>
      <c r="D44" s="149">
        <v>2555.157887850467</v>
      </c>
      <c r="E44" s="23">
        <v>0.58105979259138718</v>
      </c>
      <c r="F44" s="149">
        <v>1695.9292051282052</v>
      </c>
      <c r="G44" s="23">
        <v>0.45328762920470911</v>
      </c>
      <c r="H44" s="149">
        <v>3047.9508088235298</v>
      </c>
      <c r="I44" s="143">
        <v>0.63849458557004068</v>
      </c>
      <c r="J44" s="149">
        <v>5000.0710632911387</v>
      </c>
      <c r="K44" s="23">
        <v>0.49065612526343128</v>
      </c>
      <c r="L44" s="151">
        <v>9659.3442711864409</v>
      </c>
      <c r="M44" s="23">
        <v>0.37834674518725148</v>
      </c>
      <c r="N44" s="149">
        <v>7410.1855890410961</v>
      </c>
      <c r="O44" s="23">
        <v>0.42495100639678673</v>
      </c>
      <c r="P44" s="149">
        <v>13307.979466666668</v>
      </c>
      <c r="Q44" s="23">
        <v>0.34424463484205037</v>
      </c>
    </row>
    <row r="45" spans="1:17" ht="12.4" customHeight="1" x14ac:dyDescent="0.15">
      <c r="A45" s="114" t="s">
        <v>164</v>
      </c>
      <c r="B45" s="149">
        <v>2804.042677631579</v>
      </c>
      <c r="C45" s="23">
        <v>0.19878637028931256</v>
      </c>
      <c r="D45" s="149">
        <v>536.59614953271034</v>
      </c>
      <c r="E45" s="23">
        <v>0.12202551115739918</v>
      </c>
      <c r="F45" s="149">
        <v>447.09605128205129</v>
      </c>
      <c r="G45" s="23">
        <v>0.11949974592076654</v>
      </c>
      <c r="H45" s="149">
        <v>587.92708823529415</v>
      </c>
      <c r="I45" s="143">
        <v>0.12316086646197875</v>
      </c>
      <c r="J45" s="149">
        <v>1361.8778734177215</v>
      </c>
      <c r="K45" s="23">
        <v>0.13364084469897725</v>
      </c>
      <c r="L45" s="151">
        <v>5825.6341864406786</v>
      </c>
      <c r="M45" s="23">
        <v>0.22818419876245755</v>
      </c>
      <c r="N45" s="149">
        <v>2776.4766575342469</v>
      </c>
      <c r="O45" s="23">
        <v>0.15922226719952415</v>
      </c>
      <c r="P45" s="149">
        <v>10772.045288888889</v>
      </c>
      <c r="Q45" s="23">
        <v>0.27864626679533078</v>
      </c>
    </row>
    <row r="46" spans="1:17" ht="12.4" customHeight="1" x14ac:dyDescent="0.15">
      <c r="A46" s="116" t="s">
        <v>165</v>
      </c>
      <c r="B46" s="149">
        <v>2742.8253947368421</v>
      </c>
      <c r="C46" s="23">
        <v>0.19444650714718043</v>
      </c>
      <c r="D46" s="149">
        <v>868.45528971962619</v>
      </c>
      <c r="E46" s="23">
        <v>0.1974924731339775</v>
      </c>
      <c r="F46" s="149">
        <v>716.13356410256415</v>
      </c>
      <c r="G46" s="23">
        <v>0.19140804019671939</v>
      </c>
      <c r="H46" s="149">
        <v>955.81627941176475</v>
      </c>
      <c r="I46" s="143">
        <v>0.20022748314618455</v>
      </c>
      <c r="J46" s="149">
        <v>2242.4011898734179</v>
      </c>
      <c r="K46" s="23">
        <v>0.22004644837691484</v>
      </c>
      <c r="L46" s="151">
        <v>4777.495847457627</v>
      </c>
      <c r="M46" s="23">
        <v>0.18712968016090648</v>
      </c>
      <c r="N46" s="149">
        <v>3963.0015205479449</v>
      </c>
      <c r="O46" s="23">
        <v>0.22726576335678131</v>
      </c>
      <c r="P46" s="149">
        <v>6098.7866444444444</v>
      </c>
      <c r="Q46" s="23">
        <v>0.15776058166117835</v>
      </c>
    </row>
    <row r="47" spans="1:17" ht="12.4" customHeight="1" x14ac:dyDescent="0.15">
      <c r="A47" s="114" t="s">
        <v>166</v>
      </c>
      <c r="B47" s="149">
        <v>467.36273026315791</v>
      </c>
      <c r="C47" s="23">
        <v>3.3132641488890696E-2</v>
      </c>
      <c r="D47" s="149">
        <v>601.78663551401871</v>
      </c>
      <c r="E47" s="23">
        <v>0.13685025856081584</v>
      </c>
      <c r="F47" s="149">
        <v>936.70051282051293</v>
      </c>
      <c r="G47" s="23">
        <v>0.25036113149495998</v>
      </c>
      <c r="H47" s="149">
        <v>409.70367647058828</v>
      </c>
      <c r="I47" s="143">
        <v>8.5826050196519441E-2</v>
      </c>
      <c r="J47" s="149">
        <v>147.78227848101264</v>
      </c>
      <c r="K47" s="23">
        <v>1.4501849918582445E-2</v>
      </c>
      <c r="L47" s="151">
        <v>559.42627118644077</v>
      </c>
      <c r="M47" s="23">
        <v>2.1912161212329691E-2</v>
      </c>
      <c r="N47" s="149">
        <v>587.86547945205484</v>
      </c>
      <c r="O47" s="23">
        <v>3.3712249729416971E-2</v>
      </c>
      <c r="P47" s="149">
        <v>513.29155555555553</v>
      </c>
      <c r="Q47" s="23">
        <v>1.3277587672292136E-2</v>
      </c>
    </row>
    <row r="48" spans="1:17" ht="12.4" customHeight="1" x14ac:dyDescent="0.15">
      <c r="A48" s="114" t="s">
        <v>167</v>
      </c>
      <c r="B48" s="149">
        <v>589.9479703947369</v>
      </c>
      <c r="C48" s="23">
        <v>4.1823049495584408E-2</v>
      </c>
      <c r="D48" s="149">
        <v>168.39457009345793</v>
      </c>
      <c r="E48" s="23">
        <v>3.829403828126441E-2</v>
      </c>
      <c r="F48" s="149">
        <v>171.92920512820513</v>
      </c>
      <c r="G48" s="23">
        <v>4.5953204619601305E-2</v>
      </c>
      <c r="H48" s="149">
        <v>166.36735294117648</v>
      </c>
      <c r="I48" s="143">
        <v>3.4851170747589102E-2</v>
      </c>
      <c r="J48" s="149">
        <v>249.46986075949366</v>
      </c>
      <c r="K48" s="23">
        <v>2.4480435117994581E-2</v>
      </c>
      <c r="L48" s="151">
        <v>1200.1512288135593</v>
      </c>
      <c r="M48" s="23">
        <v>4.7008709743225394E-2</v>
      </c>
      <c r="N48" s="149">
        <v>624.76019178082186</v>
      </c>
      <c r="O48" s="23">
        <v>3.5828046283556764E-2</v>
      </c>
      <c r="P48" s="149">
        <v>2133.563355555556</v>
      </c>
      <c r="Q48" s="23">
        <v>5.5190026411242175E-2</v>
      </c>
    </row>
    <row r="49" spans="1:17" ht="12.4" customHeight="1" x14ac:dyDescent="0.15">
      <c r="A49" s="114" t="s">
        <v>168</v>
      </c>
      <c r="B49" s="149">
        <v>15829.678605263158</v>
      </c>
      <c r="C49" s="23">
        <v>1.1222098643108085</v>
      </c>
      <c r="D49" s="149">
        <v>2916.4358691588786</v>
      </c>
      <c r="E49" s="23">
        <v>0.66321679348948048</v>
      </c>
      <c r="F49" s="149">
        <v>1760.034076923077</v>
      </c>
      <c r="G49" s="23">
        <v>0.47042156691183912</v>
      </c>
      <c r="H49" s="149">
        <v>3579.6663088235296</v>
      </c>
      <c r="I49" s="143">
        <v>0.74988006686811604</v>
      </c>
      <c r="J49" s="149">
        <v>12607.75605063291</v>
      </c>
      <c r="K49" s="23">
        <v>1.2371969625564359</v>
      </c>
      <c r="L49" s="151">
        <v>29696.194322033898</v>
      </c>
      <c r="M49" s="23">
        <v>1.1631698954663752</v>
      </c>
      <c r="N49" s="149">
        <v>20830.934068493149</v>
      </c>
      <c r="O49" s="23">
        <v>1.1945890275248516</v>
      </c>
      <c r="P49" s="149">
        <v>44077.616511111111</v>
      </c>
      <c r="Q49" s="23">
        <v>1.1401793216304059</v>
      </c>
    </row>
    <row r="50" spans="1:17" ht="12.4" customHeight="1" x14ac:dyDescent="0.15">
      <c r="A50" s="114" t="s">
        <v>169</v>
      </c>
      <c r="B50" s="149">
        <v>233.71912499999999</v>
      </c>
      <c r="C50" s="23">
        <v>1.6568997646350548E-2</v>
      </c>
      <c r="D50" s="149">
        <v>94.498542056074768</v>
      </c>
      <c r="E50" s="23">
        <v>2.1489593073046407E-2</v>
      </c>
      <c r="F50" s="149">
        <v>193.10320512820513</v>
      </c>
      <c r="G50" s="23">
        <v>5.1612587235195191E-2</v>
      </c>
      <c r="H50" s="149">
        <v>37.945867647058826</v>
      </c>
      <c r="I50" s="143">
        <v>7.9490229853008115E-3</v>
      </c>
      <c r="J50" s="149">
        <v>154.32164556962024</v>
      </c>
      <c r="K50" s="23">
        <v>1.5143556901694692E-2</v>
      </c>
      <c r="L50" s="151">
        <v>413.1174576271186</v>
      </c>
      <c r="M50" s="23">
        <v>1.6181392968826685E-2</v>
      </c>
      <c r="N50" s="149">
        <v>544.28276712328761</v>
      </c>
      <c r="O50" s="23">
        <v>3.1212917257501391E-2</v>
      </c>
      <c r="P50" s="149">
        <v>200.33817777777779</v>
      </c>
      <c r="Q50" s="23">
        <v>5.1822549791855858E-3</v>
      </c>
    </row>
    <row r="51" spans="1:17" ht="12.4" customHeight="1" x14ac:dyDescent="0.15">
      <c r="A51" s="114" t="s">
        <v>170</v>
      </c>
      <c r="B51" s="149">
        <v>1107.8092763157895</v>
      </c>
      <c r="C51" s="23">
        <v>7.8535675212208764E-2</v>
      </c>
      <c r="D51" s="149">
        <v>0</v>
      </c>
      <c r="E51" s="23">
        <v>0</v>
      </c>
      <c r="F51" s="149">
        <v>0</v>
      </c>
      <c r="G51" s="23">
        <v>0</v>
      </c>
      <c r="H51" s="149">
        <v>0</v>
      </c>
      <c r="I51" s="143">
        <v>0</v>
      </c>
      <c r="J51" s="149">
        <v>0</v>
      </c>
      <c r="K51" s="23">
        <v>0</v>
      </c>
      <c r="L51" s="151">
        <v>2854.017118644068</v>
      </c>
      <c r="M51" s="23">
        <v>0.11178896385013615</v>
      </c>
      <c r="N51" s="149">
        <v>205.47945205479454</v>
      </c>
      <c r="O51" s="23">
        <v>1.1783604998190681E-2</v>
      </c>
      <c r="P51" s="149">
        <v>7150.5337777777777</v>
      </c>
      <c r="Q51" s="23">
        <v>0.18496668825064044</v>
      </c>
    </row>
    <row r="52" spans="1:17" ht="12.4" customHeight="1" x14ac:dyDescent="0.15">
      <c r="A52" s="114" t="s">
        <v>171</v>
      </c>
      <c r="B52" s="149">
        <v>545.6066447368421</v>
      </c>
      <c r="C52" s="23">
        <v>3.8679569814742194E-2</v>
      </c>
      <c r="D52" s="149">
        <v>42.373831775700936</v>
      </c>
      <c r="E52" s="23">
        <v>9.6360894252230378E-3</v>
      </c>
      <c r="F52" s="149">
        <v>0</v>
      </c>
      <c r="G52" s="23">
        <v>0</v>
      </c>
      <c r="H52" s="149">
        <v>66.676470588235304</v>
      </c>
      <c r="I52" s="143">
        <v>1.3967602538815505E-2</v>
      </c>
      <c r="J52" s="149">
        <v>482.44936708860757</v>
      </c>
      <c r="K52" s="23">
        <v>4.7342674553045194E-2</v>
      </c>
      <c r="L52" s="151">
        <v>1044.2111864406779</v>
      </c>
      <c r="M52" s="23">
        <v>4.0900696008573101E-2</v>
      </c>
      <c r="N52" s="149">
        <v>45.602739726027394</v>
      </c>
      <c r="O52" s="23">
        <v>2.6151747359317848E-3</v>
      </c>
      <c r="P52" s="149">
        <v>2664.1759999999999</v>
      </c>
      <c r="Q52" s="23">
        <v>6.8915667969893041E-2</v>
      </c>
    </row>
    <row r="53" spans="1:17" ht="12.4" customHeight="1" x14ac:dyDescent="0.15">
      <c r="A53" s="114" t="s">
        <v>172</v>
      </c>
      <c r="B53" s="149">
        <v>1650.6283388157894</v>
      </c>
      <c r="C53" s="23">
        <v>0.11701762558300836</v>
      </c>
      <c r="D53" s="149">
        <v>629.58734579439249</v>
      </c>
      <c r="E53" s="23">
        <v>0.14317232383365761</v>
      </c>
      <c r="F53" s="149">
        <v>378.27953846153844</v>
      </c>
      <c r="G53" s="23">
        <v>0.10110648171361607</v>
      </c>
      <c r="H53" s="149">
        <v>773.71976470588243</v>
      </c>
      <c r="I53" s="143">
        <v>0.16208131675980547</v>
      </c>
      <c r="J53" s="149">
        <v>1229.8109493670886</v>
      </c>
      <c r="K53" s="23">
        <v>0.12068113984480437</v>
      </c>
      <c r="L53" s="151">
        <v>2858.2212203389831</v>
      </c>
      <c r="M53" s="23">
        <v>0.11195363426129978</v>
      </c>
      <c r="N53" s="149">
        <v>2448.8206575342469</v>
      </c>
      <c r="O53" s="23">
        <v>0.14043221865365996</v>
      </c>
      <c r="P53" s="149">
        <v>3522.3599111111112</v>
      </c>
      <c r="Q53" s="23">
        <v>9.1114770985323529E-2</v>
      </c>
    </row>
    <row r="54" spans="1:17" ht="12.4" customHeight="1" x14ac:dyDescent="0.15">
      <c r="A54" s="114" t="s">
        <v>173</v>
      </c>
      <c r="B54" s="149">
        <v>298.75774013157894</v>
      </c>
      <c r="C54" s="23">
        <v>2.1179765639928443E-2</v>
      </c>
      <c r="D54" s="149">
        <v>21.420560747663551</v>
      </c>
      <c r="E54" s="23">
        <v>4.8711770980615797E-3</v>
      </c>
      <c r="F54" s="149">
        <v>0</v>
      </c>
      <c r="G54" s="23">
        <v>0</v>
      </c>
      <c r="H54" s="149">
        <v>33.705882352941174</v>
      </c>
      <c r="I54" s="143">
        <v>7.0608171634241566E-3</v>
      </c>
      <c r="J54" s="149">
        <v>55.945392405063295</v>
      </c>
      <c r="K54" s="23">
        <v>5.4899118665210521E-3</v>
      </c>
      <c r="L54" s="151">
        <v>712.80226271186439</v>
      </c>
      <c r="M54" s="23">
        <v>2.7919743668688692E-2</v>
      </c>
      <c r="N54" s="149">
        <v>244.94978082191781</v>
      </c>
      <c r="O54" s="23">
        <v>1.4047105113114463E-2</v>
      </c>
      <c r="P54" s="149">
        <v>1471.7629555555557</v>
      </c>
      <c r="Q54" s="23">
        <v>3.8070880893550249E-2</v>
      </c>
    </row>
    <row r="55" spans="1:17" ht="12.4" customHeight="1" x14ac:dyDescent="0.15">
      <c r="A55" s="114" t="s">
        <v>174</v>
      </c>
      <c r="B55" s="149">
        <v>525.68157565789477</v>
      </c>
      <c r="C55" s="23">
        <v>3.7267026349707182E-2</v>
      </c>
      <c r="D55" s="149">
        <v>57.734691588785047</v>
      </c>
      <c r="E55" s="23">
        <v>1.3129250477796856E-2</v>
      </c>
      <c r="F55" s="149">
        <v>0</v>
      </c>
      <c r="G55" s="23">
        <v>0</v>
      </c>
      <c r="H55" s="149">
        <v>90.847235294117652</v>
      </c>
      <c r="I55" s="143">
        <v>1.9030972442659267E-2</v>
      </c>
      <c r="J55" s="149">
        <v>878.71110126582278</v>
      </c>
      <c r="K55" s="23">
        <v>8.6227771308766896E-2</v>
      </c>
      <c r="L55" s="151">
        <v>713.65601694915256</v>
      </c>
      <c r="M55" s="23">
        <v>2.7953184358636078E-2</v>
      </c>
      <c r="N55" s="149">
        <v>522.19597260273974</v>
      </c>
      <c r="O55" s="23">
        <v>2.9946308554277212E-2</v>
      </c>
      <c r="P55" s="149">
        <v>1024.2467555555556</v>
      </c>
      <c r="Q55" s="23">
        <v>2.6494739583686238E-2</v>
      </c>
    </row>
    <row r="56" spans="1:17" ht="12.4" customHeight="1" x14ac:dyDescent="0.15">
      <c r="A56" s="114" t="s">
        <v>175</v>
      </c>
      <c r="B56" s="149">
        <v>1728.0879111842105</v>
      </c>
      <c r="C56" s="23">
        <v>0.12250894971944645</v>
      </c>
      <c r="D56" s="149">
        <v>193.5262429906542</v>
      </c>
      <c r="E56" s="23">
        <v>4.4009146811565154E-2</v>
      </c>
      <c r="F56" s="149">
        <v>509.70100000000002</v>
      </c>
      <c r="G56" s="23">
        <v>0.13623278447864437</v>
      </c>
      <c r="H56" s="149">
        <v>12.190720588235294</v>
      </c>
      <c r="I56" s="143">
        <v>2.5537515458754628E-3</v>
      </c>
      <c r="J56" s="149">
        <v>229.38891139240508</v>
      </c>
      <c r="K56" s="23">
        <v>2.2509894962994961E-2</v>
      </c>
      <c r="L56" s="151">
        <v>4122.9634999999998</v>
      </c>
      <c r="M56" s="23">
        <v>0.16149231013579324</v>
      </c>
      <c r="N56" s="149">
        <v>1768.8318082191781</v>
      </c>
      <c r="O56" s="23">
        <v>0.1014369813032788</v>
      </c>
      <c r="P56" s="149">
        <v>7941.8882444444444</v>
      </c>
      <c r="Q56" s="23">
        <v>0.20543707822160773</v>
      </c>
    </row>
    <row r="57" spans="1:17" ht="12.4" customHeight="1" x14ac:dyDescent="0.15">
      <c r="A57" s="114" t="s">
        <v>176</v>
      </c>
      <c r="B57" s="149">
        <v>26463.01785855263</v>
      </c>
      <c r="C57" s="23">
        <v>1.876036805347834</v>
      </c>
      <c r="D57" s="149">
        <v>10239.437411214953</v>
      </c>
      <c r="E57" s="23">
        <v>2.32851574718863</v>
      </c>
      <c r="F57" s="149">
        <v>18420.598076923077</v>
      </c>
      <c r="G57" s="23">
        <v>4.9234538833182437</v>
      </c>
      <c r="H57" s="149">
        <v>5547.3011470588235</v>
      </c>
      <c r="I57" s="143">
        <v>1.1620665716356071</v>
      </c>
      <c r="J57" s="149">
        <v>9993.3682025316448</v>
      </c>
      <c r="K57" s="23">
        <v>0.98064752650885556</v>
      </c>
      <c r="L57" s="151">
        <v>52200.521508474572</v>
      </c>
      <c r="M57" s="23">
        <v>2.0446416294242531</v>
      </c>
      <c r="N57" s="149">
        <v>66952.315232876717</v>
      </c>
      <c r="O57" s="23">
        <v>3.8395062305703456</v>
      </c>
      <c r="P57" s="149">
        <v>28269.833911111113</v>
      </c>
      <c r="Q57" s="23">
        <v>0.73127093982610614</v>
      </c>
    </row>
    <row r="58" spans="1:17" ht="6" customHeight="1" x14ac:dyDescent="0.15">
      <c r="A58" s="114"/>
      <c r="B58" s="149"/>
      <c r="C58" s="144"/>
      <c r="D58" s="149"/>
      <c r="E58" s="144"/>
      <c r="F58" s="149"/>
      <c r="G58" s="144"/>
      <c r="H58" s="149"/>
      <c r="I58" s="143"/>
      <c r="J58" s="149"/>
      <c r="K58" s="144"/>
      <c r="L58" s="151"/>
      <c r="M58" s="144"/>
      <c r="N58" s="149"/>
      <c r="O58" s="144"/>
      <c r="P58" s="149"/>
      <c r="Q58" s="144"/>
    </row>
    <row r="59" spans="1:17" ht="12.4" customHeight="1" x14ac:dyDescent="0.15">
      <c r="A59" s="116" t="s">
        <v>177</v>
      </c>
      <c r="B59" s="149">
        <v>1410580.9535888156</v>
      </c>
      <c r="C59" s="143">
        <v>100</v>
      </c>
      <c r="D59" s="149">
        <v>439740.95616822428</v>
      </c>
      <c r="E59" s="143">
        <v>100</v>
      </c>
      <c r="F59" s="149">
        <v>374139.75053846155</v>
      </c>
      <c r="G59" s="143">
        <v>100</v>
      </c>
      <c r="H59" s="149">
        <v>477365.17704411765</v>
      </c>
      <c r="I59" s="143">
        <v>100</v>
      </c>
      <c r="J59" s="149">
        <v>1019058.1154177216</v>
      </c>
      <c r="K59" s="143">
        <v>100</v>
      </c>
      <c r="L59" s="151">
        <v>2553040.1395169492</v>
      </c>
      <c r="M59" s="58">
        <v>100</v>
      </c>
      <c r="N59" s="149">
        <v>1743774.1004246576</v>
      </c>
      <c r="O59" s="143">
        <v>100</v>
      </c>
      <c r="P59" s="149">
        <v>3865849.4918222222</v>
      </c>
      <c r="Q59" s="143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63"/>
  <sheetViews>
    <sheetView view="pageBreakPreview" zoomScale="90" zoomScaleNormal="100" zoomScaleSheetLayoutView="90" workbookViewId="0">
      <selection activeCell="B7" sqref="B7:O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10" width="8.88671875" style="8"/>
    <col min="11" max="17" width="8.77734375" style="8" customWidth="1"/>
    <col min="18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187</v>
      </c>
      <c r="B2" s="275"/>
      <c r="C2" s="275"/>
      <c r="D2" s="275"/>
      <c r="E2" s="275"/>
      <c r="F2" s="275"/>
      <c r="G2" s="275"/>
      <c r="H2" s="275"/>
      <c r="I2" s="286" t="s">
        <v>188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7" t="s">
        <v>113</v>
      </c>
      <c r="Q3" s="288"/>
    </row>
    <row r="4" spans="1:17" x14ac:dyDescent="0.15">
      <c r="A4" s="276" t="s">
        <v>114</v>
      </c>
      <c r="B4" s="282" t="s">
        <v>189</v>
      </c>
      <c r="C4" s="305"/>
      <c r="D4" s="305"/>
      <c r="E4" s="305"/>
      <c r="F4" s="305"/>
      <c r="G4" s="305"/>
      <c r="H4" s="305"/>
      <c r="I4" s="280" t="s">
        <v>190</v>
      </c>
      <c r="J4" s="292"/>
      <c r="K4" s="292"/>
      <c r="L4" s="292"/>
      <c r="M4" s="292"/>
      <c r="N4" s="292"/>
      <c r="O4" s="292"/>
      <c r="P4" s="292"/>
      <c r="Q4" s="292"/>
    </row>
    <row r="5" spans="1:17" x14ac:dyDescent="0.15">
      <c r="A5" s="277"/>
      <c r="B5" s="279" t="s">
        <v>117</v>
      </c>
      <c r="C5" s="281"/>
      <c r="D5" s="279" t="s">
        <v>57</v>
      </c>
      <c r="E5" s="281"/>
      <c r="F5" s="279" t="s">
        <v>81</v>
      </c>
      <c r="G5" s="281"/>
      <c r="H5" s="5" t="s">
        <v>120</v>
      </c>
      <c r="I5" s="112" t="s">
        <v>122</v>
      </c>
      <c r="J5" s="279" t="s">
        <v>124</v>
      </c>
      <c r="K5" s="291"/>
      <c r="L5" s="279" t="s">
        <v>82</v>
      </c>
      <c r="M5" s="291"/>
      <c r="N5" s="279" t="s">
        <v>127</v>
      </c>
      <c r="O5" s="281"/>
      <c r="P5" s="279" t="s">
        <v>80</v>
      </c>
      <c r="Q5" s="293"/>
    </row>
    <row r="6" spans="1:17" x14ac:dyDescent="0.15">
      <c r="A6" s="278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4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119265.74409095044</v>
      </c>
      <c r="C7" s="23">
        <v>34.426976273476029</v>
      </c>
      <c r="D7" s="157">
        <v>124550.02775587467</v>
      </c>
      <c r="E7" s="23">
        <v>36.356615323434113</v>
      </c>
      <c r="F7" s="157">
        <v>126351.99856140351</v>
      </c>
      <c r="G7" s="23">
        <v>37.763350161693147</v>
      </c>
      <c r="H7" s="157">
        <v>123096.55130424528</v>
      </c>
      <c r="I7" s="24">
        <v>35.268863859504179</v>
      </c>
      <c r="J7" s="157">
        <v>109662.98635883424</v>
      </c>
      <c r="K7" s="24">
        <v>31.207856044574129</v>
      </c>
      <c r="L7" s="151">
        <v>95336.857822033897</v>
      </c>
      <c r="M7" s="23">
        <v>25.535557962039423</v>
      </c>
      <c r="N7" s="157">
        <v>95336.857822033897</v>
      </c>
      <c r="O7" s="23">
        <v>25.535557962039423</v>
      </c>
      <c r="P7" s="158">
        <v>0</v>
      </c>
      <c r="Q7" s="23">
        <v>0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1"/>
      <c r="M8" s="23"/>
      <c r="N8" s="157"/>
      <c r="O8" s="23"/>
      <c r="P8" s="158"/>
      <c r="Q8" s="23"/>
    </row>
    <row r="9" spans="1:17" ht="12.4" customHeight="1" x14ac:dyDescent="0.15">
      <c r="A9" s="114" t="s">
        <v>134</v>
      </c>
      <c r="B9" s="157">
        <v>61964.376935425193</v>
      </c>
      <c r="C9" s="23">
        <v>17.886494993313619</v>
      </c>
      <c r="D9" s="157">
        <v>55846.844578328979</v>
      </c>
      <c r="E9" s="23">
        <v>16.301901187381713</v>
      </c>
      <c r="F9" s="157">
        <v>45962.686533625732</v>
      </c>
      <c r="G9" s="23">
        <v>13.73706032119423</v>
      </c>
      <c r="H9" s="157">
        <v>63819.443755896224</v>
      </c>
      <c r="I9" s="24">
        <v>18.285152992246033</v>
      </c>
      <c r="J9" s="157">
        <v>75249.522404371586</v>
      </c>
      <c r="K9" s="24">
        <v>21.414483962112193</v>
      </c>
      <c r="L9" s="151">
        <v>79578.908364406772</v>
      </c>
      <c r="M9" s="23">
        <v>21.314860522133589</v>
      </c>
      <c r="N9" s="157">
        <v>79578.908364406772</v>
      </c>
      <c r="O9" s="23">
        <v>21.314860522133589</v>
      </c>
      <c r="P9" s="158">
        <v>0</v>
      </c>
      <c r="Q9" s="23">
        <v>0</v>
      </c>
    </row>
    <row r="10" spans="1:17" ht="12.4" customHeight="1" x14ac:dyDescent="0.15">
      <c r="A10" s="114" t="s">
        <v>135</v>
      </c>
      <c r="B10" s="157">
        <v>47270.865567530702</v>
      </c>
      <c r="C10" s="23">
        <v>13.645099686621053</v>
      </c>
      <c r="D10" s="157">
        <v>42750.395723237598</v>
      </c>
      <c r="E10" s="23">
        <v>12.478999163940548</v>
      </c>
      <c r="F10" s="157">
        <v>35854.135090643271</v>
      </c>
      <c r="G10" s="23">
        <v>10.715875281661011</v>
      </c>
      <c r="H10" s="157">
        <v>48312.945573113211</v>
      </c>
      <c r="I10" s="24">
        <v>13.842326872816301</v>
      </c>
      <c r="J10" s="157">
        <v>57223.300546448088</v>
      </c>
      <c r="K10" s="24">
        <v>16.284587764238744</v>
      </c>
      <c r="L10" s="151">
        <v>59656.229957627118</v>
      </c>
      <c r="M10" s="23">
        <v>15.978658754659186</v>
      </c>
      <c r="N10" s="157">
        <v>59656.229957627118</v>
      </c>
      <c r="O10" s="23">
        <v>15.978658754659186</v>
      </c>
      <c r="P10" s="158">
        <v>0</v>
      </c>
      <c r="Q10" s="23">
        <v>0</v>
      </c>
    </row>
    <row r="11" spans="1:17" ht="12.4" customHeight="1" x14ac:dyDescent="0.15">
      <c r="A11" s="116" t="s">
        <v>136</v>
      </c>
      <c r="B11" s="157">
        <v>46443.80130968622</v>
      </c>
      <c r="C11" s="23">
        <v>13.40636121399023</v>
      </c>
      <c r="D11" s="157">
        <v>42034.213176892954</v>
      </c>
      <c r="E11" s="23">
        <v>12.269942820815151</v>
      </c>
      <c r="F11" s="157">
        <v>35090.479552631579</v>
      </c>
      <c r="G11" s="23">
        <v>10.487638357724766</v>
      </c>
      <c r="H11" s="157">
        <v>47635.054920990566</v>
      </c>
      <c r="I11" s="24">
        <v>13.648101828588604</v>
      </c>
      <c r="J11" s="157">
        <v>56172.641245901636</v>
      </c>
      <c r="K11" s="24">
        <v>15.985591491275168</v>
      </c>
      <c r="L11" s="151">
        <v>58429.868211864406</v>
      </c>
      <c r="M11" s="23">
        <v>15.650183156063214</v>
      </c>
      <c r="N11" s="157">
        <v>58429.868211864406</v>
      </c>
      <c r="O11" s="23">
        <v>15.650183156063214</v>
      </c>
      <c r="P11" s="158">
        <v>0</v>
      </c>
      <c r="Q11" s="23">
        <v>0</v>
      </c>
    </row>
    <row r="12" spans="1:17" ht="12.4" customHeight="1" x14ac:dyDescent="0.15">
      <c r="A12" s="116" t="s">
        <v>137</v>
      </c>
      <c r="B12" s="157">
        <v>338.51703501591635</v>
      </c>
      <c r="C12" s="23">
        <v>9.7715551279947854E-2</v>
      </c>
      <c r="D12" s="157">
        <v>323.21943276762403</v>
      </c>
      <c r="E12" s="23">
        <v>9.4348951934591696E-2</v>
      </c>
      <c r="F12" s="157">
        <v>247.0757865497076</v>
      </c>
      <c r="G12" s="23">
        <v>7.3844573494562069E-2</v>
      </c>
      <c r="H12" s="157">
        <v>384.63718514150946</v>
      </c>
      <c r="I12" s="24">
        <v>0.11020387146776998</v>
      </c>
      <c r="J12" s="157">
        <v>330.77997632058288</v>
      </c>
      <c r="K12" s="24">
        <v>9.4133255223071838E-2</v>
      </c>
      <c r="L12" s="151">
        <v>573.12357627118649</v>
      </c>
      <c r="M12" s="23">
        <v>0.15350862862087963</v>
      </c>
      <c r="N12" s="157">
        <v>573.12357627118649</v>
      </c>
      <c r="O12" s="23">
        <v>0.15350862862087963</v>
      </c>
      <c r="P12" s="158">
        <v>0</v>
      </c>
      <c r="Q12" s="23">
        <v>0</v>
      </c>
    </row>
    <row r="13" spans="1:17" ht="12.4" customHeight="1" x14ac:dyDescent="0.15">
      <c r="A13" s="116" t="s">
        <v>138</v>
      </c>
      <c r="B13" s="157">
        <v>193.37558435652568</v>
      </c>
      <c r="C13" s="23">
        <v>5.5819352868287785E-2</v>
      </c>
      <c r="D13" s="157">
        <v>160.49257832898172</v>
      </c>
      <c r="E13" s="23">
        <v>4.6848379223244987E-2</v>
      </c>
      <c r="F13" s="157">
        <v>129.19518713450293</v>
      </c>
      <c r="G13" s="23">
        <v>3.8613105819570614E-2</v>
      </c>
      <c r="H13" s="157">
        <v>185.73717216981132</v>
      </c>
      <c r="I13" s="24">
        <v>5.3216267795476779E-2</v>
      </c>
      <c r="J13" s="157">
        <v>224.75186338797815</v>
      </c>
      <c r="K13" s="24">
        <v>6.3959810244550913E-2</v>
      </c>
      <c r="L13" s="151">
        <v>474.31785593220343</v>
      </c>
      <c r="M13" s="23">
        <v>0.12704395109388397</v>
      </c>
      <c r="N13" s="157">
        <v>474.31785593220343</v>
      </c>
      <c r="O13" s="23">
        <v>0.12704395109388397</v>
      </c>
      <c r="P13" s="158">
        <v>0</v>
      </c>
      <c r="Q13" s="23">
        <v>0</v>
      </c>
    </row>
    <row r="14" spans="1:17" ht="12.4" customHeight="1" x14ac:dyDescent="0.15">
      <c r="A14" s="116" t="s">
        <v>139</v>
      </c>
      <c r="B14" s="157">
        <v>295.17163847203273</v>
      </c>
      <c r="C14" s="23">
        <v>8.5203568482584688E-2</v>
      </c>
      <c r="D14" s="157">
        <v>232.47053524804176</v>
      </c>
      <c r="E14" s="23">
        <v>6.7859011967560431E-2</v>
      </c>
      <c r="F14" s="157">
        <v>387.38456432748541</v>
      </c>
      <c r="G14" s="23">
        <v>0.11577924462211434</v>
      </c>
      <c r="H14" s="157">
        <v>107.51629481132075</v>
      </c>
      <c r="I14" s="24">
        <v>3.0804904964449736E-2</v>
      </c>
      <c r="J14" s="157">
        <v>495.1274608378871</v>
      </c>
      <c r="K14" s="24">
        <v>0.14090320749594945</v>
      </c>
      <c r="L14" s="151">
        <v>178.92031355932204</v>
      </c>
      <c r="M14" s="23">
        <v>4.7923018881207612E-2</v>
      </c>
      <c r="N14" s="157">
        <v>178.92031355932204</v>
      </c>
      <c r="O14" s="23">
        <v>4.7923018881207612E-2</v>
      </c>
      <c r="P14" s="158">
        <v>0</v>
      </c>
      <c r="Q14" s="23">
        <v>0</v>
      </c>
    </row>
    <row r="15" spans="1:17" ht="12.4" customHeight="1" x14ac:dyDescent="0.15">
      <c r="A15" s="114" t="s">
        <v>140</v>
      </c>
      <c r="B15" s="157">
        <v>14693.511367894496</v>
      </c>
      <c r="C15" s="23">
        <v>4.241395306692568</v>
      </c>
      <c r="D15" s="157">
        <v>13096.448855091383</v>
      </c>
      <c r="E15" s="23">
        <v>3.8229020234411646</v>
      </c>
      <c r="F15" s="157">
        <v>10108.551442982456</v>
      </c>
      <c r="G15" s="23">
        <v>3.0211850395332185</v>
      </c>
      <c r="H15" s="157">
        <v>15506.498182783018</v>
      </c>
      <c r="I15" s="24">
        <v>4.4428261194297338</v>
      </c>
      <c r="J15" s="157">
        <v>18026.221857923498</v>
      </c>
      <c r="K15" s="24">
        <v>5.1298961978734532</v>
      </c>
      <c r="L15" s="151">
        <v>19922.678406779662</v>
      </c>
      <c r="M15" s="23">
        <v>5.336201767474404</v>
      </c>
      <c r="N15" s="157">
        <v>19922.678406779662</v>
      </c>
      <c r="O15" s="23">
        <v>5.336201767474404</v>
      </c>
      <c r="P15" s="158">
        <v>0</v>
      </c>
      <c r="Q15" s="23">
        <v>0</v>
      </c>
    </row>
    <row r="16" spans="1:17" ht="12.4" customHeight="1" x14ac:dyDescent="0.15">
      <c r="A16" s="116" t="s">
        <v>136</v>
      </c>
      <c r="B16" s="157">
        <v>14395.26283583447</v>
      </c>
      <c r="C16" s="23">
        <v>4.1553035691606288</v>
      </c>
      <c r="D16" s="157">
        <v>12866.88908224543</v>
      </c>
      <c r="E16" s="23">
        <v>3.7558926738209952</v>
      </c>
      <c r="F16" s="157">
        <v>9938.6054385964908</v>
      </c>
      <c r="G16" s="23">
        <v>2.9703925665586892</v>
      </c>
      <c r="H16" s="157">
        <v>15228.853719339622</v>
      </c>
      <c r="I16" s="24">
        <v>4.3632771419906522</v>
      </c>
      <c r="J16" s="157">
        <v>17579.443029143898</v>
      </c>
      <c r="K16" s="24">
        <v>5.0027520279463866</v>
      </c>
      <c r="L16" s="151">
        <v>19423.68372033898</v>
      </c>
      <c r="M16" s="23">
        <v>5.2025482358870567</v>
      </c>
      <c r="N16" s="157">
        <v>19423.68372033898</v>
      </c>
      <c r="O16" s="23">
        <v>5.2025482358870567</v>
      </c>
      <c r="P16" s="158">
        <v>0</v>
      </c>
      <c r="Q16" s="23">
        <v>0</v>
      </c>
    </row>
    <row r="17" spans="1:35" ht="12.4" customHeight="1" x14ac:dyDescent="0.15">
      <c r="A17" s="116" t="s">
        <v>137</v>
      </c>
      <c r="B17" s="157">
        <v>73.711161891768995</v>
      </c>
      <c r="C17" s="23">
        <v>2.1277295009396013E-2</v>
      </c>
      <c r="D17" s="157">
        <v>55.127773498694516</v>
      </c>
      <c r="E17" s="23">
        <v>1.6092001670669293E-2</v>
      </c>
      <c r="F17" s="157">
        <v>14.574394736842105</v>
      </c>
      <c r="G17" s="23">
        <v>4.3559102990732507E-3</v>
      </c>
      <c r="H17" s="157">
        <v>87.838281839622638</v>
      </c>
      <c r="I17" s="24">
        <v>2.5166882183380621E-2</v>
      </c>
      <c r="J17" s="157">
        <v>120.09787978142076</v>
      </c>
      <c r="K17" s="24">
        <v>3.4177414530852934E-2</v>
      </c>
      <c r="L17" s="151">
        <v>99.164067796610169</v>
      </c>
      <c r="M17" s="23">
        <v>2.6560659317080106E-2</v>
      </c>
      <c r="N17" s="157">
        <v>99.164067796610169</v>
      </c>
      <c r="O17" s="23">
        <v>2.6560659317080106E-2</v>
      </c>
      <c r="P17" s="158">
        <v>0</v>
      </c>
      <c r="Q17" s="23">
        <v>0</v>
      </c>
    </row>
    <row r="18" spans="1:35" ht="12.4" customHeight="1" x14ac:dyDescent="0.15">
      <c r="A18" s="116" t="s">
        <v>138</v>
      </c>
      <c r="B18" s="157">
        <v>127.93584902228285</v>
      </c>
      <c r="C18" s="23">
        <v>3.6929668886804358E-2</v>
      </c>
      <c r="D18" s="157">
        <v>104.76242232375979</v>
      </c>
      <c r="E18" s="23">
        <v>3.0580539863399828E-2</v>
      </c>
      <c r="F18" s="157">
        <v>89.668156432748546</v>
      </c>
      <c r="G18" s="23">
        <v>2.6799496868090918E-2</v>
      </c>
      <c r="H18" s="157">
        <v>116.9375141509434</v>
      </c>
      <c r="I18" s="24">
        <v>3.3504214561340284E-2</v>
      </c>
      <c r="J18" s="157">
        <v>185.23702003642987</v>
      </c>
      <c r="K18" s="24">
        <v>5.2714689316475126E-2</v>
      </c>
      <c r="L18" s="151">
        <v>162.20150000000001</v>
      </c>
      <c r="M18" s="23">
        <v>4.3444958218693E-2</v>
      </c>
      <c r="N18" s="157">
        <v>162.20150000000001</v>
      </c>
      <c r="O18" s="23">
        <v>4.3444958218693E-2</v>
      </c>
      <c r="P18" s="158">
        <v>0</v>
      </c>
      <c r="Q18" s="23">
        <v>0</v>
      </c>
    </row>
    <row r="19" spans="1:35" ht="12.4" customHeight="1" x14ac:dyDescent="0.15">
      <c r="A19" s="114" t="s">
        <v>139</v>
      </c>
      <c r="B19" s="157">
        <v>96.601521145975454</v>
      </c>
      <c r="C19" s="23">
        <v>2.7884773635739508E-2</v>
      </c>
      <c r="D19" s="157">
        <v>69.669577023498704</v>
      </c>
      <c r="E19" s="23">
        <v>2.0336808086100437E-2</v>
      </c>
      <c r="F19" s="157">
        <v>65.703453216374271</v>
      </c>
      <c r="G19" s="23">
        <v>1.9637065807364976E-2</v>
      </c>
      <c r="H19" s="157">
        <v>72.868667452830195</v>
      </c>
      <c r="I19" s="24">
        <v>2.0877880694361247E-2</v>
      </c>
      <c r="J19" s="157">
        <v>141.44392896174864</v>
      </c>
      <c r="K19" s="24">
        <v>4.025206607973817E-2</v>
      </c>
      <c r="L19" s="151">
        <v>237.62911864406777</v>
      </c>
      <c r="M19" s="23">
        <v>6.3647914051573912E-2</v>
      </c>
      <c r="N19" s="157">
        <v>237.62911864406777</v>
      </c>
      <c r="O19" s="23">
        <v>6.3647914051573912E-2</v>
      </c>
      <c r="P19" s="158">
        <v>0</v>
      </c>
      <c r="Q19" s="23">
        <v>0</v>
      </c>
    </row>
    <row r="20" spans="1:35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1"/>
      <c r="M20" s="23"/>
      <c r="N20" s="157"/>
      <c r="O20" s="23"/>
      <c r="P20" s="158"/>
      <c r="Q20" s="23"/>
    </row>
    <row r="21" spans="1:35" ht="12.4" customHeight="1" x14ac:dyDescent="0.15">
      <c r="A21" s="116" t="s">
        <v>141</v>
      </c>
      <c r="B21" s="157">
        <v>111275.99849749888</v>
      </c>
      <c r="C21" s="23">
        <v>32.120674626901739</v>
      </c>
      <c r="D21" s="157">
        <v>113438.30699804178</v>
      </c>
      <c r="E21" s="23">
        <v>33.113062797169071</v>
      </c>
      <c r="F21" s="157">
        <v>116177.90757309942</v>
      </c>
      <c r="G21" s="23">
        <v>34.722577044190459</v>
      </c>
      <c r="H21" s="157">
        <v>111228.5348360849</v>
      </c>
      <c r="I21" s="24">
        <v>31.868513056309368</v>
      </c>
      <c r="J21" s="157">
        <v>105021.81004371584</v>
      </c>
      <c r="K21" s="24">
        <v>29.887071638377499</v>
      </c>
      <c r="L21" s="151">
        <v>112300.5140762712</v>
      </c>
      <c r="M21" s="23">
        <v>30.079198663275907</v>
      </c>
      <c r="N21" s="157">
        <v>112300.5140762712</v>
      </c>
      <c r="O21" s="23">
        <v>30.079198663275907</v>
      </c>
      <c r="P21" s="158">
        <v>0</v>
      </c>
      <c r="Q21" s="23">
        <v>0</v>
      </c>
    </row>
    <row r="22" spans="1:35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1"/>
      <c r="M22" s="23"/>
      <c r="N22" s="157"/>
      <c r="O22" s="23"/>
      <c r="P22" s="158"/>
      <c r="Q22" s="23"/>
    </row>
    <row r="23" spans="1:35" ht="12.4" customHeight="1" x14ac:dyDescent="0.15">
      <c r="A23" s="114" t="s">
        <v>142</v>
      </c>
      <c r="B23" s="157">
        <v>53924.955757162345</v>
      </c>
      <c r="C23" s="23">
        <v>15.56585410630861</v>
      </c>
      <c r="D23" s="157">
        <v>48743.541618146213</v>
      </c>
      <c r="E23" s="23">
        <v>14.228420692015106</v>
      </c>
      <c r="F23" s="157">
        <v>46096.36202046783</v>
      </c>
      <c r="G23" s="23">
        <v>13.777012472922165</v>
      </c>
      <c r="H23" s="157">
        <v>50878.766670990561</v>
      </c>
      <c r="I23" s="24">
        <v>14.577470091940418</v>
      </c>
      <c r="J23" s="157">
        <v>61461.131755919851</v>
      </c>
      <c r="K23" s="24">
        <v>17.490588354936172</v>
      </c>
      <c r="L23" s="151">
        <v>86133.140822033893</v>
      </c>
      <c r="M23" s="23">
        <v>23.07038285255107</v>
      </c>
      <c r="N23" s="157">
        <v>86133.140822033893</v>
      </c>
      <c r="O23" s="23">
        <v>23.07038285255107</v>
      </c>
      <c r="P23" s="158">
        <v>0</v>
      </c>
      <c r="Q23" s="23">
        <v>0</v>
      </c>
      <c r="S23" s="159">
        <f>B23-B24-B25-B26-B27-B33-B34-B35-B36-B37-B38-B39-B40-B41-B42-B43-B44-B45-B46-B47-B48-B49-B50-B51-B52-B53-B54-B55-B56-B57</f>
        <v>0</v>
      </c>
      <c r="T23" s="159">
        <f t="shared" ref="T23:AI23" si="0">C23-C24-C25-C26-C27-C33-C34-C35-C36-C37-C38-C39-C40-C41-C42-C43-C44-C45-C46-C47-C48-C49-C50-C51-C52-C53-C54-C55-C56-C57</f>
        <v>0</v>
      </c>
      <c r="U23" s="159">
        <f t="shared" si="0"/>
        <v>0</v>
      </c>
      <c r="V23" s="159">
        <f t="shared" si="0"/>
        <v>0</v>
      </c>
      <c r="W23" s="159">
        <f t="shared" si="0"/>
        <v>0</v>
      </c>
      <c r="X23" s="159">
        <f t="shared" si="0"/>
        <v>-4.8849813083506888E-15</v>
      </c>
      <c r="Y23" s="159">
        <f t="shared" si="0"/>
        <v>0</v>
      </c>
      <c r="Z23" s="159">
        <f t="shared" si="0"/>
        <v>0</v>
      </c>
      <c r="AA23" s="159">
        <f t="shared" si="0"/>
        <v>0</v>
      </c>
      <c r="AB23" s="159">
        <f t="shared" si="0"/>
        <v>0</v>
      </c>
      <c r="AC23" s="159">
        <f t="shared" si="0"/>
        <v>0</v>
      </c>
      <c r="AD23" s="159">
        <f t="shared" si="0"/>
        <v>-9.1038288019262836E-15</v>
      </c>
      <c r="AE23" s="159">
        <f t="shared" si="0"/>
        <v>0</v>
      </c>
      <c r="AF23" s="159">
        <f t="shared" si="0"/>
        <v>-9.1038288019262836E-15</v>
      </c>
      <c r="AG23" s="159">
        <f t="shared" si="0"/>
        <v>0</v>
      </c>
      <c r="AH23" s="159">
        <f t="shared" si="0"/>
        <v>0</v>
      </c>
      <c r="AI23" s="159">
        <f t="shared" si="0"/>
        <v>0</v>
      </c>
    </row>
    <row r="24" spans="1:35" ht="12.4" customHeight="1" x14ac:dyDescent="0.15">
      <c r="A24" s="114" t="s">
        <v>143</v>
      </c>
      <c r="B24" s="157">
        <v>167.90728012733061</v>
      </c>
      <c r="C24" s="23">
        <v>4.8467730555383469E-2</v>
      </c>
      <c r="D24" s="157">
        <v>151.28190208877285</v>
      </c>
      <c r="E24" s="23">
        <v>4.4159748646700032E-2</v>
      </c>
      <c r="F24" s="157">
        <v>187.09418567251461</v>
      </c>
      <c r="G24" s="23">
        <v>5.5917621622221234E-2</v>
      </c>
      <c r="H24" s="157">
        <v>122.39557900943396</v>
      </c>
      <c r="I24" s="24">
        <v>3.5068025605523523E-2</v>
      </c>
      <c r="J24" s="157">
        <v>185.27074316939891</v>
      </c>
      <c r="K24" s="24">
        <v>5.2724286234396241E-2</v>
      </c>
      <c r="L24" s="151">
        <v>302.97116101694917</v>
      </c>
      <c r="M24" s="23">
        <v>8.1149492648651622E-2</v>
      </c>
      <c r="N24" s="157">
        <v>302.97116101694917</v>
      </c>
      <c r="O24" s="23">
        <v>8.1149492648651622E-2</v>
      </c>
      <c r="P24" s="158">
        <v>0</v>
      </c>
      <c r="Q24" s="23">
        <v>0</v>
      </c>
    </row>
    <row r="25" spans="1:35" ht="12.4" customHeight="1" x14ac:dyDescent="0.15">
      <c r="A25" s="114" t="s">
        <v>144</v>
      </c>
      <c r="B25" s="157">
        <v>246.99287539790816</v>
      </c>
      <c r="C25" s="23">
        <v>7.1296397183058427E-2</v>
      </c>
      <c r="D25" s="157">
        <v>248.32888250652741</v>
      </c>
      <c r="E25" s="23">
        <v>7.248812238471973E-2</v>
      </c>
      <c r="F25" s="157">
        <v>199.68480994152048</v>
      </c>
      <c r="G25" s="23">
        <v>5.968063414626705E-2</v>
      </c>
      <c r="H25" s="157">
        <v>287.56537500000002</v>
      </c>
      <c r="I25" s="24">
        <v>8.2391455764792759E-2</v>
      </c>
      <c r="J25" s="157">
        <v>230.67568306010929</v>
      </c>
      <c r="K25" s="24">
        <v>6.5645608869047259E-2</v>
      </c>
      <c r="L25" s="151">
        <v>305.56385593220341</v>
      </c>
      <c r="M25" s="23">
        <v>8.1843934575927493E-2</v>
      </c>
      <c r="N25" s="157">
        <v>305.56385593220341</v>
      </c>
      <c r="O25" s="23">
        <v>8.1843934575927493E-2</v>
      </c>
      <c r="P25" s="158">
        <v>0</v>
      </c>
      <c r="Q25" s="23">
        <v>0</v>
      </c>
    </row>
    <row r="26" spans="1:35" ht="12.4" customHeight="1" x14ac:dyDescent="0.15">
      <c r="A26" s="114" t="s">
        <v>145</v>
      </c>
      <c r="B26" s="157">
        <v>1744.5507021373353</v>
      </c>
      <c r="C26" s="23">
        <v>0.5035780063096521</v>
      </c>
      <c r="D26" s="157">
        <v>1599.2349471279374</v>
      </c>
      <c r="E26" s="23">
        <v>0.46682261603735759</v>
      </c>
      <c r="F26" s="157">
        <v>963.37306432748539</v>
      </c>
      <c r="G26" s="23">
        <v>0.28792733616209815</v>
      </c>
      <c r="H26" s="157">
        <v>2112.123541273585</v>
      </c>
      <c r="I26" s="24">
        <v>0.60515259641610186</v>
      </c>
      <c r="J26" s="157">
        <v>1931.2987504553735</v>
      </c>
      <c r="K26" s="24">
        <v>0.54960835359762039</v>
      </c>
      <c r="L26" s="151">
        <v>2762.3393305084746</v>
      </c>
      <c r="M26" s="23">
        <v>0.73988043760256894</v>
      </c>
      <c r="N26" s="157">
        <v>2762.3393305084746</v>
      </c>
      <c r="O26" s="23">
        <v>0.73988043760256894</v>
      </c>
      <c r="P26" s="158">
        <v>0</v>
      </c>
      <c r="Q26" s="23">
        <v>0</v>
      </c>
    </row>
    <row r="27" spans="1:35" ht="12.4" customHeight="1" x14ac:dyDescent="0.15">
      <c r="A27" s="114" t="s">
        <v>146</v>
      </c>
      <c r="B27" s="157">
        <v>22764.469564802181</v>
      </c>
      <c r="C27" s="23">
        <v>6.5711395972012197</v>
      </c>
      <c r="D27" s="157">
        <v>19346.679050913837</v>
      </c>
      <c r="E27" s="23">
        <v>5.6473674130260418</v>
      </c>
      <c r="F27" s="157">
        <v>19106.207902046786</v>
      </c>
      <c r="G27" s="23">
        <v>5.7103522499208097</v>
      </c>
      <c r="H27" s="157">
        <v>19540.643987028299</v>
      </c>
      <c r="I27" s="24">
        <v>5.5986646677222724</v>
      </c>
      <c r="J27" s="157">
        <v>27228.917005464478</v>
      </c>
      <c r="K27" s="24">
        <v>7.7487961104365564</v>
      </c>
      <c r="L27" s="151">
        <v>46366.786703389829</v>
      </c>
      <c r="M27" s="23">
        <v>12.419139841886921</v>
      </c>
      <c r="N27" s="157">
        <v>46366.786703389829</v>
      </c>
      <c r="O27" s="23">
        <v>12.419139841886921</v>
      </c>
      <c r="P27" s="158">
        <v>0</v>
      </c>
      <c r="Q27" s="23">
        <v>0</v>
      </c>
    </row>
    <row r="28" spans="1:35" ht="12.4" customHeight="1" x14ac:dyDescent="0.15">
      <c r="A28" s="114" t="s">
        <v>147</v>
      </c>
      <c r="B28" s="157">
        <v>21094.737869031378</v>
      </c>
      <c r="C28" s="23">
        <v>6.0891586737473249</v>
      </c>
      <c r="D28" s="157">
        <v>17847.909244125327</v>
      </c>
      <c r="E28" s="23">
        <v>5.2098709442930806</v>
      </c>
      <c r="F28" s="157">
        <v>17368.52905994152</v>
      </c>
      <c r="G28" s="23">
        <v>5.1910049081286891</v>
      </c>
      <c r="H28" s="157">
        <v>18234.579109669812</v>
      </c>
      <c r="I28" s="24">
        <v>5.224459022940346</v>
      </c>
      <c r="J28" s="157">
        <v>25453.350409836065</v>
      </c>
      <c r="K28" s="24">
        <v>7.2435059614649546</v>
      </c>
      <c r="L28" s="151">
        <v>42969.849466101696</v>
      </c>
      <c r="M28" s="23">
        <v>11.509285146674451</v>
      </c>
      <c r="N28" s="157">
        <v>42969.849466101696</v>
      </c>
      <c r="O28" s="23">
        <v>11.509285146674451</v>
      </c>
      <c r="P28" s="158">
        <v>0</v>
      </c>
      <c r="Q28" s="23">
        <v>0</v>
      </c>
    </row>
    <row r="29" spans="1:35" ht="12.4" customHeight="1" x14ac:dyDescent="0.15">
      <c r="A29" s="114" t="s">
        <v>148</v>
      </c>
      <c r="B29" s="157">
        <v>107.25637153251478</v>
      </c>
      <c r="C29" s="23">
        <v>3.0960378322153898E-2</v>
      </c>
      <c r="D29" s="157">
        <v>148.37587859007832</v>
      </c>
      <c r="E29" s="23">
        <v>4.331146960279661E-2</v>
      </c>
      <c r="F29" s="157">
        <v>324.65862573099417</v>
      </c>
      <c r="G29" s="23">
        <v>9.7032081059924849E-2</v>
      </c>
      <c r="H29" s="157">
        <v>6.1855495283018875</v>
      </c>
      <c r="I29" s="24">
        <v>1.7722454601567369E-3</v>
      </c>
      <c r="J29" s="157">
        <v>15.103948998178506</v>
      </c>
      <c r="K29" s="24">
        <v>4.2982767631129029E-3</v>
      </c>
      <c r="L29" s="151">
        <v>2.1427711864406778</v>
      </c>
      <c r="M29" s="23">
        <v>5.7393183581615746E-4</v>
      </c>
      <c r="N29" s="157">
        <v>2.1427711864406778</v>
      </c>
      <c r="O29" s="23">
        <v>5.7393183581615746E-4</v>
      </c>
      <c r="P29" s="158">
        <v>0</v>
      </c>
      <c r="Q29" s="23">
        <v>0</v>
      </c>
    </row>
    <row r="30" spans="1:35" ht="12.4" customHeight="1" x14ac:dyDescent="0.15">
      <c r="A30" s="114" t="s">
        <v>149</v>
      </c>
      <c r="B30" s="157">
        <v>101.73694452023648</v>
      </c>
      <c r="C30" s="23">
        <v>2.9367153174034388E-2</v>
      </c>
      <c r="D30" s="157">
        <v>72.755407310704967</v>
      </c>
      <c r="E30" s="23">
        <v>2.1237573398857009E-2</v>
      </c>
      <c r="F30" s="157">
        <v>49.872751461988308</v>
      </c>
      <c r="G30" s="23">
        <v>1.4905677776603569E-2</v>
      </c>
      <c r="H30" s="157">
        <v>91.212643867924527</v>
      </c>
      <c r="I30" s="24">
        <v>2.6133683557813238E-2</v>
      </c>
      <c r="J30" s="157">
        <v>108.54709107468125</v>
      </c>
      <c r="K30" s="24">
        <v>3.0890294937176287E-2</v>
      </c>
      <c r="L30" s="151">
        <v>446.32122033898304</v>
      </c>
      <c r="M30" s="23">
        <v>0.1195451754129474</v>
      </c>
      <c r="N30" s="157">
        <v>446.32122033898304</v>
      </c>
      <c r="O30" s="23">
        <v>0.1195451754129474</v>
      </c>
      <c r="P30" s="158">
        <v>0</v>
      </c>
      <c r="Q30" s="23">
        <v>0</v>
      </c>
    </row>
    <row r="31" spans="1:35" ht="12.4" customHeight="1" x14ac:dyDescent="0.15">
      <c r="A31" s="114" t="s">
        <v>150</v>
      </c>
      <c r="B31" s="157">
        <v>83.325733969986345</v>
      </c>
      <c r="C31" s="23">
        <v>2.4052615344160345E-2</v>
      </c>
      <c r="D31" s="157">
        <v>81.744684725848572</v>
      </c>
      <c r="E31" s="23">
        <v>2.3861576836725334E-2</v>
      </c>
      <c r="F31" s="157">
        <v>145.06952777777778</v>
      </c>
      <c r="G31" s="23">
        <v>4.3357536387533972E-2</v>
      </c>
      <c r="H31" s="157">
        <v>30.666627358490565</v>
      </c>
      <c r="I31" s="24">
        <v>8.7864127294965833E-3</v>
      </c>
      <c r="J31" s="157">
        <v>100.92974863387977</v>
      </c>
      <c r="K31" s="24">
        <v>2.8722554168591909E-2</v>
      </c>
      <c r="L31" s="151">
        <v>21.949152542372882</v>
      </c>
      <c r="M31" s="23">
        <v>5.8789839498346753E-3</v>
      </c>
      <c r="N31" s="157">
        <v>21.949152542372882</v>
      </c>
      <c r="O31" s="23">
        <v>5.8789839498346753E-3</v>
      </c>
      <c r="P31" s="158">
        <v>0</v>
      </c>
      <c r="Q31" s="23">
        <v>0</v>
      </c>
    </row>
    <row r="32" spans="1:35" ht="12.4" customHeight="1" x14ac:dyDescent="0.15">
      <c r="A32" s="114" t="s">
        <v>151</v>
      </c>
      <c r="B32" s="157">
        <v>1377.4126457480675</v>
      </c>
      <c r="C32" s="23">
        <v>0.39760077661354798</v>
      </c>
      <c r="D32" s="157">
        <v>1195.8938361618798</v>
      </c>
      <c r="E32" s="23">
        <v>0.34908584889458311</v>
      </c>
      <c r="F32" s="157">
        <v>1218.0779371345029</v>
      </c>
      <c r="G32" s="23">
        <v>0.36405204656805656</v>
      </c>
      <c r="H32" s="157">
        <v>1178.0000566037736</v>
      </c>
      <c r="I32" s="24">
        <v>0.33751330303446014</v>
      </c>
      <c r="J32" s="157">
        <v>1550.9858069216757</v>
      </c>
      <c r="K32" s="24">
        <v>0.4413790231027212</v>
      </c>
      <c r="L32" s="151">
        <v>2926.5240932203392</v>
      </c>
      <c r="M32" s="23">
        <v>0.78385660401387203</v>
      </c>
      <c r="N32" s="157">
        <v>2926.5240932203392</v>
      </c>
      <c r="O32" s="23">
        <v>0.78385660401387203</v>
      </c>
      <c r="P32" s="158">
        <v>0</v>
      </c>
      <c r="Q32" s="23">
        <v>0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4">
        <v>0</v>
      </c>
      <c r="L33" s="151">
        <v>0</v>
      </c>
      <c r="M33" s="23">
        <v>0</v>
      </c>
      <c r="N33" s="157">
        <v>0</v>
      </c>
      <c r="O33" s="23">
        <v>0</v>
      </c>
      <c r="P33" s="158">
        <v>0</v>
      </c>
      <c r="Q33" s="23">
        <v>0</v>
      </c>
    </row>
    <row r="34" spans="1:17" ht="12.4" customHeight="1" x14ac:dyDescent="0.15">
      <c r="A34" s="114" t="s">
        <v>153</v>
      </c>
      <c r="B34" s="157">
        <v>10.925071396089132</v>
      </c>
      <c r="C34" s="23">
        <v>3.1536060635514113E-3</v>
      </c>
      <c r="D34" s="157">
        <v>4.6280509138381207</v>
      </c>
      <c r="E34" s="23">
        <v>1.3509452370535011E-3</v>
      </c>
      <c r="F34" s="157">
        <v>6.8231812865497075</v>
      </c>
      <c r="G34" s="23">
        <v>2.0392727228249583E-3</v>
      </c>
      <c r="H34" s="157">
        <v>2.8574504716981131</v>
      </c>
      <c r="I34" s="24">
        <v>8.1869906673917624E-4</v>
      </c>
      <c r="J34" s="157">
        <v>30.845278688524591</v>
      </c>
      <c r="K34" s="24">
        <v>8.7779391107991583E-3</v>
      </c>
      <c r="L34" s="151">
        <v>0</v>
      </c>
      <c r="M34" s="23">
        <v>0</v>
      </c>
      <c r="N34" s="157">
        <v>0</v>
      </c>
      <c r="O34" s="23">
        <v>0</v>
      </c>
      <c r="P34" s="158">
        <v>0</v>
      </c>
      <c r="Q34" s="23">
        <v>0</v>
      </c>
    </row>
    <row r="35" spans="1:17" ht="12.4" customHeight="1" x14ac:dyDescent="0.15">
      <c r="A35" s="114" t="s">
        <v>154</v>
      </c>
      <c r="B35" s="157">
        <v>143.63356343792631</v>
      </c>
      <c r="C35" s="23">
        <v>4.146093514313224E-2</v>
      </c>
      <c r="D35" s="157">
        <v>23.687547650130551</v>
      </c>
      <c r="E35" s="23">
        <v>6.9144830666703055E-3</v>
      </c>
      <c r="F35" s="157">
        <v>16.831621345029237</v>
      </c>
      <c r="G35" s="23">
        <v>5.0305370542475039E-3</v>
      </c>
      <c r="H35" s="157">
        <v>29.217563679245281</v>
      </c>
      <c r="I35" s="24">
        <v>8.3712359508983057E-3</v>
      </c>
      <c r="J35" s="157">
        <v>13.496998178506376</v>
      </c>
      <c r="K35" s="24">
        <v>3.8409712353668192E-3</v>
      </c>
      <c r="L35" s="151">
        <v>2306.3646694915251</v>
      </c>
      <c r="M35" s="23">
        <v>0.61774963057141274</v>
      </c>
      <c r="N35" s="157">
        <v>2306.3646694915251</v>
      </c>
      <c r="O35" s="23">
        <v>0.61774963057141274</v>
      </c>
      <c r="P35" s="158">
        <v>0</v>
      </c>
      <c r="Q35" s="23">
        <v>0</v>
      </c>
    </row>
    <row r="36" spans="1:17" ht="12.4" customHeight="1" x14ac:dyDescent="0.15">
      <c r="A36" s="114" t="s">
        <v>155</v>
      </c>
      <c r="B36" s="157">
        <v>15.420049113233288</v>
      </c>
      <c r="C36" s="23">
        <v>4.4511160266797701E-3</v>
      </c>
      <c r="D36" s="157">
        <v>10.964629895561359</v>
      </c>
      <c r="E36" s="23">
        <v>3.200616157694491E-3</v>
      </c>
      <c r="F36" s="157">
        <v>3.6690540935672518</v>
      </c>
      <c r="G36" s="23">
        <v>1.09658553940672E-3</v>
      </c>
      <c r="H36" s="157">
        <v>16.849268867924529</v>
      </c>
      <c r="I36" s="24">
        <v>4.8275484856294109E-3</v>
      </c>
      <c r="J36" s="157">
        <v>21.927659380692166</v>
      </c>
      <c r="K36" s="24">
        <v>6.2401659855214169E-3</v>
      </c>
      <c r="L36" s="151">
        <v>42.988050847457629</v>
      </c>
      <c r="M36" s="23">
        <v>1.1514160306599179E-2</v>
      </c>
      <c r="N36" s="157">
        <v>42.988050847457629</v>
      </c>
      <c r="O36" s="23">
        <v>1.1514160306599179E-2</v>
      </c>
      <c r="P36" s="158">
        <v>0</v>
      </c>
      <c r="Q36" s="23">
        <v>0</v>
      </c>
    </row>
    <row r="37" spans="1:17" ht="12.4" customHeight="1" x14ac:dyDescent="0.15">
      <c r="A37" s="114" t="s">
        <v>156</v>
      </c>
      <c r="B37" s="157">
        <v>216.49186493860844</v>
      </c>
      <c r="C37" s="23">
        <v>6.2492045427213122E-2</v>
      </c>
      <c r="D37" s="157">
        <v>255.29501958224543</v>
      </c>
      <c r="E37" s="23">
        <v>7.4521563649370487E-2</v>
      </c>
      <c r="F37" s="157">
        <v>187.67041666666665</v>
      </c>
      <c r="G37" s="23">
        <v>5.608984218900244E-2</v>
      </c>
      <c r="H37" s="157">
        <v>309.84127948113206</v>
      </c>
      <c r="I37" s="24">
        <v>8.8773810381296711E-2</v>
      </c>
      <c r="J37" s="157">
        <v>126.54117850637523</v>
      </c>
      <c r="K37" s="24">
        <v>3.6011046330762138E-2</v>
      </c>
      <c r="L37" s="151">
        <v>131.20791525423726</v>
      </c>
      <c r="M37" s="23">
        <v>3.514346289141685E-2</v>
      </c>
      <c r="N37" s="157">
        <v>131.20791525423726</v>
      </c>
      <c r="O37" s="23">
        <v>3.514346289141685E-2</v>
      </c>
      <c r="P37" s="158">
        <v>0</v>
      </c>
      <c r="Q37" s="23">
        <v>0</v>
      </c>
    </row>
    <row r="38" spans="1:17" ht="12.4" customHeight="1" x14ac:dyDescent="0.15">
      <c r="A38" s="114" t="s">
        <v>157</v>
      </c>
      <c r="B38" s="157">
        <v>1063.3459281491587</v>
      </c>
      <c r="C38" s="23">
        <v>0.30694299790702545</v>
      </c>
      <c r="D38" s="157">
        <v>865.13049477806794</v>
      </c>
      <c r="E38" s="23">
        <v>0.25253480203849155</v>
      </c>
      <c r="F38" s="157">
        <v>557.63712865497075</v>
      </c>
      <c r="G38" s="23">
        <v>0.16666334044827219</v>
      </c>
      <c r="H38" s="157">
        <v>1113.1558042452832</v>
      </c>
      <c r="I38" s="24">
        <v>0.31893452820875096</v>
      </c>
      <c r="J38" s="157">
        <v>1486.4263770491802</v>
      </c>
      <c r="K38" s="24">
        <v>0.42300672210420559</v>
      </c>
      <c r="L38" s="151">
        <v>1668.3872627118644</v>
      </c>
      <c r="M38" s="23">
        <v>0.4468701887535968</v>
      </c>
      <c r="N38" s="157">
        <v>1668.3872627118644</v>
      </c>
      <c r="O38" s="23">
        <v>0.4468701887535968</v>
      </c>
      <c r="P38" s="158">
        <v>0</v>
      </c>
      <c r="Q38" s="23">
        <v>0</v>
      </c>
    </row>
    <row r="39" spans="1:17" ht="12.4" customHeight="1" x14ac:dyDescent="0.15">
      <c r="A39" s="114" t="s">
        <v>158</v>
      </c>
      <c r="B39" s="157">
        <v>3030.7585525238746</v>
      </c>
      <c r="C39" s="23">
        <v>0.87485181578044613</v>
      </c>
      <c r="D39" s="157">
        <v>2835.2614046997392</v>
      </c>
      <c r="E39" s="23">
        <v>0.82762332605892042</v>
      </c>
      <c r="F39" s="157">
        <v>2429.5765760233921</v>
      </c>
      <c r="G39" s="23">
        <v>0.7261377107575504</v>
      </c>
      <c r="H39" s="157">
        <v>3162.4883183962265</v>
      </c>
      <c r="I39" s="24">
        <v>0.90609662721673812</v>
      </c>
      <c r="J39" s="157">
        <v>3458.5917522768673</v>
      </c>
      <c r="K39" s="24">
        <v>0.98424488613530081</v>
      </c>
      <c r="L39" s="151">
        <v>3578.3958728813564</v>
      </c>
      <c r="M39" s="23">
        <v>0.95845759248387952</v>
      </c>
      <c r="N39" s="157">
        <v>3578.3958728813564</v>
      </c>
      <c r="O39" s="23">
        <v>0.95845759248387952</v>
      </c>
      <c r="P39" s="158">
        <v>0</v>
      </c>
      <c r="Q39" s="23">
        <v>0</v>
      </c>
    </row>
    <row r="40" spans="1:17" ht="12.4" customHeight="1" x14ac:dyDescent="0.15">
      <c r="A40" s="114" t="s">
        <v>159</v>
      </c>
      <c r="B40" s="157">
        <v>2782.3695743519779</v>
      </c>
      <c r="C40" s="23">
        <v>0.80315242277120313</v>
      </c>
      <c r="D40" s="157">
        <v>2419.4700456919059</v>
      </c>
      <c r="E40" s="23">
        <v>0.70625228530824768</v>
      </c>
      <c r="F40" s="157">
        <v>2328.9244473684212</v>
      </c>
      <c r="G40" s="23">
        <v>0.69605538818098822</v>
      </c>
      <c r="H40" s="157">
        <v>2492.5044669811318</v>
      </c>
      <c r="I40" s="24">
        <v>0.71413699070976211</v>
      </c>
      <c r="J40" s="157">
        <v>3225.3790947176685</v>
      </c>
      <c r="K40" s="24">
        <v>0.91787730591032812</v>
      </c>
      <c r="L40" s="151">
        <v>5432.792042372881</v>
      </c>
      <c r="M40" s="23">
        <v>1.4551494486286354</v>
      </c>
      <c r="N40" s="157">
        <v>5432.792042372881</v>
      </c>
      <c r="O40" s="23">
        <v>1.4551494486286354</v>
      </c>
      <c r="P40" s="158">
        <v>0</v>
      </c>
      <c r="Q40" s="23">
        <v>0</v>
      </c>
    </row>
    <row r="41" spans="1:17" ht="12.4" customHeight="1" x14ac:dyDescent="0.15">
      <c r="A41" s="114" t="s">
        <v>160</v>
      </c>
      <c r="B41" s="157">
        <v>4.5605729877216916</v>
      </c>
      <c r="C41" s="23">
        <v>1.3164445435566072E-3</v>
      </c>
      <c r="D41" s="157">
        <v>0.42669712793733683</v>
      </c>
      <c r="E41" s="23">
        <v>1.2455447517393419E-4</v>
      </c>
      <c r="F41" s="157">
        <v>0.95570175438596494</v>
      </c>
      <c r="G41" s="23">
        <v>2.8563457968163987E-4</v>
      </c>
      <c r="H41" s="157">
        <v>0</v>
      </c>
      <c r="I41" s="24">
        <v>0</v>
      </c>
      <c r="J41" s="157">
        <v>0</v>
      </c>
      <c r="K41" s="24">
        <v>0</v>
      </c>
      <c r="L41" s="151">
        <v>79.449152542372872</v>
      </c>
      <c r="M41" s="23">
        <v>2.1280105996023195E-2</v>
      </c>
      <c r="N41" s="157">
        <v>79.449152542372872</v>
      </c>
      <c r="O41" s="23">
        <v>2.1280105996023195E-2</v>
      </c>
      <c r="P41" s="158">
        <v>0</v>
      </c>
      <c r="Q41" s="23">
        <v>0</v>
      </c>
    </row>
    <row r="42" spans="1:17" ht="12.4" customHeight="1" x14ac:dyDescent="0.15">
      <c r="A42" s="114" t="s">
        <v>161</v>
      </c>
      <c r="B42" s="157">
        <v>866.56417735334242</v>
      </c>
      <c r="C42" s="23">
        <v>0.25014042884298288</v>
      </c>
      <c r="D42" s="157">
        <v>975.32695757180159</v>
      </c>
      <c r="E42" s="23">
        <v>0.28470155848151385</v>
      </c>
      <c r="F42" s="157">
        <v>793.90447222222224</v>
      </c>
      <c r="G42" s="23">
        <v>0.23727754939224244</v>
      </c>
      <c r="H42" s="157">
        <v>1121.6630188679246</v>
      </c>
      <c r="I42" s="24">
        <v>0.32137196281736113</v>
      </c>
      <c r="J42" s="157">
        <v>702.38099999999997</v>
      </c>
      <c r="K42" s="24">
        <v>0.19988335047450767</v>
      </c>
      <c r="L42" s="151">
        <v>218.36066101694917</v>
      </c>
      <c r="M42" s="23">
        <v>5.8486942441885813E-2</v>
      </c>
      <c r="N42" s="157">
        <v>218.36066101694917</v>
      </c>
      <c r="O42" s="23">
        <v>5.8486942441885813E-2</v>
      </c>
      <c r="P42" s="158">
        <v>0</v>
      </c>
      <c r="Q42" s="23">
        <v>0</v>
      </c>
    </row>
    <row r="43" spans="1:17" ht="12.4" customHeight="1" x14ac:dyDescent="0.15">
      <c r="A43" s="114" t="s">
        <v>162</v>
      </c>
      <c r="B43" s="157">
        <v>1730.6666793997272</v>
      </c>
      <c r="C43" s="23">
        <v>0.49957027613523142</v>
      </c>
      <c r="D43" s="157">
        <v>1615.8707826370758</v>
      </c>
      <c r="E43" s="23">
        <v>0.47167867816024328</v>
      </c>
      <c r="F43" s="157">
        <v>1523.099067251462</v>
      </c>
      <c r="G43" s="23">
        <v>0.45521498719795384</v>
      </c>
      <c r="H43" s="157">
        <v>1690.7007983490566</v>
      </c>
      <c r="I43" s="24">
        <v>0.48440915405297347</v>
      </c>
      <c r="J43" s="157">
        <v>1791.8047395264118</v>
      </c>
      <c r="K43" s="24">
        <v>0.50991119454062928</v>
      </c>
      <c r="L43" s="151">
        <v>2936.6202288135592</v>
      </c>
      <c r="M43" s="23">
        <v>0.7865608095176293</v>
      </c>
      <c r="N43" s="157">
        <v>2936.6202288135592</v>
      </c>
      <c r="O43" s="23">
        <v>0.7865608095176293</v>
      </c>
      <c r="P43" s="158">
        <v>0</v>
      </c>
      <c r="Q43" s="23">
        <v>0</v>
      </c>
    </row>
    <row r="44" spans="1:17" ht="12.4" customHeight="1" x14ac:dyDescent="0.15">
      <c r="A44" s="114" t="s">
        <v>163</v>
      </c>
      <c r="B44" s="157">
        <v>3096.9282496589358</v>
      </c>
      <c r="C44" s="23">
        <v>0.89395220886192184</v>
      </c>
      <c r="D44" s="157">
        <v>2821.6156187989559</v>
      </c>
      <c r="E44" s="23">
        <v>0.82364007051318</v>
      </c>
      <c r="F44" s="157">
        <v>2956.0844678362573</v>
      </c>
      <c r="G44" s="23">
        <v>0.88349732602126663</v>
      </c>
      <c r="H44" s="157">
        <v>2713.1525377358494</v>
      </c>
      <c r="I44" s="24">
        <v>0.77735571362163625</v>
      </c>
      <c r="J44" s="157">
        <v>3682.9296265938069</v>
      </c>
      <c r="K44" s="24">
        <v>1.0480868835082351</v>
      </c>
      <c r="L44" s="151">
        <v>3944.9298983050844</v>
      </c>
      <c r="M44" s="23">
        <v>1.0566321187383423</v>
      </c>
      <c r="N44" s="157">
        <v>3944.9298983050844</v>
      </c>
      <c r="O44" s="23">
        <v>1.0566321187383423</v>
      </c>
      <c r="P44" s="158">
        <v>0</v>
      </c>
      <c r="Q44" s="23">
        <v>0</v>
      </c>
    </row>
    <row r="45" spans="1:17" ht="12.4" customHeight="1" x14ac:dyDescent="0.15">
      <c r="A45" s="114" t="s">
        <v>164</v>
      </c>
      <c r="B45" s="157">
        <v>735.52214961346067</v>
      </c>
      <c r="C45" s="23">
        <v>0.21231413752844769</v>
      </c>
      <c r="D45" s="157">
        <v>644.14429046997395</v>
      </c>
      <c r="E45" s="23">
        <v>0.18802810889216073</v>
      </c>
      <c r="F45" s="157">
        <v>605.21017982456135</v>
      </c>
      <c r="G45" s="23">
        <v>0.18088169718209415</v>
      </c>
      <c r="H45" s="157">
        <v>675.54869103773592</v>
      </c>
      <c r="I45" s="24">
        <v>0.1935540399973372</v>
      </c>
      <c r="J45" s="157">
        <v>835.64315846994532</v>
      </c>
      <c r="K45" s="24">
        <v>0.23780705103935421</v>
      </c>
      <c r="L45" s="151">
        <v>1456.0683050847458</v>
      </c>
      <c r="M45" s="23">
        <v>0.39000148998603534</v>
      </c>
      <c r="N45" s="157">
        <v>1456.0683050847458</v>
      </c>
      <c r="O45" s="23">
        <v>0.39000148998603534</v>
      </c>
      <c r="P45" s="158">
        <v>0</v>
      </c>
      <c r="Q45" s="23">
        <v>0</v>
      </c>
    </row>
    <row r="46" spans="1:17" ht="12.4" customHeight="1" x14ac:dyDescent="0.15">
      <c r="A46" s="116" t="s">
        <v>165</v>
      </c>
      <c r="B46" s="157">
        <v>948.9803606184629</v>
      </c>
      <c r="C46" s="23">
        <v>0.27393049536581476</v>
      </c>
      <c r="D46" s="157">
        <v>958.44641122715404</v>
      </c>
      <c r="E46" s="23">
        <v>0.279774064357589</v>
      </c>
      <c r="F46" s="157">
        <v>1119.2606447368421</v>
      </c>
      <c r="G46" s="23">
        <v>0.33451810917624081</v>
      </c>
      <c r="H46" s="157">
        <v>828.73304363207546</v>
      </c>
      <c r="I46" s="24">
        <v>0.23744347491499704</v>
      </c>
      <c r="J46" s="157">
        <v>934.09964480874316</v>
      </c>
      <c r="K46" s="24">
        <v>0.26582576504976524</v>
      </c>
      <c r="L46" s="151">
        <v>895.31530508474577</v>
      </c>
      <c r="M46" s="23">
        <v>0.23980626579879444</v>
      </c>
      <c r="N46" s="157">
        <v>895.31530508474577</v>
      </c>
      <c r="O46" s="23">
        <v>0.23980626579879444</v>
      </c>
      <c r="P46" s="158">
        <v>0</v>
      </c>
      <c r="Q46" s="23">
        <v>0</v>
      </c>
    </row>
    <row r="47" spans="1:17" ht="12.4" customHeight="1" x14ac:dyDescent="0.15">
      <c r="A47" s="114" t="s">
        <v>166</v>
      </c>
      <c r="B47" s="157">
        <v>536.8888353797181</v>
      </c>
      <c r="C47" s="23">
        <v>0.15497710040710849</v>
      </c>
      <c r="D47" s="157">
        <v>612.1655966057441</v>
      </c>
      <c r="E47" s="23">
        <v>0.17869340947606344</v>
      </c>
      <c r="F47" s="157">
        <v>505.52799269005851</v>
      </c>
      <c r="G47" s="23">
        <v>0.15108926508364742</v>
      </c>
      <c r="H47" s="157">
        <v>698.17989033018864</v>
      </c>
      <c r="I47" s="24">
        <v>0.20003819148952684</v>
      </c>
      <c r="J47" s="157">
        <v>358.71485428051005</v>
      </c>
      <c r="K47" s="24">
        <v>0.10208295346622864</v>
      </c>
      <c r="L47" s="151">
        <v>388.52881355932203</v>
      </c>
      <c r="M47" s="23">
        <v>0.10406573349718165</v>
      </c>
      <c r="N47" s="157">
        <v>388.52881355932203</v>
      </c>
      <c r="O47" s="23">
        <v>0.10406573349718165</v>
      </c>
      <c r="P47" s="158">
        <v>0</v>
      </c>
      <c r="Q47" s="23">
        <v>0</v>
      </c>
    </row>
    <row r="48" spans="1:17" ht="12.4" customHeight="1" x14ac:dyDescent="0.15">
      <c r="A48" s="114" t="s">
        <v>167</v>
      </c>
      <c r="B48" s="157">
        <v>114.30272578444747</v>
      </c>
      <c r="C48" s="23">
        <v>3.2994362786802872E-2</v>
      </c>
      <c r="D48" s="157">
        <v>110.46238968668406</v>
      </c>
      <c r="E48" s="23">
        <v>3.2244381489964155E-2</v>
      </c>
      <c r="F48" s="157">
        <v>95.592128654970765</v>
      </c>
      <c r="G48" s="23">
        <v>2.8570019217741004E-2</v>
      </c>
      <c r="H48" s="157">
        <v>122.4567983490566</v>
      </c>
      <c r="I48" s="24">
        <v>3.5085565792733017E-2</v>
      </c>
      <c r="J48" s="157">
        <v>126.02854462659381</v>
      </c>
      <c r="K48" s="24">
        <v>3.5865161152408148E-2</v>
      </c>
      <c r="L48" s="151">
        <v>109.60713559322035</v>
      </c>
      <c r="M48" s="23">
        <v>2.9357789085292529E-2</v>
      </c>
      <c r="N48" s="157">
        <v>109.60713559322035</v>
      </c>
      <c r="O48" s="23">
        <v>2.9357789085292529E-2</v>
      </c>
      <c r="P48" s="158">
        <v>0</v>
      </c>
      <c r="Q48" s="23">
        <v>0</v>
      </c>
    </row>
    <row r="49" spans="1:17" ht="12.4" customHeight="1" x14ac:dyDescent="0.15">
      <c r="A49" s="114" t="s">
        <v>168</v>
      </c>
      <c r="B49" s="157">
        <v>3341.4285657116875</v>
      </c>
      <c r="C49" s="23">
        <v>0.96452910957858085</v>
      </c>
      <c r="D49" s="157">
        <v>3179.9278472584861</v>
      </c>
      <c r="E49" s="23">
        <v>0.92823273974420806</v>
      </c>
      <c r="F49" s="157">
        <v>2707.7076549707604</v>
      </c>
      <c r="G49" s="23">
        <v>0.80926390935135217</v>
      </c>
      <c r="H49" s="157">
        <v>3560.8224363207546</v>
      </c>
      <c r="I49" s="24">
        <v>1.0202248592981789</v>
      </c>
      <c r="J49" s="157">
        <v>3604.393489981785</v>
      </c>
      <c r="K49" s="24">
        <v>1.025737095972219</v>
      </c>
      <c r="L49" s="151">
        <v>4214.745152542373</v>
      </c>
      <c r="M49" s="23">
        <v>1.1289009476154181</v>
      </c>
      <c r="N49" s="157">
        <v>4214.745152542373</v>
      </c>
      <c r="O49" s="23">
        <v>1.1289009476154181</v>
      </c>
      <c r="P49" s="158">
        <v>0</v>
      </c>
      <c r="Q49" s="23">
        <v>0</v>
      </c>
    </row>
    <row r="50" spans="1:17" ht="12.4" customHeight="1" x14ac:dyDescent="0.15">
      <c r="A50" s="114" t="s">
        <v>169</v>
      </c>
      <c r="B50" s="157">
        <v>133.4588199181446</v>
      </c>
      <c r="C50" s="23">
        <v>3.8523917004234742E-2</v>
      </c>
      <c r="D50" s="157">
        <v>113.48282506527416</v>
      </c>
      <c r="E50" s="23">
        <v>3.3126057786206586E-2</v>
      </c>
      <c r="F50" s="157">
        <v>92.12424561403509</v>
      </c>
      <c r="G50" s="23">
        <v>2.7533558512048181E-2</v>
      </c>
      <c r="H50" s="157">
        <v>130.71073584905659</v>
      </c>
      <c r="I50" s="24">
        <v>3.7450433003942345E-2</v>
      </c>
      <c r="J50" s="157">
        <v>161.17080692167576</v>
      </c>
      <c r="K50" s="24">
        <v>4.586593442331801E-2</v>
      </c>
      <c r="L50" s="151">
        <v>263.87698305084746</v>
      </c>
      <c r="M50" s="23">
        <v>7.067828906341081E-2</v>
      </c>
      <c r="N50" s="157">
        <v>263.87698305084746</v>
      </c>
      <c r="O50" s="23">
        <v>7.067828906341081E-2</v>
      </c>
      <c r="P50" s="158">
        <v>0</v>
      </c>
      <c r="Q50" s="23">
        <v>0</v>
      </c>
    </row>
    <row r="51" spans="1:17" ht="12.4" customHeight="1" x14ac:dyDescent="0.15">
      <c r="A51" s="114" t="s">
        <v>170</v>
      </c>
      <c r="B51" s="157">
        <v>26.901638926784901</v>
      </c>
      <c r="C51" s="23">
        <v>7.7653654208016312E-3</v>
      </c>
      <c r="D51" s="157">
        <v>27.71786096605744</v>
      </c>
      <c r="E51" s="23">
        <v>8.090946480610867E-3</v>
      </c>
      <c r="F51" s="157">
        <v>10.414609649122808</v>
      </c>
      <c r="G51" s="23">
        <v>3.112657935410849E-3</v>
      </c>
      <c r="H51" s="157">
        <v>41.674728773584903</v>
      </c>
      <c r="I51" s="24">
        <v>1.1940385980956701E-2</v>
      </c>
      <c r="J51" s="157">
        <v>25.977550091074683</v>
      </c>
      <c r="K51" s="24">
        <v>7.392682531736138E-3</v>
      </c>
      <c r="L51" s="151">
        <v>20.603949152542373</v>
      </c>
      <c r="M51" s="23">
        <v>5.5186771396829159E-3</v>
      </c>
      <c r="N51" s="157">
        <v>20.603949152542373</v>
      </c>
      <c r="O51" s="23">
        <v>5.5186771396829159E-3</v>
      </c>
      <c r="P51" s="158">
        <v>0</v>
      </c>
      <c r="Q51" s="23">
        <v>0</v>
      </c>
    </row>
    <row r="52" spans="1:17" ht="12.4" customHeight="1" x14ac:dyDescent="0.15">
      <c r="A52" s="114" t="s">
        <v>171</v>
      </c>
      <c r="B52" s="157">
        <v>117.24248021828103</v>
      </c>
      <c r="C52" s="23">
        <v>3.3842945562308428E-2</v>
      </c>
      <c r="D52" s="157">
        <v>138.85453785900782</v>
      </c>
      <c r="E52" s="23">
        <v>4.053215490845246E-2</v>
      </c>
      <c r="F52" s="157">
        <v>68.400519005847954</v>
      </c>
      <c r="G52" s="23">
        <v>2.0443149137875351E-2</v>
      </c>
      <c r="H52" s="157">
        <v>195.68301533018868</v>
      </c>
      <c r="I52" s="24">
        <v>5.6065889370368396E-2</v>
      </c>
      <c r="J52" s="157">
        <v>76.544994535519123</v>
      </c>
      <c r="K52" s="24">
        <v>2.1783148988672025E-2</v>
      </c>
      <c r="L52" s="151">
        <v>25.998813559322031</v>
      </c>
      <c r="M52" s="23">
        <v>6.9636678379690359E-3</v>
      </c>
      <c r="N52" s="157">
        <v>25.998813559322031</v>
      </c>
      <c r="O52" s="23">
        <v>6.9636678379690359E-3</v>
      </c>
      <c r="P52" s="158">
        <v>0</v>
      </c>
      <c r="Q52" s="23">
        <v>0</v>
      </c>
    </row>
    <row r="53" spans="1:17" ht="12.4" customHeight="1" x14ac:dyDescent="0.15">
      <c r="A53" s="114" t="s">
        <v>172</v>
      </c>
      <c r="B53" s="157">
        <v>316.21658344702138</v>
      </c>
      <c r="C53" s="23">
        <v>9.1278354053687477E-2</v>
      </c>
      <c r="D53" s="157">
        <v>255.07493080939949</v>
      </c>
      <c r="E53" s="23">
        <v>7.445731891979844E-2</v>
      </c>
      <c r="F53" s="157">
        <v>190.42801608187136</v>
      </c>
      <c r="G53" s="23">
        <v>5.6914017457361563E-2</v>
      </c>
      <c r="H53" s="157">
        <v>307.21937617924527</v>
      </c>
      <c r="I53" s="24">
        <v>8.8022598835341401E-2</v>
      </c>
      <c r="J53" s="157">
        <v>394.78611293260474</v>
      </c>
      <c r="K53" s="24">
        <v>0.11234810021025114</v>
      </c>
      <c r="L53" s="151">
        <v>744.47370338983058</v>
      </c>
      <c r="M53" s="23">
        <v>0.19940400636669101</v>
      </c>
      <c r="N53" s="157">
        <v>744.47370338983058</v>
      </c>
      <c r="O53" s="23">
        <v>0.19940400636669101</v>
      </c>
      <c r="P53" s="158">
        <v>0</v>
      </c>
      <c r="Q53" s="23">
        <v>0</v>
      </c>
    </row>
    <row r="54" spans="1:17" ht="12.4" customHeight="1" x14ac:dyDescent="0.15">
      <c r="A54" s="114" t="s">
        <v>173</v>
      </c>
      <c r="B54" s="157">
        <v>206.26417553433379</v>
      </c>
      <c r="C54" s="23">
        <v>5.9539744050675934E-2</v>
      </c>
      <c r="D54" s="157">
        <v>223.54598302872063</v>
      </c>
      <c r="E54" s="23">
        <v>6.525390205455639E-2</v>
      </c>
      <c r="F54" s="157">
        <v>133.66637426900584</v>
      </c>
      <c r="G54" s="23">
        <v>3.9949428215109425E-2</v>
      </c>
      <c r="H54" s="157">
        <v>296.04321462264153</v>
      </c>
      <c r="I54" s="24">
        <v>8.4820474029769471E-2</v>
      </c>
      <c r="J54" s="157">
        <v>90.619663023679422</v>
      </c>
      <c r="K54" s="24">
        <v>2.5788513447892097E-2</v>
      </c>
      <c r="L54" s="151">
        <v>519.93458474576266</v>
      </c>
      <c r="M54" s="23">
        <v>0.13926219122963199</v>
      </c>
      <c r="N54" s="157">
        <v>519.93458474576266</v>
      </c>
      <c r="O54" s="23">
        <v>0.13926219122963199</v>
      </c>
      <c r="P54" s="158">
        <v>0</v>
      </c>
      <c r="Q54" s="23">
        <v>0</v>
      </c>
    </row>
    <row r="55" spans="1:17" ht="12.4" customHeight="1" x14ac:dyDescent="0.15">
      <c r="A55" s="114" t="s">
        <v>174</v>
      </c>
      <c r="B55" s="157">
        <v>152.33099135970895</v>
      </c>
      <c r="C55" s="23">
        <v>4.3971514748246184E-2</v>
      </c>
      <c r="D55" s="157">
        <v>126.711114229765</v>
      </c>
      <c r="E55" s="23">
        <v>3.6987444485238143E-2</v>
      </c>
      <c r="F55" s="157">
        <v>152.66719444444445</v>
      </c>
      <c r="G55" s="23">
        <v>4.562828279449109E-2</v>
      </c>
      <c r="H55" s="157">
        <v>105.77484198113208</v>
      </c>
      <c r="I55" s="24">
        <v>3.0305954651586225E-2</v>
      </c>
      <c r="J55" s="157">
        <v>211.19275227686703</v>
      </c>
      <c r="K55" s="24">
        <v>6.0101162931561217E-2</v>
      </c>
      <c r="L55" s="151">
        <v>211.09832203389828</v>
      </c>
      <c r="M55" s="23">
        <v>5.6541756893733475E-2</v>
      </c>
      <c r="N55" s="157">
        <v>211.09832203389828</v>
      </c>
      <c r="O55" s="23">
        <v>5.6541756893733475E-2</v>
      </c>
      <c r="P55" s="158">
        <v>0</v>
      </c>
      <c r="Q55" s="23">
        <v>0</v>
      </c>
    </row>
    <row r="56" spans="1:17" ht="12.4" customHeight="1" x14ac:dyDescent="0.15">
      <c r="A56" s="114" t="s">
        <v>175</v>
      </c>
      <c r="B56" s="157">
        <v>36.201276034561168</v>
      </c>
      <c r="C56" s="23">
        <v>1.0449777348984482E-2</v>
      </c>
      <c r="D56" s="157">
        <v>44.081256527415142</v>
      </c>
      <c r="E56" s="23">
        <v>1.2867482371679029E-2</v>
      </c>
      <c r="F56" s="157">
        <v>57.723336257309946</v>
      </c>
      <c r="G56" s="23">
        <v>1.7252014882270496E-2</v>
      </c>
      <c r="H56" s="157">
        <v>33.077503537735851</v>
      </c>
      <c r="I56" s="24">
        <v>9.477162087191961E-3</v>
      </c>
      <c r="J56" s="157">
        <v>18.95068670309654</v>
      </c>
      <c r="K56" s="24">
        <v>5.392980094859683E-3</v>
      </c>
      <c r="L56" s="151">
        <v>14.154186440677966</v>
      </c>
      <c r="M56" s="23">
        <v>3.7911365710850096E-3</v>
      </c>
      <c r="N56" s="157">
        <v>14.154186440677966</v>
      </c>
      <c r="O56" s="23">
        <v>3.7911365710850096E-3</v>
      </c>
      <c r="P56" s="158">
        <v>0</v>
      </c>
      <c r="Q56" s="23">
        <v>0</v>
      </c>
    </row>
    <row r="57" spans="1:17" ht="12.4" customHeight="1" x14ac:dyDescent="0.15">
      <c r="A57" s="114" t="s">
        <v>176</v>
      </c>
      <c r="B57" s="157">
        <v>9373.6324488403807</v>
      </c>
      <c r="C57" s="23">
        <v>2.7057712537006577</v>
      </c>
      <c r="D57" s="157">
        <v>9135.7245424281991</v>
      </c>
      <c r="E57" s="23">
        <v>2.6667518978071993</v>
      </c>
      <c r="F57" s="157">
        <v>9096.1030277777772</v>
      </c>
      <c r="G57" s="23">
        <v>2.7185903480416931</v>
      </c>
      <c r="H57" s="157">
        <v>9167.6834056603784</v>
      </c>
      <c r="I57" s="24">
        <v>2.626668046468013</v>
      </c>
      <c r="J57" s="157">
        <v>10506.523610200364</v>
      </c>
      <c r="K57" s="24">
        <v>2.9899429811546288</v>
      </c>
      <c r="L57" s="151">
        <v>7191.5787627118643</v>
      </c>
      <c r="M57" s="23">
        <v>1.9262327344226584</v>
      </c>
      <c r="N57" s="157">
        <v>7191.5787627118643</v>
      </c>
      <c r="O57" s="23">
        <v>1.9262327344226584</v>
      </c>
      <c r="P57" s="158">
        <v>0</v>
      </c>
      <c r="Q57" s="23">
        <v>0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1"/>
      <c r="M58" s="58"/>
      <c r="N58" s="157"/>
      <c r="O58" s="24"/>
      <c r="P58" s="158" t="s">
        <v>645</v>
      </c>
      <c r="Q58" s="24" t="s">
        <v>645</v>
      </c>
    </row>
    <row r="59" spans="1:17" ht="12.4" customHeight="1" x14ac:dyDescent="0.15">
      <c r="A59" s="116" t="s">
        <v>177</v>
      </c>
      <c r="B59" s="157">
        <v>346431.07528103684</v>
      </c>
      <c r="C59" s="24">
        <v>100</v>
      </c>
      <c r="D59" s="157">
        <v>342578.72095039167</v>
      </c>
      <c r="E59" s="24">
        <v>100</v>
      </c>
      <c r="F59" s="157">
        <v>334588.95468859648</v>
      </c>
      <c r="G59" s="24">
        <v>100</v>
      </c>
      <c r="H59" s="157">
        <v>349023.29656721698</v>
      </c>
      <c r="I59" s="24">
        <v>100</v>
      </c>
      <c r="J59" s="157">
        <v>351395.45056284155</v>
      </c>
      <c r="K59" s="24">
        <v>100</v>
      </c>
      <c r="L59" s="151">
        <v>373349.42108474579</v>
      </c>
      <c r="M59" s="58">
        <v>100</v>
      </c>
      <c r="N59" s="157">
        <v>373349.42108474579</v>
      </c>
      <c r="O59" s="24">
        <v>100</v>
      </c>
      <c r="P59" s="158">
        <v>0</v>
      </c>
      <c r="Q59" s="24">
        <v>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L63"/>
  <sheetViews>
    <sheetView view="pageBreakPreview" zoomScale="90" zoomScaleNormal="100" zoomScaleSheetLayoutView="90" workbookViewId="0">
      <selection activeCell="K16" sqref="K16"/>
    </sheetView>
  </sheetViews>
  <sheetFormatPr defaultRowHeight="13.5" x14ac:dyDescent="0.15"/>
  <cols>
    <col min="1" max="1" width="19" style="8" customWidth="1"/>
    <col min="2" max="2" width="7.77734375" style="8" customWidth="1"/>
    <col min="3" max="3" width="7.77734375" style="27" customWidth="1"/>
    <col min="4" max="4" width="7.77734375" style="8" customWidth="1"/>
    <col min="5" max="5" width="7.77734375" style="27" customWidth="1"/>
    <col min="6" max="6" width="7.77734375" style="8" customWidth="1"/>
    <col min="7" max="7" width="7.77734375" style="27" customWidth="1"/>
    <col min="8" max="8" width="7.77734375" style="8" customWidth="1"/>
    <col min="9" max="9" width="8.109375" style="8" customWidth="1"/>
    <col min="10" max="18" width="8.88671875" style="8"/>
    <col min="19" max="19" width="11.5546875" style="8" bestFit="1" customWidth="1"/>
    <col min="20" max="16384" width="8.88671875" style="8"/>
  </cols>
  <sheetData>
    <row r="1" spans="1:17" ht="12" customHeight="1" x14ac:dyDescent="0.15">
      <c r="A1" s="101"/>
      <c r="B1" s="9"/>
      <c r="C1" s="21"/>
      <c r="D1" s="147"/>
      <c r="E1" s="21"/>
      <c r="F1" s="9"/>
      <c r="G1" s="21"/>
      <c r="H1" s="147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187</v>
      </c>
      <c r="B2" s="275"/>
      <c r="C2" s="275"/>
      <c r="D2" s="275"/>
      <c r="E2" s="275"/>
      <c r="F2" s="275"/>
      <c r="G2" s="275"/>
      <c r="H2" s="275"/>
      <c r="I2" s="286" t="s">
        <v>196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11"/>
      <c r="C3" s="22"/>
      <c r="D3" s="11"/>
      <c r="E3" s="22"/>
      <c r="F3" s="11"/>
      <c r="G3" s="22"/>
      <c r="H3" s="11"/>
      <c r="I3" s="127"/>
      <c r="J3" s="12"/>
      <c r="K3" s="22"/>
      <c r="L3" s="12"/>
      <c r="M3" s="22"/>
      <c r="N3" s="12"/>
      <c r="O3" s="22"/>
      <c r="P3" s="287" t="s">
        <v>113</v>
      </c>
      <c r="Q3" s="288"/>
    </row>
    <row r="4" spans="1:17" x14ac:dyDescent="0.15">
      <c r="A4" s="276" t="s">
        <v>114</v>
      </c>
      <c r="B4" s="282" t="s">
        <v>189</v>
      </c>
      <c r="C4" s="305"/>
      <c r="D4" s="305"/>
      <c r="E4" s="305"/>
      <c r="F4" s="305"/>
      <c r="G4" s="305"/>
      <c r="H4" s="305"/>
      <c r="I4" s="280" t="s">
        <v>197</v>
      </c>
      <c r="J4" s="292"/>
      <c r="K4" s="292"/>
      <c r="L4" s="292"/>
      <c r="M4" s="292"/>
      <c r="N4" s="292"/>
      <c r="O4" s="292"/>
      <c r="P4" s="292"/>
      <c r="Q4" s="292"/>
    </row>
    <row r="5" spans="1:17" x14ac:dyDescent="0.15">
      <c r="A5" s="277"/>
      <c r="B5" s="279" t="s">
        <v>117</v>
      </c>
      <c r="C5" s="281"/>
      <c r="D5" s="279" t="s">
        <v>57</v>
      </c>
      <c r="E5" s="281"/>
      <c r="F5" s="279" t="s">
        <v>81</v>
      </c>
      <c r="G5" s="281"/>
      <c r="H5" s="5" t="s">
        <v>120</v>
      </c>
      <c r="I5" s="112" t="s">
        <v>122</v>
      </c>
      <c r="J5" s="279" t="s">
        <v>124</v>
      </c>
      <c r="K5" s="291"/>
      <c r="L5" s="279" t="s">
        <v>82</v>
      </c>
      <c r="M5" s="291"/>
      <c r="N5" s="279" t="s">
        <v>127</v>
      </c>
      <c r="O5" s="281"/>
      <c r="P5" s="279" t="s">
        <v>80</v>
      </c>
      <c r="Q5" s="293"/>
    </row>
    <row r="6" spans="1:17" x14ac:dyDescent="0.15">
      <c r="A6" s="278"/>
      <c r="B6" s="104" t="s">
        <v>129</v>
      </c>
      <c r="C6" s="112" t="s">
        <v>130</v>
      </c>
      <c r="D6" s="106" t="s">
        <v>129</v>
      </c>
      <c r="E6" s="112" t="s">
        <v>130</v>
      </c>
      <c r="F6" s="13" t="s">
        <v>129</v>
      </c>
      <c r="G6" s="113" t="s">
        <v>130</v>
      </c>
      <c r="H6" s="148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338902.74267012946</v>
      </c>
      <c r="C7" s="23">
        <v>30.526358389555469</v>
      </c>
      <c r="D7" s="158">
        <v>323954.79011165234</v>
      </c>
      <c r="E7" s="23">
        <v>35.816120360333379</v>
      </c>
      <c r="F7" s="157">
        <v>285557.23784464557</v>
      </c>
      <c r="G7" s="23">
        <v>35.538615762991235</v>
      </c>
      <c r="H7" s="157">
        <v>336645.50653888332</v>
      </c>
      <c r="I7" s="24">
        <v>35.894698716089806</v>
      </c>
      <c r="J7" s="157">
        <v>369596.04718129616</v>
      </c>
      <c r="K7" s="23">
        <v>31.043459665613199</v>
      </c>
      <c r="L7" s="151">
        <v>308525.18526173913</v>
      </c>
      <c r="M7" s="23">
        <v>21.770013524153523</v>
      </c>
      <c r="N7" s="157">
        <v>312904.72538136406</v>
      </c>
      <c r="O7" s="23">
        <v>22.567932608660591</v>
      </c>
      <c r="P7" s="157">
        <v>266698.56815596332</v>
      </c>
      <c r="Q7" s="23">
        <v>15.592654922364844</v>
      </c>
    </row>
    <row r="8" spans="1:17" ht="6" customHeight="1" x14ac:dyDescent="0.15">
      <c r="A8" s="114"/>
      <c r="B8" s="157"/>
      <c r="C8" s="23"/>
      <c r="D8" s="158"/>
      <c r="E8" s="23"/>
      <c r="F8" s="157"/>
      <c r="G8" s="23"/>
      <c r="H8" s="157"/>
      <c r="I8" s="24"/>
      <c r="J8" s="157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154130.73541281765</v>
      </c>
      <c r="C9" s="23">
        <v>13.883186754369451</v>
      </c>
      <c r="D9" s="158">
        <v>118903.36315586361</v>
      </c>
      <c r="E9" s="23">
        <v>13.145837925628687</v>
      </c>
      <c r="F9" s="157">
        <v>88415.990965309204</v>
      </c>
      <c r="G9" s="23">
        <v>11.003685124345191</v>
      </c>
      <c r="H9" s="157">
        <v>128979.6980324028</v>
      </c>
      <c r="I9" s="24">
        <v>13.752411101410619</v>
      </c>
      <c r="J9" s="157">
        <v>168155.82354922069</v>
      </c>
      <c r="K9" s="23">
        <v>14.123902475958012</v>
      </c>
      <c r="L9" s="151">
        <v>206155.68469739129</v>
      </c>
      <c r="M9" s="23">
        <v>14.546663476227742</v>
      </c>
      <c r="N9" s="157">
        <v>203576.71742267051</v>
      </c>
      <c r="O9" s="23">
        <v>14.682762089603123</v>
      </c>
      <c r="P9" s="157">
        <v>230786.00518348624</v>
      </c>
      <c r="Q9" s="23">
        <v>13.493010347295115</v>
      </c>
    </row>
    <row r="10" spans="1:17" ht="12.4" customHeight="1" x14ac:dyDescent="0.15">
      <c r="A10" s="114" t="s">
        <v>135</v>
      </c>
      <c r="B10" s="157">
        <v>117677.08080389963</v>
      </c>
      <c r="C10" s="23">
        <v>10.599656746811968</v>
      </c>
      <c r="D10" s="158">
        <v>95115.843788684899</v>
      </c>
      <c r="E10" s="23">
        <v>10.515913372159368</v>
      </c>
      <c r="F10" s="157">
        <v>69604.541708898949</v>
      </c>
      <c r="G10" s="23">
        <v>8.6625332343963208</v>
      </c>
      <c r="H10" s="157">
        <v>103547.54532352941</v>
      </c>
      <c r="I10" s="24">
        <v>11.04071752031374</v>
      </c>
      <c r="J10" s="157">
        <v>129520.02442904019</v>
      </c>
      <c r="K10" s="23">
        <v>10.878768008792763</v>
      </c>
      <c r="L10" s="151">
        <v>144931.72866086956</v>
      </c>
      <c r="M10" s="23">
        <v>10.2266065908019</v>
      </c>
      <c r="N10" s="157">
        <v>144579.52898463016</v>
      </c>
      <c r="O10" s="23">
        <v>10.427650342257673</v>
      </c>
      <c r="P10" s="157">
        <v>148295.39712844038</v>
      </c>
      <c r="Q10" s="23">
        <v>8.6701588613201643</v>
      </c>
    </row>
    <row r="11" spans="1:17" ht="12.4" customHeight="1" x14ac:dyDescent="0.15">
      <c r="A11" s="116" t="s">
        <v>136</v>
      </c>
      <c r="B11" s="157">
        <v>115123.593922327</v>
      </c>
      <c r="C11" s="23">
        <v>10.369653722711966</v>
      </c>
      <c r="D11" s="158">
        <v>93373.245665043083</v>
      </c>
      <c r="E11" s="23">
        <v>10.323253451574352</v>
      </c>
      <c r="F11" s="157">
        <v>68308.789726998497</v>
      </c>
      <c r="G11" s="23">
        <v>8.5012722831542202</v>
      </c>
      <c r="H11" s="157">
        <v>101657.26076321038</v>
      </c>
      <c r="I11" s="24">
        <v>10.839166650147911</v>
      </c>
      <c r="J11" s="157">
        <v>126781.22603732569</v>
      </c>
      <c r="K11" s="23">
        <v>10.648728272021092</v>
      </c>
      <c r="L11" s="151">
        <v>140889.13514173913</v>
      </c>
      <c r="M11" s="23">
        <v>9.9413549491588906</v>
      </c>
      <c r="N11" s="157">
        <v>140318.6676753122</v>
      </c>
      <c r="O11" s="23">
        <v>10.120340087462575</v>
      </c>
      <c r="P11" s="157">
        <v>146337.36112844039</v>
      </c>
      <c r="Q11" s="23">
        <v>8.5556813825520237</v>
      </c>
    </row>
    <row r="12" spans="1:17" ht="12.4" customHeight="1" x14ac:dyDescent="0.15">
      <c r="A12" s="116" t="s">
        <v>137</v>
      </c>
      <c r="B12" s="157">
        <v>1412.6673773373823</v>
      </c>
      <c r="C12" s="23">
        <v>0.12724473784447538</v>
      </c>
      <c r="D12" s="158">
        <v>717.14860434619709</v>
      </c>
      <c r="E12" s="23">
        <v>7.928723857009766E-2</v>
      </c>
      <c r="F12" s="157">
        <v>677.23580844645551</v>
      </c>
      <c r="G12" s="23">
        <v>8.4284409524969808E-2</v>
      </c>
      <c r="H12" s="157">
        <v>730.34012163509476</v>
      </c>
      <c r="I12" s="24">
        <v>7.7872236869842723E-2</v>
      </c>
      <c r="J12" s="157">
        <v>1827.5067731747333</v>
      </c>
      <c r="K12" s="23">
        <v>0.15349767194305577</v>
      </c>
      <c r="L12" s="151">
        <v>2147.4162104347829</v>
      </c>
      <c r="M12" s="23">
        <v>0.15152500403975677</v>
      </c>
      <c r="N12" s="157">
        <v>2311.9675869356388</v>
      </c>
      <c r="O12" s="23">
        <v>0.16674829257301671</v>
      </c>
      <c r="P12" s="157">
        <v>575.87508256880733</v>
      </c>
      <c r="Q12" s="23">
        <v>3.3668802584769314E-2</v>
      </c>
    </row>
    <row r="13" spans="1:17" ht="12.4" customHeight="1" x14ac:dyDescent="0.15">
      <c r="A13" s="116" t="s">
        <v>138</v>
      </c>
      <c r="B13" s="157">
        <v>513.26109669170523</v>
      </c>
      <c r="C13" s="23">
        <v>4.6231529616972432E-2</v>
      </c>
      <c r="D13" s="158">
        <v>429.02753877856873</v>
      </c>
      <c r="E13" s="23">
        <v>4.7432859262537291E-2</v>
      </c>
      <c r="F13" s="157">
        <v>368.02025641025642</v>
      </c>
      <c r="G13" s="23">
        <v>4.5801432260235926E-2</v>
      </c>
      <c r="H13" s="157">
        <v>449.1909626121635</v>
      </c>
      <c r="I13" s="24">
        <v>4.7894815037703944E-2</v>
      </c>
      <c r="J13" s="157">
        <v>513.62419688269074</v>
      </c>
      <c r="K13" s="23">
        <v>4.3140807811154758E-2</v>
      </c>
      <c r="L13" s="151">
        <v>707.98642521739134</v>
      </c>
      <c r="M13" s="23">
        <v>4.9956615499068956E-2</v>
      </c>
      <c r="N13" s="157">
        <v>728.37975792507211</v>
      </c>
      <c r="O13" s="23">
        <v>5.2533643492699247E-2</v>
      </c>
      <c r="P13" s="157">
        <v>513.2207431192661</v>
      </c>
      <c r="Q13" s="23">
        <v>3.0005687701249978E-2</v>
      </c>
    </row>
    <row r="14" spans="1:17" ht="12.4" customHeight="1" x14ac:dyDescent="0.15">
      <c r="A14" s="116" t="s">
        <v>139</v>
      </c>
      <c r="B14" s="157">
        <v>627.5584075435512</v>
      </c>
      <c r="C14" s="23">
        <v>5.6526756638554755E-2</v>
      </c>
      <c r="D14" s="158">
        <v>596.42198051704759</v>
      </c>
      <c r="E14" s="23">
        <v>6.5939822752380514E-2</v>
      </c>
      <c r="F14" s="157">
        <v>250.49591704374058</v>
      </c>
      <c r="G14" s="23">
        <v>3.1175109456895691E-2</v>
      </c>
      <c r="H14" s="157">
        <v>710.75347607178458</v>
      </c>
      <c r="I14" s="24">
        <v>7.5783818258282704E-2</v>
      </c>
      <c r="J14" s="157">
        <v>397.66742165709593</v>
      </c>
      <c r="K14" s="23">
        <v>3.3401257017461917E-2</v>
      </c>
      <c r="L14" s="151">
        <v>1187.1908834782607</v>
      </c>
      <c r="M14" s="23">
        <v>8.3770022104184508E-2</v>
      </c>
      <c r="N14" s="157">
        <v>1220.5139644572525</v>
      </c>
      <c r="O14" s="23">
        <v>8.8028318729381938E-2</v>
      </c>
      <c r="P14" s="157">
        <v>868.94017431192663</v>
      </c>
      <c r="Q14" s="23">
        <v>5.0802988482120469E-2</v>
      </c>
    </row>
    <row r="15" spans="1:17" ht="12.4" customHeight="1" x14ac:dyDescent="0.15">
      <c r="A15" s="114" t="s">
        <v>140</v>
      </c>
      <c r="B15" s="157">
        <v>36453.654608918012</v>
      </c>
      <c r="C15" s="23">
        <v>3.283530007557482</v>
      </c>
      <c r="D15" s="158">
        <v>23787.51936717872</v>
      </c>
      <c r="E15" s="23">
        <v>2.6299245534693192</v>
      </c>
      <c r="F15" s="157">
        <v>18811.449256410255</v>
      </c>
      <c r="G15" s="23">
        <v>2.341151889948871</v>
      </c>
      <c r="H15" s="157">
        <v>25432.152708873378</v>
      </c>
      <c r="I15" s="24">
        <v>2.7116935810968785</v>
      </c>
      <c r="J15" s="157">
        <v>38635.799120180476</v>
      </c>
      <c r="K15" s="23">
        <v>3.2451344671652458</v>
      </c>
      <c r="L15" s="151">
        <v>61223.95603652174</v>
      </c>
      <c r="M15" s="23">
        <v>4.3200568854258403</v>
      </c>
      <c r="N15" s="157">
        <v>58997.188438040343</v>
      </c>
      <c r="O15" s="23">
        <v>4.2551117473454498</v>
      </c>
      <c r="P15" s="157">
        <v>82490.608055045872</v>
      </c>
      <c r="Q15" s="23">
        <v>4.8228514859749527</v>
      </c>
    </row>
    <row r="16" spans="1:17" ht="12.4" customHeight="1" x14ac:dyDescent="0.15">
      <c r="A16" s="116" t="s">
        <v>136</v>
      </c>
      <c r="B16" s="157">
        <v>35258.152961003674</v>
      </c>
      <c r="C16" s="23">
        <v>3.1758462766085747</v>
      </c>
      <c r="D16" s="158">
        <v>22951.537255901087</v>
      </c>
      <c r="E16" s="23">
        <v>2.5374992002084955</v>
      </c>
      <c r="F16" s="157">
        <v>18090.094506787329</v>
      </c>
      <c r="G16" s="23">
        <v>2.2513767209874564</v>
      </c>
      <c r="H16" s="157">
        <v>24558.285283150552</v>
      </c>
      <c r="I16" s="24">
        <v>2.6185178001793847</v>
      </c>
      <c r="J16" s="157">
        <v>37488.898648072194</v>
      </c>
      <c r="K16" s="23">
        <v>3.1488029213657267</v>
      </c>
      <c r="L16" s="151">
        <v>59091.021945217391</v>
      </c>
      <c r="M16" s="23">
        <v>4.1695537620765055</v>
      </c>
      <c r="N16" s="157">
        <v>56876.261746397693</v>
      </c>
      <c r="O16" s="23">
        <v>4.1021420835394347</v>
      </c>
      <c r="P16" s="157">
        <v>80242.997788990819</v>
      </c>
      <c r="Q16" s="23">
        <v>4.6914439140450339</v>
      </c>
    </row>
    <row r="17" spans="1:38" ht="12.4" customHeight="1" x14ac:dyDescent="0.15">
      <c r="A17" s="116" t="s">
        <v>137</v>
      </c>
      <c r="B17" s="157">
        <v>283.67310308454529</v>
      </c>
      <c r="C17" s="23">
        <v>2.5551598496990804E-2</v>
      </c>
      <c r="D17" s="158">
        <v>224.67476920194829</v>
      </c>
      <c r="E17" s="23">
        <v>2.4839819694882973E-2</v>
      </c>
      <c r="F17" s="157">
        <v>280.22621417797887</v>
      </c>
      <c r="G17" s="23">
        <v>3.4875150871878396E-2</v>
      </c>
      <c r="H17" s="157">
        <v>206.31454586241276</v>
      </c>
      <c r="I17" s="24">
        <v>2.1998209750715432E-2</v>
      </c>
      <c r="J17" s="157">
        <v>299.97843519278098</v>
      </c>
      <c r="K17" s="23">
        <v>2.5196071561049214E-2</v>
      </c>
      <c r="L17" s="151">
        <v>386.03323652173913</v>
      </c>
      <c r="M17" s="23">
        <v>2.7239101315898989E-2</v>
      </c>
      <c r="N17" s="157">
        <v>421.67952737752159</v>
      </c>
      <c r="O17" s="23">
        <v>3.0413203714674659E-2</v>
      </c>
      <c r="P17" s="157">
        <v>45.594807339449545</v>
      </c>
      <c r="Q17" s="23">
        <v>2.665721462291428E-3</v>
      </c>
    </row>
    <row r="18" spans="1:38" ht="12.4" customHeight="1" x14ac:dyDescent="0.15">
      <c r="A18" s="116" t="s">
        <v>138</v>
      </c>
      <c r="B18" s="157">
        <v>557.9359248841298</v>
      </c>
      <c r="C18" s="23">
        <v>5.0255574408256933E-2</v>
      </c>
      <c r="D18" s="158">
        <v>432.38168864743346</v>
      </c>
      <c r="E18" s="23">
        <v>4.7803690746055262E-2</v>
      </c>
      <c r="F18" s="157">
        <v>387.28044494720967</v>
      </c>
      <c r="G18" s="23">
        <v>4.8198431352620814E-2</v>
      </c>
      <c r="H18" s="157">
        <v>447.2880319042871</v>
      </c>
      <c r="I18" s="24">
        <v>4.7691915776878875E-2</v>
      </c>
      <c r="J18" s="157">
        <v>561.28250615258412</v>
      </c>
      <c r="K18" s="23">
        <v>4.7143769457618286E-2</v>
      </c>
      <c r="L18" s="151">
        <v>842.23617826086956</v>
      </c>
      <c r="M18" s="23">
        <v>5.9429485394249047E-2</v>
      </c>
      <c r="N18" s="157">
        <v>780.45687415946202</v>
      </c>
      <c r="O18" s="23">
        <v>5.6289652125035151E-2</v>
      </c>
      <c r="P18" s="157">
        <v>1432.2568715596331</v>
      </c>
      <c r="Q18" s="23">
        <v>8.3737559270866402E-2</v>
      </c>
    </row>
    <row r="19" spans="1:38" ht="12.4" customHeight="1" x14ac:dyDescent="0.15">
      <c r="A19" s="114" t="s">
        <v>139</v>
      </c>
      <c r="B19" s="157">
        <v>353.8926199456609</v>
      </c>
      <c r="C19" s="23">
        <v>3.1876558043660116E-2</v>
      </c>
      <c r="D19" s="158">
        <v>178.92565342825029</v>
      </c>
      <c r="E19" s="23">
        <v>1.9781842819884897E-2</v>
      </c>
      <c r="F19" s="157">
        <v>53.848090497737552</v>
      </c>
      <c r="G19" s="23">
        <v>6.7015867369154035E-3</v>
      </c>
      <c r="H19" s="157">
        <v>220.2648479561316</v>
      </c>
      <c r="I19" s="24">
        <v>2.3485655389900394E-2</v>
      </c>
      <c r="J19" s="157">
        <v>285.63953076292046</v>
      </c>
      <c r="K19" s="23">
        <v>2.3991704780851723E-2</v>
      </c>
      <c r="L19" s="151">
        <v>904.66467652173912</v>
      </c>
      <c r="M19" s="23">
        <v>6.3834536639186312E-2</v>
      </c>
      <c r="N19" s="157">
        <v>918.79029010566762</v>
      </c>
      <c r="O19" s="23">
        <v>6.6266807966305533E-2</v>
      </c>
      <c r="P19" s="157">
        <v>769.75858715596326</v>
      </c>
      <c r="Q19" s="23">
        <v>4.500429119676045E-2</v>
      </c>
    </row>
    <row r="20" spans="1:38" ht="6" customHeight="1" x14ac:dyDescent="0.15">
      <c r="A20" s="114"/>
      <c r="B20" s="157"/>
      <c r="C20" s="23"/>
      <c r="D20" s="158"/>
      <c r="E20" s="23"/>
      <c r="F20" s="157"/>
      <c r="G20" s="23"/>
      <c r="H20" s="157"/>
      <c r="I20" s="24"/>
      <c r="J20" s="157"/>
      <c r="K20" s="23"/>
      <c r="L20" s="151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475312.05659645202</v>
      </c>
      <c r="C21" s="23">
        <v>42.813304112628011</v>
      </c>
      <c r="D21" s="158">
        <v>364977.12482765078</v>
      </c>
      <c r="E21" s="23">
        <v>40.351509008680559</v>
      </c>
      <c r="F21" s="157">
        <v>338865.2102081448</v>
      </c>
      <c r="G21" s="23">
        <v>42.172982873522088</v>
      </c>
      <c r="H21" s="157">
        <v>373607.33389680961</v>
      </c>
      <c r="I21" s="24">
        <v>39.835739458469803</v>
      </c>
      <c r="J21" s="157">
        <v>513907.32621000818</v>
      </c>
      <c r="K21" s="23">
        <v>43.164588676561088</v>
      </c>
      <c r="L21" s="151">
        <v>649563.07013826084</v>
      </c>
      <c r="M21" s="23">
        <v>45.834173342134207</v>
      </c>
      <c r="N21" s="157">
        <v>623995.45327665715</v>
      </c>
      <c r="O21" s="23">
        <v>45.00503250788212</v>
      </c>
      <c r="P21" s="157">
        <v>893745.53943119268</v>
      </c>
      <c r="Q21" s="23">
        <v>52.253245606492413</v>
      </c>
    </row>
    <row r="22" spans="1:38" ht="6" customHeight="1" x14ac:dyDescent="0.15">
      <c r="A22" s="114"/>
      <c r="B22" s="157"/>
      <c r="C22" s="23"/>
      <c r="D22" s="158"/>
      <c r="E22" s="23"/>
      <c r="F22" s="157"/>
      <c r="G22" s="23"/>
      <c r="H22" s="157"/>
      <c r="I22" s="24"/>
      <c r="J22" s="157"/>
      <c r="K22" s="23"/>
      <c r="L22" s="151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141851.5557999041</v>
      </c>
      <c r="C23" s="23">
        <v>12.777150743447077</v>
      </c>
      <c r="D23" s="158">
        <v>96659.086041588598</v>
      </c>
      <c r="E23" s="23">
        <v>10.686532705357376</v>
      </c>
      <c r="F23" s="157">
        <v>90674.111242835599</v>
      </c>
      <c r="G23" s="23">
        <v>11.284716239141479</v>
      </c>
      <c r="H23" s="157">
        <v>98637.170932701905</v>
      </c>
      <c r="I23" s="24">
        <v>10.517150724029772</v>
      </c>
      <c r="J23" s="157">
        <v>138917.01834741593</v>
      </c>
      <c r="K23" s="23">
        <v>11.668049181867692</v>
      </c>
      <c r="L23" s="151">
        <v>252958.60283826085</v>
      </c>
      <c r="M23" s="23">
        <v>17.849149657484517</v>
      </c>
      <c r="N23" s="157">
        <v>246024.6094284342</v>
      </c>
      <c r="O23" s="23">
        <v>17.744272793854162</v>
      </c>
      <c r="P23" s="157">
        <v>319181.4206330275</v>
      </c>
      <c r="Q23" s="23">
        <v>18.661089123847617</v>
      </c>
      <c r="S23" s="117">
        <f>B23-B24-B25-B26-B27-B33-B34-B35-B36-B37-B38-B39-B40-B41-B42-B43-B44-B45-B46-B47-B48-B49-B50-B51-B52-B53-B54-B55-B56-B57</f>
        <v>0</v>
      </c>
      <c r="T23" s="117">
        <f t="shared" ref="T23:AL23" si="0">C23-C24-C25-C26-C27-C33-C34-C35-C36-C37-C38-C39-C40-C41-C42-C43-C44-C45-C46-C47-C48-C49-C50-C51-C52-C53-C54-C55-C56-C57</f>
        <v>0</v>
      </c>
      <c r="U23" s="117">
        <f t="shared" si="0"/>
        <v>-2.9103830456733704E-11</v>
      </c>
      <c r="V23" s="117">
        <f t="shared" si="0"/>
        <v>0</v>
      </c>
      <c r="W23" s="117">
        <f t="shared" si="0"/>
        <v>0</v>
      </c>
      <c r="X23" s="117">
        <f t="shared" si="0"/>
        <v>0</v>
      </c>
      <c r="Y23" s="117">
        <f t="shared" si="0"/>
        <v>0</v>
      </c>
      <c r="Z23" s="117">
        <f t="shared" si="0"/>
        <v>2.2204460492503131E-15</v>
      </c>
      <c r="AA23" s="117">
        <f t="shared" si="0"/>
        <v>2.9103830456733704E-11</v>
      </c>
      <c r="AB23" s="117">
        <f t="shared" si="0"/>
        <v>0</v>
      </c>
      <c r="AC23" s="117">
        <f t="shared" si="0"/>
        <v>0</v>
      </c>
      <c r="AD23" s="117">
        <f t="shared" si="0"/>
        <v>0</v>
      </c>
      <c r="AE23" s="117">
        <f t="shared" si="0"/>
        <v>0</v>
      </c>
      <c r="AF23" s="117">
        <f t="shared" si="0"/>
        <v>0</v>
      </c>
      <c r="AG23" s="117">
        <f t="shared" si="0"/>
        <v>0</v>
      </c>
      <c r="AH23" s="117">
        <f t="shared" si="0"/>
        <v>0</v>
      </c>
      <c r="AI23" s="117">
        <f t="shared" si="0"/>
        <v>0</v>
      </c>
      <c r="AJ23" s="117">
        <f t="shared" si="0"/>
        <v>1295296.4265611316</v>
      </c>
      <c r="AK23" s="117">
        <f t="shared" si="0"/>
        <v>116.67265548335348</v>
      </c>
      <c r="AL23" s="117">
        <f t="shared" si="0"/>
        <v>1026618.4033686774</v>
      </c>
    </row>
    <row r="24" spans="1:38" ht="12.4" customHeight="1" x14ac:dyDescent="0.15">
      <c r="A24" s="114" t="s">
        <v>143</v>
      </c>
      <c r="B24" s="157">
        <v>761.17159181716477</v>
      </c>
      <c r="C24" s="23">
        <v>6.8561843509114734E-2</v>
      </c>
      <c r="D24" s="158">
        <v>538.0059130760585</v>
      </c>
      <c r="E24" s="23">
        <v>5.9481400261628882E-2</v>
      </c>
      <c r="F24" s="157">
        <v>529.88667571644044</v>
      </c>
      <c r="G24" s="23">
        <v>6.5946284914201195E-2</v>
      </c>
      <c r="H24" s="157">
        <v>540.6893898305085</v>
      </c>
      <c r="I24" s="24">
        <v>5.7650799936374265E-2</v>
      </c>
      <c r="J24" s="157">
        <v>758.8134122231337</v>
      </c>
      <c r="K24" s="23">
        <v>6.3734971560776107E-2</v>
      </c>
      <c r="L24" s="151">
        <v>1284.1093643478259</v>
      </c>
      <c r="M24" s="23">
        <v>9.0608739784496045E-2</v>
      </c>
      <c r="N24" s="157">
        <v>1292.4456128722384</v>
      </c>
      <c r="O24" s="23">
        <v>9.3216315145481926E-2</v>
      </c>
      <c r="P24" s="157">
        <v>1204.4943669724771</v>
      </c>
      <c r="Q24" s="23">
        <v>7.0421319281890465E-2</v>
      </c>
    </row>
    <row r="25" spans="1:38" ht="12.4" customHeight="1" x14ac:dyDescent="0.15">
      <c r="A25" s="114" t="s">
        <v>144</v>
      </c>
      <c r="B25" s="157">
        <v>1062.2074380693625</v>
      </c>
      <c r="C25" s="23">
        <v>9.5677375411853921E-2</v>
      </c>
      <c r="D25" s="158">
        <v>605.17358298988381</v>
      </c>
      <c r="E25" s="23">
        <v>6.6907391243665543E-2</v>
      </c>
      <c r="F25" s="157">
        <v>302.61634389140272</v>
      </c>
      <c r="G25" s="23">
        <v>3.766168229645326E-2</v>
      </c>
      <c r="H25" s="157">
        <v>705.17131455633103</v>
      </c>
      <c r="I25" s="24">
        <v>7.5188622416099027E-2</v>
      </c>
      <c r="J25" s="157">
        <v>1290.9749515996721</v>
      </c>
      <c r="K25" s="23">
        <v>0.10843278532046347</v>
      </c>
      <c r="L25" s="151">
        <v>1637.9362739130436</v>
      </c>
      <c r="M25" s="23">
        <v>0.11557531293446273</v>
      </c>
      <c r="N25" s="157">
        <v>1538.7205638808839</v>
      </c>
      <c r="O25" s="23">
        <v>0.110978643569223</v>
      </c>
      <c r="P25" s="157">
        <v>2585.4918165137615</v>
      </c>
      <c r="Q25" s="23">
        <v>0.15116197277790258</v>
      </c>
      <c r="S25" s="160">
        <f>B25-B26-B27-B28-B29-B35-B36-B37-B38-B39-B40-B41-B42-B43-B44-B45-B46-B47-B48-B49-B50-B51-B52-B53-B54-B55-B56-B57-B58-B59</f>
        <v>-1295296.4265611316</v>
      </c>
      <c r="T25" s="8">
        <f t="shared" ref="T25:AL25" si="1">C25-C26-C27-C28-C29-C35-C36-C37-C38-C39-C40-C41-C42-C43-C44-C45-C46-C47-C48-C49-C50-C51-C52-C53-C54-C55-C56-C57-C58-C59</f>
        <v>-116.67265548335348</v>
      </c>
      <c r="U25" s="8">
        <f t="shared" si="1"/>
        <v>-1026618.4033686774</v>
      </c>
      <c r="V25" s="8">
        <f t="shared" si="1"/>
        <v>-113.50191267896696</v>
      </c>
      <c r="W25" s="117">
        <f>F25-F26-F27-F28-F29-F35-F36-F37-F38-F39-F40-F41-F42-F43-F44-F45-F46-F47-F48-F49-F50-F51-F52-F53-F54-F55-F56-F57-F58-F59</f>
        <v>-915848.89828808454</v>
      </c>
      <c r="X25" s="8">
        <f t="shared" si="1"/>
        <v>-113.98065879502055</v>
      </c>
      <c r="Y25" s="8">
        <f t="shared" si="1"/>
        <v>-1063228.6635224328</v>
      </c>
      <c r="Z25" s="8">
        <f t="shared" si="1"/>
        <v>-113.36635066311359</v>
      </c>
      <c r="AA25" s="8">
        <f t="shared" si="1"/>
        <v>-1368269.3558822807</v>
      </c>
      <c r="AB25" s="8">
        <f t="shared" si="1"/>
        <v>-114.92496980139691</v>
      </c>
      <c r="AC25" s="8">
        <f t="shared" si="1"/>
        <v>-1764160.4632704346</v>
      </c>
      <c r="AD25" s="8">
        <f t="shared" si="1"/>
        <v>-124.48188666216188</v>
      </c>
      <c r="AE25" s="8">
        <f t="shared" si="1"/>
        <v>-1724737.9739097024</v>
      </c>
      <c r="AF25" s="8">
        <f t="shared" si="1"/>
        <v>-124.39495861033164</v>
      </c>
      <c r="AG25" s="8">
        <f t="shared" si="1"/>
        <v>-2140663.3203761471</v>
      </c>
      <c r="AH25" s="8">
        <f t="shared" si="1"/>
        <v>-125.15486937323723</v>
      </c>
      <c r="AI25" s="8">
        <f t="shared" si="1"/>
        <v>0</v>
      </c>
      <c r="AJ25" s="8">
        <f t="shared" si="1"/>
        <v>-1295296.4265611316</v>
      </c>
      <c r="AK25" s="8">
        <f t="shared" si="1"/>
        <v>-116.67265548335348</v>
      </c>
      <c r="AL25" s="8">
        <f t="shared" si="1"/>
        <v>-1026618.4033686774</v>
      </c>
    </row>
    <row r="26" spans="1:38" ht="12.4" customHeight="1" x14ac:dyDescent="0.15">
      <c r="A26" s="114" t="s">
        <v>145</v>
      </c>
      <c r="B26" s="157">
        <v>4083.0473667891961</v>
      </c>
      <c r="C26" s="23">
        <v>0.36777680303831728</v>
      </c>
      <c r="D26" s="158">
        <v>2846.2739381790934</v>
      </c>
      <c r="E26" s="23">
        <v>0.31468122423245415</v>
      </c>
      <c r="F26" s="157">
        <v>2421.4210950226243</v>
      </c>
      <c r="G26" s="23">
        <v>0.30135448341613136</v>
      </c>
      <c r="H26" s="157">
        <v>2986.6914032901295</v>
      </c>
      <c r="I26" s="24">
        <v>0.31845483155632764</v>
      </c>
      <c r="J26" s="157">
        <v>4187.3176074651356</v>
      </c>
      <c r="K26" s="23">
        <v>0.35170512846608748</v>
      </c>
      <c r="L26" s="151">
        <v>6732.3842660869568</v>
      </c>
      <c r="M26" s="23">
        <v>0.47504743056283377</v>
      </c>
      <c r="N26" s="157">
        <v>6652.7787934678199</v>
      </c>
      <c r="O26" s="23">
        <v>0.47982485176061218</v>
      </c>
      <c r="P26" s="157">
        <v>7492.6530458715597</v>
      </c>
      <c r="Q26" s="23">
        <v>0.43806141969596019</v>
      </c>
    </row>
    <row r="27" spans="1:38" ht="12.4" customHeight="1" x14ac:dyDescent="0.15">
      <c r="A27" s="114" t="s">
        <v>146</v>
      </c>
      <c r="B27" s="157">
        <v>50690.875937669807</v>
      </c>
      <c r="C27" s="23">
        <v>4.5659348571869467</v>
      </c>
      <c r="D27" s="158">
        <v>30344.769445110531</v>
      </c>
      <c r="E27" s="23">
        <v>3.3548876198992592</v>
      </c>
      <c r="F27" s="157">
        <v>26271.360663650077</v>
      </c>
      <c r="G27" s="23">
        <v>3.2695644461456923</v>
      </c>
      <c r="H27" s="157">
        <v>31691.06556779661</v>
      </c>
      <c r="I27" s="24">
        <v>3.3790477771207623</v>
      </c>
      <c r="J27" s="157">
        <v>47518.278216570958</v>
      </c>
      <c r="K27" s="23">
        <v>3.9912000262056853</v>
      </c>
      <c r="L27" s="151">
        <v>104637.44243565216</v>
      </c>
      <c r="M27" s="23">
        <v>7.3833795287229593</v>
      </c>
      <c r="N27" s="157">
        <v>102457.17984438041</v>
      </c>
      <c r="O27" s="23">
        <v>7.3896190835189861</v>
      </c>
      <c r="P27" s="157">
        <v>125459.95030275229</v>
      </c>
      <c r="Q27" s="23">
        <v>7.3350739194964723</v>
      </c>
    </row>
    <row r="28" spans="1:38" ht="12.4" customHeight="1" x14ac:dyDescent="0.15">
      <c r="A28" s="114" t="s">
        <v>147</v>
      </c>
      <c r="B28" s="157">
        <v>46329.487268499281</v>
      </c>
      <c r="C28" s="23">
        <v>4.1730867127833626</v>
      </c>
      <c r="D28" s="158">
        <v>27157.070161858373</v>
      </c>
      <c r="E28" s="23">
        <v>3.0024587480737859</v>
      </c>
      <c r="F28" s="157">
        <v>22554.563924585218</v>
      </c>
      <c r="G28" s="23">
        <v>2.8069958480749024</v>
      </c>
      <c r="H28" s="157">
        <v>28678.237477567298</v>
      </c>
      <c r="I28" s="24">
        <v>3.0578061312897873</v>
      </c>
      <c r="J28" s="157">
        <v>42556.716433962261</v>
      </c>
      <c r="K28" s="23">
        <v>3.574463850990834</v>
      </c>
      <c r="L28" s="151">
        <v>98824.440792173904</v>
      </c>
      <c r="M28" s="23">
        <v>6.9732051558039725</v>
      </c>
      <c r="N28" s="157">
        <v>96642.721130643607</v>
      </c>
      <c r="O28" s="23">
        <v>6.9702572082787766</v>
      </c>
      <c r="P28" s="157">
        <v>119660.86434862386</v>
      </c>
      <c r="Q28" s="23">
        <v>6.9960276817417251</v>
      </c>
    </row>
    <row r="29" spans="1:38" ht="12.4" customHeight="1" x14ac:dyDescent="0.15">
      <c r="A29" s="114" t="s">
        <v>148</v>
      </c>
      <c r="B29" s="157">
        <v>116.10154706728464</v>
      </c>
      <c r="C29" s="23">
        <v>1.0457741968785052E-2</v>
      </c>
      <c r="D29" s="158">
        <v>193.58329074559759</v>
      </c>
      <c r="E29" s="23">
        <v>2.1402376667139598E-2</v>
      </c>
      <c r="F29" s="157">
        <v>715.35640271493207</v>
      </c>
      <c r="G29" s="23">
        <v>8.9028653315075784E-2</v>
      </c>
      <c r="H29" s="157">
        <v>21.132855433698904</v>
      </c>
      <c r="I29" s="24">
        <v>2.2532826491646293E-3</v>
      </c>
      <c r="J29" s="157">
        <v>77.492578342904011</v>
      </c>
      <c r="K29" s="23">
        <v>6.5088297034526614E-3</v>
      </c>
      <c r="L29" s="151">
        <v>18.12754</v>
      </c>
      <c r="M29" s="23">
        <v>1.2791072165626984E-3</v>
      </c>
      <c r="N29" s="157">
        <v>19.264624399615755</v>
      </c>
      <c r="O29" s="23">
        <v>1.3894412896826786E-3</v>
      </c>
      <c r="P29" s="157">
        <v>7.2678623853211013</v>
      </c>
      <c r="Q29" s="23">
        <v>4.2491892994069459E-4</v>
      </c>
    </row>
    <row r="30" spans="1:38" ht="12.4" customHeight="1" x14ac:dyDescent="0.15">
      <c r="A30" s="114" t="s">
        <v>149</v>
      </c>
      <c r="B30" s="157">
        <v>369.97354179319166</v>
      </c>
      <c r="C30" s="23">
        <v>3.3325032551964603E-2</v>
      </c>
      <c r="D30" s="158">
        <v>194.8842004496066</v>
      </c>
      <c r="E30" s="23">
        <v>2.1546203954029394E-2</v>
      </c>
      <c r="F30" s="157">
        <v>313.7400874811463</v>
      </c>
      <c r="G30" s="23">
        <v>3.9046071822930621E-2</v>
      </c>
      <c r="H30" s="157">
        <v>155.60132253240278</v>
      </c>
      <c r="I30" s="24">
        <v>1.6590931658494016E-2</v>
      </c>
      <c r="J30" s="157">
        <v>414.08879491386381</v>
      </c>
      <c r="K30" s="23">
        <v>3.4780536482808565E-2</v>
      </c>
      <c r="L30" s="151">
        <v>682.80872869565223</v>
      </c>
      <c r="M30" s="23">
        <v>4.8180038350852369E-2</v>
      </c>
      <c r="N30" s="157">
        <v>637.08179250720457</v>
      </c>
      <c r="O30" s="23">
        <v>4.5948871312135139E-2</v>
      </c>
      <c r="P30" s="157">
        <v>1119.5219449541285</v>
      </c>
      <c r="Q30" s="23">
        <v>6.5453367396693815E-2</v>
      </c>
    </row>
    <row r="31" spans="1:38" ht="12.4" customHeight="1" x14ac:dyDescent="0.15">
      <c r="A31" s="114" t="s">
        <v>150</v>
      </c>
      <c r="B31" s="157">
        <v>310.6501618986735</v>
      </c>
      <c r="C31" s="23">
        <v>2.7981532699257673E-2</v>
      </c>
      <c r="D31" s="158">
        <v>270.392907455976</v>
      </c>
      <c r="E31" s="23">
        <v>2.9894371726023695E-2</v>
      </c>
      <c r="F31" s="157">
        <v>205.63858220211159</v>
      </c>
      <c r="G31" s="23">
        <v>2.5592454297737089E-2</v>
      </c>
      <c r="H31" s="157">
        <v>291.79476071784643</v>
      </c>
      <c r="I31" s="24">
        <v>3.1112505051930223E-2</v>
      </c>
      <c r="J31" s="157">
        <v>275.32351517637403</v>
      </c>
      <c r="K31" s="23">
        <v>2.3125232273331364E-2</v>
      </c>
      <c r="L31" s="151">
        <v>478.97448956521743</v>
      </c>
      <c r="M31" s="23">
        <v>3.3797179658812196E-2</v>
      </c>
      <c r="N31" s="157">
        <v>495.5556560999039</v>
      </c>
      <c r="O31" s="23">
        <v>3.5741443779964376E-2</v>
      </c>
      <c r="P31" s="157">
        <v>320.61674311926606</v>
      </c>
      <c r="Q31" s="23">
        <v>1.8745005915696087E-2</v>
      </c>
    </row>
    <row r="32" spans="1:38" ht="12.4" customHeight="1" x14ac:dyDescent="0.15">
      <c r="A32" s="114" t="s">
        <v>151</v>
      </c>
      <c r="B32" s="157">
        <v>3564.6634184113791</v>
      </c>
      <c r="C32" s="23">
        <v>0.32108383718357736</v>
      </c>
      <c r="D32" s="158">
        <v>2528.8388846009743</v>
      </c>
      <c r="E32" s="23">
        <v>0.27958591947828054</v>
      </c>
      <c r="F32" s="157">
        <v>2482.0616666666665</v>
      </c>
      <c r="G32" s="23">
        <v>0.30890141863504611</v>
      </c>
      <c r="H32" s="157">
        <v>2544.2991515453641</v>
      </c>
      <c r="I32" s="24">
        <v>0.27128492647138691</v>
      </c>
      <c r="J32" s="157">
        <v>4194.656894175554</v>
      </c>
      <c r="K32" s="23">
        <v>0.35232157675525844</v>
      </c>
      <c r="L32" s="151">
        <v>4633.0908852173907</v>
      </c>
      <c r="M32" s="23">
        <v>0.32691804769276056</v>
      </c>
      <c r="N32" s="157">
        <v>4662.5566407300676</v>
      </c>
      <c r="O32" s="23">
        <v>0.33628211885842618</v>
      </c>
      <c r="P32" s="157">
        <v>4351.6794036697256</v>
      </c>
      <c r="Q32" s="23">
        <v>0.25442294551241762</v>
      </c>
    </row>
    <row r="33" spans="1:17" ht="12.4" customHeight="1" x14ac:dyDescent="0.15">
      <c r="A33" s="114" t="s">
        <v>152</v>
      </c>
      <c r="B33" s="157">
        <v>33.153545469074636</v>
      </c>
      <c r="C33" s="23">
        <v>2.9862756580240472E-3</v>
      </c>
      <c r="D33" s="158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44.692370795734206</v>
      </c>
      <c r="K33" s="23">
        <v>3.7538437457299068E-3</v>
      </c>
      <c r="L33" s="151">
        <v>85.636290434782609</v>
      </c>
      <c r="M33" s="23">
        <v>6.042628900269402E-3</v>
      </c>
      <c r="N33" s="157">
        <v>0</v>
      </c>
      <c r="O33" s="23">
        <v>0</v>
      </c>
      <c r="P33" s="157">
        <v>903.50214678899079</v>
      </c>
      <c r="Q33" s="23">
        <v>5.2823670160306237E-2</v>
      </c>
    </row>
    <row r="34" spans="1:17" ht="12.4" customHeight="1" x14ac:dyDescent="0.15">
      <c r="A34" s="114" t="s">
        <v>153</v>
      </c>
      <c r="B34" s="157">
        <v>279.06852021735654</v>
      </c>
      <c r="C34" s="23">
        <v>2.5136844854896426E-2</v>
      </c>
      <c r="D34" s="158">
        <v>137.34718321468716</v>
      </c>
      <c r="E34" s="23">
        <v>1.5184968382392364E-2</v>
      </c>
      <c r="F34" s="157">
        <v>472.5641794871795</v>
      </c>
      <c r="G34" s="23">
        <v>5.8812296003804491E-2</v>
      </c>
      <c r="H34" s="157">
        <v>26.55512512462612</v>
      </c>
      <c r="I34" s="24">
        <v>2.8314300865513735E-3</v>
      </c>
      <c r="J34" s="157">
        <v>472.63107916324861</v>
      </c>
      <c r="K34" s="23">
        <v>3.9697675217620798E-2</v>
      </c>
      <c r="L34" s="151">
        <v>197.63263304347828</v>
      </c>
      <c r="M34" s="23">
        <v>1.3945263789471746E-2</v>
      </c>
      <c r="N34" s="157">
        <v>80.24004226705091</v>
      </c>
      <c r="O34" s="23">
        <v>5.7872308070510614E-3</v>
      </c>
      <c r="P34" s="157">
        <v>1318.7857247706422</v>
      </c>
      <c r="Q34" s="23">
        <v>7.7103416284050458E-2</v>
      </c>
    </row>
    <row r="35" spans="1:17" ht="12.4" customHeight="1" x14ac:dyDescent="0.15">
      <c r="A35" s="114" t="s">
        <v>154</v>
      </c>
      <c r="B35" s="157">
        <v>201.0624379095413</v>
      </c>
      <c r="C35" s="23">
        <v>1.8110517459808604E-2</v>
      </c>
      <c r="D35" s="158">
        <v>63.119847883102288</v>
      </c>
      <c r="E35" s="23">
        <v>6.9784677921507611E-3</v>
      </c>
      <c r="F35" s="157">
        <v>193.60773152337859</v>
      </c>
      <c r="G35" s="23">
        <v>2.4095172061781214E-2</v>
      </c>
      <c r="H35" s="157">
        <v>19.992496510468595</v>
      </c>
      <c r="I35" s="24">
        <v>2.1316923139826902E-3</v>
      </c>
      <c r="J35" s="157">
        <v>86.235640278917145</v>
      </c>
      <c r="K35" s="23">
        <v>7.2431852049102997E-3</v>
      </c>
      <c r="L35" s="151">
        <v>764.64200782608691</v>
      </c>
      <c r="M35" s="23">
        <v>5.3954320900538026E-2</v>
      </c>
      <c r="N35" s="157">
        <v>597.40506532180598</v>
      </c>
      <c r="O35" s="23">
        <v>4.308722803026728E-2</v>
      </c>
      <c r="P35" s="157">
        <v>2361.83152293578</v>
      </c>
      <c r="Q35" s="23">
        <v>0.13808557044957495</v>
      </c>
    </row>
    <row r="36" spans="1:17" ht="12.4" customHeight="1" x14ac:dyDescent="0.15">
      <c r="A36" s="114" t="s">
        <v>155</v>
      </c>
      <c r="B36" s="157">
        <v>35.600362633850089</v>
      </c>
      <c r="C36" s="23">
        <v>3.2066705037463584E-3</v>
      </c>
      <c r="D36" s="158">
        <v>13.577247658298987</v>
      </c>
      <c r="E36" s="23">
        <v>1.5010870378675096E-3</v>
      </c>
      <c r="F36" s="157">
        <v>8.5759683257918553</v>
      </c>
      <c r="G36" s="23">
        <v>1.0673098165058989E-3</v>
      </c>
      <c r="H36" s="157">
        <v>15.230212861415753</v>
      </c>
      <c r="I36" s="24">
        <v>1.6239156365489503E-3</v>
      </c>
      <c r="J36" s="157">
        <v>47.558878999179662</v>
      </c>
      <c r="K36" s="23">
        <v>3.9946102054186881E-3</v>
      </c>
      <c r="L36" s="151">
        <v>61.361085217391299</v>
      </c>
      <c r="M36" s="23">
        <v>4.3297329321950982E-3</v>
      </c>
      <c r="N36" s="157">
        <v>47.737990393852066</v>
      </c>
      <c r="O36" s="23">
        <v>3.4430536284432369E-3</v>
      </c>
      <c r="P36" s="157">
        <v>191.46788990825689</v>
      </c>
      <c r="Q36" s="23">
        <v>1.1194258584496403E-2</v>
      </c>
    </row>
    <row r="37" spans="1:17" ht="12.4" customHeight="1" x14ac:dyDescent="0.15">
      <c r="A37" s="114" t="s">
        <v>156</v>
      </c>
      <c r="B37" s="157">
        <v>782.30914911299351</v>
      </c>
      <c r="C37" s="23">
        <v>7.0465789887383765E-2</v>
      </c>
      <c r="D37" s="158">
        <v>759.41901985762456</v>
      </c>
      <c r="E37" s="23">
        <v>8.3960613793587324E-2</v>
      </c>
      <c r="F37" s="157">
        <v>206.15446606334839</v>
      </c>
      <c r="G37" s="23">
        <v>2.5656657882493699E-2</v>
      </c>
      <c r="H37" s="157">
        <v>942.2776435692922</v>
      </c>
      <c r="I37" s="24">
        <v>0.10046999429924128</v>
      </c>
      <c r="J37" s="157">
        <v>716.55321657095976</v>
      </c>
      <c r="K37" s="23">
        <v>6.0185413362861553E-2</v>
      </c>
      <c r="L37" s="151">
        <v>974.83673043478257</v>
      </c>
      <c r="M37" s="23">
        <v>6.8785985129229676E-2</v>
      </c>
      <c r="N37" s="157">
        <v>996.26723631123923</v>
      </c>
      <c r="O37" s="23">
        <v>7.1854753301938024E-2</v>
      </c>
      <c r="P37" s="157">
        <v>770.16556880733947</v>
      </c>
      <c r="Q37" s="23">
        <v>4.5028085566912193E-2</v>
      </c>
    </row>
    <row r="38" spans="1:17" ht="12.4" customHeight="1" x14ac:dyDescent="0.15">
      <c r="A38" s="114" t="s">
        <v>157</v>
      </c>
      <c r="B38" s="157">
        <v>3710.0493701454375</v>
      </c>
      <c r="C38" s="23">
        <v>0.33417934544790651</v>
      </c>
      <c r="D38" s="158">
        <v>2146.9558707381038</v>
      </c>
      <c r="E38" s="23">
        <v>0.23736531214178955</v>
      </c>
      <c r="F38" s="157">
        <v>2178.416763197587</v>
      </c>
      <c r="G38" s="23">
        <v>0.27111172843413101</v>
      </c>
      <c r="H38" s="157">
        <v>2136.5577791625128</v>
      </c>
      <c r="I38" s="24">
        <v>0.22780965818029816</v>
      </c>
      <c r="J38" s="157">
        <v>3624.5402038556194</v>
      </c>
      <c r="K38" s="23">
        <v>0.30443579817181415</v>
      </c>
      <c r="L38" s="151">
        <v>7519.064933043478</v>
      </c>
      <c r="M38" s="23">
        <v>0.53055683328567671</v>
      </c>
      <c r="N38" s="157">
        <v>7595.0780566762733</v>
      </c>
      <c r="O38" s="23">
        <v>0.54778722031660154</v>
      </c>
      <c r="P38" s="157">
        <v>6793.1047339449542</v>
      </c>
      <c r="Q38" s="23">
        <v>0.3971620046566729</v>
      </c>
    </row>
    <row r="39" spans="1:17" ht="12.4" customHeight="1" x14ac:dyDescent="0.15">
      <c r="A39" s="114" t="s">
        <v>158</v>
      </c>
      <c r="B39" s="157">
        <v>9388.8993763784565</v>
      </c>
      <c r="C39" s="23">
        <v>0.84569662962501591</v>
      </c>
      <c r="D39" s="158">
        <v>7202.0185196702878</v>
      </c>
      <c r="E39" s="23">
        <v>0.79624802599448552</v>
      </c>
      <c r="F39" s="157">
        <v>5707.8563182503767</v>
      </c>
      <c r="G39" s="23">
        <v>0.71036305735321614</v>
      </c>
      <c r="H39" s="157">
        <v>7695.8517896311068</v>
      </c>
      <c r="I39" s="24">
        <v>0.82056726136810254</v>
      </c>
      <c r="J39" s="157">
        <v>9852.1166628383926</v>
      </c>
      <c r="K39" s="23">
        <v>0.82750827173677877</v>
      </c>
      <c r="L39" s="151">
        <v>13482.343952173913</v>
      </c>
      <c r="M39" s="23">
        <v>0.95133500990239739</v>
      </c>
      <c r="N39" s="157">
        <v>13035.176609990394</v>
      </c>
      <c r="O39" s="23">
        <v>0.94014875268410569</v>
      </c>
      <c r="P39" s="157">
        <v>17752.99719266055</v>
      </c>
      <c r="Q39" s="23">
        <v>1.0379371774541648</v>
      </c>
    </row>
    <row r="40" spans="1:17" ht="12.4" customHeight="1" x14ac:dyDescent="0.15">
      <c r="A40" s="114" t="s">
        <v>159</v>
      </c>
      <c r="B40" s="157">
        <v>8113.4371652549144</v>
      </c>
      <c r="C40" s="23">
        <v>0.73081052317945794</v>
      </c>
      <c r="D40" s="158">
        <v>5384.8436702884974</v>
      </c>
      <c r="E40" s="23">
        <v>0.59534297656213298</v>
      </c>
      <c r="F40" s="157">
        <v>4191.7188446455502</v>
      </c>
      <c r="G40" s="23">
        <v>0.52167434637882359</v>
      </c>
      <c r="H40" s="157">
        <v>5779.1815363908281</v>
      </c>
      <c r="I40" s="24">
        <v>0.61620302675977578</v>
      </c>
      <c r="J40" s="157">
        <v>8148.7407994257583</v>
      </c>
      <c r="K40" s="23">
        <v>0.68443672020232516</v>
      </c>
      <c r="L40" s="151">
        <v>14371.303059130434</v>
      </c>
      <c r="M40" s="23">
        <v>1.0140613372991218</v>
      </c>
      <c r="N40" s="157">
        <v>13984.727506243997</v>
      </c>
      <c r="O40" s="23">
        <v>1.0086341378409667</v>
      </c>
      <c r="P40" s="157">
        <v>18063.276917431194</v>
      </c>
      <c r="Q40" s="23">
        <v>1.056077824819492</v>
      </c>
    </row>
    <row r="41" spans="1:17" ht="12.4" customHeight="1" x14ac:dyDescent="0.15">
      <c r="A41" s="114" t="s">
        <v>160</v>
      </c>
      <c r="B41" s="157">
        <v>7.1789306376857924</v>
      </c>
      <c r="C41" s="23">
        <v>6.4663569191903097E-4</v>
      </c>
      <c r="D41" s="158">
        <v>8.3270887973023608</v>
      </c>
      <c r="E41" s="23">
        <v>9.2063468026687932E-4</v>
      </c>
      <c r="F41" s="157">
        <v>24.038159879336348</v>
      </c>
      <c r="G41" s="23">
        <v>2.9916346510742266E-3</v>
      </c>
      <c r="H41" s="157">
        <v>3.1344466600199401</v>
      </c>
      <c r="I41" s="24">
        <v>3.3420917944162299E-4</v>
      </c>
      <c r="J41" s="157">
        <v>1.0074241181296144</v>
      </c>
      <c r="K41" s="23">
        <v>8.4616516371945898E-5</v>
      </c>
      <c r="L41" s="151">
        <v>17.597799130434783</v>
      </c>
      <c r="M41" s="23">
        <v>1.2417278827331181E-3</v>
      </c>
      <c r="N41" s="157">
        <v>19.4404121037464</v>
      </c>
      <c r="O41" s="23">
        <v>1.4021197976707457E-3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3926.1357233498484</v>
      </c>
      <c r="C42" s="23">
        <v>0.35364312850566249</v>
      </c>
      <c r="D42" s="158">
        <v>3915.3682802547769</v>
      </c>
      <c r="E42" s="23">
        <v>0.43287923457561656</v>
      </c>
      <c r="F42" s="157">
        <v>2555.6546711915535</v>
      </c>
      <c r="G42" s="23">
        <v>0.31806033027880176</v>
      </c>
      <c r="H42" s="157">
        <v>4364.7651510468595</v>
      </c>
      <c r="I42" s="24">
        <v>0.46539141922341176</v>
      </c>
      <c r="J42" s="157">
        <v>3903.1567559474979</v>
      </c>
      <c r="K42" s="23">
        <v>0.32783762230656682</v>
      </c>
      <c r="L42" s="151">
        <v>3999.8409652173914</v>
      </c>
      <c r="M42" s="23">
        <v>0.28223495541660226</v>
      </c>
      <c r="N42" s="157">
        <v>3970.8930489913546</v>
      </c>
      <c r="O42" s="23">
        <v>0.28639659121994498</v>
      </c>
      <c r="P42" s="157">
        <v>4276.3068440366978</v>
      </c>
      <c r="Q42" s="23">
        <v>0.25001625401384947</v>
      </c>
    </row>
    <row r="43" spans="1:17" ht="12.4" customHeight="1" x14ac:dyDescent="0.15">
      <c r="A43" s="114" t="s">
        <v>162</v>
      </c>
      <c r="B43" s="157">
        <v>4247.004146715678</v>
      </c>
      <c r="C43" s="23">
        <v>0.38254506187564657</v>
      </c>
      <c r="D43" s="158">
        <v>2701.1456650430873</v>
      </c>
      <c r="E43" s="23">
        <v>0.2986359862641097</v>
      </c>
      <c r="F43" s="157">
        <v>2733.4669592760183</v>
      </c>
      <c r="G43" s="23">
        <v>0.340189703121419</v>
      </c>
      <c r="H43" s="157">
        <v>2690.4632033898306</v>
      </c>
      <c r="I43" s="24">
        <v>0.28686961274277217</v>
      </c>
      <c r="J43" s="157">
        <v>3941.8968543888432</v>
      </c>
      <c r="K43" s="23">
        <v>0.33109151718065316</v>
      </c>
      <c r="L43" s="151">
        <v>8481.5675086956526</v>
      </c>
      <c r="M43" s="23">
        <v>0.59847250140594455</v>
      </c>
      <c r="N43" s="157">
        <v>8253.1576445725259</v>
      </c>
      <c r="O43" s="23">
        <v>0.59525053609963086</v>
      </c>
      <c r="P43" s="157">
        <v>10662.986486238531</v>
      </c>
      <c r="Q43" s="23">
        <v>0.62341642803469022</v>
      </c>
    </row>
    <row r="44" spans="1:17" ht="12.4" customHeight="1" x14ac:dyDescent="0.15">
      <c r="A44" s="114" t="s">
        <v>163</v>
      </c>
      <c r="B44" s="157">
        <v>8898.4915580949328</v>
      </c>
      <c r="C44" s="23">
        <v>0.80152358841556726</v>
      </c>
      <c r="D44" s="158">
        <v>6873.2438276508055</v>
      </c>
      <c r="E44" s="23">
        <v>0.75989902205864968</v>
      </c>
      <c r="F44" s="157">
        <v>6689.5097481146304</v>
      </c>
      <c r="G44" s="23">
        <v>0.8325333245812101</v>
      </c>
      <c r="H44" s="157">
        <v>6933.9694980059821</v>
      </c>
      <c r="I44" s="24">
        <v>0.73933185265531987</v>
      </c>
      <c r="J44" s="157">
        <v>9195.2185479901564</v>
      </c>
      <c r="K44" s="23">
        <v>0.77233346592316154</v>
      </c>
      <c r="L44" s="151">
        <v>12969.766159130435</v>
      </c>
      <c r="M44" s="23">
        <v>0.91516672925694331</v>
      </c>
      <c r="N44" s="157">
        <v>13228.50278770413</v>
      </c>
      <c r="O44" s="23">
        <v>0.95409220510341963</v>
      </c>
      <c r="P44" s="157">
        <v>10498.71266972477</v>
      </c>
      <c r="Q44" s="23">
        <v>0.61381208350674721</v>
      </c>
    </row>
    <row r="45" spans="1:17" ht="12.4" customHeight="1" x14ac:dyDescent="0.15">
      <c r="A45" s="114" t="s">
        <v>164</v>
      </c>
      <c r="B45" s="157">
        <v>1966.499657343775</v>
      </c>
      <c r="C45" s="23">
        <v>0.17713068014750263</v>
      </c>
      <c r="D45" s="158">
        <v>1229.1387347321092</v>
      </c>
      <c r="E45" s="23">
        <v>0.13589235969482164</v>
      </c>
      <c r="F45" s="157">
        <v>1175.2881704374058</v>
      </c>
      <c r="G45" s="23">
        <v>0.14626880066225961</v>
      </c>
      <c r="H45" s="157">
        <v>1246.9368025922233</v>
      </c>
      <c r="I45" s="24">
        <v>0.13295416091312812</v>
      </c>
      <c r="J45" s="157">
        <v>1868.4244397046759</v>
      </c>
      <c r="K45" s="23">
        <v>0.15693446716914275</v>
      </c>
      <c r="L45" s="151">
        <v>3885.7376426086958</v>
      </c>
      <c r="M45" s="23">
        <v>0.27418364876481366</v>
      </c>
      <c r="N45" s="157">
        <v>3593.4521162343899</v>
      </c>
      <c r="O45" s="23">
        <v>0.25917405080024541</v>
      </c>
      <c r="P45" s="157">
        <v>6677.1984954128438</v>
      </c>
      <c r="Q45" s="23">
        <v>0.39038549290680996</v>
      </c>
    </row>
    <row r="46" spans="1:17" ht="12.4" customHeight="1" x14ac:dyDescent="0.15">
      <c r="A46" s="116" t="s">
        <v>165</v>
      </c>
      <c r="B46" s="157">
        <v>2228.3378432155987</v>
      </c>
      <c r="C46" s="23">
        <v>0.2007155182016882</v>
      </c>
      <c r="D46" s="158">
        <v>1425.106238666167</v>
      </c>
      <c r="E46" s="23">
        <v>0.15755833260788538</v>
      </c>
      <c r="F46" s="157">
        <v>1093.7564268476622</v>
      </c>
      <c r="G46" s="23">
        <v>0.13612188465413169</v>
      </c>
      <c r="H46" s="157">
        <v>1534.6201595214357</v>
      </c>
      <c r="I46" s="24">
        <v>0.16362828910445357</v>
      </c>
      <c r="J46" s="157">
        <v>2589.2388794093517</v>
      </c>
      <c r="K46" s="23">
        <v>0.21747779320311247</v>
      </c>
      <c r="L46" s="151">
        <v>3327.4234313043476</v>
      </c>
      <c r="M46" s="23">
        <v>0.23478813581661973</v>
      </c>
      <c r="N46" s="157">
        <v>3192.4835052833814</v>
      </c>
      <c r="O46" s="23">
        <v>0.23025460070532672</v>
      </c>
      <c r="P46" s="157">
        <v>4616.1616238532115</v>
      </c>
      <c r="Q46" s="23">
        <v>0.2698860206272804</v>
      </c>
    </row>
    <row r="47" spans="1:17" ht="12.4" customHeight="1" x14ac:dyDescent="0.15">
      <c r="A47" s="114" t="s">
        <v>166</v>
      </c>
      <c r="B47" s="157">
        <v>1443.0292381332908</v>
      </c>
      <c r="C47" s="23">
        <v>0.12997955502750369</v>
      </c>
      <c r="D47" s="158">
        <v>1377.2079636568003</v>
      </c>
      <c r="E47" s="23">
        <v>0.15226274681890364</v>
      </c>
      <c r="F47" s="157">
        <v>1282.4687496229262</v>
      </c>
      <c r="G47" s="23">
        <v>0.15960780565362087</v>
      </c>
      <c r="H47" s="157">
        <v>1408.5200767696911</v>
      </c>
      <c r="I47" s="24">
        <v>0.15018291588386948</v>
      </c>
      <c r="J47" s="157">
        <v>1543.3750894175553</v>
      </c>
      <c r="K47" s="23">
        <v>0.12963261566957221</v>
      </c>
      <c r="L47" s="151">
        <v>1383.0586260869566</v>
      </c>
      <c r="M47" s="23">
        <v>9.7590752499076908E-2</v>
      </c>
      <c r="N47" s="157">
        <v>1417.5573381364072</v>
      </c>
      <c r="O47" s="23">
        <v>0.10223987009778814</v>
      </c>
      <c r="P47" s="157">
        <v>1053.5801009174313</v>
      </c>
      <c r="Q47" s="23">
        <v>6.1598047039640634E-2</v>
      </c>
    </row>
    <row r="48" spans="1:17" ht="12.4" customHeight="1" x14ac:dyDescent="0.15">
      <c r="A48" s="114" t="s">
        <v>167</v>
      </c>
      <c r="B48" s="157">
        <v>296.89899392680201</v>
      </c>
      <c r="C48" s="23">
        <v>2.6742908666660473E-2</v>
      </c>
      <c r="D48" s="158">
        <v>176.10116897714499</v>
      </c>
      <c r="E48" s="23">
        <v>1.9469570619736809E-2</v>
      </c>
      <c r="F48" s="157">
        <v>176.73362745098038</v>
      </c>
      <c r="G48" s="23">
        <v>2.1995129683237347E-2</v>
      </c>
      <c r="H48" s="157">
        <v>175.89213609172484</v>
      </c>
      <c r="I48" s="24">
        <v>1.8754431914013072E-2</v>
      </c>
      <c r="J48" s="157">
        <v>249.64286546349467</v>
      </c>
      <c r="K48" s="23">
        <v>2.0968238929846127E-2</v>
      </c>
      <c r="L48" s="151">
        <v>677.43798173913046</v>
      </c>
      <c r="M48" s="23">
        <v>4.7801070151614132E-2</v>
      </c>
      <c r="N48" s="157">
        <v>639.5826397694525</v>
      </c>
      <c r="O48" s="23">
        <v>4.6129242357699177E-2</v>
      </c>
      <c r="P48" s="157">
        <v>1038.9738623853211</v>
      </c>
      <c r="Q48" s="23">
        <v>6.0744086560138709E-2</v>
      </c>
    </row>
    <row r="49" spans="1:17" ht="12.4" customHeight="1" x14ac:dyDescent="0.15">
      <c r="A49" s="114" t="s">
        <v>168</v>
      </c>
      <c r="B49" s="157">
        <v>11698.136520057535</v>
      </c>
      <c r="C49" s="23">
        <v>1.053699079233501</v>
      </c>
      <c r="D49" s="158">
        <v>8110.8838490071184</v>
      </c>
      <c r="E49" s="23">
        <v>0.89673127557274523</v>
      </c>
      <c r="F49" s="157">
        <v>7408.4426470588232</v>
      </c>
      <c r="G49" s="23">
        <v>0.92200708559598499</v>
      </c>
      <c r="H49" s="157">
        <v>8343.046619142573</v>
      </c>
      <c r="I49" s="24">
        <v>0.88957416318231686</v>
      </c>
      <c r="J49" s="157">
        <v>11504.869602543067</v>
      </c>
      <c r="K49" s="23">
        <v>0.96632785493372331</v>
      </c>
      <c r="L49" s="151">
        <v>20433.407932173912</v>
      </c>
      <c r="M49" s="23">
        <v>1.441812818783637</v>
      </c>
      <c r="N49" s="157">
        <v>17891.26877521614</v>
      </c>
      <c r="O49" s="23">
        <v>1.2903894228839248</v>
      </c>
      <c r="P49" s="157">
        <v>44712.002999999997</v>
      </c>
      <c r="Q49" s="23">
        <v>2.6141078989934305</v>
      </c>
    </row>
    <row r="50" spans="1:17" ht="12.4" customHeight="1" x14ac:dyDescent="0.15">
      <c r="A50" s="114" t="s">
        <v>169</v>
      </c>
      <c r="B50" s="157">
        <v>354.26681508710249</v>
      </c>
      <c r="C50" s="23">
        <v>3.1910263332986723E-2</v>
      </c>
      <c r="D50" s="158">
        <v>218.28827238666167</v>
      </c>
      <c r="E50" s="23">
        <v>2.4133734939851707E-2</v>
      </c>
      <c r="F50" s="157">
        <v>238.12035746606335</v>
      </c>
      <c r="G50" s="23">
        <v>2.9634926970180539E-2</v>
      </c>
      <c r="H50" s="157">
        <v>211.73360019940179</v>
      </c>
      <c r="I50" s="24">
        <v>2.2576014352215065E-2</v>
      </c>
      <c r="J50" s="157">
        <v>461.26040484003278</v>
      </c>
      <c r="K50" s="23">
        <v>3.8742618819113304E-2</v>
      </c>
      <c r="L50" s="151">
        <v>443.0288660869565</v>
      </c>
      <c r="M50" s="23">
        <v>3.1260800955751046E-2</v>
      </c>
      <c r="N50" s="157">
        <v>443.61159846301632</v>
      </c>
      <c r="O50" s="23">
        <v>3.199503186259587E-2</v>
      </c>
      <c r="P50" s="157">
        <v>437.46350458715597</v>
      </c>
      <c r="Q50" s="23">
        <v>2.5576505773240207E-2</v>
      </c>
    </row>
    <row r="51" spans="1:17" ht="12.4" customHeight="1" x14ac:dyDescent="0.15">
      <c r="A51" s="114" t="s">
        <v>170</v>
      </c>
      <c r="B51" s="157">
        <v>293.49288492887968</v>
      </c>
      <c r="C51" s="23">
        <v>2.6436106475668263E-2</v>
      </c>
      <c r="D51" s="158">
        <v>160.69154065192956</v>
      </c>
      <c r="E51" s="23">
        <v>1.7765897392328443E-2</v>
      </c>
      <c r="F51" s="157">
        <v>64.222334841628964</v>
      </c>
      <c r="G51" s="23">
        <v>7.9926984115896143E-3</v>
      </c>
      <c r="H51" s="157">
        <v>192.57543070787636</v>
      </c>
      <c r="I51" s="24">
        <v>2.0533281838360284E-2</v>
      </c>
      <c r="J51" s="157">
        <v>300.3368334700574</v>
      </c>
      <c r="K51" s="23">
        <v>2.5226174487067245E-2</v>
      </c>
      <c r="L51" s="151">
        <v>587.198312173913</v>
      </c>
      <c r="M51" s="23">
        <v>4.1433619710952961E-2</v>
      </c>
      <c r="N51" s="157">
        <v>588.21153794428437</v>
      </c>
      <c r="O51" s="23">
        <v>4.2424154291003956E-2</v>
      </c>
      <c r="P51" s="157">
        <v>577.52154128440361</v>
      </c>
      <c r="Q51" s="23">
        <v>3.3765063553749093E-2</v>
      </c>
    </row>
    <row r="52" spans="1:17" ht="12.4" customHeight="1" x14ac:dyDescent="0.15">
      <c r="A52" s="114" t="s">
        <v>171</v>
      </c>
      <c r="B52" s="157">
        <v>320.76289627617069</v>
      </c>
      <c r="C52" s="23">
        <v>2.8892428112713607E-2</v>
      </c>
      <c r="D52" s="158">
        <v>222.75421918321467</v>
      </c>
      <c r="E52" s="23">
        <v>2.4627485589234169E-2</v>
      </c>
      <c r="F52" s="157">
        <v>259.62694117647061</v>
      </c>
      <c r="G52" s="23">
        <v>3.2311497946380371E-2</v>
      </c>
      <c r="H52" s="157">
        <v>210.56747208374875</v>
      </c>
      <c r="I52" s="24">
        <v>2.245167638672111E-2</v>
      </c>
      <c r="J52" s="157">
        <v>325.07201312551268</v>
      </c>
      <c r="K52" s="23">
        <v>2.7303755018060219E-2</v>
      </c>
      <c r="L52" s="151">
        <v>539.09292434782606</v>
      </c>
      <c r="M52" s="23">
        <v>3.8039229257317488E-2</v>
      </c>
      <c r="N52" s="157">
        <v>529.40393371757921</v>
      </c>
      <c r="O52" s="23">
        <v>3.8182716110588072E-2</v>
      </c>
      <c r="P52" s="157">
        <v>631.62722935779811</v>
      </c>
      <c r="Q52" s="23">
        <v>3.6928377587636937E-2</v>
      </c>
    </row>
    <row r="53" spans="1:17" ht="12.4" customHeight="1" x14ac:dyDescent="0.15">
      <c r="A53" s="114" t="s">
        <v>172</v>
      </c>
      <c r="B53" s="157">
        <v>920.10161163496878</v>
      </c>
      <c r="C53" s="23">
        <v>8.2877321470707074E-2</v>
      </c>
      <c r="D53" s="158">
        <v>325.61805357811915</v>
      </c>
      <c r="E53" s="23">
        <v>3.600000911988957E-2</v>
      </c>
      <c r="F53" s="157">
        <v>236.2535641025641</v>
      </c>
      <c r="G53" s="23">
        <v>2.9402597884232468E-2</v>
      </c>
      <c r="H53" s="157">
        <v>355.15377467597204</v>
      </c>
      <c r="I53" s="24">
        <v>3.7868135745942666E-2</v>
      </c>
      <c r="J53" s="157">
        <v>906.7136767842494</v>
      </c>
      <c r="K53" s="23">
        <v>7.6157550028408766E-2</v>
      </c>
      <c r="L53" s="151">
        <v>2328.2028304347823</v>
      </c>
      <c r="M53" s="23">
        <v>0.16428158713376612</v>
      </c>
      <c r="N53" s="157">
        <v>2316.1866781940444</v>
      </c>
      <c r="O53" s="23">
        <v>0.16705259020570168</v>
      </c>
      <c r="P53" s="157">
        <v>2442.9625963302751</v>
      </c>
      <c r="Q53" s="23">
        <v>0.14282893611392164</v>
      </c>
    </row>
    <row r="54" spans="1:17" ht="12.4" customHeight="1" x14ac:dyDescent="0.15">
      <c r="A54" s="114" t="s">
        <v>173</v>
      </c>
      <c r="B54" s="157">
        <v>1202.3997615470671</v>
      </c>
      <c r="C54" s="23">
        <v>0.10830507230278881</v>
      </c>
      <c r="D54" s="158">
        <v>1095.0381839640315</v>
      </c>
      <c r="E54" s="23">
        <v>0.12106633577635723</v>
      </c>
      <c r="F54" s="157">
        <v>1054.4012247360483</v>
      </c>
      <c r="G54" s="23">
        <v>0.13122398951872485</v>
      </c>
      <c r="H54" s="157">
        <v>1108.4690433698904</v>
      </c>
      <c r="I54" s="24">
        <v>0.11819008890670842</v>
      </c>
      <c r="J54" s="157">
        <v>1173.6026045939293</v>
      </c>
      <c r="K54" s="23">
        <v>9.8574336487151595E-2</v>
      </c>
      <c r="L54" s="151">
        <v>1512.6219521739131</v>
      </c>
      <c r="M54" s="23">
        <v>0.1067329408710067</v>
      </c>
      <c r="N54" s="157">
        <v>951.23893179634968</v>
      </c>
      <c r="O54" s="23">
        <v>6.8607132990241709E-2</v>
      </c>
      <c r="P54" s="157">
        <v>6874.0873119266053</v>
      </c>
      <c r="Q54" s="23">
        <v>0.40189668846814708</v>
      </c>
    </row>
    <row r="55" spans="1:17" ht="12.4" customHeight="1" x14ac:dyDescent="0.15">
      <c r="A55" s="114" t="s">
        <v>174</v>
      </c>
      <c r="B55" s="157">
        <v>325.81891737254273</v>
      </c>
      <c r="C55" s="23">
        <v>2.9347844645483404E-2</v>
      </c>
      <c r="D55" s="158">
        <v>233.87691120269764</v>
      </c>
      <c r="E55" s="23">
        <v>2.5857199389617926E-2</v>
      </c>
      <c r="F55" s="157">
        <v>254.76637254901962</v>
      </c>
      <c r="G55" s="23">
        <v>3.1706582861249145E-2</v>
      </c>
      <c r="H55" s="157">
        <v>226.9727671984048</v>
      </c>
      <c r="I55" s="24">
        <v>2.4200884720268562E-2</v>
      </c>
      <c r="J55" s="157">
        <v>322.68091550451192</v>
      </c>
      <c r="K55" s="23">
        <v>2.7102919692249313E-2</v>
      </c>
      <c r="L55" s="151">
        <v>545.85688521739132</v>
      </c>
      <c r="M55" s="23">
        <v>3.8516504781785157E-2</v>
      </c>
      <c r="N55" s="157">
        <v>499.18059654178671</v>
      </c>
      <c r="O55" s="23">
        <v>3.6002888893978277E-2</v>
      </c>
      <c r="P55" s="157">
        <v>991.63685321100922</v>
      </c>
      <c r="Q55" s="23">
        <v>5.7976506463194875E-2</v>
      </c>
    </row>
    <row r="56" spans="1:17" ht="12.4" customHeight="1" x14ac:dyDescent="0.15">
      <c r="A56" s="114" t="s">
        <v>175</v>
      </c>
      <c r="B56" s="157">
        <v>321.47135320441106</v>
      </c>
      <c r="C56" s="23">
        <v>2.8956241730522178E-2</v>
      </c>
      <c r="D56" s="158">
        <v>273.30530760584486</v>
      </c>
      <c r="E56" s="23">
        <v>3.0216363798649646E-2</v>
      </c>
      <c r="F56" s="157">
        <v>510.52421870286577</v>
      </c>
      <c r="G56" s="23">
        <v>6.3536558145492125E-2</v>
      </c>
      <c r="H56" s="157">
        <v>194.90244715852441</v>
      </c>
      <c r="I56" s="24">
        <v>2.0781399079734329E-2</v>
      </c>
      <c r="J56" s="157">
        <v>320.35350205086138</v>
      </c>
      <c r="K56" s="23">
        <v>2.6907433387066599E-2</v>
      </c>
      <c r="L56" s="151">
        <v>435.62830695652178</v>
      </c>
      <c r="M56" s="23">
        <v>3.0738606074904667E-2</v>
      </c>
      <c r="N56" s="157">
        <v>416.12933429394815</v>
      </c>
      <c r="O56" s="23">
        <v>3.0012901727152805E-2</v>
      </c>
      <c r="P56" s="157">
        <v>621.85244036697247</v>
      </c>
      <c r="Q56" s="23">
        <v>3.635689003625367E-2</v>
      </c>
    </row>
    <row r="57" spans="1:17" ht="12.4" customHeight="1" x14ac:dyDescent="0.15">
      <c r="A57" s="114" t="s">
        <v>176</v>
      </c>
      <c r="B57" s="157">
        <v>24260.646686910659</v>
      </c>
      <c r="C57" s="23">
        <v>2.1852558338480836</v>
      </c>
      <c r="D57" s="158">
        <v>18271.486497564634</v>
      </c>
      <c r="E57" s="23">
        <v>2.0200774291172996</v>
      </c>
      <c r="F57" s="157">
        <v>22432.658019607843</v>
      </c>
      <c r="G57" s="23">
        <v>2.7918242238186561</v>
      </c>
      <c r="H57" s="157">
        <v>16896.184045363905</v>
      </c>
      <c r="I57" s="24">
        <v>1.8015491785270292</v>
      </c>
      <c r="J57" s="157">
        <v>23561.714898277274</v>
      </c>
      <c r="K57" s="23">
        <v>1.9790177727159508</v>
      </c>
      <c r="L57" s="151">
        <v>39642.441683478261</v>
      </c>
      <c r="M57" s="23">
        <v>2.7972319045773979</v>
      </c>
      <c r="N57" s="157">
        <v>39796.55122766571</v>
      </c>
      <c r="O57" s="23">
        <v>2.8702854681035737</v>
      </c>
      <c r="P57" s="157">
        <v>38170.624844036698</v>
      </c>
      <c r="Q57" s="23">
        <v>2.2316632049409915</v>
      </c>
    </row>
    <row r="58" spans="1:17" ht="6" customHeight="1" x14ac:dyDescent="0.15">
      <c r="A58" s="114"/>
      <c r="B58" s="157"/>
      <c r="C58" s="24"/>
      <c r="D58" s="158"/>
      <c r="E58" s="24"/>
      <c r="F58" s="157"/>
      <c r="G58" s="24"/>
      <c r="H58" s="157"/>
      <c r="I58" s="24"/>
      <c r="J58" s="157"/>
      <c r="K58" s="24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1110197.0904793032</v>
      </c>
      <c r="C59" s="24">
        <v>100</v>
      </c>
      <c r="D59" s="158">
        <v>904494.36413675535</v>
      </c>
      <c r="E59" s="24">
        <v>100</v>
      </c>
      <c r="F59" s="157">
        <v>803512.55026093521</v>
      </c>
      <c r="G59" s="24">
        <v>100</v>
      </c>
      <c r="H59" s="157">
        <v>937869.70940079761</v>
      </c>
      <c r="I59" s="24">
        <v>100</v>
      </c>
      <c r="J59" s="157">
        <v>1190576.215287941</v>
      </c>
      <c r="K59" s="24">
        <v>100</v>
      </c>
      <c r="L59" s="151">
        <v>1417202.5429356522</v>
      </c>
      <c r="M59" s="58">
        <v>100</v>
      </c>
      <c r="N59" s="157">
        <v>1386501.505509126</v>
      </c>
      <c r="O59" s="24">
        <v>100</v>
      </c>
      <c r="P59" s="157">
        <v>1710411.5334036699</v>
      </c>
      <c r="Q59" s="24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2">SUM(C7,C21,C9,C23)-C59</f>
        <v>0</v>
      </c>
      <c r="D63" s="117">
        <f t="shared" si="2"/>
        <v>0</v>
      </c>
      <c r="E63" s="117">
        <f t="shared" si="2"/>
        <v>0</v>
      </c>
      <c r="F63" s="117">
        <f t="shared" si="2"/>
        <v>0</v>
      </c>
      <c r="G63" s="117">
        <f t="shared" si="2"/>
        <v>0</v>
      </c>
      <c r="H63" s="117">
        <f t="shared" si="2"/>
        <v>0</v>
      </c>
      <c r="I63" s="117">
        <f t="shared" si="2"/>
        <v>0</v>
      </c>
      <c r="J63" s="117">
        <f t="shared" si="2"/>
        <v>0</v>
      </c>
      <c r="K63" s="117">
        <f t="shared" si="2"/>
        <v>0</v>
      </c>
      <c r="L63" s="117">
        <f t="shared" si="2"/>
        <v>0</v>
      </c>
      <c r="M63" s="117">
        <f t="shared" si="2"/>
        <v>0</v>
      </c>
      <c r="N63" s="117">
        <f t="shared" si="2"/>
        <v>0</v>
      </c>
      <c r="O63" s="117">
        <f t="shared" si="2"/>
        <v>0</v>
      </c>
      <c r="P63" s="117">
        <f t="shared" si="2"/>
        <v>0</v>
      </c>
      <c r="Q63" s="117">
        <f t="shared" si="2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63"/>
  <sheetViews>
    <sheetView view="pageBreakPreview" zoomScale="90" zoomScaleNormal="100" zoomScaleSheetLayoutView="9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187</v>
      </c>
      <c r="B2" s="275"/>
      <c r="C2" s="275"/>
      <c r="D2" s="275"/>
      <c r="E2" s="275"/>
      <c r="F2" s="275"/>
      <c r="G2" s="275"/>
      <c r="H2" s="275"/>
      <c r="I2" s="286" t="s">
        <v>198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7" t="s">
        <v>113</v>
      </c>
      <c r="Q3" s="288"/>
    </row>
    <row r="4" spans="1:17" x14ac:dyDescent="0.15">
      <c r="A4" s="276" t="s">
        <v>114</v>
      </c>
      <c r="B4" s="282" t="s">
        <v>199</v>
      </c>
      <c r="C4" s="305"/>
      <c r="D4" s="305"/>
      <c r="E4" s="305"/>
      <c r="F4" s="305"/>
      <c r="G4" s="305"/>
      <c r="H4" s="305"/>
      <c r="I4" s="280" t="s">
        <v>200</v>
      </c>
      <c r="J4" s="292"/>
      <c r="K4" s="292"/>
      <c r="L4" s="292"/>
      <c r="M4" s="292"/>
      <c r="N4" s="292"/>
      <c r="O4" s="292"/>
      <c r="P4" s="292"/>
      <c r="Q4" s="292"/>
    </row>
    <row r="5" spans="1:17" x14ac:dyDescent="0.15">
      <c r="A5" s="277"/>
      <c r="B5" s="279" t="s">
        <v>191</v>
      </c>
      <c r="C5" s="281"/>
      <c r="D5" s="279" t="s">
        <v>118</v>
      </c>
      <c r="E5" s="281"/>
      <c r="F5" s="279" t="s">
        <v>119</v>
      </c>
      <c r="G5" s="281"/>
      <c r="H5" s="15" t="s">
        <v>121</v>
      </c>
      <c r="I5" s="112" t="s">
        <v>123</v>
      </c>
      <c r="J5" s="279" t="s">
        <v>193</v>
      </c>
      <c r="K5" s="291"/>
      <c r="L5" s="279" t="s">
        <v>126</v>
      </c>
      <c r="M5" s="281"/>
      <c r="N5" s="279" t="s">
        <v>195</v>
      </c>
      <c r="O5" s="291"/>
      <c r="P5" s="279" t="s">
        <v>128</v>
      </c>
      <c r="Q5" s="293"/>
    </row>
    <row r="6" spans="1:17" x14ac:dyDescent="0.15">
      <c r="A6" s="278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829015.87985760171</v>
      </c>
      <c r="C7" s="23">
        <v>23.663529981216548</v>
      </c>
      <c r="D7" s="158">
        <v>1010559.4377362637</v>
      </c>
      <c r="E7" s="23">
        <v>30.212392665349501</v>
      </c>
      <c r="F7" s="158">
        <v>731005.55515384616</v>
      </c>
      <c r="G7" s="161">
        <v>20.922159037319506</v>
      </c>
      <c r="H7" s="158">
        <v>1057151.7515</v>
      </c>
      <c r="I7" s="24">
        <v>31.841879770633057</v>
      </c>
      <c r="J7" s="157">
        <v>985071.63733043475</v>
      </c>
      <c r="K7" s="23">
        <v>28.437386580242354</v>
      </c>
      <c r="L7" s="151">
        <v>687731.3415140562</v>
      </c>
      <c r="M7" s="23">
        <v>19.320636686630905</v>
      </c>
      <c r="N7" s="157">
        <v>744927.43773607747</v>
      </c>
      <c r="O7" s="23">
        <v>20.887880700809198</v>
      </c>
      <c r="P7" s="157">
        <v>409825.60339999996</v>
      </c>
      <c r="Q7" s="23">
        <v>11.620343967491056</v>
      </c>
    </row>
    <row r="8" spans="1:17" ht="6" customHeight="1" x14ac:dyDescent="0.15">
      <c r="A8" s="114"/>
      <c r="B8" s="157"/>
      <c r="C8" s="23"/>
      <c r="D8" s="158"/>
      <c r="E8" s="23"/>
      <c r="F8" s="158"/>
      <c r="G8" s="161"/>
      <c r="H8" s="158"/>
      <c r="I8" s="24"/>
      <c r="J8" s="157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349621.94493254815</v>
      </c>
      <c r="C9" s="23">
        <v>9.9796512672636375</v>
      </c>
      <c r="D9" s="158">
        <v>266748.49150549452</v>
      </c>
      <c r="E9" s="23">
        <v>7.9748997112992344</v>
      </c>
      <c r="F9" s="158">
        <v>133307.07261538462</v>
      </c>
      <c r="G9" s="161">
        <v>3.8153906689144028</v>
      </c>
      <c r="H9" s="158">
        <v>288988.72798717947</v>
      </c>
      <c r="I9" s="24">
        <v>8.7044686995781326</v>
      </c>
      <c r="J9" s="157">
        <v>310799.56761449279</v>
      </c>
      <c r="K9" s="23">
        <v>8.97226873486842</v>
      </c>
      <c r="L9" s="151">
        <v>391660.5080582329</v>
      </c>
      <c r="M9" s="23">
        <v>11.003032614502031</v>
      </c>
      <c r="N9" s="157">
        <v>390357.45749636804</v>
      </c>
      <c r="O9" s="23">
        <v>10.945683552260491</v>
      </c>
      <c r="P9" s="157">
        <v>397991.80078823533</v>
      </c>
      <c r="Q9" s="23">
        <v>11.284804031354165</v>
      </c>
    </row>
    <row r="10" spans="1:17" ht="12.4" customHeight="1" x14ac:dyDescent="0.15">
      <c r="A10" s="114" t="s">
        <v>135</v>
      </c>
      <c r="B10" s="157">
        <v>248708.02312847966</v>
      </c>
      <c r="C10" s="23">
        <v>7.0991520245435868</v>
      </c>
      <c r="D10" s="158">
        <v>206510.73546153845</v>
      </c>
      <c r="E10" s="23">
        <v>6.1739895709156896</v>
      </c>
      <c r="F10" s="158">
        <v>95561.694769230773</v>
      </c>
      <c r="G10" s="161">
        <v>2.7350776772371432</v>
      </c>
      <c r="H10" s="158">
        <v>225002.24224358972</v>
      </c>
      <c r="I10" s="24">
        <v>6.7771673607667848</v>
      </c>
      <c r="J10" s="157">
        <v>233186.02091594203</v>
      </c>
      <c r="K10" s="23">
        <v>6.7316941942068498</v>
      </c>
      <c r="L10" s="151">
        <v>267171.96678514057</v>
      </c>
      <c r="M10" s="23">
        <v>7.5057398020340464</v>
      </c>
      <c r="N10" s="157">
        <v>274867.11316222762</v>
      </c>
      <c r="O10" s="23">
        <v>7.7073164142768045</v>
      </c>
      <c r="P10" s="157">
        <v>229782.60850588235</v>
      </c>
      <c r="Q10" s="23">
        <v>6.5153395162077103</v>
      </c>
    </row>
    <row r="11" spans="1:17" ht="12.4" customHeight="1" x14ac:dyDescent="0.15">
      <c r="A11" s="116" t="s">
        <v>136</v>
      </c>
      <c r="B11" s="157">
        <v>242777.78458886509</v>
      </c>
      <c r="C11" s="23">
        <v>6.9298785752798171</v>
      </c>
      <c r="D11" s="158">
        <v>202760.96613186813</v>
      </c>
      <c r="E11" s="23">
        <v>6.0618838409981484</v>
      </c>
      <c r="F11" s="158">
        <v>94556.728538461539</v>
      </c>
      <c r="G11" s="161">
        <v>2.706314471322977</v>
      </c>
      <c r="H11" s="158">
        <v>220795.00573076922</v>
      </c>
      <c r="I11" s="24">
        <v>6.6504435304200413</v>
      </c>
      <c r="J11" s="157">
        <v>227489.14811014492</v>
      </c>
      <c r="K11" s="23">
        <v>6.5672349121225961</v>
      </c>
      <c r="L11" s="151">
        <v>260681.62006024097</v>
      </c>
      <c r="M11" s="23">
        <v>7.3234046029925368</v>
      </c>
      <c r="N11" s="157">
        <v>269025.82611138019</v>
      </c>
      <c r="O11" s="23">
        <v>7.5435258208894922</v>
      </c>
      <c r="P11" s="157">
        <v>220138.59536470589</v>
      </c>
      <c r="Q11" s="23">
        <v>6.2418896658378342</v>
      </c>
    </row>
    <row r="12" spans="1:17" ht="12.4" customHeight="1" x14ac:dyDescent="0.15">
      <c r="A12" s="116" t="s">
        <v>137</v>
      </c>
      <c r="B12" s="157">
        <v>2825.1369271948606</v>
      </c>
      <c r="C12" s="23">
        <v>8.0641051639687183E-2</v>
      </c>
      <c r="D12" s="158">
        <v>2136.3575494505494</v>
      </c>
      <c r="E12" s="23">
        <v>6.3870041431871388E-2</v>
      </c>
      <c r="F12" s="158">
        <v>0</v>
      </c>
      <c r="G12" s="161">
        <v>0</v>
      </c>
      <c r="H12" s="158">
        <v>2492.4171410256408</v>
      </c>
      <c r="I12" s="24">
        <v>7.5072710072318735E-2</v>
      </c>
      <c r="J12" s="157">
        <v>3725.5013072463767</v>
      </c>
      <c r="K12" s="23">
        <v>0.10754905213439367</v>
      </c>
      <c r="L12" s="151">
        <v>2327.2518112449798</v>
      </c>
      <c r="M12" s="23">
        <v>6.5380162294739599E-2</v>
      </c>
      <c r="N12" s="157">
        <v>1969.8675786924939</v>
      </c>
      <c r="O12" s="23">
        <v>5.5235391926453048E-2</v>
      </c>
      <c r="P12" s="157">
        <v>4063.7187294117643</v>
      </c>
      <c r="Q12" s="23">
        <v>0.11522415640003525</v>
      </c>
    </row>
    <row r="13" spans="1:17" ht="12.4" customHeight="1" x14ac:dyDescent="0.15">
      <c r="A13" s="116" t="s">
        <v>138</v>
      </c>
      <c r="B13" s="157">
        <v>1498.5551145610279</v>
      </c>
      <c r="C13" s="23">
        <v>4.2774939230369576E-2</v>
      </c>
      <c r="D13" s="158">
        <v>330.70941758241759</v>
      </c>
      <c r="E13" s="23">
        <v>9.8871203503980622E-3</v>
      </c>
      <c r="F13" s="158">
        <v>292.30769230769232</v>
      </c>
      <c r="G13" s="161">
        <v>8.3661580725009586E-3</v>
      </c>
      <c r="H13" s="158">
        <v>337.10970512820512</v>
      </c>
      <c r="I13" s="24">
        <v>1.0153893880396102E-2</v>
      </c>
      <c r="J13" s="157">
        <v>1081.4368202898552</v>
      </c>
      <c r="K13" s="23">
        <v>3.1219289801128192E-2</v>
      </c>
      <c r="L13" s="151">
        <v>2000.9241305220885</v>
      </c>
      <c r="M13" s="23">
        <v>5.6212543808489467E-2</v>
      </c>
      <c r="N13" s="157">
        <v>1892.5410508474577</v>
      </c>
      <c r="O13" s="23">
        <v>5.3067144112218072E-2</v>
      </c>
      <c r="P13" s="157">
        <v>2527.5383882352944</v>
      </c>
      <c r="Q13" s="23">
        <v>7.1666741215446653E-2</v>
      </c>
    </row>
    <row r="14" spans="1:17" ht="12.4" customHeight="1" x14ac:dyDescent="0.15">
      <c r="A14" s="116" t="s">
        <v>139</v>
      </c>
      <c r="B14" s="157">
        <v>1606.5464978586724</v>
      </c>
      <c r="C14" s="23">
        <v>4.5857458393712747E-2</v>
      </c>
      <c r="D14" s="158">
        <v>1282.7023626373627</v>
      </c>
      <c r="E14" s="23">
        <v>3.8348568135272258E-2</v>
      </c>
      <c r="F14" s="158">
        <v>712.65853846153846</v>
      </c>
      <c r="G14" s="161">
        <v>2.0397047841665145E-2</v>
      </c>
      <c r="H14" s="158">
        <v>1377.7096666666666</v>
      </c>
      <c r="I14" s="24">
        <v>4.1497226394028204E-2</v>
      </c>
      <c r="J14" s="157">
        <v>889.93467826086953</v>
      </c>
      <c r="K14" s="23">
        <v>2.5690940148730287E-2</v>
      </c>
      <c r="L14" s="151">
        <v>2162.1707831325302</v>
      </c>
      <c r="M14" s="23">
        <v>6.0742492938280657E-2</v>
      </c>
      <c r="N14" s="157">
        <v>1978.878421307506</v>
      </c>
      <c r="O14" s="23">
        <v>5.5488057348642567E-2</v>
      </c>
      <c r="P14" s="157">
        <v>3052.7560235294118</v>
      </c>
      <c r="Q14" s="23">
        <v>8.6558952754394916E-2</v>
      </c>
    </row>
    <row r="15" spans="1:17" ht="12.4" customHeight="1" x14ac:dyDescent="0.15">
      <c r="A15" s="114" t="s">
        <v>140</v>
      </c>
      <c r="B15" s="157">
        <v>100913.92180406852</v>
      </c>
      <c r="C15" s="23">
        <v>2.8804992427200498</v>
      </c>
      <c r="D15" s="158">
        <v>60237.75604395604</v>
      </c>
      <c r="E15" s="23">
        <v>1.8009101403835441</v>
      </c>
      <c r="F15" s="158">
        <v>37745.377846153846</v>
      </c>
      <c r="G15" s="161">
        <v>1.0803129916772591</v>
      </c>
      <c r="H15" s="158">
        <v>63986.485743589743</v>
      </c>
      <c r="I15" s="24">
        <v>1.9273013388113474</v>
      </c>
      <c r="J15" s="157">
        <v>77613.546698550737</v>
      </c>
      <c r="K15" s="23">
        <v>2.2405745406615702</v>
      </c>
      <c r="L15" s="151">
        <v>124488.54127309237</v>
      </c>
      <c r="M15" s="23">
        <v>3.4972928124679856</v>
      </c>
      <c r="N15" s="157">
        <v>115490.34433414043</v>
      </c>
      <c r="O15" s="23">
        <v>3.2383671379836851</v>
      </c>
      <c r="P15" s="157">
        <v>168209.19228235295</v>
      </c>
      <c r="Q15" s="23">
        <v>4.7694645151464519</v>
      </c>
    </row>
    <row r="16" spans="1:17" ht="12.4" customHeight="1" x14ac:dyDescent="0.15">
      <c r="A16" s="116" t="s">
        <v>136</v>
      </c>
      <c r="B16" s="157">
        <v>95964.154541755881</v>
      </c>
      <c r="C16" s="23">
        <v>2.7392124847005315</v>
      </c>
      <c r="D16" s="158">
        <v>58480.227417582413</v>
      </c>
      <c r="E16" s="23">
        <v>1.7483658337373771</v>
      </c>
      <c r="F16" s="158">
        <v>34446.748923076921</v>
      </c>
      <c r="G16" s="161">
        <v>0.98590271196441515</v>
      </c>
      <c r="H16" s="158">
        <v>62485.807166666666</v>
      </c>
      <c r="I16" s="24">
        <v>1.8821002342840669</v>
      </c>
      <c r="J16" s="157">
        <v>74650.454185507246</v>
      </c>
      <c r="K16" s="23">
        <v>2.1550349676262601</v>
      </c>
      <c r="L16" s="151">
        <v>117579.14247590362</v>
      </c>
      <c r="M16" s="23">
        <v>3.3031850616278993</v>
      </c>
      <c r="N16" s="157">
        <v>109324.99094188861</v>
      </c>
      <c r="O16" s="23">
        <v>3.0654896742040365</v>
      </c>
      <c r="P16" s="157">
        <v>157684.60816470586</v>
      </c>
      <c r="Q16" s="23">
        <v>4.4710466355722343</v>
      </c>
    </row>
    <row r="17" spans="1:37" ht="12.4" customHeight="1" x14ac:dyDescent="0.15">
      <c r="A17" s="116" t="s">
        <v>137</v>
      </c>
      <c r="B17" s="157">
        <v>975.08747430406845</v>
      </c>
      <c r="C17" s="23">
        <v>2.7833015317470657E-2</v>
      </c>
      <c r="D17" s="158">
        <v>152.74725274725276</v>
      </c>
      <c r="E17" s="23">
        <v>4.5666388400577912E-3</v>
      </c>
      <c r="F17" s="158">
        <v>607.69230769230774</v>
      </c>
      <c r="G17" s="161">
        <v>1.7392802308620416E-2</v>
      </c>
      <c r="H17" s="158">
        <v>76.92307692307692</v>
      </c>
      <c r="I17" s="24">
        <v>2.3169572045795106E-3</v>
      </c>
      <c r="J17" s="157">
        <v>626.45393913043472</v>
      </c>
      <c r="K17" s="23">
        <v>1.8084687617284403E-2</v>
      </c>
      <c r="L17" s="151">
        <v>1366.8776947791164</v>
      </c>
      <c r="M17" s="23">
        <v>3.8400092800405142E-2</v>
      </c>
      <c r="N17" s="157">
        <v>1345.5235108958836</v>
      </c>
      <c r="O17" s="23">
        <v>3.7728687590219516E-2</v>
      </c>
      <c r="P17" s="157">
        <v>1470.633905882353</v>
      </c>
      <c r="Q17" s="23">
        <v>4.1698887758186878E-2</v>
      </c>
    </row>
    <row r="18" spans="1:37" ht="12.4" customHeight="1" x14ac:dyDescent="0.15">
      <c r="A18" s="116" t="s">
        <v>138</v>
      </c>
      <c r="B18" s="157">
        <v>2222.8595802997856</v>
      </c>
      <c r="C18" s="23">
        <v>6.3449573886924238E-2</v>
      </c>
      <c r="D18" s="158">
        <v>916.42848351648354</v>
      </c>
      <c r="E18" s="23">
        <v>2.7398187736223652E-2</v>
      </c>
      <c r="F18" s="158">
        <v>1410.3513846153844</v>
      </c>
      <c r="G18" s="161">
        <v>4.0365761599741513E-2</v>
      </c>
      <c r="H18" s="158">
        <v>834.10799999999995</v>
      </c>
      <c r="I18" s="24">
        <v>2.5123703019966283E-2</v>
      </c>
      <c r="J18" s="157">
        <v>1552.3645710144929</v>
      </c>
      <c r="K18" s="23">
        <v>4.481419395958413E-2</v>
      </c>
      <c r="L18" s="151">
        <v>2926.084495983936</v>
      </c>
      <c r="M18" s="23">
        <v>8.2203343149708216E-2</v>
      </c>
      <c r="N18" s="157">
        <v>2851.7791089588377</v>
      </c>
      <c r="O18" s="23">
        <v>7.996432779281859E-2</v>
      </c>
      <c r="P18" s="157">
        <v>3287.1212588235294</v>
      </c>
      <c r="Q18" s="23">
        <v>9.3204229734519334E-2</v>
      </c>
    </row>
    <row r="19" spans="1:37" ht="12.4" customHeight="1" x14ac:dyDescent="0.15">
      <c r="A19" s="114" t="s">
        <v>139</v>
      </c>
      <c r="B19" s="157">
        <v>1751.8202077087794</v>
      </c>
      <c r="C19" s="23">
        <v>5.0004168815123554E-2</v>
      </c>
      <c r="D19" s="158">
        <v>688.35289010989015</v>
      </c>
      <c r="E19" s="23">
        <v>2.0579480069885539E-2</v>
      </c>
      <c r="F19" s="158">
        <v>1280.5852307692307</v>
      </c>
      <c r="G19" s="161">
        <v>3.6651715804481982E-2</v>
      </c>
      <c r="H19" s="158">
        <v>589.64750000000004</v>
      </c>
      <c r="I19" s="24">
        <v>1.7760444302734865E-2</v>
      </c>
      <c r="J19" s="157">
        <v>784.27400289855075</v>
      </c>
      <c r="K19" s="23">
        <v>2.2640691458441543E-2</v>
      </c>
      <c r="L19" s="151">
        <v>2616.4366064257028</v>
      </c>
      <c r="M19" s="23">
        <v>7.3504314889972638E-2</v>
      </c>
      <c r="N19" s="157">
        <v>1968.0507723970943</v>
      </c>
      <c r="O19" s="23">
        <v>5.5184448396610582E-2</v>
      </c>
      <c r="P19" s="157">
        <v>5766.8289529411768</v>
      </c>
      <c r="Q19" s="23">
        <v>0.16351476208151122</v>
      </c>
    </row>
    <row r="20" spans="1:37" ht="6" customHeight="1" x14ac:dyDescent="0.15">
      <c r="A20" s="114"/>
      <c r="B20" s="157"/>
      <c r="C20" s="23"/>
      <c r="D20" s="158"/>
      <c r="E20" s="23"/>
      <c r="F20" s="158"/>
      <c r="G20" s="161"/>
      <c r="H20" s="158"/>
      <c r="I20" s="24"/>
      <c r="J20" s="157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1893589.4660010708</v>
      </c>
      <c r="C21" s="23">
        <v>54.05084774555695</v>
      </c>
      <c r="D21" s="158">
        <v>1772478.0323956043</v>
      </c>
      <c r="E21" s="23">
        <v>52.991244557965111</v>
      </c>
      <c r="F21" s="158">
        <v>2405845.9645384615</v>
      </c>
      <c r="G21" s="161">
        <v>68.857878759585518</v>
      </c>
      <c r="H21" s="158">
        <v>1666916.7103717949</v>
      </c>
      <c r="I21" s="24">
        <v>50.208270859888806</v>
      </c>
      <c r="J21" s="157">
        <v>1829188.4983913042</v>
      </c>
      <c r="K21" s="23">
        <v>52.805642235172499</v>
      </c>
      <c r="L21" s="151">
        <v>1960335.3982971888</v>
      </c>
      <c r="M21" s="23">
        <v>55.072272743974935</v>
      </c>
      <c r="N21" s="157">
        <v>1956287.519825666</v>
      </c>
      <c r="O21" s="23">
        <v>54.854604973052133</v>
      </c>
      <c r="P21" s="157">
        <v>1980003.3254588235</v>
      </c>
      <c r="Q21" s="23">
        <v>56.14173323415077</v>
      </c>
    </row>
    <row r="22" spans="1:37" ht="6" customHeight="1" x14ac:dyDescent="0.15">
      <c r="A22" s="114"/>
      <c r="B22" s="157"/>
      <c r="C22" s="23"/>
      <c r="D22" s="158"/>
      <c r="E22" s="23"/>
      <c r="F22" s="158"/>
      <c r="G22" s="161"/>
      <c r="H22" s="158"/>
      <c r="I22" s="24"/>
      <c r="J22" s="157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431121.02839721629</v>
      </c>
      <c r="C23" s="23">
        <v>12.305971005962862</v>
      </c>
      <c r="D23" s="158">
        <v>295064.77206593408</v>
      </c>
      <c r="E23" s="23">
        <v>8.821463065386153</v>
      </c>
      <c r="F23" s="158">
        <v>223771.23515384615</v>
      </c>
      <c r="G23" s="161">
        <v>6.4045715341805742</v>
      </c>
      <c r="H23" s="158">
        <v>306947.02821794874</v>
      </c>
      <c r="I23" s="24">
        <v>9.2453806699000083</v>
      </c>
      <c r="J23" s="157">
        <v>338942.28767246375</v>
      </c>
      <c r="K23" s="23">
        <v>9.7847024497167183</v>
      </c>
      <c r="L23" s="151">
        <v>519841.47995582328</v>
      </c>
      <c r="M23" s="23">
        <v>14.604057954892124</v>
      </c>
      <c r="N23" s="157">
        <v>474741.69984019367</v>
      </c>
      <c r="O23" s="23">
        <v>13.311830773878178</v>
      </c>
      <c r="P23" s="157">
        <v>738973.35275294108</v>
      </c>
      <c r="Q23" s="23">
        <v>20.953118767004003</v>
      </c>
      <c r="S23" s="117">
        <f>B23-B24-B25-B26-B27-B33-B34-B35-B36-B37-B38-B39-B40-B41-B42-B43-B44-B45-B46-B47-B48-B49-B50-B51-B52-B53-B54-B55-B56-B57</f>
        <v>0</v>
      </c>
      <c r="T23" s="117">
        <f t="shared" ref="T23:AK23" si="0">C23-C24-C25-C26-C27-C33-C34-C35-C36-C37-C38-C39-C40-C41-C42-C43-C44-C45-C46-C47-C48-C49-C50-C51-C52-C53-C54-C55-C56-C57</f>
        <v>0</v>
      </c>
      <c r="U23" s="117">
        <f t="shared" si="0"/>
        <v>0</v>
      </c>
      <c r="V23" s="117">
        <f t="shared" si="0"/>
        <v>-3.3306690738754696E-15</v>
      </c>
      <c r="W23" s="117">
        <f t="shared" si="0"/>
        <v>-1.8189894035458565E-11</v>
      </c>
      <c r="X23" s="117">
        <f t="shared" si="0"/>
        <v>-1.8041124150158794E-15</v>
      </c>
      <c r="Y23" s="117">
        <f t="shared" si="0"/>
        <v>0</v>
      </c>
      <c r="Z23" s="117">
        <f t="shared" si="0"/>
        <v>0</v>
      </c>
      <c r="AA23" s="117">
        <f t="shared" si="0"/>
        <v>0</v>
      </c>
      <c r="AB23" s="117">
        <f t="shared" si="0"/>
        <v>0</v>
      </c>
      <c r="AC23" s="117">
        <f t="shared" si="0"/>
        <v>-5.8207660913467407E-11</v>
      </c>
      <c r="AD23" s="117">
        <f t="shared" si="0"/>
        <v>3.1086244689504383E-15</v>
      </c>
      <c r="AE23" s="117">
        <f t="shared" si="0"/>
        <v>0</v>
      </c>
      <c r="AF23" s="117">
        <f t="shared" si="0"/>
        <v>0</v>
      </c>
      <c r="AG23" s="117">
        <f t="shared" si="0"/>
        <v>0</v>
      </c>
      <c r="AH23" s="117">
        <f t="shared" si="0"/>
        <v>-3.5527136788005009E-15</v>
      </c>
      <c r="AI23" s="117">
        <f t="shared" si="0"/>
        <v>0</v>
      </c>
      <c r="AJ23" s="117">
        <f t="shared" si="0"/>
        <v>0</v>
      </c>
      <c r="AK23" s="117">
        <f t="shared" si="0"/>
        <v>0</v>
      </c>
    </row>
    <row r="24" spans="1:37" ht="12.4" customHeight="1" x14ac:dyDescent="0.15">
      <c r="A24" s="114" t="s">
        <v>143</v>
      </c>
      <c r="B24" s="157">
        <v>3222.120519271949</v>
      </c>
      <c r="C24" s="23">
        <v>9.1972599516406767E-2</v>
      </c>
      <c r="D24" s="158">
        <v>1581.5344725274726</v>
      </c>
      <c r="E24" s="23">
        <v>4.7282662170591253E-2</v>
      </c>
      <c r="F24" s="158">
        <v>1138.2421538461538</v>
      </c>
      <c r="G24" s="161">
        <v>3.2577705050050372E-2</v>
      </c>
      <c r="H24" s="158">
        <v>1655.4165256410258</v>
      </c>
      <c r="I24" s="24">
        <v>4.9861880193631448E-2</v>
      </c>
      <c r="J24" s="157">
        <v>2343.5817159420289</v>
      </c>
      <c r="K24" s="23">
        <v>6.7655322428368248E-2</v>
      </c>
      <c r="L24" s="151">
        <v>4130.5326024096385</v>
      </c>
      <c r="M24" s="23">
        <v>0.11604025426229556</v>
      </c>
      <c r="N24" s="157">
        <v>4549.7254939467311</v>
      </c>
      <c r="O24" s="23">
        <v>0.12757500734274127</v>
      </c>
      <c r="P24" s="157">
        <v>2093.7483176470587</v>
      </c>
      <c r="Q24" s="23">
        <v>5.9366900043743211E-2</v>
      </c>
    </row>
    <row r="25" spans="1:37" ht="12.4" customHeight="1" x14ac:dyDescent="0.15">
      <c r="A25" s="114" t="s">
        <v>144</v>
      </c>
      <c r="B25" s="157">
        <v>3605.3782055674515</v>
      </c>
      <c r="C25" s="23">
        <v>0.10291235347111159</v>
      </c>
      <c r="D25" s="158">
        <v>1862.7735384615385</v>
      </c>
      <c r="E25" s="23">
        <v>5.5690782243043281E-2</v>
      </c>
      <c r="F25" s="158">
        <v>560.61715384615388</v>
      </c>
      <c r="G25" s="161">
        <v>1.6045461172111225E-2</v>
      </c>
      <c r="H25" s="158">
        <v>2079.7996025641023</v>
      </c>
      <c r="I25" s="24">
        <v>6.2644486752152506E-2</v>
      </c>
      <c r="J25" s="157">
        <v>2608.7993043478264</v>
      </c>
      <c r="K25" s="23">
        <v>7.5311714921623363E-2</v>
      </c>
      <c r="L25" s="151">
        <v>4614.2070120481922</v>
      </c>
      <c r="M25" s="23">
        <v>0.12962826018721701</v>
      </c>
      <c r="N25" s="157">
        <v>4528.509953995157</v>
      </c>
      <c r="O25" s="23">
        <v>0.12698012031742439</v>
      </c>
      <c r="P25" s="157">
        <v>5030.5938941176464</v>
      </c>
      <c r="Q25" s="23">
        <v>0.14263928589486299</v>
      </c>
    </row>
    <row r="26" spans="1:37" ht="12.4" customHeight="1" x14ac:dyDescent="0.15">
      <c r="A26" s="114" t="s">
        <v>145</v>
      </c>
      <c r="B26" s="157">
        <v>12374.414017130621</v>
      </c>
      <c r="C26" s="23">
        <v>0.35321677691464026</v>
      </c>
      <c r="D26" s="158">
        <v>8500.9402087912094</v>
      </c>
      <c r="E26" s="23">
        <v>0.25415006185879269</v>
      </c>
      <c r="F26" s="158">
        <v>1046.1876923076923</v>
      </c>
      <c r="G26" s="161">
        <v>2.994300813041182E-2</v>
      </c>
      <c r="H26" s="158">
        <v>9743.3989615384617</v>
      </c>
      <c r="I26" s="24">
        <v>0.29347549947337781</v>
      </c>
      <c r="J26" s="157">
        <v>11490.273504347826</v>
      </c>
      <c r="K26" s="23">
        <v>0.33170516455165</v>
      </c>
      <c r="L26" s="151">
        <v>13694.724445783133</v>
      </c>
      <c r="M26" s="23">
        <v>0.38472987861509417</v>
      </c>
      <c r="N26" s="157">
        <v>12433.397414043582</v>
      </c>
      <c r="O26" s="23">
        <v>0.34863438871250763</v>
      </c>
      <c r="P26" s="157">
        <v>19823.28990588235</v>
      </c>
      <c r="Q26" s="23">
        <v>0.56207675987684835</v>
      </c>
    </row>
    <row r="27" spans="1:37" ht="12.4" customHeight="1" x14ac:dyDescent="0.15">
      <c r="A27" s="114" t="s">
        <v>146</v>
      </c>
      <c r="B27" s="157">
        <v>133793.96551284796</v>
      </c>
      <c r="C27" s="23">
        <v>3.8190312045204178</v>
      </c>
      <c r="D27" s="158">
        <v>74872.81163736264</v>
      </c>
      <c r="E27" s="23">
        <v>2.2384500116232751</v>
      </c>
      <c r="F27" s="158">
        <v>51029.214</v>
      </c>
      <c r="G27" s="161">
        <v>1.460510557450849</v>
      </c>
      <c r="H27" s="158">
        <v>78846.744576923069</v>
      </c>
      <c r="I27" s="24">
        <v>2.3748989277668513</v>
      </c>
      <c r="J27" s="157">
        <v>74135.926086956519</v>
      </c>
      <c r="K27" s="23">
        <v>2.1401813936419996</v>
      </c>
      <c r="L27" s="151">
        <v>185890.04704819276</v>
      </c>
      <c r="M27" s="23">
        <v>5.2222631802297368</v>
      </c>
      <c r="N27" s="157">
        <v>161989.60647215496</v>
      </c>
      <c r="O27" s="23">
        <v>4.542213648412015</v>
      </c>
      <c r="P27" s="157">
        <v>302018.07008235296</v>
      </c>
      <c r="Q27" s="23">
        <v>8.5635300226212312</v>
      </c>
    </row>
    <row r="28" spans="1:37" ht="12.4" customHeight="1" x14ac:dyDescent="0.15">
      <c r="A28" s="114" t="s">
        <v>147</v>
      </c>
      <c r="B28" s="157">
        <v>126455.99080085653</v>
      </c>
      <c r="C28" s="23">
        <v>3.6095751629444175</v>
      </c>
      <c r="D28" s="158">
        <v>68895.163549450546</v>
      </c>
      <c r="E28" s="23">
        <v>2.0597380581217246</v>
      </c>
      <c r="F28" s="158">
        <v>49351.830384615387</v>
      </c>
      <c r="G28" s="161">
        <v>1.4125020484590329</v>
      </c>
      <c r="H28" s="158">
        <v>72152.385743589737</v>
      </c>
      <c r="I28" s="24">
        <v>2.1732618696907329</v>
      </c>
      <c r="J28" s="157">
        <v>68895.034281159416</v>
      </c>
      <c r="K28" s="23">
        <v>1.9888855277793192</v>
      </c>
      <c r="L28" s="151">
        <v>176850.70019678716</v>
      </c>
      <c r="M28" s="23">
        <v>4.9683181789506587</v>
      </c>
      <c r="N28" s="157">
        <v>155641.96313317193</v>
      </c>
      <c r="O28" s="23">
        <v>4.3642247462997279</v>
      </c>
      <c r="P28" s="157">
        <v>279900.21087058826</v>
      </c>
      <c r="Q28" s="23">
        <v>7.9363922114816186</v>
      </c>
    </row>
    <row r="29" spans="1:37" ht="12.4" customHeight="1" x14ac:dyDescent="0.15">
      <c r="A29" s="114" t="s">
        <v>148</v>
      </c>
      <c r="B29" s="157">
        <v>8.9692301927194862</v>
      </c>
      <c r="C29" s="23">
        <v>2.560187961783155E-4</v>
      </c>
      <c r="D29" s="158">
        <v>1.7640659340659339</v>
      </c>
      <c r="E29" s="23">
        <v>5.2739750575142238E-5</v>
      </c>
      <c r="F29" s="158">
        <v>0</v>
      </c>
      <c r="G29" s="161">
        <v>0</v>
      </c>
      <c r="H29" s="158">
        <v>2.0580769230769227</v>
      </c>
      <c r="I29" s="24">
        <v>6.1990190008524805E-5</v>
      </c>
      <c r="J29" s="157">
        <v>0.90631884057971013</v>
      </c>
      <c r="K29" s="23">
        <v>2.6163923777532117E-5</v>
      </c>
      <c r="L29" s="151">
        <v>15.871588353413653</v>
      </c>
      <c r="M29" s="23">
        <v>4.4588514977516143E-4</v>
      </c>
      <c r="N29" s="157">
        <v>14.157556900726393</v>
      </c>
      <c r="O29" s="23">
        <v>3.9698008769286725E-4</v>
      </c>
      <c r="P29" s="157">
        <v>24.199764705882352</v>
      </c>
      <c r="Q29" s="23">
        <v>6.8616891546484328E-4</v>
      </c>
    </row>
    <row r="30" spans="1:37" ht="12.4" customHeight="1" x14ac:dyDescent="0.15">
      <c r="A30" s="114" t="s">
        <v>149</v>
      </c>
      <c r="B30" s="157">
        <v>1223.3247858672378</v>
      </c>
      <c r="C30" s="23">
        <v>3.4918731293913284E-2</v>
      </c>
      <c r="D30" s="158">
        <v>179.42123076923079</v>
      </c>
      <c r="E30" s="23">
        <v>5.3641027673178758E-3</v>
      </c>
      <c r="F30" s="158">
        <v>463.53746153846157</v>
      </c>
      <c r="G30" s="161">
        <v>1.3266936785483114E-2</v>
      </c>
      <c r="H30" s="158">
        <v>132.06852564102564</v>
      </c>
      <c r="I30" s="24">
        <v>3.9779625857681872E-3</v>
      </c>
      <c r="J30" s="157">
        <v>542.24382608695657</v>
      </c>
      <c r="K30" s="23">
        <v>1.5653681132240301E-2</v>
      </c>
      <c r="L30" s="151">
        <v>1885.9114417670683</v>
      </c>
      <c r="M30" s="23">
        <v>5.2981458878004456E-2</v>
      </c>
      <c r="N30" s="157">
        <v>1737.687779661017</v>
      </c>
      <c r="O30" s="23">
        <v>4.8725034410227991E-2</v>
      </c>
      <c r="P30" s="157">
        <v>2606.1040588235296</v>
      </c>
      <c r="Q30" s="23">
        <v>7.3894420766694252E-2</v>
      </c>
    </row>
    <row r="31" spans="1:37" ht="12.4" customHeight="1" x14ac:dyDescent="0.15">
      <c r="A31" s="114" t="s">
        <v>150</v>
      </c>
      <c r="B31" s="157">
        <v>757.06583832976446</v>
      </c>
      <c r="C31" s="23">
        <v>2.1609779255553484E-2</v>
      </c>
      <c r="D31" s="158">
        <v>25.952000000000002</v>
      </c>
      <c r="E31" s="23">
        <v>7.758791666995225E-4</v>
      </c>
      <c r="F31" s="158">
        <v>0</v>
      </c>
      <c r="G31" s="161">
        <v>0</v>
      </c>
      <c r="H31" s="158">
        <v>30.277333333333331</v>
      </c>
      <c r="I31" s="24">
        <v>9.1196671282758651E-4</v>
      </c>
      <c r="J31" s="157">
        <v>272.04734492753619</v>
      </c>
      <c r="K31" s="23">
        <v>7.853556251805666E-3</v>
      </c>
      <c r="L31" s="151">
        <v>1226.6697329317269</v>
      </c>
      <c r="M31" s="23">
        <v>3.4461189731857036E-2</v>
      </c>
      <c r="N31" s="157">
        <v>647.04461501210653</v>
      </c>
      <c r="O31" s="23">
        <v>1.8143231195173543E-2</v>
      </c>
      <c r="P31" s="157">
        <v>4042.9658941176467</v>
      </c>
      <c r="Q31" s="23">
        <v>0.11463572297270015</v>
      </c>
    </row>
    <row r="32" spans="1:37" ht="12.4" customHeight="1" x14ac:dyDescent="0.15">
      <c r="A32" s="114" t="s">
        <v>151</v>
      </c>
      <c r="B32" s="157">
        <v>5348.6148576017131</v>
      </c>
      <c r="C32" s="23">
        <v>0.15267151223035508</v>
      </c>
      <c r="D32" s="158">
        <v>5770.5107912087915</v>
      </c>
      <c r="E32" s="23">
        <v>0.17251923181695741</v>
      </c>
      <c r="F32" s="158">
        <v>1213.8461538461538</v>
      </c>
      <c r="G32" s="161">
        <v>3.4741572206332928E-2</v>
      </c>
      <c r="H32" s="158">
        <v>6529.9548974358968</v>
      </c>
      <c r="I32" s="24">
        <v>0.19668513858751369</v>
      </c>
      <c r="J32" s="157">
        <v>4425.6943159420289</v>
      </c>
      <c r="K32" s="23">
        <v>0.1277624645548571</v>
      </c>
      <c r="L32" s="151">
        <v>5910.8940883534142</v>
      </c>
      <c r="M32" s="23">
        <v>0.16605646751944139</v>
      </c>
      <c r="N32" s="157">
        <v>3948.753387409201</v>
      </c>
      <c r="O32" s="23">
        <v>0.1107236564191935</v>
      </c>
      <c r="P32" s="157">
        <v>15444.589494117647</v>
      </c>
      <c r="Q32" s="23">
        <v>0.43792149848475215</v>
      </c>
    </row>
    <row r="33" spans="1:17" ht="12.4" customHeight="1" x14ac:dyDescent="0.15">
      <c r="A33" s="114" t="s">
        <v>152</v>
      </c>
      <c r="B33" s="157">
        <v>187.15310492505355</v>
      </c>
      <c r="C33" s="23">
        <v>5.3421209618234088E-3</v>
      </c>
      <c r="D33" s="158">
        <v>0</v>
      </c>
      <c r="E33" s="23">
        <v>0</v>
      </c>
      <c r="F33" s="158">
        <v>0</v>
      </c>
      <c r="G33" s="161">
        <v>0</v>
      </c>
      <c r="H33" s="158">
        <v>0</v>
      </c>
      <c r="I33" s="24">
        <v>0</v>
      </c>
      <c r="J33" s="157">
        <v>0</v>
      </c>
      <c r="K33" s="23">
        <v>0</v>
      </c>
      <c r="L33" s="151">
        <v>351.00602409638554</v>
      </c>
      <c r="M33" s="23">
        <v>9.8609143673096238E-3</v>
      </c>
      <c r="N33" s="157">
        <v>0</v>
      </c>
      <c r="O33" s="23">
        <v>0</v>
      </c>
      <c r="P33" s="157">
        <v>2056.4823529411765</v>
      </c>
      <c r="Q33" s="23">
        <v>5.8310247349108925E-2</v>
      </c>
    </row>
    <row r="34" spans="1:17" ht="12.4" customHeight="1" x14ac:dyDescent="0.15">
      <c r="A34" s="114" t="s">
        <v>153</v>
      </c>
      <c r="B34" s="157">
        <v>221.20390578158458</v>
      </c>
      <c r="C34" s="23">
        <v>6.3140711578695448E-3</v>
      </c>
      <c r="D34" s="158">
        <v>0</v>
      </c>
      <c r="E34" s="23">
        <v>0</v>
      </c>
      <c r="F34" s="158">
        <v>0</v>
      </c>
      <c r="G34" s="161">
        <v>0</v>
      </c>
      <c r="H34" s="158">
        <v>0</v>
      </c>
      <c r="I34" s="24">
        <v>0</v>
      </c>
      <c r="J34" s="157">
        <v>309.18884057971013</v>
      </c>
      <c r="K34" s="23">
        <v>8.9257697132465071E-3</v>
      </c>
      <c r="L34" s="151">
        <v>200.67128112449799</v>
      </c>
      <c r="M34" s="23">
        <v>5.6375166900372508E-3</v>
      </c>
      <c r="N34" s="157">
        <v>241.97166585956418</v>
      </c>
      <c r="O34" s="23">
        <v>6.7849229782852172E-3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2065.4388361884367</v>
      </c>
      <c r="C35" s="23">
        <v>5.8956137043972345E-2</v>
      </c>
      <c r="D35" s="158">
        <v>6087.9120879120883</v>
      </c>
      <c r="E35" s="23">
        <v>0.1820084832656127</v>
      </c>
      <c r="F35" s="158">
        <v>0</v>
      </c>
      <c r="G35" s="161">
        <v>0</v>
      </c>
      <c r="H35" s="158">
        <v>7102.5641025641025</v>
      </c>
      <c r="I35" s="24">
        <v>0.21393238188950817</v>
      </c>
      <c r="J35" s="157">
        <v>24.379144927536231</v>
      </c>
      <c r="K35" s="23">
        <v>7.0378553450072283E-4</v>
      </c>
      <c r="L35" s="151">
        <v>2744.3957188755021</v>
      </c>
      <c r="M35" s="23">
        <v>7.7099107468341407E-2</v>
      </c>
      <c r="N35" s="157">
        <v>2662.3291355932201</v>
      </c>
      <c r="O35" s="23">
        <v>7.4652121204672336E-2</v>
      </c>
      <c r="P35" s="157">
        <v>3143.1427647058822</v>
      </c>
      <c r="Q35" s="23">
        <v>8.9121811233361214E-2</v>
      </c>
    </row>
    <row r="36" spans="1:17" ht="12.4" customHeight="1" x14ac:dyDescent="0.15">
      <c r="A36" s="114" t="s">
        <v>155</v>
      </c>
      <c r="B36" s="157">
        <v>151.59465096359745</v>
      </c>
      <c r="C36" s="23">
        <v>4.3271361324047526E-3</v>
      </c>
      <c r="D36" s="158">
        <v>94.312879120879117</v>
      </c>
      <c r="E36" s="23">
        <v>2.8196438833747099E-3</v>
      </c>
      <c r="F36" s="158">
        <v>0</v>
      </c>
      <c r="G36" s="161">
        <v>0</v>
      </c>
      <c r="H36" s="158">
        <v>110.03169230769231</v>
      </c>
      <c r="I36" s="24">
        <v>3.3142033889169875E-3</v>
      </c>
      <c r="J36" s="157">
        <v>110.76156231884057</v>
      </c>
      <c r="K36" s="23">
        <v>3.1975028480450587E-3</v>
      </c>
      <c r="L36" s="151">
        <v>190.34978514056226</v>
      </c>
      <c r="M36" s="23">
        <v>5.3475519001105346E-3</v>
      </c>
      <c r="N36" s="157">
        <v>163.2929612590799</v>
      </c>
      <c r="O36" s="23">
        <v>4.578759918452564E-3</v>
      </c>
      <c r="P36" s="157">
        <v>321.81411764705882</v>
      </c>
      <c r="Q36" s="23">
        <v>9.1248343432646008E-3</v>
      </c>
    </row>
    <row r="37" spans="1:17" ht="12.4" customHeight="1" x14ac:dyDescent="0.15">
      <c r="A37" s="114" t="s">
        <v>156</v>
      </c>
      <c r="B37" s="157">
        <v>2749.5016905781586</v>
      </c>
      <c r="C37" s="23">
        <v>7.848211025774024E-2</v>
      </c>
      <c r="D37" s="158">
        <v>2764.8320879120879</v>
      </c>
      <c r="E37" s="23">
        <v>8.2659356366882375E-2</v>
      </c>
      <c r="F37" s="158">
        <v>0</v>
      </c>
      <c r="G37" s="161">
        <v>0</v>
      </c>
      <c r="H37" s="158">
        <v>3225.6374358974358</v>
      </c>
      <c r="I37" s="24">
        <v>9.7157630654031268E-2</v>
      </c>
      <c r="J37" s="157">
        <v>2637.871220289855</v>
      </c>
      <c r="K37" s="23">
        <v>7.6150972982602802E-2</v>
      </c>
      <c r="L37" s="151">
        <v>2824.0347148594378</v>
      </c>
      <c r="M37" s="23">
        <v>7.9336428955110144E-2</v>
      </c>
      <c r="N37" s="157">
        <v>2672.5372251815984</v>
      </c>
      <c r="O37" s="23">
        <v>7.4938357617380172E-2</v>
      </c>
      <c r="P37" s="157">
        <v>3560.1342823529412</v>
      </c>
      <c r="Q37" s="23">
        <v>0.10094534013537454</v>
      </c>
    </row>
    <row r="38" spans="1:17" ht="12.4" customHeight="1" x14ac:dyDescent="0.15">
      <c r="A38" s="114" t="s">
        <v>157</v>
      </c>
      <c r="B38" s="157">
        <v>14460.601998929336</v>
      </c>
      <c r="C38" s="23">
        <v>0.41276518009146135</v>
      </c>
      <c r="D38" s="158">
        <v>4873.8831208791207</v>
      </c>
      <c r="E38" s="23">
        <v>0.14571302305866832</v>
      </c>
      <c r="F38" s="158">
        <v>3371.479230769231</v>
      </c>
      <c r="G38" s="161">
        <v>9.6495333256842425E-2</v>
      </c>
      <c r="H38" s="158">
        <v>5124.2837692307694</v>
      </c>
      <c r="I38" s="24">
        <v>0.15434570056657809</v>
      </c>
      <c r="J38" s="157">
        <v>8816.9453942028995</v>
      </c>
      <c r="K38" s="23">
        <v>0.25453060988672993</v>
      </c>
      <c r="L38" s="151">
        <v>20122.154100401607</v>
      </c>
      <c r="M38" s="23">
        <v>0.56529753009419004</v>
      </c>
      <c r="N38" s="157">
        <v>17908.692113801455</v>
      </c>
      <c r="O38" s="23">
        <v>0.50216249990396966</v>
      </c>
      <c r="P38" s="157">
        <v>30876.975282352942</v>
      </c>
      <c r="Q38" s="23">
        <v>0.87549696866172055</v>
      </c>
    </row>
    <row r="39" spans="1:17" ht="12.4" customHeight="1" x14ac:dyDescent="0.15">
      <c r="A39" s="114" t="s">
        <v>158</v>
      </c>
      <c r="B39" s="157">
        <v>28122.393076017132</v>
      </c>
      <c r="C39" s="23">
        <v>0.80272900419253146</v>
      </c>
      <c r="D39" s="158">
        <v>21356.346131868133</v>
      </c>
      <c r="E39" s="23">
        <v>0.63848428023044146</v>
      </c>
      <c r="F39" s="158">
        <v>4914.4784615384624</v>
      </c>
      <c r="G39" s="161">
        <v>0.14065761776071506</v>
      </c>
      <c r="H39" s="158">
        <v>24096.657410256412</v>
      </c>
      <c r="I39" s="24">
        <v>0.72580201190871207</v>
      </c>
      <c r="J39" s="157">
        <v>25676.011892753624</v>
      </c>
      <c r="K39" s="23">
        <v>0.74122393576560641</v>
      </c>
      <c r="L39" s="151">
        <v>31053.541228915663</v>
      </c>
      <c r="M39" s="23">
        <v>0.87239616940582709</v>
      </c>
      <c r="N39" s="157">
        <v>29731.346951573847</v>
      </c>
      <c r="O39" s="23">
        <v>0.83367157220871013</v>
      </c>
      <c r="P39" s="157">
        <v>37477.849894117644</v>
      </c>
      <c r="Q39" s="23">
        <v>1.06266056419755</v>
      </c>
    </row>
    <row r="40" spans="1:17" ht="12.4" customHeight="1" x14ac:dyDescent="0.15">
      <c r="A40" s="114" t="s">
        <v>159</v>
      </c>
      <c r="B40" s="157">
        <v>29562.168526766596</v>
      </c>
      <c r="C40" s="23">
        <v>0.84382612955867264</v>
      </c>
      <c r="D40" s="158">
        <v>21171.496362637365</v>
      </c>
      <c r="E40" s="23">
        <v>0.63295788207556447</v>
      </c>
      <c r="F40" s="158">
        <v>18895.227076923074</v>
      </c>
      <c r="G40" s="161">
        <v>0.54080156185194805</v>
      </c>
      <c r="H40" s="158">
        <v>21550.874576923077</v>
      </c>
      <c r="I40" s="24">
        <v>0.64912190350788745</v>
      </c>
      <c r="J40" s="157">
        <v>21666.186631884058</v>
      </c>
      <c r="K40" s="23">
        <v>0.62546692202030174</v>
      </c>
      <c r="L40" s="151">
        <v>36565.511740963855</v>
      </c>
      <c r="M40" s="23">
        <v>1.0272455608211657</v>
      </c>
      <c r="N40" s="157">
        <v>34072.355435835358</v>
      </c>
      <c r="O40" s="23">
        <v>0.95539412228154064</v>
      </c>
      <c r="P40" s="157">
        <v>48679.318258823529</v>
      </c>
      <c r="Q40" s="23">
        <v>1.3802710654912129</v>
      </c>
    </row>
    <row r="41" spans="1:17" ht="12.4" customHeight="1" x14ac:dyDescent="0.15">
      <c r="A41" s="114" t="s">
        <v>160</v>
      </c>
      <c r="B41" s="157">
        <v>21.366550321199142</v>
      </c>
      <c r="C41" s="23">
        <v>6.0988940791787381E-4</v>
      </c>
      <c r="D41" s="158">
        <v>0</v>
      </c>
      <c r="E41" s="23">
        <v>0</v>
      </c>
      <c r="F41" s="158">
        <v>0</v>
      </c>
      <c r="G41" s="161">
        <v>0</v>
      </c>
      <c r="H41" s="158">
        <v>0</v>
      </c>
      <c r="I41" s="24">
        <v>0</v>
      </c>
      <c r="J41" s="157">
        <v>54.783646376811596</v>
      </c>
      <c r="K41" s="23">
        <v>1.5815131318922522E-3</v>
      </c>
      <c r="L41" s="151">
        <v>2.1204819277108435</v>
      </c>
      <c r="M41" s="23">
        <v>5.957131579269549E-5</v>
      </c>
      <c r="N41" s="157">
        <v>0</v>
      </c>
      <c r="O41" s="23">
        <v>0</v>
      </c>
      <c r="P41" s="157">
        <v>12.423529411764706</v>
      </c>
      <c r="Q41" s="23">
        <v>3.5226126395534937E-4</v>
      </c>
    </row>
    <row r="42" spans="1:17" ht="12.4" customHeight="1" x14ac:dyDescent="0.15">
      <c r="A42" s="114" t="s">
        <v>161</v>
      </c>
      <c r="B42" s="157">
        <v>11644.754660599572</v>
      </c>
      <c r="C42" s="23">
        <v>0.33238929160481312</v>
      </c>
      <c r="D42" s="158">
        <v>42629.49596703297</v>
      </c>
      <c r="E42" s="23">
        <v>1.274481265710627</v>
      </c>
      <c r="F42" s="158">
        <v>63153.846153846149</v>
      </c>
      <c r="G42" s="161">
        <v>1.8075304677692861</v>
      </c>
      <c r="H42" s="158">
        <v>39208.770935897432</v>
      </c>
      <c r="I42" s="24">
        <v>1.1809855759342589</v>
      </c>
      <c r="J42" s="157">
        <v>11935.83</v>
      </c>
      <c r="K42" s="23">
        <v>0.3445676425989686</v>
      </c>
      <c r="L42" s="151">
        <v>5781.2356827309231</v>
      </c>
      <c r="M42" s="23">
        <v>0.16241393620352815</v>
      </c>
      <c r="N42" s="157">
        <v>6306.1532276029056</v>
      </c>
      <c r="O42" s="23">
        <v>0.17682551296474144</v>
      </c>
      <c r="P42" s="157">
        <v>3230.753964705882</v>
      </c>
      <c r="Q42" s="23">
        <v>9.1605971010004034E-2</v>
      </c>
    </row>
    <row r="43" spans="1:17" ht="12.4" customHeight="1" x14ac:dyDescent="0.15">
      <c r="A43" s="114" t="s">
        <v>162</v>
      </c>
      <c r="B43" s="157">
        <v>12215.11764346895</v>
      </c>
      <c r="C43" s="23">
        <v>0.34866980187395769</v>
      </c>
      <c r="D43" s="158">
        <v>5802.8204065934069</v>
      </c>
      <c r="E43" s="23">
        <v>0.17348518270555938</v>
      </c>
      <c r="F43" s="158">
        <v>6054.1880000000001</v>
      </c>
      <c r="G43" s="161">
        <v>0.17327732092428938</v>
      </c>
      <c r="H43" s="158">
        <v>5760.9258076923079</v>
      </c>
      <c r="I43" s="24">
        <v>0.1735216412173495</v>
      </c>
      <c r="J43" s="157">
        <v>8958.7450260869555</v>
      </c>
      <c r="K43" s="23">
        <v>0.25862413039428489</v>
      </c>
      <c r="L43" s="151">
        <v>15642.763429718876</v>
      </c>
      <c r="M43" s="23">
        <v>0.43945670461252018</v>
      </c>
      <c r="N43" s="157">
        <v>14432.717622276028</v>
      </c>
      <c r="O43" s="23">
        <v>0.40469563693179011</v>
      </c>
      <c r="P43" s="157">
        <v>21522.162470588239</v>
      </c>
      <c r="Q43" s="23">
        <v>0.61024720944133781</v>
      </c>
    </row>
    <row r="44" spans="1:17" ht="12.4" customHeight="1" x14ac:dyDescent="0.15">
      <c r="A44" s="114" t="s">
        <v>163</v>
      </c>
      <c r="B44" s="157">
        <v>20385.997085653104</v>
      </c>
      <c r="C44" s="23">
        <v>0.58190037724754673</v>
      </c>
      <c r="D44" s="158">
        <v>11557.897659340659</v>
      </c>
      <c r="E44" s="23">
        <v>0.34554300264825799</v>
      </c>
      <c r="F44" s="158">
        <v>5600.1110769230772</v>
      </c>
      <c r="G44" s="161">
        <v>0.16028115484482275</v>
      </c>
      <c r="H44" s="158">
        <v>12550.86208974359</v>
      </c>
      <c r="I44" s="24">
        <v>0.3780375344526985</v>
      </c>
      <c r="J44" s="157">
        <v>19505.160550724635</v>
      </c>
      <c r="K44" s="23">
        <v>0.56308167839836765</v>
      </c>
      <c r="L44" s="151">
        <v>22609.381929718875</v>
      </c>
      <c r="M44" s="23">
        <v>0.63517194521292342</v>
      </c>
      <c r="N44" s="157">
        <v>21778.793782082324</v>
      </c>
      <c r="O44" s="23">
        <v>0.6106807499401482</v>
      </c>
      <c r="P44" s="157">
        <v>26645.063164705884</v>
      </c>
      <c r="Q44" s="23">
        <v>0.75550379586022753</v>
      </c>
    </row>
    <row r="45" spans="1:17" ht="12.4" customHeight="1" x14ac:dyDescent="0.15">
      <c r="A45" s="114" t="s">
        <v>164</v>
      </c>
      <c r="B45" s="157">
        <v>5913.5259186295507</v>
      </c>
      <c r="C45" s="23">
        <v>0.16879640218017031</v>
      </c>
      <c r="D45" s="158">
        <v>4931.9143406593412</v>
      </c>
      <c r="E45" s="23">
        <v>0.14744796504563018</v>
      </c>
      <c r="F45" s="158">
        <v>2010.264923076923</v>
      </c>
      <c r="G45" s="161">
        <v>5.7535927232329399E-2</v>
      </c>
      <c r="H45" s="158">
        <v>5418.8559102564104</v>
      </c>
      <c r="I45" s="24">
        <v>0.1632183441440091</v>
      </c>
      <c r="J45" s="157">
        <v>3837.5533999999998</v>
      </c>
      <c r="K45" s="23">
        <v>0.11078381045856525</v>
      </c>
      <c r="L45" s="151">
        <v>7531.0704417670686</v>
      </c>
      <c r="M45" s="23">
        <v>0.2115725532392834</v>
      </c>
      <c r="N45" s="157">
        <v>6651.4848523002429</v>
      </c>
      <c r="O45" s="23">
        <v>0.18650866519338871</v>
      </c>
      <c r="P45" s="157">
        <v>11804.821599999999</v>
      </c>
      <c r="Q45" s="23">
        <v>0.33471819800624036</v>
      </c>
    </row>
    <row r="46" spans="1:17" ht="12.4" customHeight="1" x14ac:dyDescent="0.15">
      <c r="A46" s="116" t="s">
        <v>165</v>
      </c>
      <c r="B46" s="157">
        <v>7728.6151059957174</v>
      </c>
      <c r="C46" s="23">
        <v>0.22060652843637535</v>
      </c>
      <c r="D46" s="158">
        <v>6475.617747252747</v>
      </c>
      <c r="E46" s="23">
        <v>0.19359960317521194</v>
      </c>
      <c r="F46" s="158">
        <v>4598.3026153846149</v>
      </c>
      <c r="G46" s="161">
        <v>0.13160832765566566</v>
      </c>
      <c r="H46" s="158">
        <v>6788.5036025641029</v>
      </c>
      <c r="I46" s="24">
        <v>0.20447274029357321</v>
      </c>
      <c r="J46" s="157">
        <v>6572.4769449275364</v>
      </c>
      <c r="K46" s="23">
        <v>0.18973652330418184</v>
      </c>
      <c r="L46" s="151">
        <v>8758.5155582329317</v>
      </c>
      <c r="M46" s="23">
        <v>0.24605552604637862</v>
      </c>
      <c r="N46" s="157">
        <v>9112.7052082324462</v>
      </c>
      <c r="O46" s="23">
        <v>0.25552166507610896</v>
      </c>
      <c r="P46" s="157">
        <v>7037.5705529411762</v>
      </c>
      <c r="Q46" s="23">
        <v>0.19954583081732052</v>
      </c>
    </row>
    <row r="47" spans="1:17" ht="12.4" customHeight="1" x14ac:dyDescent="0.15">
      <c r="A47" s="114" t="s">
        <v>166</v>
      </c>
      <c r="B47" s="157">
        <v>5901.4184132762311</v>
      </c>
      <c r="C47" s="23">
        <v>0.16845080407657884</v>
      </c>
      <c r="D47" s="158">
        <v>3262.9211318681319</v>
      </c>
      <c r="E47" s="23">
        <v>9.7550575246613314E-2</v>
      </c>
      <c r="F47" s="158">
        <v>1263.768</v>
      </c>
      <c r="G47" s="161">
        <v>3.6170388714365551E-2</v>
      </c>
      <c r="H47" s="158">
        <v>3596.1133205128203</v>
      </c>
      <c r="I47" s="24">
        <v>0.10831652866380484</v>
      </c>
      <c r="J47" s="157">
        <v>6658.8037304347827</v>
      </c>
      <c r="K47" s="23">
        <v>0.19222863461737738</v>
      </c>
      <c r="L47" s="151">
        <v>5858.8588112449797</v>
      </c>
      <c r="M47" s="23">
        <v>0.16459462533890776</v>
      </c>
      <c r="N47" s="157">
        <v>6628.408571428572</v>
      </c>
      <c r="O47" s="23">
        <v>0.18586160270454988</v>
      </c>
      <c r="P47" s="157">
        <v>2119.7523294117645</v>
      </c>
      <c r="Q47" s="23">
        <v>6.0104227235440497E-2</v>
      </c>
    </row>
    <row r="48" spans="1:17" ht="12.4" customHeight="1" x14ac:dyDescent="0.15">
      <c r="A48" s="114" t="s">
        <v>167</v>
      </c>
      <c r="B48" s="157">
        <v>1070.0761070663812</v>
      </c>
      <c r="C48" s="23">
        <v>3.0544382389995066E-2</v>
      </c>
      <c r="D48" s="158">
        <v>270.04621978021976</v>
      </c>
      <c r="E48" s="23">
        <v>8.0734909052648345E-3</v>
      </c>
      <c r="F48" s="158">
        <v>364.02</v>
      </c>
      <c r="G48" s="161">
        <v>1.0418640842150891E-2</v>
      </c>
      <c r="H48" s="158">
        <v>254.38392307692305</v>
      </c>
      <c r="I48" s="24">
        <v>7.6621566229296001E-3</v>
      </c>
      <c r="J48" s="157">
        <v>487.02242318840581</v>
      </c>
      <c r="K48" s="23">
        <v>1.405953069462838E-2</v>
      </c>
      <c r="L48" s="151">
        <v>1620.1890401606424</v>
      </c>
      <c r="M48" s="23">
        <v>4.5516442132316627E-2</v>
      </c>
      <c r="N48" s="157">
        <v>1385.2247917675545</v>
      </c>
      <c r="O48" s="23">
        <v>3.8841917653320755E-2</v>
      </c>
      <c r="P48" s="157">
        <v>2761.8388588235293</v>
      </c>
      <c r="Q48" s="23">
        <v>7.831018183358425E-2</v>
      </c>
    </row>
    <row r="49" spans="1:17" ht="12.4" customHeight="1" x14ac:dyDescent="0.15">
      <c r="A49" s="114" t="s">
        <v>168</v>
      </c>
      <c r="B49" s="157">
        <v>50514.984193790151</v>
      </c>
      <c r="C49" s="23">
        <v>1.4419058452484144</v>
      </c>
      <c r="D49" s="158">
        <v>34965.551076923082</v>
      </c>
      <c r="E49" s="23">
        <v>1.0453546020635278</v>
      </c>
      <c r="F49" s="158">
        <v>52642.756076923077</v>
      </c>
      <c r="G49" s="161">
        <v>1.5066918534872198</v>
      </c>
      <c r="H49" s="158">
        <v>32019.350243589743</v>
      </c>
      <c r="I49" s="24">
        <v>0.96443703502691969</v>
      </c>
      <c r="J49" s="157">
        <v>29043.99247536232</v>
      </c>
      <c r="K49" s="23">
        <v>0.83845195674685202</v>
      </c>
      <c r="L49" s="151">
        <v>68230.828684738954</v>
      </c>
      <c r="M49" s="23">
        <v>1.9168285233931752</v>
      </c>
      <c r="N49" s="157">
        <v>55950.214259079905</v>
      </c>
      <c r="O49" s="23">
        <v>1.5688526713153912</v>
      </c>
      <c r="P49" s="157">
        <v>127900.1670117647</v>
      </c>
      <c r="Q49" s="23">
        <v>3.6265277763176931</v>
      </c>
    </row>
    <row r="50" spans="1:17" ht="12.4" customHeight="1" x14ac:dyDescent="0.15">
      <c r="A50" s="114" t="s">
        <v>169</v>
      </c>
      <c r="B50" s="157">
        <v>1093.4569057815845</v>
      </c>
      <c r="C50" s="23">
        <v>3.1211766748756732E-2</v>
      </c>
      <c r="D50" s="158">
        <v>635.42198901098902</v>
      </c>
      <c r="E50" s="23">
        <v>1.8997020782074572E-2</v>
      </c>
      <c r="F50" s="158">
        <v>0</v>
      </c>
      <c r="G50" s="161">
        <v>0</v>
      </c>
      <c r="H50" s="158">
        <v>741.32565384615384</v>
      </c>
      <c r="I50" s="24">
        <v>2.2329057590040016E-2</v>
      </c>
      <c r="J50" s="157">
        <v>850.23055072463774</v>
      </c>
      <c r="K50" s="23">
        <v>2.4544747749323779E-2</v>
      </c>
      <c r="L50" s="151">
        <v>1345.6542349397591</v>
      </c>
      <c r="M50" s="23">
        <v>3.7803855967739081E-2</v>
      </c>
      <c r="N50" s="157">
        <v>1322.4431307506054</v>
      </c>
      <c r="O50" s="23">
        <v>3.7081510157114007E-2</v>
      </c>
      <c r="P50" s="157">
        <v>1458.432894117647</v>
      </c>
      <c r="Q50" s="23">
        <v>4.1352935840392943E-2</v>
      </c>
    </row>
    <row r="51" spans="1:17" ht="12.4" customHeight="1" x14ac:dyDescent="0.15">
      <c r="A51" s="114" t="s">
        <v>170</v>
      </c>
      <c r="B51" s="157">
        <v>2758.4586402569594</v>
      </c>
      <c r="C51" s="23">
        <v>7.8737778517437448E-2</v>
      </c>
      <c r="D51" s="158">
        <v>421.22923076923075</v>
      </c>
      <c r="E51" s="23">
        <v>1.259336407824875E-2</v>
      </c>
      <c r="F51" s="158">
        <v>200.05923076923079</v>
      </c>
      <c r="G51" s="161">
        <v>5.7259086658469271E-3</v>
      </c>
      <c r="H51" s="158">
        <v>458.09089743589743</v>
      </c>
      <c r="I51" s="24">
        <v>1.3797901067163153E-2</v>
      </c>
      <c r="J51" s="157">
        <v>976.60274492753626</v>
      </c>
      <c r="K51" s="23">
        <v>2.8192903683728995E-2</v>
      </c>
      <c r="L51" s="151">
        <v>4419.9609698795184</v>
      </c>
      <c r="M51" s="23">
        <v>0.1241712496047202</v>
      </c>
      <c r="N51" s="157">
        <v>4590.5447046004838</v>
      </c>
      <c r="O51" s="23">
        <v>0.12871958433003552</v>
      </c>
      <c r="P51" s="157">
        <v>3591.1247058823528</v>
      </c>
      <c r="Q51" s="23">
        <v>0.10182405385682669</v>
      </c>
    </row>
    <row r="52" spans="1:17" ht="12.4" customHeight="1" x14ac:dyDescent="0.15">
      <c r="A52" s="114" t="s">
        <v>171</v>
      </c>
      <c r="B52" s="157">
        <v>761.40682441113495</v>
      </c>
      <c r="C52" s="23">
        <v>2.1733688889591131E-2</v>
      </c>
      <c r="D52" s="158">
        <v>291.73626373626371</v>
      </c>
      <c r="E52" s="23">
        <v>8.7219516493420302E-3</v>
      </c>
      <c r="F52" s="158">
        <v>0</v>
      </c>
      <c r="G52" s="161">
        <v>0</v>
      </c>
      <c r="H52" s="158">
        <v>340.35897435897436</v>
      </c>
      <c r="I52" s="24">
        <v>1.0251763311196142E-2</v>
      </c>
      <c r="J52" s="157">
        <v>677.41512753623192</v>
      </c>
      <c r="K52" s="23">
        <v>1.955585271875011E-2</v>
      </c>
      <c r="L52" s="151">
        <v>905.41717871485946</v>
      </c>
      <c r="M52" s="23">
        <v>2.5436148251252309E-2</v>
      </c>
      <c r="N52" s="157">
        <v>834.93647941888628</v>
      </c>
      <c r="O52" s="23">
        <v>2.3411748166851952E-2</v>
      </c>
      <c r="P52" s="157">
        <v>1247.8704588235294</v>
      </c>
      <c r="Q52" s="23">
        <v>3.5382572094323911E-2</v>
      </c>
    </row>
    <row r="53" spans="1:17" ht="12.4" customHeight="1" x14ac:dyDescent="0.15">
      <c r="A53" s="114" t="s">
        <v>172</v>
      </c>
      <c r="B53" s="157">
        <v>3246.7862162740903</v>
      </c>
      <c r="C53" s="23">
        <v>9.2676660167956684E-2</v>
      </c>
      <c r="D53" s="158">
        <v>572.74837362637356</v>
      </c>
      <c r="E53" s="23">
        <v>1.7123286484962138E-2</v>
      </c>
      <c r="F53" s="158">
        <v>0</v>
      </c>
      <c r="G53" s="161">
        <v>0</v>
      </c>
      <c r="H53" s="158">
        <v>668.20643589743588</v>
      </c>
      <c r="I53" s="24">
        <v>2.0126674305386495E-2</v>
      </c>
      <c r="J53" s="157">
        <v>1834.7950347826088</v>
      </c>
      <c r="K53" s="23">
        <v>5.2967493654595965E-2</v>
      </c>
      <c r="L53" s="151">
        <v>4713.6022831325299</v>
      </c>
      <c r="M53" s="23">
        <v>0.13242060045887299</v>
      </c>
      <c r="N53" s="157">
        <v>4478.1772542372873</v>
      </c>
      <c r="O53" s="23">
        <v>0.12556878362255491</v>
      </c>
      <c r="P53" s="157">
        <v>5857.4909529411761</v>
      </c>
      <c r="Q53" s="23">
        <v>0.16608542534910703</v>
      </c>
    </row>
    <row r="54" spans="1:17" ht="12.4" customHeight="1" x14ac:dyDescent="0.15">
      <c r="A54" s="114" t="s">
        <v>173</v>
      </c>
      <c r="B54" s="157">
        <v>2924.9642869379013</v>
      </c>
      <c r="C54" s="23">
        <v>8.3490535922944698E-2</v>
      </c>
      <c r="D54" s="158">
        <v>1094.0953846153845</v>
      </c>
      <c r="E54" s="23">
        <v>3.2709841835125542E-2</v>
      </c>
      <c r="F54" s="158">
        <v>0</v>
      </c>
      <c r="G54" s="161">
        <v>0</v>
      </c>
      <c r="H54" s="158">
        <v>1276.4446153846154</v>
      </c>
      <c r="I54" s="24">
        <v>3.84470781222074E-2</v>
      </c>
      <c r="J54" s="157">
        <v>2559.4368202898549</v>
      </c>
      <c r="K54" s="23">
        <v>7.3886701766720492E-2</v>
      </c>
      <c r="L54" s="151">
        <v>3512.7475120481927</v>
      </c>
      <c r="M54" s="23">
        <v>9.8684637961584915E-2</v>
      </c>
      <c r="N54" s="157">
        <v>2879.3470000000002</v>
      </c>
      <c r="O54" s="23">
        <v>8.0737335726303691E-2</v>
      </c>
      <c r="P54" s="157">
        <v>6590.3288235294121</v>
      </c>
      <c r="Q54" s="23">
        <v>0.18686457642700427</v>
      </c>
    </row>
    <row r="55" spans="1:17" ht="12.4" customHeight="1" x14ac:dyDescent="0.15">
      <c r="A55" s="114" t="s">
        <v>174</v>
      </c>
      <c r="B55" s="157">
        <v>1109.0151905781586</v>
      </c>
      <c r="C55" s="23">
        <v>3.1655864319967641E-2</v>
      </c>
      <c r="D55" s="158">
        <v>1138.6906813186813</v>
      </c>
      <c r="E55" s="23">
        <v>3.4043094056336695E-2</v>
      </c>
      <c r="F55" s="158">
        <v>734.1830769230769</v>
      </c>
      <c r="G55" s="161">
        <v>2.1013103101057026E-2</v>
      </c>
      <c r="H55" s="158">
        <v>1206.1086153846154</v>
      </c>
      <c r="I55" s="24">
        <v>3.6328526596970438E-2</v>
      </c>
      <c r="J55" s="157">
        <v>694.17504927536231</v>
      </c>
      <c r="K55" s="23">
        <v>2.0039683899639529E-2</v>
      </c>
      <c r="L55" s="151">
        <v>1390.9818152610442</v>
      </c>
      <c r="M55" s="23">
        <v>3.9077256870689969E-2</v>
      </c>
      <c r="N55" s="157">
        <v>1377.1387336561743</v>
      </c>
      <c r="O55" s="23">
        <v>3.8615183331809348E-2</v>
      </c>
      <c r="P55" s="157">
        <v>1458.2429058823529</v>
      </c>
      <c r="Q55" s="23">
        <v>4.1347548844984219E-2</v>
      </c>
    </row>
    <row r="56" spans="1:17" ht="12.4" customHeight="1" x14ac:dyDescent="0.15">
      <c r="A56" s="114" t="s">
        <v>175</v>
      </c>
      <c r="B56" s="157">
        <v>789.42755032119908</v>
      </c>
      <c r="C56" s="23">
        <v>2.2533515893848454E-2</v>
      </c>
      <c r="D56" s="158">
        <v>658.78968131868135</v>
      </c>
      <c r="E56" s="23">
        <v>1.9695637676163009E-2</v>
      </c>
      <c r="F56" s="158">
        <v>1019.8461538461539</v>
      </c>
      <c r="G56" s="161">
        <v>2.9189085190846769E-2</v>
      </c>
      <c r="H56" s="158">
        <v>598.61360256410262</v>
      </c>
      <c r="I56" s="24">
        <v>1.8030507289862517E-2</v>
      </c>
      <c r="J56" s="157">
        <v>677.31238260869566</v>
      </c>
      <c r="K56" s="23">
        <v>1.9552886642870158E-2</v>
      </c>
      <c r="L56" s="151">
        <v>890.96927510040155</v>
      </c>
      <c r="M56" s="23">
        <v>2.5030259091098777E-2</v>
      </c>
      <c r="N56" s="157">
        <v>759.06084745762712</v>
      </c>
      <c r="O56" s="23">
        <v>2.1284183697858935E-2</v>
      </c>
      <c r="P56" s="157">
        <v>1531.8890470588235</v>
      </c>
      <c r="Q56" s="23">
        <v>4.3435738272997376E-2</v>
      </c>
    </row>
    <row r="57" spans="1:17" ht="12.4" customHeight="1" x14ac:dyDescent="0.15">
      <c r="A57" s="114" t="s">
        <v>176</v>
      </c>
      <c r="B57" s="157">
        <v>72525.723058886506</v>
      </c>
      <c r="C57" s="23">
        <v>2.0701830492175368</v>
      </c>
      <c r="D57" s="158">
        <v>37188.953384615386</v>
      </c>
      <c r="E57" s="23">
        <v>1.1118269945469625</v>
      </c>
      <c r="F57" s="158">
        <v>5174.4440769230769</v>
      </c>
      <c r="G57" s="161">
        <v>0.14809811107976634</v>
      </c>
      <c r="H57" s="158">
        <v>42524.704935897433</v>
      </c>
      <c r="I57" s="24">
        <v>1.2808629791599908</v>
      </c>
      <c r="J57" s="157">
        <v>93798.026466666663</v>
      </c>
      <c r="K57" s="23">
        <v>2.7077936649612973</v>
      </c>
      <c r="L57" s="151">
        <v>64246.006923694782</v>
      </c>
      <c r="M57" s="23">
        <v>1.8048817661949041</v>
      </c>
      <c r="N57" s="157">
        <v>65300.584552058106</v>
      </c>
      <c r="O57" s="23">
        <v>1.8310385021685107</v>
      </c>
      <c r="P57" s="157">
        <v>59122.000329411771</v>
      </c>
      <c r="Q57" s="23">
        <v>1.6763666646842896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161"/>
      <c r="H58" s="158"/>
      <c r="I58" s="24"/>
      <c r="J58" s="157"/>
      <c r="K58" s="24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3503348.319188437</v>
      </c>
      <c r="C59" s="24">
        <v>100</v>
      </c>
      <c r="D59" s="158">
        <v>3344850.7337032966</v>
      </c>
      <c r="E59" s="23">
        <v>100</v>
      </c>
      <c r="F59" s="158">
        <v>3493929.8274615384</v>
      </c>
      <c r="G59" s="161">
        <v>100</v>
      </c>
      <c r="H59" s="158">
        <v>3320004.2180769229</v>
      </c>
      <c r="I59" s="24">
        <v>100</v>
      </c>
      <c r="J59" s="157">
        <v>3464001.9910086957</v>
      </c>
      <c r="K59" s="24">
        <v>100</v>
      </c>
      <c r="L59" s="151">
        <v>3559568.7278253012</v>
      </c>
      <c r="M59" s="58">
        <v>100</v>
      </c>
      <c r="N59" s="157">
        <v>3566314.1148983049</v>
      </c>
      <c r="O59" s="24">
        <v>100</v>
      </c>
      <c r="P59" s="157">
        <v>3526794.0824000002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63"/>
  <sheetViews>
    <sheetView view="pageBreakPreview" zoomScale="90" zoomScaleNormal="100" zoomScaleSheetLayoutView="90" workbookViewId="0">
      <selection activeCell="I38" sqref="I38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664062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187</v>
      </c>
      <c r="B2" s="275"/>
      <c r="C2" s="275"/>
      <c r="D2" s="275"/>
      <c r="E2" s="275"/>
      <c r="F2" s="275"/>
      <c r="G2" s="275"/>
      <c r="H2" s="275"/>
      <c r="I2" s="286" t="s">
        <v>201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7" t="s">
        <v>113</v>
      </c>
      <c r="Q3" s="288"/>
    </row>
    <row r="4" spans="1:17" x14ac:dyDescent="0.15">
      <c r="A4" s="276" t="s">
        <v>114</v>
      </c>
      <c r="B4" s="282" t="s">
        <v>202</v>
      </c>
      <c r="C4" s="305"/>
      <c r="D4" s="305"/>
      <c r="E4" s="305"/>
      <c r="F4" s="305"/>
      <c r="G4" s="305"/>
      <c r="H4" s="305"/>
      <c r="I4" s="280" t="s">
        <v>190</v>
      </c>
      <c r="J4" s="292"/>
      <c r="K4" s="292"/>
      <c r="L4" s="292"/>
      <c r="M4" s="292"/>
      <c r="N4" s="292"/>
      <c r="O4" s="292"/>
      <c r="P4" s="292"/>
      <c r="Q4" s="292"/>
    </row>
    <row r="5" spans="1:17" x14ac:dyDescent="0.15">
      <c r="A5" s="277"/>
      <c r="B5" s="279" t="s">
        <v>191</v>
      </c>
      <c r="C5" s="281"/>
      <c r="D5" s="279" t="s">
        <v>118</v>
      </c>
      <c r="E5" s="281"/>
      <c r="F5" s="279" t="s">
        <v>119</v>
      </c>
      <c r="G5" s="281"/>
      <c r="H5" s="15" t="s">
        <v>121</v>
      </c>
      <c r="I5" s="112" t="s">
        <v>123</v>
      </c>
      <c r="J5" s="279" t="s">
        <v>193</v>
      </c>
      <c r="K5" s="291"/>
      <c r="L5" s="279" t="s">
        <v>126</v>
      </c>
      <c r="M5" s="281"/>
      <c r="N5" s="279" t="s">
        <v>195</v>
      </c>
      <c r="O5" s="291"/>
      <c r="P5" s="279" t="s">
        <v>128</v>
      </c>
      <c r="Q5" s="293"/>
    </row>
    <row r="6" spans="1:17" x14ac:dyDescent="0.15">
      <c r="A6" s="278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336217.32310223643</v>
      </c>
      <c r="C7" s="23">
        <v>28.751879085728007</v>
      </c>
      <c r="D7" s="157">
        <v>267336.18037371855</v>
      </c>
      <c r="E7" s="23">
        <v>35.377678340936704</v>
      </c>
      <c r="F7" s="157">
        <v>209744.32935588234</v>
      </c>
      <c r="G7" s="23">
        <v>35.346864164249517</v>
      </c>
      <c r="H7" s="157">
        <v>294049.99939972715</v>
      </c>
      <c r="I7" s="24">
        <v>35.38788534474174</v>
      </c>
      <c r="J7" s="157">
        <v>390495.15528751496</v>
      </c>
      <c r="K7" s="23">
        <v>30.324973350536926</v>
      </c>
      <c r="L7" s="151">
        <v>401213.9979320498</v>
      </c>
      <c r="M7" s="23">
        <v>20.558341069426842</v>
      </c>
      <c r="N7" s="157">
        <v>410075.44537531806</v>
      </c>
      <c r="O7" s="23">
        <v>21.776190041816442</v>
      </c>
      <c r="P7" s="157">
        <v>329408.86710309278</v>
      </c>
      <c r="Q7" s="23">
        <v>13.143499887076487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151991.75430521832</v>
      </c>
      <c r="C9" s="23">
        <v>12.997690010405794</v>
      </c>
      <c r="D9" s="157">
        <v>99530.418192917045</v>
      </c>
      <c r="E9" s="23">
        <v>13.171262920887058</v>
      </c>
      <c r="F9" s="157">
        <v>67493.582016911765</v>
      </c>
      <c r="G9" s="23">
        <v>11.374259713417644</v>
      </c>
      <c r="H9" s="157">
        <v>114390.61505491134</v>
      </c>
      <c r="I9" s="24">
        <v>13.766509023435988</v>
      </c>
      <c r="J9" s="157">
        <v>167617.56795918365</v>
      </c>
      <c r="K9" s="23">
        <v>13.016802417693329</v>
      </c>
      <c r="L9" s="151">
        <v>250009.2194801812</v>
      </c>
      <c r="M9" s="23">
        <v>12.810557037058409</v>
      </c>
      <c r="N9" s="157">
        <v>243340.52415394402</v>
      </c>
      <c r="O9" s="23">
        <v>12.922084359383227</v>
      </c>
      <c r="P9" s="157">
        <v>304046.2764536083</v>
      </c>
      <c r="Q9" s="23">
        <v>12.131525891752496</v>
      </c>
    </row>
    <row r="10" spans="1:17" ht="12.4" customHeight="1" x14ac:dyDescent="0.15">
      <c r="A10" s="114" t="s">
        <v>135</v>
      </c>
      <c r="B10" s="157">
        <v>114222.30261714589</v>
      </c>
      <c r="C10" s="23">
        <v>9.7678067371412212</v>
      </c>
      <c r="D10" s="157">
        <v>78786.176665191058</v>
      </c>
      <c r="E10" s="23">
        <v>10.426093512209675</v>
      </c>
      <c r="F10" s="157">
        <v>52878.192343382354</v>
      </c>
      <c r="G10" s="23">
        <v>8.9112219994336446</v>
      </c>
      <c r="H10" s="157">
        <v>90803.522735334249</v>
      </c>
      <c r="I10" s="24">
        <v>10.92788525086336</v>
      </c>
      <c r="J10" s="157">
        <v>128341.71331752701</v>
      </c>
      <c r="K10" s="23">
        <v>9.9667280974348422</v>
      </c>
      <c r="L10" s="151">
        <v>173704.73530804078</v>
      </c>
      <c r="M10" s="23">
        <v>8.9006894381636634</v>
      </c>
      <c r="N10" s="157">
        <v>172434.37820865138</v>
      </c>
      <c r="O10" s="23">
        <v>9.1567633028535642</v>
      </c>
      <c r="P10" s="157">
        <v>183998.55675257731</v>
      </c>
      <c r="Q10" s="23">
        <v>7.3415905016997351</v>
      </c>
    </row>
    <row r="11" spans="1:17" ht="12.4" customHeight="1" x14ac:dyDescent="0.15">
      <c r="A11" s="116" t="s">
        <v>136</v>
      </c>
      <c r="B11" s="157">
        <v>111737.24143322684</v>
      </c>
      <c r="C11" s="23">
        <v>9.5552948474461434</v>
      </c>
      <c r="D11" s="157">
        <v>77367.394031919859</v>
      </c>
      <c r="E11" s="23">
        <v>10.238340266220266</v>
      </c>
      <c r="F11" s="157">
        <v>51852.833142647061</v>
      </c>
      <c r="G11" s="23">
        <v>8.7384248015343964</v>
      </c>
      <c r="H11" s="157">
        <v>89202.251743178698</v>
      </c>
      <c r="I11" s="24">
        <v>10.735177907241736</v>
      </c>
      <c r="J11" s="157">
        <v>125574.77947809124</v>
      </c>
      <c r="K11" s="23">
        <v>9.7518542537841846</v>
      </c>
      <c r="L11" s="151">
        <v>169160.06605436013</v>
      </c>
      <c r="M11" s="23">
        <v>8.6678190471841141</v>
      </c>
      <c r="N11" s="157">
        <v>167986.08376781171</v>
      </c>
      <c r="O11" s="23">
        <v>8.920546025769287</v>
      </c>
      <c r="P11" s="157">
        <v>178672.9534484536</v>
      </c>
      <c r="Q11" s="23">
        <v>7.1290975380405106</v>
      </c>
    </row>
    <row r="12" spans="1:17" ht="12.4" customHeight="1" x14ac:dyDescent="0.15">
      <c r="A12" s="116" t="s">
        <v>137</v>
      </c>
      <c r="B12" s="157">
        <v>1301.6119946751865</v>
      </c>
      <c r="C12" s="23">
        <v>0.11130833575774569</v>
      </c>
      <c r="D12" s="157">
        <v>606.62868895619761</v>
      </c>
      <c r="E12" s="23">
        <v>8.0277628715556798E-2</v>
      </c>
      <c r="F12" s="157">
        <v>454.41704338235292</v>
      </c>
      <c r="G12" s="23">
        <v>7.6579984573039134E-2</v>
      </c>
      <c r="H12" s="157">
        <v>677.23163506139156</v>
      </c>
      <c r="I12" s="24">
        <v>8.1502450271410343E-2</v>
      </c>
      <c r="J12" s="157">
        <v>1777.418268607443</v>
      </c>
      <c r="K12" s="23">
        <v>0.13803029537867742</v>
      </c>
      <c r="L12" s="151">
        <v>2092.9380668176673</v>
      </c>
      <c r="M12" s="23">
        <v>0.10724285502648799</v>
      </c>
      <c r="N12" s="157">
        <v>2091.5662531806615</v>
      </c>
      <c r="O12" s="23">
        <v>0.11106820641900697</v>
      </c>
      <c r="P12" s="157">
        <v>2104.0540000000001</v>
      </c>
      <c r="Q12" s="23">
        <v>8.3952304485926166E-2</v>
      </c>
    </row>
    <row r="13" spans="1:17" ht="12.4" customHeight="1" x14ac:dyDescent="0.15">
      <c r="A13" s="116" t="s">
        <v>138</v>
      </c>
      <c r="B13" s="157">
        <v>536.35336198083064</v>
      </c>
      <c r="C13" s="23">
        <v>4.5866664063015282E-2</v>
      </c>
      <c r="D13" s="157">
        <v>331.09126001863933</v>
      </c>
      <c r="E13" s="23">
        <v>4.3814645971452543E-2</v>
      </c>
      <c r="F13" s="157">
        <v>247.18157205882355</v>
      </c>
      <c r="G13" s="23">
        <v>4.1655922132913942E-2</v>
      </c>
      <c r="H13" s="157">
        <v>370.01253410641203</v>
      </c>
      <c r="I13" s="24">
        <v>4.4529709776585706E-2</v>
      </c>
      <c r="J13" s="157">
        <v>524.82000840336127</v>
      </c>
      <c r="K13" s="23">
        <v>4.075633859514196E-2</v>
      </c>
      <c r="L13" s="151">
        <v>1056.9728839184597</v>
      </c>
      <c r="M13" s="23">
        <v>5.415964836902714E-2</v>
      </c>
      <c r="N13" s="157">
        <v>1015.1604891857506</v>
      </c>
      <c r="O13" s="23">
        <v>5.3907952755424357E-2</v>
      </c>
      <c r="P13" s="157">
        <v>1395.7825979381444</v>
      </c>
      <c r="Q13" s="23">
        <v>5.5692090439817682E-2</v>
      </c>
    </row>
    <row r="14" spans="1:17" ht="12.4" customHeight="1" x14ac:dyDescent="0.15">
      <c r="A14" s="116" t="s">
        <v>139</v>
      </c>
      <c r="B14" s="157">
        <v>647.09582726304586</v>
      </c>
      <c r="C14" s="23">
        <v>5.5336889874317334E-2</v>
      </c>
      <c r="D14" s="157">
        <v>481.06268429636532</v>
      </c>
      <c r="E14" s="23">
        <v>6.3660971302399505E-2</v>
      </c>
      <c r="F14" s="157">
        <v>323.76058529411762</v>
      </c>
      <c r="G14" s="23">
        <v>5.4561291193297036E-2</v>
      </c>
      <c r="H14" s="157">
        <v>554.02682298772163</v>
      </c>
      <c r="I14" s="24">
        <v>6.6675183573624633E-2</v>
      </c>
      <c r="J14" s="157">
        <v>464.69556242496998</v>
      </c>
      <c r="K14" s="23">
        <v>3.6087209676838046E-2</v>
      </c>
      <c r="L14" s="151">
        <v>1394.7583029445075</v>
      </c>
      <c r="M14" s="23">
        <v>7.1467887584032927E-2</v>
      </c>
      <c r="N14" s="157">
        <v>1341.5676984732825</v>
      </c>
      <c r="O14" s="23">
        <v>7.1241117909848065E-2</v>
      </c>
      <c r="P14" s="157">
        <v>1825.766706185567</v>
      </c>
      <c r="Q14" s="23">
        <v>7.284856873348175E-2</v>
      </c>
    </row>
    <row r="15" spans="1:17" ht="12.4" customHeight="1" x14ac:dyDescent="0.15">
      <c r="A15" s="114" t="s">
        <v>140</v>
      </c>
      <c r="B15" s="157">
        <v>37769.451688072419</v>
      </c>
      <c r="C15" s="23">
        <v>3.2298832732645719</v>
      </c>
      <c r="D15" s="157">
        <v>20744.241527726001</v>
      </c>
      <c r="E15" s="23">
        <v>2.7451694086773855</v>
      </c>
      <c r="F15" s="157">
        <v>14615.389673529413</v>
      </c>
      <c r="G15" s="23">
        <v>2.4630377139839981</v>
      </c>
      <c r="H15" s="157">
        <v>23587.092319577081</v>
      </c>
      <c r="I15" s="24">
        <v>2.8386237725726273</v>
      </c>
      <c r="J15" s="157">
        <v>39275.854641656661</v>
      </c>
      <c r="K15" s="23">
        <v>3.0500743202584895</v>
      </c>
      <c r="L15" s="151">
        <v>76304.484172140437</v>
      </c>
      <c r="M15" s="23">
        <v>3.909867598894746</v>
      </c>
      <c r="N15" s="157">
        <v>70906.145945292621</v>
      </c>
      <c r="O15" s="23">
        <v>3.765321056529662</v>
      </c>
      <c r="P15" s="157">
        <v>120047.71970103093</v>
      </c>
      <c r="Q15" s="23">
        <v>4.7899353900527579</v>
      </c>
    </row>
    <row r="16" spans="1:17" ht="12.4" customHeight="1" x14ac:dyDescent="0.15">
      <c r="A16" s="116" t="s">
        <v>136</v>
      </c>
      <c r="B16" s="157">
        <v>36410.646048455805</v>
      </c>
      <c r="C16" s="23">
        <v>3.1136839796327491</v>
      </c>
      <c r="D16" s="157">
        <v>20105.178868825722</v>
      </c>
      <c r="E16" s="23">
        <v>2.6605996614973648</v>
      </c>
      <c r="F16" s="157">
        <v>14146.725377941177</v>
      </c>
      <c r="G16" s="23">
        <v>2.3840567315390184</v>
      </c>
      <c r="H16" s="157">
        <v>22868.990856412005</v>
      </c>
      <c r="I16" s="24">
        <v>2.7522027819375205</v>
      </c>
      <c r="J16" s="157">
        <v>38056.259250000003</v>
      </c>
      <c r="K16" s="23">
        <v>2.955363291838188</v>
      </c>
      <c r="L16" s="151">
        <v>72933.79550906003</v>
      </c>
      <c r="M16" s="23">
        <v>3.7371523707830057</v>
      </c>
      <c r="N16" s="157">
        <v>67844.404844783712</v>
      </c>
      <c r="O16" s="23">
        <v>3.602733764811914</v>
      </c>
      <c r="P16" s="157">
        <v>114173.60027319587</v>
      </c>
      <c r="Q16" s="23">
        <v>4.5555564897049994</v>
      </c>
    </row>
    <row r="17" spans="1:37" ht="12.4" customHeight="1" x14ac:dyDescent="0.15">
      <c r="A17" s="116" t="s">
        <v>137</v>
      </c>
      <c r="B17" s="157">
        <v>303.27637401490949</v>
      </c>
      <c r="C17" s="23">
        <v>2.5934908870186939E-2</v>
      </c>
      <c r="D17" s="157">
        <v>162.63110624417521</v>
      </c>
      <c r="E17" s="23">
        <v>2.1521632264267787E-2</v>
      </c>
      <c r="F17" s="157">
        <v>149.74916617647057</v>
      </c>
      <c r="G17" s="23">
        <v>2.5236264798216272E-2</v>
      </c>
      <c r="H17" s="157">
        <v>168.60635811732604</v>
      </c>
      <c r="I17" s="24">
        <v>2.0291183409728433E-2</v>
      </c>
      <c r="J17" s="157">
        <v>304.1439885954382</v>
      </c>
      <c r="K17" s="23">
        <v>2.3619136432286379E-2</v>
      </c>
      <c r="L17" s="151">
        <v>643.45678029445071</v>
      </c>
      <c r="M17" s="23">
        <v>3.2970943239545081E-2</v>
      </c>
      <c r="N17" s="157">
        <v>640.1850877862596</v>
      </c>
      <c r="O17" s="23">
        <v>3.3995676382942992E-2</v>
      </c>
      <c r="P17" s="157">
        <v>669.96760824742273</v>
      </c>
      <c r="Q17" s="23">
        <v>2.6731882662372412E-2</v>
      </c>
    </row>
    <row r="18" spans="1:37" ht="12.4" customHeight="1" x14ac:dyDescent="0.15">
      <c r="A18" s="116" t="s">
        <v>138</v>
      </c>
      <c r="B18" s="157">
        <v>622.84205133120338</v>
      </c>
      <c r="C18" s="23">
        <v>5.3262809852115067E-2</v>
      </c>
      <c r="D18" s="157">
        <v>325.70311043802423</v>
      </c>
      <c r="E18" s="23">
        <v>4.3101610338006378E-2</v>
      </c>
      <c r="F18" s="157">
        <v>247.37832500000002</v>
      </c>
      <c r="G18" s="23">
        <v>4.1689079641901376E-2</v>
      </c>
      <c r="H18" s="157">
        <v>362.03384311050479</v>
      </c>
      <c r="I18" s="24">
        <v>4.356950231955229E-2</v>
      </c>
      <c r="J18" s="157">
        <v>601.94107172869144</v>
      </c>
      <c r="K18" s="23">
        <v>4.6745386496091633E-2</v>
      </c>
      <c r="L18" s="151">
        <v>1384.4289133635334</v>
      </c>
      <c r="M18" s="23">
        <v>7.0938606165290852E-2</v>
      </c>
      <c r="N18" s="157">
        <v>1278.2316507633586</v>
      </c>
      <c r="O18" s="23">
        <v>6.7877790924574577E-2</v>
      </c>
      <c r="P18" s="157">
        <v>2244.9551855670102</v>
      </c>
      <c r="Q18" s="23">
        <v>8.9574298613999681E-2</v>
      </c>
    </row>
    <row r="19" spans="1:37" ht="12.4" customHeight="1" x14ac:dyDescent="0.15">
      <c r="A19" s="114" t="s">
        <v>139</v>
      </c>
      <c r="B19" s="157">
        <v>432.68721427050053</v>
      </c>
      <c r="C19" s="23">
        <v>3.7001574909520669E-2</v>
      </c>
      <c r="D19" s="157">
        <v>150.72844221808018</v>
      </c>
      <c r="E19" s="23">
        <v>1.9946504577746736E-2</v>
      </c>
      <c r="F19" s="157">
        <v>71.536804411764706</v>
      </c>
      <c r="G19" s="23">
        <v>1.2055638004862311E-2</v>
      </c>
      <c r="H19" s="157">
        <v>187.46126193724422</v>
      </c>
      <c r="I19" s="24">
        <v>2.2560304905826001E-2</v>
      </c>
      <c r="J19" s="157">
        <v>313.51033133253304</v>
      </c>
      <c r="K19" s="23">
        <v>2.4346505491923662E-2</v>
      </c>
      <c r="L19" s="151">
        <v>1342.8029694224235</v>
      </c>
      <c r="M19" s="23">
        <v>6.8805678706904655E-2</v>
      </c>
      <c r="N19" s="157">
        <v>1143.3243619592874</v>
      </c>
      <c r="O19" s="23">
        <v>6.0713824410230113E-2</v>
      </c>
      <c r="P19" s="157">
        <v>2959.1966340206186</v>
      </c>
      <c r="Q19" s="23">
        <v>0.11807271907138636</v>
      </c>
    </row>
    <row r="20" spans="1:3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531132.69649254519</v>
      </c>
      <c r="C21" s="23">
        <v>45.420214898881724</v>
      </c>
      <c r="D21" s="157">
        <v>305034.23425768869</v>
      </c>
      <c r="E21" s="23">
        <v>40.36641433066324</v>
      </c>
      <c r="F21" s="157">
        <v>246624.50050514707</v>
      </c>
      <c r="G21" s="23">
        <v>41.562042443303071</v>
      </c>
      <c r="H21" s="157">
        <v>332127.42590279673</v>
      </c>
      <c r="I21" s="24">
        <v>39.970369976825395</v>
      </c>
      <c r="J21" s="157">
        <v>582723.0092914165</v>
      </c>
      <c r="K21" s="23">
        <v>45.252955096193162</v>
      </c>
      <c r="L21" s="151">
        <v>983293.32937259343</v>
      </c>
      <c r="M21" s="23">
        <v>50.384283052750476</v>
      </c>
      <c r="N21" s="157">
        <v>935609.07965012721</v>
      </c>
      <c r="O21" s="23">
        <v>49.683543243275672</v>
      </c>
      <c r="P21" s="157">
        <v>1369683.229185567</v>
      </c>
      <c r="Q21" s="23">
        <v>54.650718805626333</v>
      </c>
    </row>
    <row r="22" spans="1:3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150033.35493855167</v>
      </c>
      <c r="C23" s="23">
        <v>12.830216004984473</v>
      </c>
      <c r="D23" s="157">
        <v>83762.605000465992</v>
      </c>
      <c r="E23" s="23">
        <v>11.084644407512984</v>
      </c>
      <c r="F23" s="157">
        <v>69526.37752426471</v>
      </c>
      <c r="G23" s="23">
        <v>11.716833679029772</v>
      </c>
      <c r="H23" s="157">
        <v>90366.039300477496</v>
      </c>
      <c r="I23" s="24">
        <v>10.875235654996878</v>
      </c>
      <c r="J23" s="157">
        <v>146865.82872509002</v>
      </c>
      <c r="K23" s="23">
        <v>11.405269135576573</v>
      </c>
      <c r="L23" s="151">
        <v>317070.87253624009</v>
      </c>
      <c r="M23" s="23">
        <v>16.246818840764281</v>
      </c>
      <c r="N23" s="157">
        <v>294111.73731933843</v>
      </c>
      <c r="O23" s="23">
        <v>15.618182355524663</v>
      </c>
      <c r="P23" s="157">
        <v>503110.87542783504</v>
      </c>
      <c r="Q23" s="23">
        <v>20.074255415544691</v>
      </c>
      <c r="S23" s="117">
        <f>B23-B24-B25-B26-B27-B33-B34-B35-B36-B37-B38-B39-B40-B41-B42-B43-B44-B45-B46-B47-B48-B49-B50-B51-B52-B53-B54-B55-B56-B57</f>
        <v>0</v>
      </c>
      <c r="T23" s="117">
        <f>C23-C24-C25-C26-C27-C33-C34-C35-C36-C37-C38-C39-C40-C41-C42-C43-C44-C45-C46-C47-C48-C49-C50-C51-C52-C53-C54-C55-C56-C57</f>
        <v>0</v>
      </c>
      <c r="U23" s="117">
        <f t="shared" ref="U23:AK23" si="0">D23-D24-D25-D26-D27-D33-D34-D35-D36-D37-D38-D39-D40-D41-D42-D43-D44-D45-D46-D47-D48-D49-D50-D51-D52-D53-D54-D55-D56-D57</f>
        <v>0</v>
      </c>
      <c r="V23" s="117">
        <f t="shared" si="0"/>
        <v>0</v>
      </c>
      <c r="W23" s="117">
        <f t="shared" si="0"/>
        <v>0</v>
      </c>
      <c r="X23" s="117">
        <f t="shared" si="0"/>
        <v>0</v>
      </c>
      <c r="Y23" s="117">
        <f t="shared" si="0"/>
        <v>0</v>
      </c>
      <c r="Z23" s="117">
        <f t="shared" si="0"/>
        <v>0</v>
      </c>
      <c r="AA23" s="117">
        <f t="shared" si="0"/>
        <v>0</v>
      </c>
      <c r="AB23" s="117">
        <f t="shared" si="0"/>
        <v>-4.8849813083506888E-15</v>
      </c>
      <c r="AC23" s="117">
        <f t="shared" si="0"/>
        <v>0</v>
      </c>
      <c r="AD23" s="117">
        <f t="shared" si="0"/>
        <v>0</v>
      </c>
      <c r="AE23" s="117">
        <f t="shared" si="0"/>
        <v>-5.8207660913467407E-11</v>
      </c>
      <c r="AF23" s="117">
        <f t="shared" si="0"/>
        <v>0</v>
      </c>
      <c r="AG23" s="117">
        <f t="shared" si="0"/>
        <v>1.0913936421275139E-10</v>
      </c>
      <c r="AH23" s="117">
        <f t="shared" si="0"/>
        <v>-5.773159728050814E-15</v>
      </c>
      <c r="AI23" s="117">
        <f t="shared" si="0"/>
        <v>0</v>
      </c>
      <c r="AJ23" s="117">
        <f t="shared" si="0"/>
        <v>0</v>
      </c>
      <c r="AK23" s="117">
        <f t="shared" si="0"/>
        <v>0</v>
      </c>
    </row>
    <row r="24" spans="1:37" ht="12.4" customHeight="1" x14ac:dyDescent="0.15">
      <c r="A24" s="114" t="s">
        <v>143</v>
      </c>
      <c r="B24" s="157">
        <v>867.02229222577205</v>
      </c>
      <c r="C24" s="23">
        <v>7.4144068130379784E-2</v>
      </c>
      <c r="D24" s="157">
        <v>422.09256593662627</v>
      </c>
      <c r="E24" s="23">
        <v>5.5857216957808334E-2</v>
      </c>
      <c r="F24" s="157">
        <v>363.29738014705879</v>
      </c>
      <c r="G24" s="23">
        <v>6.1224173195630019E-2</v>
      </c>
      <c r="H24" s="157">
        <v>449.36454843110505</v>
      </c>
      <c r="I24" s="24">
        <v>5.4079446183757915E-2</v>
      </c>
      <c r="J24" s="157">
        <v>828.40228961584637</v>
      </c>
      <c r="K24" s="23">
        <v>6.433185409849182E-2</v>
      </c>
      <c r="L24" s="151">
        <v>2021.2240101925256</v>
      </c>
      <c r="M24" s="23">
        <v>0.10356820248901211</v>
      </c>
      <c r="N24" s="157">
        <v>2073.9332754452926</v>
      </c>
      <c r="O24" s="23">
        <v>0.11013184439465538</v>
      </c>
      <c r="P24" s="157">
        <v>1594.1159432989691</v>
      </c>
      <c r="Q24" s="23">
        <v>6.360564275332499E-2</v>
      </c>
    </row>
    <row r="25" spans="1:37" ht="12.4" customHeight="1" x14ac:dyDescent="0.15">
      <c r="A25" s="114" t="s">
        <v>144</v>
      </c>
      <c r="B25" s="157">
        <v>1124.2590539936102</v>
      </c>
      <c r="C25" s="23">
        <v>9.6141864682058722E-2</v>
      </c>
      <c r="D25" s="157">
        <v>504.46424347623486</v>
      </c>
      <c r="E25" s="23">
        <v>6.6757794306994245E-2</v>
      </c>
      <c r="F25" s="157">
        <v>253.31402132352943</v>
      </c>
      <c r="G25" s="23">
        <v>4.2689384404906619E-2</v>
      </c>
      <c r="H25" s="157">
        <v>620.95957162346519</v>
      </c>
      <c r="I25" s="24">
        <v>7.4730304945382436E-2</v>
      </c>
      <c r="J25" s="157">
        <v>1252.7231818727489</v>
      </c>
      <c r="K25" s="23">
        <v>9.7283657918676172E-2</v>
      </c>
      <c r="L25" s="151">
        <v>2388.1983816534544</v>
      </c>
      <c r="M25" s="23">
        <v>0.12237209350756537</v>
      </c>
      <c r="N25" s="157">
        <v>2231.6407461832064</v>
      </c>
      <c r="O25" s="23">
        <v>0.11850656639406656</v>
      </c>
      <c r="P25" s="157">
        <v>3656.7994278350516</v>
      </c>
      <c r="Q25" s="23">
        <v>0.14590725286022543</v>
      </c>
    </row>
    <row r="26" spans="1:37" ht="12.4" customHeight="1" x14ac:dyDescent="0.15">
      <c r="A26" s="114" t="s">
        <v>145</v>
      </c>
      <c r="B26" s="157">
        <v>4360.1274824281145</v>
      </c>
      <c r="C26" s="23">
        <v>0.37285960466413254</v>
      </c>
      <c r="D26" s="157">
        <v>2521.0434853215284</v>
      </c>
      <c r="E26" s="23">
        <v>0.33361988408205379</v>
      </c>
      <c r="F26" s="157">
        <v>1674.9630897058823</v>
      </c>
      <c r="G26" s="23">
        <v>0.2822707674328126</v>
      </c>
      <c r="H26" s="157">
        <v>2913.4955105729878</v>
      </c>
      <c r="I26" s="24">
        <v>0.35062895865005861</v>
      </c>
      <c r="J26" s="157">
        <v>4571.7610144057617</v>
      </c>
      <c r="K26" s="23">
        <v>0.35503265290142</v>
      </c>
      <c r="L26" s="151">
        <v>8430.4477468856167</v>
      </c>
      <c r="M26" s="23">
        <v>0.43197899635049281</v>
      </c>
      <c r="N26" s="157">
        <v>7879.4477716284991</v>
      </c>
      <c r="O26" s="23">
        <v>0.41842142472712102</v>
      </c>
      <c r="P26" s="157">
        <v>12895.251670103095</v>
      </c>
      <c r="Q26" s="23">
        <v>0.51452391175851142</v>
      </c>
    </row>
    <row r="27" spans="1:37" ht="12.4" customHeight="1" x14ac:dyDescent="0.15">
      <c r="A27" s="114" t="s">
        <v>146</v>
      </c>
      <c r="B27" s="157">
        <v>52416.980096272629</v>
      </c>
      <c r="C27" s="23">
        <v>4.4824777612924169</v>
      </c>
      <c r="D27" s="157">
        <v>27363.170506523766</v>
      </c>
      <c r="E27" s="23">
        <v>3.6210790593878439</v>
      </c>
      <c r="F27" s="157">
        <v>22904.366255147059</v>
      </c>
      <c r="G27" s="23">
        <v>3.8599256784445606</v>
      </c>
      <c r="H27" s="157">
        <v>29431.374388472032</v>
      </c>
      <c r="I27" s="24">
        <v>3.5419626067796659</v>
      </c>
      <c r="J27" s="157">
        <v>46931.312193277314</v>
      </c>
      <c r="K27" s="23">
        <v>3.6445798937479577</v>
      </c>
      <c r="L27" s="151">
        <v>123656.61555039638</v>
      </c>
      <c r="M27" s="23">
        <v>6.3362068399382867</v>
      </c>
      <c r="N27" s="157">
        <v>113887.34893256998</v>
      </c>
      <c r="O27" s="23">
        <v>6.0477470223667646</v>
      </c>
      <c r="P27" s="157">
        <v>202817.8893814433</v>
      </c>
      <c r="Q27" s="23">
        <v>8.0924867919472696</v>
      </c>
    </row>
    <row r="28" spans="1:37" ht="12.4" customHeight="1" x14ac:dyDescent="0.15">
      <c r="A28" s="114" t="s">
        <v>147</v>
      </c>
      <c r="B28" s="157">
        <v>48389.864304685841</v>
      </c>
      <c r="C28" s="23">
        <v>4.1380959036428013</v>
      </c>
      <c r="D28" s="157">
        <v>24719.169875815471</v>
      </c>
      <c r="E28" s="23">
        <v>3.2711877587951936</v>
      </c>
      <c r="F28" s="157">
        <v>20202.443789705885</v>
      </c>
      <c r="G28" s="23">
        <v>3.4045880459012903</v>
      </c>
      <c r="H28" s="157">
        <v>26814.240638813098</v>
      </c>
      <c r="I28" s="24">
        <v>3.2269997458585706</v>
      </c>
      <c r="J28" s="157">
        <v>42465.771569027609</v>
      </c>
      <c r="K28" s="23">
        <v>3.297796076861915</v>
      </c>
      <c r="L28" s="151">
        <v>117095.24226840318</v>
      </c>
      <c r="M28" s="23">
        <v>5.99999985187132</v>
      </c>
      <c r="N28" s="157">
        <v>108114.27844020356</v>
      </c>
      <c r="O28" s="23">
        <v>5.7411803123031717</v>
      </c>
      <c r="P28" s="157">
        <v>189868.82545360824</v>
      </c>
      <c r="Q28" s="23">
        <v>7.5758157570416369</v>
      </c>
    </row>
    <row r="29" spans="1:37" ht="12.4" customHeight="1" x14ac:dyDescent="0.15">
      <c r="A29" s="114" t="s">
        <v>148</v>
      </c>
      <c r="B29" s="157">
        <v>103.37395122470714</v>
      </c>
      <c r="C29" s="23">
        <v>8.8401017496738069E-3</v>
      </c>
      <c r="D29" s="157">
        <v>173.37981803355078</v>
      </c>
      <c r="E29" s="23">
        <v>2.2944052782629266E-2</v>
      </c>
      <c r="F29" s="157">
        <v>512.02043749999996</v>
      </c>
      <c r="G29" s="23">
        <v>8.6287514466834067E-2</v>
      </c>
      <c r="H29" s="157">
        <v>16.302313778990449</v>
      </c>
      <c r="I29" s="24">
        <v>1.9619262439809848E-3</v>
      </c>
      <c r="J29" s="157">
        <v>59.283209483793513</v>
      </c>
      <c r="K29" s="23">
        <v>4.6038003887824801E-3</v>
      </c>
      <c r="L29" s="151">
        <v>16.423312004530011</v>
      </c>
      <c r="M29" s="23">
        <v>8.4153606658540054E-4</v>
      </c>
      <c r="N29" s="157">
        <v>16.637653944020357</v>
      </c>
      <c r="O29" s="23">
        <v>8.835074575200859E-4</v>
      </c>
      <c r="P29" s="157">
        <v>14.6864793814433</v>
      </c>
      <c r="Q29" s="23">
        <v>5.8599436557103791E-4</v>
      </c>
    </row>
    <row r="30" spans="1:37" ht="12.4" customHeight="1" x14ac:dyDescent="0.15">
      <c r="A30" s="114" t="s">
        <v>149</v>
      </c>
      <c r="B30" s="157">
        <v>392.0372036208733</v>
      </c>
      <c r="C30" s="23">
        <v>3.352535845449809E-2</v>
      </c>
      <c r="D30" s="157">
        <v>150.96331477166822</v>
      </c>
      <c r="E30" s="23">
        <v>1.9977586213013376E-2</v>
      </c>
      <c r="F30" s="157">
        <v>182.46222573529411</v>
      </c>
      <c r="G30" s="23">
        <v>3.0749186535713114E-2</v>
      </c>
      <c r="H30" s="157">
        <v>136.3526330150068</v>
      </c>
      <c r="I30" s="24">
        <v>1.6409560800676491E-2</v>
      </c>
      <c r="J30" s="157">
        <v>377.01529261704678</v>
      </c>
      <c r="K30" s="23">
        <v>2.9278157607202367E-2</v>
      </c>
      <c r="L30" s="151">
        <v>1006.2739750849378</v>
      </c>
      <c r="M30" s="23">
        <v>5.1561819118254477E-2</v>
      </c>
      <c r="N30" s="157">
        <v>911.9167321882951</v>
      </c>
      <c r="O30" s="23">
        <v>4.8425411192980869E-2</v>
      </c>
      <c r="P30" s="157">
        <v>1770.859469072165</v>
      </c>
      <c r="Q30" s="23">
        <v>7.0657755622874671E-2</v>
      </c>
    </row>
    <row r="31" spans="1:37" ht="12.4" customHeight="1" x14ac:dyDescent="0.15">
      <c r="A31" s="114" t="s">
        <v>150</v>
      </c>
      <c r="B31" s="157">
        <v>301.81798136315228</v>
      </c>
      <c r="C31" s="23">
        <v>2.581019331777001E-2</v>
      </c>
      <c r="D31" s="157">
        <v>197.87352260018642</v>
      </c>
      <c r="E31" s="23">
        <v>2.6185403804870309E-2</v>
      </c>
      <c r="F31" s="157">
        <v>173.21024779411763</v>
      </c>
      <c r="G31" s="23">
        <v>2.9190010139661354E-2</v>
      </c>
      <c r="H31" s="157">
        <v>209.3135136425648</v>
      </c>
      <c r="I31" s="24">
        <v>2.5190146699571776E-2</v>
      </c>
      <c r="J31" s="157">
        <v>246.2501488595438</v>
      </c>
      <c r="K31" s="23">
        <v>1.9123231365657283E-2</v>
      </c>
      <c r="L31" s="151">
        <v>659.28210079275198</v>
      </c>
      <c r="M31" s="23">
        <v>3.3781838018924558E-2</v>
      </c>
      <c r="N31" s="157">
        <v>499.80462086513995</v>
      </c>
      <c r="O31" s="23">
        <v>2.6541068309456958E-2</v>
      </c>
      <c r="P31" s="157">
        <v>1951.5429175257732</v>
      </c>
      <c r="Q31" s="23">
        <v>7.7867072437055512E-2</v>
      </c>
    </row>
    <row r="32" spans="1:37" ht="12.4" customHeight="1" x14ac:dyDescent="0.15">
      <c r="A32" s="114" t="s">
        <v>151</v>
      </c>
      <c r="B32" s="157">
        <v>3229.8866553780617</v>
      </c>
      <c r="C32" s="23">
        <v>0.27620620412767405</v>
      </c>
      <c r="D32" s="157">
        <v>2121.7839753028888</v>
      </c>
      <c r="E32" s="23">
        <v>0.28078425779213761</v>
      </c>
      <c r="F32" s="157">
        <v>1834.2295544117646</v>
      </c>
      <c r="G32" s="23">
        <v>0.30911092140106183</v>
      </c>
      <c r="H32" s="157">
        <v>2255.1652892223738</v>
      </c>
      <c r="I32" s="24">
        <v>0.27140122717686621</v>
      </c>
      <c r="J32" s="157">
        <v>3782.9919732893154</v>
      </c>
      <c r="K32" s="23">
        <v>0.29377862752440004</v>
      </c>
      <c r="L32" s="151">
        <v>4879.3938941109855</v>
      </c>
      <c r="M32" s="23">
        <v>0.25002179486320281</v>
      </c>
      <c r="N32" s="157">
        <v>4344.7114853689573</v>
      </c>
      <c r="O32" s="23">
        <v>0.23071672310363486</v>
      </c>
      <c r="P32" s="157">
        <v>9211.97506185567</v>
      </c>
      <c r="Q32" s="23">
        <v>0.36756021248012916</v>
      </c>
    </row>
    <row r="33" spans="1:17" ht="12.4" customHeight="1" x14ac:dyDescent="0.15">
      <c r="A33" s="114" t="s">
        <v>152</v>
      </c>
      <c r="B33" s="157">
        <v>40.707426411075609</v>
      </c>
      <c r="C33" s="23">
        <v>3.481126407358013E-3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32.701080432172866</v>
      </c>
      <c r="K33" s="23">
        <v>2.5394921786142644E-3</v>
      </c>
      <c r="L33" s="151">
        <v>154.74673499433749</v>
      </c>
      <c r="M33" s="23">
        <v>7.9292750845961161E-3</v>
      </c>
      <c r="N33" s="157">
        <v>0</v>
      </c>
      <c r="O33" s="23">
        <v>0</v>
      </c>
      <c r="P33" s="157">
        <v>1408.6738865979382</v>
      </c>
      <c r="Q33" s="23">
        <v>5.6206456226429134E-2</v>
      </c>
    </row>
    <row r="34" spans="1:17" ht="12.4" customHeight="1" x14ac:dyDescent="0.15">
      <c r="A34" s="114" t="s">
        <v>153</v>
      </c>
      <c r="B34" s="157">
        <v>210.51761565495207</v>
      </c>
      <c r="C34" s="23">
        <v>1.8002573379856526E-2</v>
      </c>
      <c r="D34" s="157">
        <v>87.061930568499534</v>
      </c>
      <c r="E34" s="23">
        <v>1.1521257508383764E-2</v>
      </c>
      <c r="F34" s="157">
        <v>233.80669632352942</v>
      </c>
      <c r="G34" s="23">
        <v>3.940194026231468E-2</v>
      </c>
      <c r="H34" s="157">
        <v>18.994781377899045</v>
      </c>
      <c r="I34" s="24">
        <v>2.2859552692457872E-3</v>
      </c>
      <c r="J34" s="157">
        <v>382.9168004201681</v>
      </c>
      <c r="K34" s="23">
        <v>2.9736455397672706E-2</v>
      </c>
      <c r="L34" s="151">
        <v>185.28415968289923</v>
      </c>
      <c r="M34" s="23">
        <v>9.4940230628950007E-3</v>
      </c>
      <c r="N34" s="157">
        <v>116.70749491094148</v>
      </c>
      <c r="O34" s="23">
        <v>6.1975049156112018E-3</v>
      </c>
      <c r="P34" s="157">
        <v>740.96723711340212</v>
      </c>
      <c r="Q34" s="23">
        <v>2.9564786409588241E-2</v>
      </c>
    </row>
    <row r="35" spans="1:17" ht="12.4" customHeight="1" x14ac:dyDescent="0.15">
      <c r="A35" s="114" t="s">
        <v>154</v>
      </c>
      <c r="B35" s="157">
        <v>373.05833365282211</v>
      </c>
      <c r="C35" s="23">
        <v>3.1902366011782E-2</v>
      </c>
      <c r="D35" s="157">
        <v>176.78382968313139</v>
      </c>
      <c r="E35" s="23">
        <v>2.3394519416211432E-2</v>
      </c>
      <c r="F35" s="157">
        <v>102.84908455882352</v>
      </c>
      <c r="G35" s="23">
        <v>1.7332495388468015E-2</v>
      </c>
      <c r="H35" s="157">
        <v>211.07825443383356</v>
      </c>
      <c r="I35" s="24">
        <v>2.5402527059755733E-2</v>
      </c>
      <c r="J35" s="157">
        <v>67.846082833133266</v>
      </c>
      <c r="K35" s="23">
        <v>5.2687738272661436E-3</v>
      </c>
      <c r="L35" s="151">
        <v>1425.9334133635334</v>
      </c>
      <c r="M35" s="23">
        <v>7.3065310795024485E-2</v>
      </c>
      <c r="N35" s="157">
        <v>1268.1880642493641</v>
      </c>
      <c r="O35" s="23">
        <v>6.7344447484735115E-2</v>
      </c>
      <c r="P35" s="157">
        <v>2704.1586134020617</v>
      </c>
      <c r="Q35" s="23">
        <v>0.10789663539556008</v>
      </c>
    </row>
    <row r="36" spans="1:17" ht="12.4" customHeight="1" x14ac:dyDescent="0.15">
      <c r="A36" s="114" t="s">
        <v>155</v>
      </c>
      <c r="B36" s="157">
        <v>42.412093823216189</v>
      </c>
      <c r="C36" s="23">
        <v>3.6269023324739928E-3</v>
      </c>
      <c r="D36" s="157">
        <v>14.35646761416589</v>
      </c>
      <c r="E36" s="23">
        <v>1.8998494429598974E-3</v>
      </c>
      <c r="F36" s="157">
        <v>6.0261029411764699</v>
      </c>
      <c r="G36" s="23">
        <v>1.0155404093911702E-3</v>
      </c>
      <c r="H36" s="157">
        <v>18.220483969986358</v>
      </c>
      <c r="I36" s="24">
        <v>2.1927712939018638E-3</v>
      </c>
      <c r="J36" s="157">
        <v>49.879823229291716</v>
      </c>
      <c r="K36" s="23">
        <v>3.8735546131015617E-3</v>
      </c>
      <c r="L36" s="151">
        <v>96.507378822197055</v>
      </c>
      <c r="M36" s="23">
        <v>4.945070759667579E-3</v>
      </c>
      <c r="N36" s="157">
        <v>77.740350508905848</v>
      </c>
      <c r="O36" s="23">
        <v>4.1282370492823654E-3</v>
      </c>
      <c r="P36" s="157">
        <v>248.57835051546391</v>
      </c>
      <c r="Q36" s="23">
        <v>9.9183411505044568E-3</v>
      </c>
    </row>
    <row r="37" spans="1:17" ht="12.4" customHeight="1" x14ac:dyDescent="0.15">
      <c r="A37" s="114" t="s">
        <v>156</v>
      </c>
      <c r="B37" s="157">
        <v>845.4748174653887</v>
      </c>
      <c r="C37" s="23">
        <v>7.2301419503006906E-2</v>
      </c>
      <c r="D37" s="157">
        <v>621.99465377446415</v>
      </c>
      <c r="E37" s="23">
        <v>8.2311069007771825E-2</v>
      </c>
      <c r="F37" s="157">
        <v>194.88748235294119</v>
      </c>
      <c r="G37" s="23">
        <v>3.284313519796616E-2</v>
      </c>
      <c r="H37" s="157">
        <v>820.10712073669845</v>
      </c>
      <c r="I37" s="24">
        <v>9.8697013495261651E-2</v>
      </c>
      <c r="J37" s="157">
        <v>818.27533613445382</v>
      </c>
      <c r="K37" s="23">
        <v>6.3545417723322839E-2</v>
      </c>
      <c r="L37" s="151">
        <v>1439.9286874292186</v>
      </c>
      <c r="M37" s="23">
        <v>7.3782433375705697E-2</v>
      </c>
      <c r="N37" s="157">
        <v>1371.7268454198475</v>
      </c>
      <c r="O37" s="23">
        <v>7.2842655682504462E-2</v>
      </c>
      <c r="P37" s="157">
        <v>1992.5745412371134</v>
      </c>
      <c r="Q37" s="23">
        <v>7.9504244946585395E-2</v>
      </c>
    </row>
    <row r="38" spans="1:17" ht="12.4" customHeight="1" x14ac:dyDescent="0.15">
      <c r="A38" s="114" t="s">
        <v>157</v>
      </c>
      <c r="B38" s="157">
        <v>4159.5611152289666</v>
      </c>
      <c r="C38" s="23">
        <v>0.35570801983451888</v>
      </c>
      <c r="D38" s="157">
        <v>1747.2340403075489</v>
      </c>
      <c r="E38" s="23">
        <v>0.23121854953536419</v>
      </c>
      <c r="F38" s="157">
        <v>1374.6642205882351</v>
      </c>
      <c r="G38" s="23">
        <v>0.23166332851908192</v>
      </c>
      <c r="H38" s="157">
        <v>1920.0495092087313</v>
      </c>
      <c r="I38" s="24">
        <v>0.2310712192715933</v>
      </c>
      <c r="J38" s="157">
        <v>3809.8809300720286</v>
      </c>
      <c r="K38" s="23">
        <v>0.2958667632843921</v>
      </c>
      <c r="L38" s="151">
        <v>10682.121807474517</v>
      </c>
      <c r="M38" s="23">
        <v>0.54735553743171339</v>
      </c>
      <c r="N38" s="157">
        <v>9859.8192092875324</v>
      </c>
      <c r="O38" s="23">
        <v>0.52358486542125626</v>
      </c>
      <c r="P38" s="157">
        <v>17345.316056701031</v>
      </c>
      <c r="Q38" s="23">
        <v>0.69208264378993556</v>
      </c>
    </row>
    <row r="39" spans="1:17" ht="12.4" customHeight="1" x14ac:dyDescent="0.15">
      <c r="A39" s="114" t="s">
        <v>158</v>
      </c>
      <c r="B39" s="157">
        <v>9763.2903714589993</v>
      </c>
      <c r="C39" s="23">
        <v>0.83491517227291356</v>
      </c>
      <c r="D39" s="157">
        <v>5943.4378842031683</v>
      </c>
      <c r="E39" s="23">
        <v>0.78651918125238529</v>
      </c>
      <c r="F39" s="157">
        <v>4051.4906889705881</v>
      </c>
      <c r="G39" s="23">
        <v>0.6827716939263645</v>
      </c>
      <c r="H39" s="157">
        <v>6821.012299454298</v>
      </c>
      <c r="I39" s="24">
        <v>0.82088488923964231</v>
      </c>
      <c r="J39" s="157">
        <v>10437.110263805522</v>
      </c>
      <c r="K39" s="23">
        <v>0.81052245161269831</v>
      </c>
      <c r="L39" s="151">
        <v>17775.543482446206</v>
      </c>
      <c r="M39" s="23">
        <v>0.9108248652591806</v>
      </c>
      <c r="N39" s="157">
        <v>16711.778533715013</v>
      </c>
      <c r="O39" s="23">
        <v>0.88744368723138978</v>
      </c>
      <c r="P39" s="157">
        <v>26395.329561855669</v>
      </c>
      <c r="Q39" s="23">
        <v>1.0531805478297016</v>
      </c>
    </row>
    <row r="40" spans="1:17" ht="12.4" customHeight="1" x14ac:dyDescent="0.15">
      <c r="A40" s="114" t="s">
        <v>159</v>
      </c>
      <c r="B40" s="157">
        <v>8998.4315698615555</v>
      </c>
      <c r="C40" s="23">
        <v>0.76950769243732675</v>
      </c>
      <c r="D40" s="157">
        <v>4661.0862150512576</v>
      </c>
      <c r="E40" s="23">
        <v>0.61682039671899358</v>
      </c>
      <c r="F40" s="157">
        <v>3395.3910794117646</v>
      </c>
      <c r="G40" s="23">
        <v>0.57220344233876796</v>
      </c>
      <c r="H40" s="157">
        <v>5248.1753639154167</v>
      </c>
      <c r="I40" s="24">
        <v>0.63159948453143699</v>
      </c>
      <c r="J40" s="157">
        <v>8737.1541356542621</v>
      </c>
      <c r="K40" s="23">
        <v>0.67850769141596112</v>
      </c>
      <c r="L40" s="151">
        <v>20032.668644394111</v>
      </c>
      <c r="M40" s="23">
        <v>1.0264807226192949</v>
      </c>
      <c r="N40" s="157">
        <v>18620.263097964376</v>
      </c>
      <c r="O40" s="23">
        <v>0.98878972740926585</v>
      </c>
      <c r="P40" s="157">
        <v>31477.521835051546</v>
      </c>
      <c r="Q40" s="23">
        <v>1.2559613477404272</v>
      </c>
    </row>
    <row r="41" spans="1:17" ht="12.4" customHeight="1" x14ac:dyDescent="0.15">
      <c r="A41" s="114" t="s">
        <v>160</v>
      </c>
      <c r="B41" s="157">
        <v>7.9769570820021301</v>
      </c>
      <c r="C41" s="23">
        <v>6.8215552779243849E-4</v>
      </c>
      <c r="D41" s="157">
        <v>5.3305452003727867</v>
      </c>
      <c r="E41" s="23">
        <v>7.0541261275217841E-4</v>
      </c>
      <c r="F41" s="157">
        <v>12.199264705882353</v>
      </c>
      <c r="G41" s="23">
        <v>2.0558636974204025E-3</v>
      </c>
      <c r="H41" s="157">
        <v>2.1445088676671213</v>
      </c>
      <c r="I41" s="24">
        <v>2.5808411523450743E-4</v>
      </c>
      <c r="J41" s="157">
        <v>6.4095012004801921</v>
      </c>
      <c r="K41" s="23">
        <v>4.977474123889871E-4</v>
      </c>
      <c r="L41" s="151">
        <v>17.366063986409966</v>
      </c>
      <c r="M41" s="23">
        <v>8.8984299726893232E-4</v>
      </c>
      <c r="N41" s="157">
        <v>18.837448473282443</v>
      </c>
      <c r="O41" s="23">
        <v>1.0003228978552573E-3</v>
      </c>
      <c r="P41" s="157">
        <v>5.4432989690721651</v>
      </c>
      <c r="Q41" s="23">
        <v>2.1718905144995059E-4</v>
      </c>
    </row>
    <row r="42" spans="1:17" ht="12.4" customHeight="1" x14ac:dyDescent="0.15">
      <c r="A42" s="114" t="s">
        <v>161</v>
      </c>
      <c r="B42" s="157">
        <v>3977.3809052183174</v>
      </c>
      <c r="C42" s="23">
        <v>0.34012874116526981</v>
      </c>
      <c r="D42" s="157">
        <v>3686.7667688723204</v>
      </c>
      <c r="E42" s="23">
        <v>0.48788476249225932</v>
      </c>
      <c r="F42" s="157">
        <v>2248.8453720588236</v>
      </c>
      <c r="G42" s="23">
        <v>0.37898346113420256</v>
      </c>
      <c r="H42" s="157">
        <v>4353.7425873124139</v>
      </c>
      <c r="I42" s="24">
        <v>0.52395763922750715</v>
      </c>
      <c r="J42" s="157">
        <v>4207.4924039615853</v>
      </c>
      <c r="K42" s="23">
        <v>0.32674437389313504</v>
      </c>
      <c r="L42" s="151">
        <v>4249.5124790486971</v>
      </c>
      <c r="M42" s="23">
        <v>0.21774645793356545</v>
      </c>
      <c r="N42" s="157">
        <v>4302.7401431297703</v>
      </c>
      <c r="O42" s="23">
        <v>0.22848792365900059</v>
      </c>
      <c r="P42" s="157">
        <v>3818.2037783505152</v>
      </c>
      <c r="Q42" s="23">
        <v>0.15234732862816075</v>
      </c>
    </row>
    <row r="43" spans="1:17" ht="12.4" customHeight="1" x14ac:dyDescent="0.15">
      <c r="A43" s="114" t="s">
        <v>162</v>
      </c>
      <c r="B43" s="157">
        <v>4450.2833709265178</v>
      </c>
      <c r="C43" s="23">
        <v>0.38056935376645423</v>
      </c>
      <c r="D43" s="157">
        <v>2379.52667194781</v>
      </c>
      <c r="E43" s="23">
        <v>0.31489239161780536</v>
      </c>
      <c r="F43" s="157">
        <v>2156.4652941176473</v>
      </c>
      <c r="G43" s="23">
        <v>0.36341524016490478</v>
      </c>
      <c r="H43" s="157">
        <v>2482.9930682128238</v>
      </c>
      <c r="I43" s="24">
        <v>0.29881950072802976</v>
      </c>
      <c r="J43" s="157">
        <v>4107.0865447178867</v>
      </c>
      <c r="K43" s="23">
        <v>0.31894708123898913</v>
      </c>
      <c r="L43" s="151">
        <v>10130.475656851642</v>
      </c>
      <c r="M43" s="23">
        <v>0.51908900193545637</v>
      </c>
      <c r="N43" s="157">
        <v>9477.58948664122</v>
      </c>
      <c r="O43" s="23">
        <v>0.50328736364726223</v>
      </c>
      <c r="P43" s="157">
        <v>15420.872871134021</v>
      </c>
      <c r="Q43" s="23">
        <v>0.61529685774043896</v>
      </c>
    </row>
    <row r="44" spans="1:17" ht="12.4" customHeight="1" x14ac:dyDescent="0.15">
      <c r="A44" s="114" t="s">
        <v>163</v>
      </c>
      <c r="B44" s="157">
        <v>8682.48436400426</v>
      </c>
      <c r="C44" s="23">
        <v>0.74248922778337945</v>
      </c>
      <c r="D44" s="157">
        <v>5526.3680314538678</v>
      </c>
      <c r="E44" s="23">
        <v>0.73132664025161187</v>
      </c>
      <c r="F44" s="157">
        <v>4801.4030757352939</v>
      </c>
      <c r="G44" s="23">
        <v>0.80914961008487252</v>
      </c>
      <c r="H44" s="157">
        <v>5862.6409986357439</v>
      </c>
      <c r="I44" s="24">
        <v>0.70554826696352801</v>
      </c>
      <c r="J44" s="157">
        <v>9354.4872674069629</v>
      </c>
      <c r="K44" s="23">
        <v>0.72644839059062949</v>
      </c>
      <c r="L44" s="151">
        <v>15085.053800679501</v>
      </c>
      <c r="M44" s="23">
        <v>0.7729632632048542</v>
      </c>
      <c r="N44" s="157">
        <v>14777.999339694656</v>
      </c>
      <c r="O44" s="23">
        <v>0.7847544291867955</v>
      </c>
      <c r="P44" s="157">
        <v>17573.144587628867</v>
      </c>
      <c r="Q44" s="23">
        <v>0.70117306171601301</v>
      </c>
    </row>
    <row r="45" spans="1:17" ht="12.4" customHeight="1" x14ac:dyDescent="0.15">
      <c r="A45" s="114" t="s">
        <v>164</v>
      </c>
      <c r="B45" s="157">
        <v>2070.8237242811501</v>
      </c>
      <c r="C45" s="23">
        <v>0.17708805952953149</v>
      </c>
      <c r="D45" s="157">
        <v>1098.8360999534016</v>
      </c>
      <c r="E45" s="23">
        <v>0.14541342679175381</v>
      </c>
      <c r="F45" s="157">
        <v>896.55387058823533</v>
      </c>
      <c r="G45" s="23">
        <v>0.15109046321745398</v>
      </c>
      <c r="H45" s="157">
        <v>1192.6641463165076</v>
      </c>
      <c r="I45" s="24">
        <v>0.14353294388978671</v>
      </c>
      <c r="J45" s="157">
        <v>1902.1436977791116</v>
      </c>
      <c r="K45" s="23">
        <v>0.14771619100260724</v>
      </c>
      <c r="L45" s="151">
        <v>4751.3518850509627</v>
      </c>
      <c r="M45" s="23">
        <v>0.24346087897532692</v>
      </c>
      <c r="N45" s="157">
        <v>4236.4268174300259</v>
      </c>
      <c r="O45" s="23">
        <v>0.22496649461703286</v>
      </c>
      <c r="P45" s="157">
        <v>8923.8374845360813</v>
      </c>
      <c r="Q45" s="23">
        <v>0.35606344784149763</v>
      </c>
    </row>
    <row r="46" spans="1:17" ht="12.4" customHeight="1" x14ac:dyDescent="0.15">
      <c r="A46" s="116" t="s">
        <v>165</v>
      </c>
      <c r="B46" s="157">
        <v>2475.8300539936104</v>
      </c>
      <c r="C46" s="23">
        <v>0.21172248262648252</v>
      </c>
      <c r="D46" s="157">
        <v>1365.6173504193848</v>
      </c>
      <c r="E46" s="23">
        <v>0.18071766901285749</v>
      </c>
      <c r="F46" s="157">
        <v>1140.0828867647058</v>
      </c>
      <c r="G46" s="23">
        <v>0.19213084357614049</v>
      </c>
      <c r="H46" s="157">
        <v>1470.2308806275578</v>
      </c>
      <c r="I46" s="24">
        <v>0.17693712613554582</v>
      </c>
      <c r="J46" s="157">
        <v>2728.9584750900362</v>
      </c>
      <c r="K46" s="23">
        <v>0.21192476247469885</v>
      </c>
      <c r="L46" s="151">
        <v>4696.4467157417894</v>
      </c>
      <c r="M46" s="23">
        <v>0.24064751951391608</v>
      </c>
      <c r="N46" s="157">
        <v>4575.4260725190834</v>
      </c>
      <c r="O46" s="23">
        <v>0.24296833375689436</v>
      </c>
      <c r="P46" s="157">
        <v>5677.0882164948453</v>
      </c>
      <c r="Q46" s="23">
        <v>0.22651730352198124</v>
      </c>
    </row>
    <row r="47" spans="1:17" ht="12.4" customHeight="1" x14ac:dyDescent="0.15">
      <c r="A47" s="114" t="s">
        <v>166</v>
      </c>
      <c r="B47" s="157">
        <v>1674.289381256656</v>
      </c>
      <c r="C47" s="23">
        <v>0.14317812479213543</v>
      </c>
      <c r="D47" s="157">
        <v>1144.112668219944</v>
      </c>
      <c r="E47" s="23">
        <v>0.151405058250975</v>
      </c>
      <c r="F47" s="157">
        <v>891.53449411764711</v>
      </c>
      <c r="G47" s="23">
        <v>0.15024457995167054</v>
      </c>
      <c r="H47" s="157">
        <v>1261.2703478854023</v>
      </c>
      <c r="I47" s="24">
        <v>0.15178945944841435</v>
      </c>
      <c r="J47" s="157">
        <v>1877.842199879952</v>
      </c>
      <c r="K47" s="23">
        <v>0.14582899146583564</v>
      </c>
      <c r="L47" s="151">
        <v>2578.7517032842579</v>
      </c>
      <c r="M47" s="23">
        <v>0.13213611021234076</v>
      </c>
      <c r="N47" s="157">
        <v>2709.3233645038167</v>
      </c>
      <c r="O47" s="23">
        <v>0.1438728925019408</v>
      </c>
      <c r="P47" s="157">
        <v>1520.7174175257733</v>
      </c>
      <c r="Q47" s="23">
        <v>6.0677022392569308E-2</v>
      </c>
    </row>
    <row r="48" spans="1:17" ht="12.4" customHeight="1" x14ac:dyDescent="0.15">
      <c r="A48" s="114" t="s">
        <v>167</v>
      </c>
      <c r="B48" s="157">
        <v>331.04364036208733</v>
      </c>
      <c r="C48" s="23">
        <v>2.8309447686892992E-2</v>
      </c>
      <c r="D48" s="157">
        <v>154.66370153774463</v>
      </c>
      <c r="E48" s="23">
        <v>2.0467273364839608E-2</v>
      </c>
      <c r="F48" s="157">
        <v>137.71446397058824</v>
      </c>
      <c r="G48" s="23">
        <v>2.3208133761563832E-2</v>
      </c>
      <c r="H48" s="157">
        <v>162.5255579809004</v>
      </c>
      <c r="I48" s="24">
        <v>1.9559380456246368E-2</v>
      </c>
      <c r="J48" s="157">
        <v>253.85405552220888</v>
      </c>
      <c r="K48" s="23">
        <v>1.9713733613336924E-2</v>
      </c>
      <c r="L48" s="151">
        <v>905.34624178935451</v>
      </c>
      <c r="M48" s="23">
        <v>4.6390247899031567E-2</v>
      </c>
      <c r="N48" s="157">
        <v>795.69784287531797</v>
      </c>
      <c r="O48" s="23">
        <v>4.2253852645231384E-2</v>
      </c>
      <c r="P48" s="157">
        <v>1793.8373917525773</v>
      </c>
      <c r="Q48" s="23">
        <v>7.1574580743009444E-2</v>
      </c>
    </row>
    <row r="49" spans="1:17" ht="12.4" customHeight="1" x14ac:dyDescent="0.15">
      <c r="A49" s="114" t="s">
        <v>168</v>
      </c>
      <c r="B49" s="157">
        <v>13602.133850798722</v>
      </c>
      <c r="C49" s="23">
        <v>1.163196780515475</v>
      </c>
      <c r="D49" s="157">
        <v>6920.1918925908667</v>
      </c>
      <c r="E49" s="23">
        <v>0.9157769909459873</v>
      </c>
      <c r="F49" s="157">
        <v>5476.6362794117649</v>
      </c>
      <c r="G49" s="23">
        <v>0.92294232335077653</v>
      </c>
      <c r="H49" s="157">
        <v>7589.7811265347891</v>
      </c>
      <c r="I49" s="24">
        <v>0.91340351928511898</v>
      </c>
      <c r="J49" s="157">
        <v>12019.1661227491</v>
      </c>
      <c r="K49" s="23">
        <v>0.93338134272032547</v>
      </c>
      <c r="L49" s="151">
        <v>32828.262590600229</v>
      </c>
      <c r="M49" s="23">
        <v>1.6821312878733774</v>
      </c>
      <c r="N49" s="157">
        <v>26863.606368956745</v>
      </c>
      <c r="O49" s="23">
        <v>1.426535053722976</v>
      </c>
      <c r="P49" s="157">
        <v>81160.425376288651</v>
      </c>
      <c r="Q49" s="23">
        <v>3.2383221834598701</v>
      </c>
    </row>
    <row r="50" spans="1:17" ht="12.4" customHeight="1" x14ac:dyDescent="0.15">
      <c r="A50" s="114" t="s">
        <v>169</v>
      </c>
      <c r="B50" s="157">
        <v>376.08223184238551</v>
      </c>
      <c r="C50" s="23">
        <v>3.2160956956209456E-2</v>
      </c>
      <c r="D50" s="157">
        <v>189.72285368126748</v>
      </c>
      <c r="E50" s="23">
        <v>2.5106792810750886E-2</v>
      </c>
      <c r="F50" s="157">
        <v>162.41675073529413</v>
      </c>
      <c r="G50" s="23">
        <v>2.7371051431375488E-2</v>
      </c>
      <c r="H50" s="157">
        <v>202.38871316507502</v>
      </c>
      <c r="I50" s="24">
        <v>2.4356771267390602E-2</v>
      </c>
      <c r="J50" s="157">
        <v>452.09039015606243</v>
      </c>
      <c r="K50" s="23">
        <v>3.510832041801458E-2</v>
      </c>
      <c r="L50" s="151">
        <v>685.59257587768968</v>
      </c>
      <c r="M50" s="23">
        <v>3.512999566866442E-2</v>
      </c>
      <c r="N50" s="157">
        <v>661.00901463104333</v>
      </c>
      <c r="O50" s="23">
        <v>3.5101487017310196E-2</v>
      </c>
      <c r="P50" s="157">
        <v>884.7954536082475</v>
      </c>
      <c r="Q50" s="23">
        <v>3.5303569836649985E-2</v>
      </c>
    </row>
    <row r="51" spans="1:17" ht="12.4" customHeight="1" x14ac:dyDescent="0.15">
      <c r="A51" s="114" t="s">
        <v>170</v>
      </c>
      <c r="B51" s="157">
        <v>476.24516027689032</v>
      </c>
      <c r="C51" s="23">
        <v>4.0726465659476373E-2</v>
      </c>
      <c r="D51" s="157">
        <v>118.75147833178006</v>
      </c>
      <c r="E51" s="23">
        <v>1.5714863573869777E-2</v>
      </c>
      <c r="F51" s="157">
        <v>38.45865514705882</v>
      </c>
      <c r="G51" s="23">
        <v>6.4811900450298353E-3</v>
      </c>
      <c r="H51" s="157">
        <v>155.9950798090041</v>
      </c>
      <c r="I51" s="24">
        <v>1.8773460329515636E-2</v>
      </c>
      <c r="J51" s="157">
        <v>325.15330792316928</v>
      </c>
      <c r="K51" s="23">
        <v>2.5250672803735788E-2</v>
      </c>
      <c r="L51" s="151">
        <v>1630.1528244620611</v>
      </c>
      <c r="M51" s="23">
        <v>8.3529582550248921E-2</v>
      </c>
      <c r="N51" s="157">
        <v>1597.1084223918574</v>
      </c>
      <c r="O51" s="23">
        <v>8.481106809884606E-2</v>
      </c>
      <c r="P51" s="157">
        <v>1897.9146804123711</v>
      </c>
      <c r="Q51" s="23">
        <v>7.5727291760709858E-2</v>
      </c>
    </row>
    <row r="52" spans="1:17" ht="12.4" customHeight="1" x14ac:dyDescent="0.15">
      <c r="A52" s="114" t="s">
        <v>171</v>
      </c>
      <c r="B52" s="157">
        <v>316.93116400425987</v>
      </c>
      <c r="C52" s="23">
        <v>2.7102608580280192E-2</v>
      </c>
      <c r="D52" s="157">
        <v>194.26937628145387</v>
      </c>
      <c r="E52" s="23">
        <v>2.5708452540811902E-2</v>
      </c>
      <c r="F52" s="157">
        <v>160.96957132352941</v>
      </c>
      <c r="G52" s="23">
        <v>2.7127167583616472E-2</v>
      </c>
      <c r="H52" s="157">
        <v>209.71539768076397</v>
      </c>
      <c r="I52" s="24">
        <v>2.5238512033000465E-2</v>
      </c>
      <c r="J52" s="157">
        <v>320.60533883553421</v>
      </c>
      <c r="K52" s="23">
        <v>2.4897487778226177E-2</v>
      </c>
      <c r="L52" s="151">
        <v>608.11012344280869</v>
      </c>
      <c r="M52" s="23">
        <v>3.1159768577231527E-2</v>
      </c>
      <c r="N52" s="157">
        <v>571.8868454198473</v>
      </c>
      <c r="O52" s="23">
        <v>3.0368842535498614E-2</v>
      </c>
      <c r="P52" s="157">
        <v>901.63070618556696</v>
      </c>
      <c r="Q52" s="23">
        <v>3.5975300814309587E-2</v>
      </c>
    </row>
    <row r="53" spans="1:17" ht="12.4" customHeight="1" x14ac:dyDescent="0.15">
      <c r="A53" s="114" t="s">
        <v>172</v>
      </c>
      <c r="B53" s="157">
        <v>1010.1101572949947</v>
      </c>
      <c r="C53" s="23">
        <v>8.6380335307649103E-2</v>
      </c>
      <c r="D53" s="157">
        <v>305.67788466915192</v>
      </c>
      <c r="E53" s="23">
        <v>4.0451591193701106E-2</v>
      </c>
      <c r="F53" s="157">
        <v>210.94770294117649</v>
      </c>
      <c r="G53" s="23">
        <v>3.5549660982589555E-2</v>
      </c>
      <c r="H53" s="157">
        <v>349.61821452933157</v>
      </c>
      <c r="I53" s="24">
        <v>4.2075324997292912E-2</v>
      </c>
      <c r="J53" s="157">
        <v>918.46032623049223</v>
      </c>
      <c r="K53" s="23">
        <v>7.1325558177432358E-2</v>
      </c>
      <c r="L53" s="151">
        <v>2895.0481817667041</v>
      </c>
      <c r="M53" s="23">
        <v>0.14834324883964764</v>
      </c>
      <c r="N53" s="157">
        <v>2766.2121087786259</v>
      </c>
      <c r="O53" s="23">
        <v>0.14689384906137273</v>
      </c>
      <c r="P53" s="157">
        <v>3939.0188350515464</v>
      </c>
      <c r="Q53" s="23">
        <v>0.15716788096505394</v>
      </c>
    </row>
    <row r="54" spans="1:17" ht="12.4" customHeight="1" x14ac:dyDescent="0.15">
      <c r="A54" s="114" t="s">
        <v>173</v>
      </c>
      <c r="B54" s="157">
        <v>1140.4586660276891</v>
      </c>
      <c r="C54" s="23">
        <v>9.7527186777130875E-2</v>
      </c>
      <c r="D54" s="157">
        <v>783.9450230661696</v>
      </c>
      <c r="E54" s="23">
        <v>0.10374261659698515</v>
      </c>
      <c r="F54" s="157">
        <v>581.2469205882353</v>
      </c>
      <c r="G54" s="23">
        <v>9.7953808863459904E-2</v>
      </c>
      <c r="H54" s="157">
        <v>877.96597100954978</v>
      </c>
      <c r="I54" s="24">
        <v>0.10566012304742628</v>
      </c>
      <c r="J54" s="157">
        <v>1138.6551764705882</v>
      </c>
      <c r="K54" s="23">
        <v>8.8425393796493806E-2</v>
      </c>
      <c r="L54" s="151">
        <v>2010.3147151755379</v>
      </c>
      <c r="M54" s="23">
        <v>0.10300920651942429</v>
      </c>
      <c r="N54" s="157">
        <v>1425.4213231552162</v>
      </c>
      <c r="O54" s="23">
        <v>7.5693987466808971E-2</v>
      </c>
      <c r="P54" s="157">
        <v>6749.7601391752578</v>
      </c>
      <c r="Q54" s="23">
        <v>0.2693171935753591</v>
      </c>
    </row>
    <row r="55" spans="1:17" ht="12.4" customHeight="1" x14ac:dyDescent="0.15">
      <c r="A55" s="114" t="s">
        <v>174</v>
      </c>
      <c r="B55" s="157">
        <v>363.09318466453675</v>
      </c>
      <c r="C55" s="23">
        <v>3.1050188746973663E-2</v>
      </c>
      <c r="D55" s="157">
        <v>214.80888979496737</v>
      </c>
      <c r="E55" s="23">
        <v>2.8426529463077367E-2</v>
      </c>
      <c r="F55" s="157">
        <v>207.99915147058823</v>
      </c>
      <c r="G55" s="23">
        <v>3.5052760548464623E-2</v>
      </c>
      <c r="H55" s="157">
        <v>217.96756787175988</v>
      </c>
      <c r="I55" s="24">
        <v>2.6231631751281032E-2</v>
      </c>
      <c r="J55" s="157">
        <v>342.7764960984394</v>
      </c>
      <c r="K55" s="23">
        <v>2.6619249864245225E-2</v>
      </c>
      <c r="L55" s="151">
        <v>761.80858663646654</v>
      </c>
      <c r="M55" s="23">
        <v>3.9035329859909186E-2</v>
      </c>
      <c r="N55" s="157">
        <v>708.21558524173031</v>
      </c>
      <c r="O55" s="23">
        <v>3.7608292202633835E-2</v>
      </c>
      <c r="P55" s="157">
        <v>1196.0776494845361</v>
      </c>
      <c r="Q55" s="23">
        <v>4.7723810804445432E-2</v>
      </c>
    </row>
    <row r="56" spans="1:17" ht="12.4" customHeight="1" x14ac:dyDescent="0.15">
      <c r="A56" s="114" t="s">
        <v>175</v>
      </c>
      <c r="B56" s="157">
        <v>301.21173535676252</v>
      </c>
      <c r="C56" s="23">
        <v>2.5758349731273354E-2</v>
      </c>
      <c r="D56" s="157">
        <v>199.65848369058713</v>
      </c>
      <c r="E56" s="23">
        <v>2.6421614927581074E-2</v>
      </c>
      <c r="F56" s="157">
        <v>287.66052867647056</v>
      </c>
      <c r="G56" s="23">
        <v>4.8477580603817384E-2</v>
      </c>
      <c r="H56" s="157">
        <v>158.83898124147339</v>
      </c>
      <c r="I56" s="24">
        <v>1.9115713885133442E-2</v>
      </c>
      <c r="J56" s="157">
        <v>307.65262214885956</v>
      </c>
      <c r="K56" s="23">
        <v>2.389160900349142E-2</v>
      </c>
      <c r="L56" s="151">
        <v>535.86944847112113</v>
      </c>
      <c r="M56" s="23">
        <v>2.7458131937412478E-2</v>
      </c>
      <c r="N56" s="157">
        <v>476.05150190839697</v>
      </c>
      <c r="O56" s="23">
        <v>2.5279709117334404E-2</v>
      </c>
      <c r="P56" s="157">
        <v>1020.5798195876288</v>
      </c>
      <c r="Q56" s="23">
        <v>4.0721401525917203E-2</v>
      </c>
    </row>
    <row r="57" spans="1:17" ht="12.4" customHeight="1" x14ac:dyDescent="0.15">
      <c r="A57" s="114" t="s">
        <v>176</v>
      </c>
      <c r="B57" s="157">
        <v>25575.134122683707</v>
      </c>
      <c r="C57" s="23">
        <v>2.187076968883841</v>
      </c>
      <c r="D57" s="157">
        <v>15411.631458294501</v>
      </c>
      <c r="E57" s="23">
        <v>2.0394835434485943</v>
      </c>
      <c r="F57" s="157">
        <v>15560.187140441176</v>
      </c>
      <c r="G57" s="23">
        <v>2.6222583605121499</v>
      </c>
      <c r="H57" s="157">
        <v>15342.724320600273</v>
      </c>
      <c r="I57" s="24">
        <v>1.8464430207167239</v>
      </c>
      <c r="J57" s="157">
        <v>28683.031667166866</v>
      </c>
      <c r="K57" s="23">
        <v>2.2274595706034153</v>
      </c>
      <c r="L57" s="151">
        <v>44412.188945639864</v>
      </c>
      <c r="M57" s="23">
        <v>2.2756955955931697</v>
      </c>
      <c r="N57" s="157">
        <v>44049.59131170484</v>
      </c>
      <c r="O57" s="23">
        <v>2.3391604703132169</v>
      </c>
      <c r="P57" s="157">
        <v>47350.351216494841</v>
      </c>
      <c r="Q57" s="23">
        <v>1.8892913883591957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1169375.1288385517</v>
      </c>
      <c r="C59" s="24">
        <v>100</v>
      </c>
      <c r="D59" s="157">
        <v>755663.43782479037</v>
      </c>
      <c r="E59" s="24">
        <v>100</v>
      </c>
      <c r="F59" s="157">
        <v>593388.78940220585</v>
      </c>
      <c r="G59" s="24">
        <v>100</v>
      </c>
      <c r="H59" s="157">
        <v>830934.07965791272</v>
      </c>
      <c r="I59" s="24">
        <v>100</v>
      </c>
      <c r="J59" s="157">
        <v>1287701.5612632053</v>
      </c>
      <c r="K59" s="24">
        <v>100</v>
      </c>
      <c r="L59" s="151">
        <v>1951587.4193210644</v>
      </c>
      <c r="M59" s="58">
        <v>100</v>
      </c>
      <c r="N59" s="157">
        <v>1883136.7864987277</v>
      </c>
      <c r="O59" s="24">
        <v>100</v>
      </c>
      <c r="P59" s="157">
        <v>2506249.2481701029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3"/>
  <sheetViews>
    <sheetView view="pageBreakPreview" zoomScale="90" zoomScaleNormal="100" zoomScaleSheetLayoutView="9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187</v>
      </c>
      <c r="B2" s="275"/>
      <c r="C2" s="275"/>
      <c r="D2" s="275"/>
      <c r="E2" s="275"/>
      <c r="F2" s="275"/>
      <c r="G2" s="275"/>
      <c r="H2" s="275"/>
      <c r="I2" s="286" t="s">
        <v>203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7" t="s">
        <v>113</v>
      </c>
      <c r="Q3" s="288"/>
    </row>
    <row r="4" spans="1:17" x14ac:dyDescent="0.15">
      <c r="A4" s="276" t="s">
        <v>114</v>
      </c>
      <c r="B4" s="282" t="s">
        <v>202</v>
      </c>
      <c r="C4" s="305"/>
      <c r="D4" s="305"/>
      <c r="E4" s="305"/>
      <c r="F4" s="305"/>
      <c r="G4" s="305"/>
      <c r="H4" s="305"/>
      <c r="I4" s="280" t="s">
        <v>204</v>
      </c>
      <c r="J4" s="292"/>
      <c r="K4" s="292"/>
      <c r="L4" s="292"/>
      <c r="M4" s="292"/>
      <c r="N4" s="292"/>
      <c r="O4" s="292"/>
      <c r="P4" s="292"/>
      <c r="Q4" s="292"/>
    </row>
    <row r="5" spans="1:17" x14ac:dyDescent="0.15">
      <c r="A5" s="277"/>
      <c r="B5" s="279" t="s">
        <v>191</v>
      </c>
      <c r="C5" s="281"/>
      <c r="D5" s="279" t="s">
        <v>118</v>
      </c>
      <c r="E5" s="281"/>
      <c r="F5" s="279" t="s">
        <v>119</v>
      </c>
      <c r="G5" s="281"/>
      <c r="H5" s="15" t="s">
        <v>121</v>
      </c>
      <c r="I5" s="112" t="s">
        <v>123</v>
      </c>
      <c r="J5" s="279" t="s">
        <v>193</v>
      </c>
      <c r="K5" s="291"/>
      <c r="L5" s="279" t="s">
        <v>126</v>
      </c>
      <c r="M5" s="281"/>
      <c r="N5" s="279" t="s">
        <v>195</v>
      </c>
      <c r="O5" s="291"/>
      <c r="P5" s="279" t="s">
        <v>128</v>
      </c>
      <c r="Q5" s="293"/>
    </row>
    <row r="6" spans="1:17" x14ac:dyDescent="0.15">
      <c r="A6" s="278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1778433.9898535947</v>
      </c>
      <c r="C7" s="23">
        <v>17.666229481268534</v>
      </c>
      <c r="D7" s="158">
        <v>1311582.8570666667</v>
      </c>
      <c r="E7" s="23">
        <v>19.804770379684346</v>
      </c>
      <c r="F7" s="158">
        <v>592914.06499999994</v>
      </c>
      <c r="G7" s="23">
        <v>9.4592578449257623</v>
      </c>
      <c r="H7" s="158">
        <v>1443969.2135000001</v>
      </c>
      <c r="I7" s="24">
        <v>21.590904407218201</v>
      </c>
      <c r="J7" s="158">
        <v>1766783.3701111111</v>
      </c>
      <c r="K7" s="23">
        <v>23.330920972267077</v>
      </c>
      <c r="L7" s="151">
        <v>1797628.3550491142</v>
      </c>
      <c r="M7" s="23">
        <v>16.832301690400698</v>
      </c>
      <c r="N7" s="157">
        <v>1913554.6446866514</v>
      </c>
      <c r="O7" s="23">
        <v>18.482299587031417</v>
      </c>
      <c r="P7" s="157">
        <v>1511374.6119217877</v>
      </c>
      <c r="Q7" s="23">
        <v>13.159451879104637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58"/>
      <c r="I8" s="24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698602.83379673201</v>
      </c>
      <c r="C9" s="23">
        <v>6.9396323105214419</v>
      </c>
      <c r="D9" s="158">
        <v>333982.91700000002</v>
      </c>
      <c r="E9" s="23">
        <v>5.0431087493132498</v>
      </c>
      <c r="F9" s="158">
        <v>330302.44657142862</v>
      </c>
      <c r="G9" s="23">
        <v>5.2695933413705722</v>
      </c>
      <c r="H9" s="158">
        <v>334660.89839473681</v>
      </c>
      <c r="I9" s="24">
        <v>5.0040065941298719</v>
      </c>
      <c r="J9" s="158">
        <v>521267.94577777782</v>
      </c>
      <c r="K9" s="23">
        <v>6.8835044828118921</v>
      </c>
      <c r="L9" s="151">
        <v>746509.6566988728</v>
      </c>
      <c r="M9" s="23">
        <v>6.9900297917861733</v>
      </c>
      <c r="N9" s="157">
        <v>631357.53776357474</v>
      </c>
      <c r="O9" s="23">
        <v>6.0980433414211186</v>
      </c>
      <c r="P9" s="157">
        <v>1030851.7604385475</v>
      </c>
      <c r="Q9" s="23">
        <v>8.9755670294952434</v>
      </c>
    </row>
    <row r="10" spans="1:17" ht="12.4" customHeight="1" x14ac:dyDescent="0.15">
      <c r="A10" s="114" t="s">
        <v>135</v>
      </c>
      <c r="B10" s="157">
        <v>460851.07616993465</v>
      </c>
      <c r="C10" s="23">
        <v>4.5779044455722868</v>
      </c>
      <c r="D10" s="158">
        <v>219320.91248888889</v>
      </c>
      <c r="E10" s="23">
        <v>3.3117239127535414</v>
      </c>
      <c r="F10" s="158">
        <v>190003.36757142856</v>
      </c>
      <c r="G10" s="23">
        <v>3.031283876293859</v>
      </c>
      <c r="H10" s="158">
        <v>224721.51286842104</v>
      </c>
      <c r="I10" s="24">
        <v>3.3601413778255269</v>
      </c>
      <c r="J10" s="158">
        <v>367795.11872016458</v>
      </c>
      <c r="K10" s="23">
        <v>4.8568483233493973</v>
      </c>
      <c r="L10" s="151">
        <v>487808.76942753623</v>
      </c>
      <c r="M10" s="23">
        <v>4.5676540154502998</v>
      </c>
      <c r="N10" s="157">
        <v>421212.23165158374</v>
      </c>
      <c r="O10" s="23">
        <v>4.0683294186152974</v>
      </c>
      <c r="P10" s="157">
        <v>652253.85153351945</v>
      </c>
      <c r="Q10" s="23">
        <v>5.6791367967349373</v>
      </c>
    </row>
    <row r="11" spans="1:17" ht="12.4" customHeight="1" x14ac:dyDescent="0.15">
      <c r="A11" s="116" t="s">
        <v>136</v>
      </c>
      <c r="B11" s="157">
        <v>433735.60040588235</v>
      </c>
      <c r="C11" s="23">
        <v>4.3085504970566273</v>
      </c>
      <c r="D11" s="158">
        <v>212639.22855555554</v>
      </c>
      <c r="E11" s="23">
        <v>3.2108311515098893</v>
      </c>
      <c r="F11" s="158">
        <v>176715.9062857143</v>
      </c>
      <c r="G11" s="23">
        <v>2.8192978064305305</v>
      </c>
      <c r="H11" s="158">
        <v>219256.68265789474</v>
      </c>
      <c r="I11" s="24">
        <v>3.278428675384208</v>
      </c>
      <c r="J11" s="158">
        <v>352245.79039094649</v>
      </c>
      <c r="K11" s="23">
        <v>4.6515146324408132</v>
      </c>
      <c r="L11" s="151">
        <v>457689.99699758453</v>
      </c>
      <c r="M11" s="23">
        <v>4.2856333949691443</v>
      </c>
      <c r="N11" s="157">
        <v>397466.05417760182</v>
      </c>
      <c r="O11" s="23">
        <v>3.8389740838514874</v>
      </c>
      <c r="P11" s="157">
        <v>606399.3977039106</v>
      </c>
      <c r="Q11" s="23">
        <v>5.2798847027447611</v>
      </c>
    </row>
    <row r="12" spans="1:17" ht="12.4" customHeight="1" x14ac:dyDescent="0.15">
      <c r="A12" s="116" t="s">
        <v>137</v>
      </c>
      <c r="B12" s="157">
        <v>6314.0584196078435</v>
      </c>
      <c r="C12" s="23">
        <v>6.2721251188024477E-2</v>
      </c>
      <c r="D12" s="158">
        <v>1781.8002222222221</v>
      </c>
      <c r="E12" s="23">
        <v>2.690500571386165E-2</v>
      </c>
      <c r="F12" s="158">
        <v>11454.43</v>
      </c>
      <c r="G12" s="23">
        <v>0.18274217670422949</v>
      </c>
      <c r="H12" s="158">
        <v>0</v>
      </c>
      <c r="I12" s="24">
        <v>0</v>
      </c>
      <c r="J12" s="158">
        <v>2801.7327407407406</v>
      </c>
      <c r="K12" s="23">
        <v>3.6997747582107138E-2</v>
      </c>
      <c r="L12" s="151">
        <v>7165.4648276972621</v>
      </c>
      <c r="M12" s="23">
        <v>6.709466135922186E-2</v>
      </c>
      <c r="N12" s="157">
        <v>5999.39960520362</v>
      </c>
      <c r="O12" s="23">
        <v>5.7945928616973771E-2</v>
      </c>
      <c r="P12" s="157">
        <v>10044.79906424581</v>
      </c>
      <c r="Q12" s="23">
        <v>8.7459488123291587E-2</v>
      </c>
    </row>
    <row r="13" spans="1:17" ht="12.4" customHeight="1" x14ac:dyDescent="0.15">
      <c r="A13" s="116" t="s">
        <v>138</v>
      </c>
      <c r="B13" s="157">
        <v>6516.0514679738562</v>
      </c>
      <c r="C13" s="23">
        <v>6.4727766789061045E-2</v>
      </c>
      <c r="D13" s="158">
        <v>2574.7784888888891</v>
      </c>
      <c r="E13" s="23">
        <v>3.8878898482281071E-2</v>
      </c>
      <c r="F13" s="158">
        <v>0</v>
      </c>
      <c r="G13" s="23">
        <v>0</v>
      </c>
      <c r="H13" s="158">
        <v>3049.0797894736838</v>
      </c>
      <c r="I13" s="24">
        <v>4.5591269986247046E-2</v>
      </c>
      <c r="J13" s="158">
        <v>6812.4497407407407</v>
      </c>
      <c r="K13" s="23">
        <v>8.9960506317629613E-2</v>
      </c>
      <c r="L13" s="151">
        <v>6600.860247181965</v>
      </c>
      <c r="M13" s="23">
        <v>6.1807920855645446E-2</v>
      </c>
      <c r="N13" s="157">
        <v>6011.5192126696838</v>
      </c>
      <c r="O13" s="23">
        <v>5.8062987315395047E-2</v>
      </c>
      <c r="P13" s="157">
        <v>8056.1045893854753</v>
      </c>
      <c r="Q13" s="23">
        <v>7.0144039631743066E-2</v>
      </c>
    </row>
    <row r="14" spans="1:17" ht="12.4" customHeight="1" x14ac:dyDescent="0.15">
      <c r="A14" s="116" t="s">
        <v>139</v>
      </c>
      <c r="B14" s="157">
        <v>14285.365876470589</v>
      </c>
      <c r="C14" s="23">
        <v>0.14190493053857337</v>
      </c>
      <c r="D14" s="158">
        <v>2325.105222222222</v>
      </c>
      <c r="E14" s="23">
        <v>3.5108857047508261E-2</v>
      </c>
      <c r="F14" s="158">
        <v>1833.0312857142858</v>
      </c>
      <c r="G14" s="23">
        <v>2.924389315909923E-2</v>
      </c>
      <c r="H14" s="158">
        <v>2415.7504210526313</v>
      </c>
      <c r="I14" s="24">
        <v>3.6121432455072544E-2</v>
      </c>
      <c r="J14" s="158">
        <v>5935.1458477366259</v>
      </c>
      <c r="K14" s="23">
        <v>7.8375437008847276E-2</v>
      </c>
      <c r="L14" s="151">
        <v>16352.447355072463</v>
      </c>
      <c r="M14" s="23">
        <v>0.153118038266288</v>
      </c>
      <c r="N14" s="157">
        <v>11735.258656108597</v>
      </c>
      <c r="O14" s="23">
        <v>0.11334641883144117</v>
      </c>
      <c r="P14" s="157">
        <v>27753.550175977656</v>
      </c>
      <c r="Q14" s="23">
        <v>0.24164856623514189</v>
      </c>
    </row>
    <row r="15" spans="1:17" ht="12.4" customHeight="1" x14ac:dyDescent="0.15">
      <c r="A15" s="114" t="s">
        <v>140</v>
      </c>
      <c r="B15" s="157">
        <v>237751.75762679736</v>
      </c>
      <c r="C15" s="23">
        <v>2.3617278649491555</v>
      </c>
      <c r="D15" s="158">
        <v>114662.00451111111</v>
      </c>
      <c r="E15" s="23">
        <v>1.7313848365597087</v>
      </c>
      <c r="F15" s="158">
        <v>140299.079</v>
      </c>
      <c r="G15" s="23">
        <v>2.2383094650767128</v>
      </c>
      <c r="H15" s="158">
        <v>109939.38552631579</v>
      </c>
      <c r="I15" s="24">
        <v>1.6438652163043448</v>
      </c>
      <c r="J15" s="158">
        <v>153472.82705761318</v>
      </c>
      <c r="K15" s="23">
        <v>2.0266561594624934</v>
      </c>
      <c r="L15" s="151">
        <v>258700.88727133654</v>
      </c>
      <c r="M15" s="23">
        <v>2.4223757763358744</v>
      </c>
      <c r="N15" s="157">
        <v>210145.30611199097</v>
      </c>
      <c r="O15" s="23">
        <v>2.0297139228058203</v>
      </c>
      <c r="P15" s="157">
        <v>378597.9089050279</v>
      </c>
      <c r="Q15" s="23">
        <v>3.2964302327603057</v>
      </c>
    </row>
    <row r="16" spans="1:17" ht="12.4" customHeight="1" x14ac:dyDescent="0.15">
      <c r="A16" s="116" t="s">
        <v>136</v>
      </c>
      <c r="B16" s="157">
        <v>220136.79856339868</v>
      </c>
      <c r="C16" s="23">
        <v>2.1867481294669462</v>
      </c>
      <c r="D16" s="158">
        <v>108497.61568888889</v>
      </c>
      <c r="E16" s="23">
        <v>1.6383031799206127</v>
      </c>
      <c r="F16" s="158">
        <v>125290.72942857143</v>
      </c>
      <c r="G16" s="23">
        <v>1.9988686138583769</v>
      </c>
      <c r="H16" s="158">
        <v>105404.14736842105</v>
      </c>
      <c r="I16" s="24">
        <v>1.5760522098942371</v>
      </c>
      <c r="J16" s="158">
        <v>147011.55312757203</v>
      </c>
      <c r="K16" s="23">
        <v>1.9413330383644727</v>
      </c>
      <c r="L16" s="151">
        <v>238488.80973107889</v>
      </c>
      <c r="M16" s="23">
        <v>2.2331176429782182</v>
      </c>
      <c r="N16" s="157">
        <v>194556.05871380091</v>
      </c>
      <c r="O16" s="23">
        <v>1.8791432863467399</v>
      </c>
      <c r="P16" s="157">
        <v>346970.79827653628</v>
      </c>
      <c r="Q16" s="23">
        <v>3.0210547982996587</v>
      </c>
    </row>
    <row r="17" spans="1:44" ht="12.4" customHeight="1" x14ac:dyDescent="0.15">
      <c r="A17" s="116" t="s">
        <v>137</v>
      </c>
      <c r="B17" s="157">
        <v>1165.9951045751634</v>
      </c>
      <c r="C17" s="23">
        <v>1.1582514284466796E-2</v>
      </c>
      <c r="D17" s="158">
        <v>89.49666666666667</v>
      </c>
      <c r="E17" s="23">
        <v>1.3513907440392773E-3</v>
      </c>
      <c r="F17" s="158">
        <v>0</v>
      </c>
      <c r="G17" s="23">
        <v>0</v>
      </c>
      <c r="H17" s="158">
        <v>105.98289473684211</v>
      </c>
      <c r="I17" s="24">
        <v>1.5847059117811496E-3</v>
      </c>
      <c r="J17" s="158">
        <v>1305.4313127572018</v>
      </c>
      <c r="K17" s="23">
        <v>1.7238624331598579E-2</v>
      </c>
      <c r="L17" s="151">
        <v>1177.7176739130434</v>
      </c>
      <c r="M17" s="23">
        <v>1.102769609621544E-2</v>
      </c>
      <c r="N17" s="157">
        <v>1418.7504660633483</v>
      </c>
      <c r="O17" s="23">
        <v>1.3703173424303813E-2</v>
      </c>
      <c r="P17" s="157">
        <v>582.5417290502794</v>
      </c>
      <c r="Q17" s="23">
        <v>5.0721573530072431E-3</v>
      </c>
    </row>
    <row r="18" spans="1:44" ht="12.4" customHeight="1" x14ac:dyDescent="0.15">
      <c r="A18" s="116" t="s">
        <v>138</v>
      </c>
      <c r="B18" s="157">
        <v>5450.3715535947713</v>
      </c>
      <c r="C18" s="23">
        <v>5.4141742214401767E-2</v>
      </c>
      <c r="D18" s="158">
        <v>2496.8978888888892</v>
      </c>
      <c r="E18" s="23">
        <v>3.7702909186811309E-2</v>
      </c>
      <c r="F18" s="158">
        <v>4683.8671428571424</v>
      </c>
      <c r="G18" s="23">
        <v>7.47256805514665E-2</v>
      </c>
      <c r="H18" s="158">
        <v>2094.0351315789476</v>
      </c>
      <c r="I18" s="24">
        <v>3.1310994672586655E-2</v>
      </c>
      <c r="J18" s="158">
        <v>2651.4644897119342</v>
      </c>
      <c r="K18" s="23">
        <v>3.5013408840468774E-2</v>
      </c>
      <c r="L18" s="151">
        <v>6104.9937206119157</v>
      </c>
      <c r="M18" s="23">
        <v>5.7164817096208964E-2</v>
      </c>
      <c r="N18" s="157">
        <v>4947.9690248868783</v>
      </c>
      <c r="O18" s="23">
        <v>4.7790558852990626E-2</v>
      </c>
      <c r="P18" s="157">
        <v>8962.0044217877094</v>
      </c>
      <c r="Q18" s="23">
        <v>7.8031657405491325E-2</v>
      </c>
    </row>
    <row r="19" spans="1:44" ht="12.4" customHeight="1" x14ac:dyDescent="0.15">
      <c r="A19" s="114" t="s">
        <v>139</v>
      </c>
      <c r="B19" s="157">
        <v>10998.592405228757</v>
      </c>
      <c r="C19" s="23">
        <v>0.10925547898334087</v>
      </c>
      <c r="D19" s="158">
        <v>3577.9942666666666</v>
      </c>
      <c r="E19" s="23">
        <v>5.4027356708245378E-2</v>
      </c>
      <c r="F19" s="158">
        <v>10324.482428571429</v>
      </c>
      <c r="G19" s="23">
        <v>0.16471517066686972</v>
      </c>
      <c r="H19" s="158">
        <v>2335.2201315789475</v>
      </c>
      <c r="I19" s="24">
        <v>3.4917305825739861E-2</v>
      </c>
      <c r="J19" s="158">
        <v>2504.3781275720162</v>
      </c>
      <c r="K19" s="23">
        <v>3.3071087925953445E-2</v>
      </c>
      <c r="L19" s="151">
        <v>12929.366145732689</v>
      </c>
      <c r="M19" s="23">
        <v>0.12106562016523147</v>
      </c>
      <c r="N19" s="157">
        <v>9222.5279072398189</v>
      </c>
      <c r="O19" s="23">
        <v>8.9076904181785904E-2</v>
      </c>
      <c r="P19" s="157">
        <v>22082.564477653628</v>
      </c>
      <c r="Q19" s="23">
        <v>0.19227161970214859</v>
      </c>
    </row>
    <row r="20" spans="1:44" ht="6" customHeight="1" x14ac:dyDescent="0.15">
      <c r="A20" s="114"/>
      <c r="B20" s="157"/>
      <c r="C20" s="23"/>
      <c r="D20" s="158"/>
      <c r="E20" s="23"/>
      <c r="F20" s="158"/>
      <c r="G20" s="23"/>
      <c r="H20" s="158"/>
      <c r="I20" s="24"/>
      <c r="J20" s="158"/>
      <c r="K20" s="23"/>
      <c r="L20" s="151"/>
      <c r="M20" s="23"/>
      <c r="N20" s="157"/>
      <c r="O20" s="23"/>
      <c r="P20" s="157"/>
      <c r="Q20" s="23"/>
    </row>
    <row r="21" spans="1:44" ht="12.4" customHeight="1" x14ac:dyDescent="0.15">
      <c r="A21" s="116" t="s">
        <v>141</v>
      </c>
      <c r="B21" s="157">
        <v>6324881.9247450978</v>
      </c>
      <c r="C21" s="23">
        <v>62.828767422327992</v>
      </c>
      <c r="D21" s="158">
        <v>4586254.0578000005</v>
      </c>
      <c r="E21" s="23">
        <v>69.251979033001192</v>
      </c>
      <c r="F21" s="158">
        <v>4976968.8801428573</v>
      </c>
      <c r="G21" s="23">
        <v>79.401779621204824</v>
      </c>
      <c r="H21" s="158">
        <v>4514280.2747368421</v>
      </c>
      <c r="I21" s="24">
        <v>67.49963431906221</v>
      </c>
      <c r="J21" s="158">
        <v>4651384.5435555549</v>
      </c>
      <c r="K21" s="23">
        <v>61.422971844303952</v>
      </c>
      <c r="L21" s="151">
        <v>6715299.0887077292</v>
      </c>
      <c r="M21" s="23">
        <v>62.879482227188774</v>
      </c>
      <c r="N21" s="157">
        <v>6712144.4679185525</v>
      </c>
      <c r="O21" s="23">
        <v>64.830061306046829</v>
      </c>
      <c r="P21" s="157">
        <v>6723088.7109916201</v>
      </c>
      <c r="Q21" s="23">
        <v>58.537546994222112</v>
      </c>
    </row>
    <row r="22" spans="1:44" ht="6" customHeight="1" x14ac:dyDescent="0.15">
      <c r="A22" s="114"/>
      <c r="B22" s="157"/>
      <c r="C22" s="23"/>
      <c r="D22" s="158"/>
      <c r="E22" s="23"/>
      <c r="F22" s="158"/>
      <c r="G22" s="23"/>
      <c r="H22" s="158"/>
      <c r="I22" s="24"/>
      <c r="J22" s="158"/>
      <c r="K22" s="23"/>
      <c r="L22" s="151"/>
      <c r="M22" s="23"/>
      <c r="N22" s="157"/>
      <c r="O22" s="23"/>
      <c r="P22" s="157"/>
      <c r="Q22" s="23"/>
    </row>
    <row r="23" spans="1:44" ht="12.4" customHeight="1" x14ac:dyDescent="0.15">
      <c r="A23" s="114" t="s">
        <v>142</v>
      </c>
      <c r="B23" s="157">
        <v>1264937.8592313726</v>
      </c>
      <c r="C23" s="23">
        <v>12.565370785882033</v>
      </c>
      <c r="D23" s="158">
        <v>390740.44993333332</v>
      </c>
      <c r="E23" s="23">
        <v>5.9001418380012201</v>
      </c>
      <c r="F23" s="158">
        <v>367896.89042857138</v>
      </c>
      <c r="G23" s="23">
        <v>5.8693691924988443</v>
      </c>
      <c r="H23" s="158">
        <v>394948.47405263153</v>
      </c>
      <c r="I23" s="24">
        <v>5.9054546795897211</v>
      </c>
      <c r="J23" s="158">
        <v>633275.78880658431</v>
      </c>
      <c r="K23" s="23">
        <v>8.3626027006170744</v>
      </c>
      <c r="L23" s="151">
        <v>1420197.7356658615</v>
      </c>
      <c r="M23" s="23">
        <v>13.298186290624347</v>
      </c>
      <c r="N23" s="157">
        <v>1096387.9287319004</v>
      </c>
      <c r="O23" s="23">
        <v>10.589595765500633</v>
      </c>
      <c r="P23" s="157">
        <v>2219772.7896592179</v>
      </c>
      <c r="Q23" s="23">
        <v>19.327434097178006</v>
      </c>
      <c r="S23" s="117">
        <f>B23-B24-B25-B26-B27-B33-B34-B35-B36-B37-B38-B39-B40-B41-B42-B43-B44-B45-B46-B47-B48-B49-B50-B51-B52-B53-B54-B55-B56-B57</f>
        <v>0</v>
      </c>
      <c r="T23" s="117">
        <f t="shared" ref="T23:AN23" si="0">C23-C24-C25-C26-C27-C33-C34-C35-C36-C37-C38-C39-C40-C41-C42-C43-C44-C45-C46-C47-C48-C49-C50-C51-C52-C53-C54-C55-C56-C57</f>
        <v>0</v>
      </c>
      <c r="U23" s="117">
        <f t="shared" si="0"/>
        <v>0</v>
      </c>
      <c r="V23" s="117">
        <f t="shared" si="0"/>
        <v>0</v>
      </c>
      <c r="W23" s="117">
        <f t="shared" si="0"/>
        <v>0</v>
      </c>
      <c r="X23" s="117">
        <f t="shared" si="0"/>
        <v>-9.1593399531575415E-16</v>
      </c>
      <c r="Y23" s="117">
        <f t="shared" si="0"/>
        <v>0</v>
      </c>
      <c r="Z23" s="117">
        <f t="shared" si="0"/>
        <v>-8.8817841970012523E-16</v>
      </c>
      <c r="AA23" s="117">
        <f t="shared" si="0"/>
        <v>-1.3096723705530167E-10</v>
      </c>
      <c r="AB23" s="117">
        <f t="shared" si="0"/>
        <v>-1.7763568394002505E-15</v>
      </c>
      <c r="AC23" s="117">
        <f t="shared" si="0"/>
        <v>0</v>
      </c>
      <c r="AD23" s="117">
        <f t="shared" si="0"/>
        <v>0</v>
      </c>
      <c r="AE23" s="117">
        <f t="shared" si="0"/>
        <v>0</v>
      </c>
      <c r="AF23" s="117">
        <f t="shared" si="0"/>
        <v>-3.7747582837255322E-15</v>
      </c>
      <c r="AG23" s="117">
        <f t="shared" si="0"/>
        <v>0</v>
      </c>
      <c r="AH23" s="117">
        <f t="shared" si="0"/>
        <v>0</v>
      </c>
      <c r="AI23" s="117">
        <f t="shared" si="0"/>
        <v>0</v>
      </c>
      <c r="AJ23" s="117">
        <f t="shared" si="0"/>
        <v>0</v>
      </c>
      <c r="AK23" s="117">
        <f t="shared" si="0"/>
        <v>0</v>
      </c>
      <c r="AL23" s="117">
        <f t="shared" si="0"/>
        <v>0</v>
      </c>
      <c r="AM23" s="117">
        <f t="shared" si="0"/>
        <v>0</v>
      </c>
      <c r="AN23" s="117">
        <f t="shared" si="0"/>
        <v>0</v>
      </c>
      <c r="AO23" s="117">
        <f>X23-X24-X25-X26-X27-X33-X34-X35-X36-X37-X38-X39-X40-X41-X42-X43-X44-X45-X46-X47-X48-X49-X50-X51-X52-X53-X54-X55-X56-X57</f>
        <v>-9.1593399531575415E-16</v>
      </c>
      <c r="AP23" s="117">
        <f>Y23-Y24-Y25-Y26-Y27-Y33-Y34-Y35-Y36-Y37-Y38-Y39-Y40-Y41-Y42-Y43-Y44-Y45-Y46-Y47-Y48-Y49-Y50-Y51-Y52-Y53-Y54-Y55-Y56-Y57</f>
        <v>0</v>
      </c>
      <c r="AQ23" s="117">
        <f>Z23-Z24-Z25-Z26-Z27-Z33-Z34-Z35-Z36-Z37-Z38-Z39-Z40-Z41-Z42-Z43-Z44-Z45-Z46-Z47-Z48-Z49-Z50-Z51-Z52-Z53-Z54-Z55-Z56-Z57</f>
        <v>-8.8817841970012523E-16</v>
      </c>
      <c r="AR23" s="117">
        <f>AA23-AA24-AA25-AA26-AA27-AA33-AA34-AA35-AA36-AA37-AA38-AA39-AA40-AA41-AA42-AA43-AA44-AA45-AA46-AA47-AA48-AA49-AA50-AA51-AA52-AA53-AA54-AA55-AA56-AA57</f>
        <v>-1.3096723705530167E-10</v>
      </c>
    </row>
    <row r="24" spans="1:44" ht="12.4" customHeight="1" x14ac:dyDescent="0.15">
      <c r="A24" s="114" t="s">
        <v>143</v>
      </c>
      <c r="B24" s="157">
        <v>9811.1716281045756</v>
      </c>
      <c r="C24" s="23">
        <v>9.7460130907909115E-2</v>
      </c>
      <c r="D24" s="158">
        <v>2561.7532222222221</v>
      </c>
      <c r="E24" s="23">
        <v>3.8682218254205793E-2</v>
      </c>
      <c r="F24" s="158">
        <v>1144.2347142857143</v>
      </c>
      <c r="G24" s="23">
        <v>1.8254940869961538E-2</v>
      </c>
      <c r="H24" s="158">
        <v>2822.8750526315789</v>
      </c>
      <c r="I24" s="24">
        <v>4.220895074844299E-2</v>
      </c>
      <c r="J24" s="158">
        <v>6051.3527860082304</v>
      </c>
      <c r="K24" s="23">
        <v>7.9909985578360598E-2</v>
      </c>
      <c r="L24" s="151">
        <v>10809.448445249596</v>
      </c>
      <c r="M24" s="23">
        <v>0.101215524791999</v>
      </c>
      <c r="N24" s="157">
        <v>12198.49466515837</v>
      </c>
      <c r="O24" s="23">
        <v>0.11782064000016076</v>
      </c>
      <c r="P24" s="157">
        <v>7379.5130865921792</v>
      </c>
      <c r="Q24" s="23">
        <v>6.4252996304306115E-2</v>
      </c>
    </row>
    <row r="25" spans="1:44" ht="12.4" customHeight="1" x14ac:dyDescent="0.15">
      <c r="A25" s="114" t="s">
        <v>144</v>
      </c>
      <c r="B25" s="157">
        <v>22005.807240522878</v>
      </c>
      <c r="C25" s="23">
        <v>0.21859660962937483</v>
      </c>
      <c r="D25" s="158">
        <v>5040.6448666666665</v>
      </c>
      <c r="E25" s="23">
        <v>7.6113234945090272E-2</v>
      </c>
      <c r="F25" s="158">
        <v>4562.4797142857142</v>
      </c>
      <c r="G25" s="23">
        <v>7.278908458626597E-2</v>
      </c>
      <c r="H25" s="158">
        <v>5128.7279210526322</v>
      </c>
      <c r="I25" s="24">
        <v>7.6687143492258608E-2</v>
      </c>
      <c r="J25" s="158">
        <v>7514.343263374486</v>
      </c>
      <c r="K25" s="23">
        <v>9.9229227420932847E-2</v>
      </c>
      <c r="L25" s="151">
        <v>25455.773466988729</v>
      </c>
      <c r="M25" s="23">
        <v>0.23835808862012797</v>
      </c>
      <c r="N25" s="157">
        <v>18821.463910633487</v>
      </c>
      <c r="O25" s="23">
        <v>0.18178939160621224</v>
      </c>
      <c r="P25" s="157">
        <v>41837.699857541898</v>
      </c>
      <c r="Q25" s="23">
        <v>0.36427844802003106</v>
      </c>
    </row>
    <row r="26" spans="1:44" ht="12.4" customHeight="1" x14ac:dyDescent="0.15">
      <c r="A26" s="114" t="s">
        <v>145</v>
      </c>
      <c r="B26" s="157">
        <v>20691.258937254901</v>
      </c>
      <c r="C26" s="23">
        <v>0.20553842916148124</v>
      </c>
      <c r="D26" s="158">
        <v>7830.4742666666662</v>
      </c>
      <c r="E26" s="23">
        <v>0.11823938074503049</v>
      </c>
      <c r="F26" s="158">
        <v>7725.1271428571426</v>
      </c>
      <c r="G26" s="23">
        <v>0.12324546480293121</v>
      </c>
      <c r="H26" s="158">
        <v>7849.8803157894736</v>
      </c>
      <c r="I26" s="24">
        <v>0.11737508938677545</v>
      </c>
      <c r="J26" s="158">
        <v>16008.950724279835</v>
      </c>
      <c r="K26" s="23">
        <v>0.21140314682359806</v>
      </c>
      <c r="L26" s="151">
        <v>22073.333177133656</v>
      </c>
      <c r="M26" s="23">
        <v>0.20668621648443761</v>
      </c>
      <c r="N26" s="157">
        <v>19751.636313348416</v>
      </c>
      <c r="O26" s="23">
        <v>0.19077357455719418</v>
      </c>
      <c r="P26" s="157">
        <v>27806.238282122908</v>
      </c>
      <c r="Q26" s="23">
        <v>0.24210731854707729</v>
      </c>
    </row>
    <row r="27" spans="1:44" ht="12.4" customHeight="1" x14ac:dyDescent="0.15">
      <c r="A27" s="114" t="s">
        <v>146</v>
      </c>
      <c r="B27" s="157">
        <v>251359.48714967319</v>
      </c>
      <c r="C27" s="23">
        <v>2.4969014355408574</v>
      </c>
      <c r="D27" s="158">
        <v>86936.71155555555</v>
      </c>
      <c r="E27" s="23">
        <v>1.3127356770835812</v>
      </c>
      <c r="F27" s="158">
        <v>121011.96428571429</v>
      </c>
      <c r="G27" s="23">
        <v>1.9306058669725081</v>
      </c>
      <c r="H27" s="158">
        <v>80659.691315789474</v>
      </c>
      <c r="I27" s="24">
        <v>1.2060615063209852</v>
      </c>
      <c r="J27" s="158">
        <v>120686.83558436214</v>
      </c>
      <c r="K27" s="23">
        <v>1.593706999423854</v>
      </c>
      <c r="L27" s="151">
        <v>282883.22244122386</v>
      </c>
      <c r="M27" s="23">
        <v>2.648809877697615</v>
      </c>
      <c r="N27" s="157">
        <v>193821.17581447965</v>
      </c>
      <c r="O27" s="23">
        <v>1.8720453307464882</v>
      </c>
      <c r="P27" s="157">
        <v>502801.79567597766</v>
      </c>
      <c r="Q27" s="23">
        <v>4.3778663362037697</v>
      </c>
    </row>
    <row r="28" spans="1:44" ht="12.4" customHeight="1" x14ac:dyDescent="0.15">
      <c r="A28" s="114" t="s">
        <v>147</v>
      </c>
      <c r="B28" s="157">
        <v>233695.69686797386</v>
      </c>
      <c r="C28" s="23">
        <v>2.3214366308835928</v>
      </c>
      <c r="D28" s="158">
        <v>84610.051155555557</v>
      </c>
      <c r="E28" s="23">
        <v>1.2776033370066764</v>
      </c>
      <c r="F28" s="158">
        <v>111961.37771428571</v>
      </c>
      <c r="G28" s="23">
        <v>1.7862142306786966</v>
      </c>
      <c r="H28" s="158">
        <v>79571.648894736834</v>
      </c>
      <c r="I28" s="24">
        <v>1.1897925861221921</v>
      </c>
      <c r="J28" s="158">
        <v>110610.15757201647</v>
      </c>
      <c r="K28" s="23">
        <v>1.4606413489620018</v>
      </c>
      <c r="L28" s="151">
        <v>263179.30403864733</v>
      </c>
      <c r="M28" s="23">
        <v>2.4643099513899083</v>
      </c>
      <c r="N28" s="157">
        <v>183170.9722647059</v>
      </c>
      <c r="O28" s="23">
        <v>1.7691790482411263</v>
      </c>
      <c r="P28" s="157">
        <v>460741.77691061457</v>
      </c>
      <c r="Q28" s="23">
        <v>4.0116521702312129</v>
      </c>
    </row>
    <row r="29" spans="1:44" ht="12.4" customHeight="1" x14ac:dyDescent="0.15">
      <c r="A29" s="114" t="s">
        <v>148</v>
      </c>
      <c r="B29" s="157">
        <v>498.69191241830066</v>
      </c>
      <c r="C29" s="23">
        <v>4.9537996999031893E-3</v>
      </c>
      <c r="D29" s="158">
        <v>0</v>
      </c>
      <c r="E29" s="23">
        <v>0</v>
      </c>
      <c r="F29" s="158">
        <v>0</v>
      </c>
      <c r="G29" s="23">
        <v>0</v>
      </c>
      <c r="H29" s="158">
        <v>0</v>
      </c>
      <c r="I29" s="24">
        <v>0</v>
      </c>
      <c r="J29" s="158">
        <v>260.56834156378602</v>
      </c>
      <c r="K29" s="23">
        <v>3.4408855594543356E-3</v>
      </c>
      <c r="L29" s="151">
        <v>563.34985426731077</v>
      </c>
      <c r="M29" s="23">
        <v>5.2749917287611796E-3</v>
      </c>
      <c r="N29" s="157">
        <v>56.328860859728508</v>
      </c>
      <c r="O29" s="23">
        <v>5.4405913345432079E-4</v>
      </c>
      <c r="P29" s="157">
        <v>1815.3234804469275</v>
      </c>
      <c r="Q29" s="23">
        <v>1.5805917207762591E-2</v>
      </c>
    </row>
    <row r="30" spans="1:44" ht="12.4" customHeight="1" x14ac:dyDescent="0.15">
      <c r="A30" s="114" t="s">
        <v>149</v>
      </c>
      <c r="B30" s="157">
        <v>5556.4758908496733</v>
      </c>
      <c r="C30" s="23">
        <v>5.5195738922515357E-2</v>
      </c>
      <c r="D30" s="158">
        <v>2101.6807999999996</v>
      </c>
      <c r="E30" s="23">
        <v>3.173517054689258E-2</v>
      </c>
      <c r="F30" s="158">
        <v>8876.84</v>
      </c>
      <c r="G30" s="23">
        <v>0.14161971078920318</v>
      </c>
      <c r="H30" s="158">
        <v>853.62515789473684</v>
      </c>
      <c r="I30" s="24">
        <v>1.2763803418653569E-2</v>
      </c>
      <c r="J30" s="158">
        <v>1310.8295596707819</v>
      </c>
      <c r="K30" s="23">
        <v>1.7309909852087489E-2</v>
      </c>
      <c r="L30" s="151">
        <v>6512.3195603864733</v>
      </c>
      <c r="M30" s="23">
        <v>6.097885986101273E-2</v>
      </c>
      <c r="N30" s="157">
        <v>3431.4122794117648</v>
      </c>
      <c r="O30" s="23">
        <v>3.3142711618299153E-2</v>
      </c>
      <c r="P30" s="157">
        <v>14119.92301396648</v>
      </c>
      <c r="Q30" s="23">
        <v>0.12294135813402794</v>
      </c>
    </row>
    <row r="31" spans="1:44" ht="12.4" customHeight="1" x14ac:dyDescent="0.15">
      <c r="A31" s="114" t="s">
        <v>150</v>
      </c>
      <c r="B31" s="157">
        <v>945.59920392156857</v>
      </c>
      <c r="C31" s="23">
        <v>9.3931923417402089E-3</v>
      </c>
      <c r="D31" s="158">
        <v>10.404044444444445</v>
      </c>
      <c r="E31" s="23">
        <v>1.5710003384999984E-4</v>
      </c>
      <c r="F31" s="158">
        <v>0</v>
      </c>
      <c r="G31" s="23">
        <v>0</v>
      </c>
      <c r="H31" s="158">
        <v>12.320578947368421</v>
      </c>
      <c r="I31" s="24">
        <v>1.8422307055247794E-4</v>
      </c>
      <c r="J31" s="158">
        <v>2111.9738765432098</v>
      </c>
      <c r="K31" s="23">
        <v>2.7889268397417257E-2</v>
      </c>
      <c r="L31" s="151">
        <v>751.27934621578095</v>
      </c>
      <c r="M31" s="23">
        <v>7.0346913330289109E-3</v>
      </c>
      <c r="N31" s="157">
        <v>768.85249660633485</v>
      </c>
      <c r="O31" s="23">
        <v>7.4260550750262369E-3</v>
      </c>
      <c r="P31" s="157">
        <v>707.88642737430166</v>
      </c>
      <c r="Q31" s="23">
        <v>6.1635264370746802E-3</v>
      </c>
    </row>
    <row r="32" spans="1:44" ht="12.4" customHeight="1" x14ac:dyDescent="0.15">
      <c r="A32" s="114" t="s">
        <v>151</v>
      </c>
      <c r="B32" s="157">
        <v>10663.023274509804</v>
      </c>
      <c r="C32" s="23">
        <v>0.10592207369310636</v>
      </c>
      <c r="D32" s="158">
        <v>214.57555555555555</v>
      </c>
      <c r="E32" s="23">
        <v>3.240069496162205E-3</v>
      </c>
      <c r="F32" s="158">
        <v>173.74657142857143</v>
      </c>
      <c r="G32" s="23">
        <v>2.7719255046086124E-3</v>
      </c>
      <c r="H32" s="158">
        <v>222.09668421052632</v>
      </c>
      <c r="I32" s="24">
        <v>3.3208937095871136E-3</v>
      </c>
      <c r="J32" s="158">
        <v>6393.3062345679009</v>
      </c>
      <c r="K32" s="23">
        <v>8.4425586652893084E-2</v>
      </c>
      <c r="L32" s="151">
        <v>11876.969641706924</v>
      </c>
      <c r="M32" s="23">
        <v>0.11121138338490394</v>
      </c>
      <c r="N32" s="157">
        <v>6393.6099128959268</v>
      </c>
      <c r="O32" s="23">
        <v>6.1753456678581925E-2</v>
      </c>
      <c r="P32" s="157">
        <v>25416.885843575419</v>
      </c>
      <c r="Q32" s="23">
        <v>0.22130336419369157</v>
      </c>
    </row>
    <row r="33" spans="1:17" ht="12.4" customHeight="1" x14ac:dyDescent="0.15">
      <c r="A33" s="114" t="s">
        <v>152</v>
      </c>
      <c r="B33" s="157">
        <v>431.29480065359479</v>
      </c>
      <c r="C33" s="23">
        <v>4.284304599380501E-3</v>
      </c>
      <c r="D33" s="158">
        <v>0</v>
      </c>
      <c r="E33" s="23">
        <v>0</v>
      </c>
      <c r="F33" s="158">
        <v>0</v>
      </c>
      <c r="G33" s="23">
        <v>0</v>
      </c>
      <c r="H33" s="158">
        <v>0</v>
      </c>
      <c r="I33" s="24">
        <v>0</v>
      </c>
      <c r="J33" s="158">
        <v>0</v>
      </c>
      <c r="K33" s="23">
        <v>0</v>
      </c>
      <c r="L33" s="151">
        <v>531.30518921095006</v>
      </c>
      <c r="M33" s="23">
        <v>4.9749377892015934E-3</v>
      </c>
      <c r="N33" s="157">
        <v>0</v>
      </c>
      <c r="O33" s="23">
        <v>0</v>
      </c>
      <c r="P33" s="157">
        <v>1843.2431424581005</v>
      </c>
      <c r="Q33" s="23">
        <v>1.604901210019943E-2</v>
      </c>
    </row>
    <row r="34" spans="1:17" ht="12.4" customHeight="1" x14ac:dyDescent="0.15">
      <c r="A34" s="114" t="s">
        <v>153</v>
      </c>
      <c r="B34" s="157">
        <v>1162.3325581699346</v>
      </c>
      <c r="C34" s="23">
        <v>1.1546132059627574E-2</v>
      </c>
      <c r="D34" s="158">
        <v>540.32924444444438</v>
      </c>
      <c r="E34" s="23">
        <v>8.1589177214342213E-3</v>
      </c>
      <c r="F34" s="158">
        <v>0</v>
      </c>
      <c r="G34" s="23">
        <v>0</v>
      </c>
      <c r="H34" s="158">
        <v>639.86357894736841</v>
      </c>
      <c r="I34" s="24">
        <v>9.5675401092705815E-3</v>
      </c>
      <c r="J34" s="158">
        <v>130.2656172839506</v>
      </c>
      <c r="K34" s="23">
        <v>1.7201977750471505E-3</v>
      </c>
      <c r="L34" s="151">
        <v>1386.7950507246378</v>
      </c>
      <c r="M34" s="23">
        <v>1.298541637429494E-2</v>
      </c>
      <c r="N34" s="157">
        <v>470.57034954751134</v>
      </c>
      <c r="O34" s="23">
        <v>4.5450607858315891E-3</v>
      </c>
      <c r="P34" s="157">
        <v>3649.2046480446929</v>
      </c>
      <c r="Q34" s="23">
        <v>3.1773415130936566E-2</v>
      </c>
    </row>
    <row r="35" spans="1:17" ht="12.4" customHeight="1" x14ac:dyDescent="0.15">
      <c r="A35" s="114" t="s">
        <v>154</v>
      </c>
      <c r="B35" s="157">
        <v>43591.828669281043</v>
      </c>
      <c r="C35" s="23">
        <v>0.43302324020643385</v>
      </c>
      <c r="D35" s="158">
        <v>19.777777777777779</v>
      </c>
      <c r="E35" s="23">
        <v>2.986424726420492E-4</v>
      </c>
      <c r="F35" s="158">
        <v>0</v>
      </c>
      <c r="G35" s="23">
        <v>0</v>
      </c>
      <c r="H35" s="158">
        <v>23.421052631578945</v>
      </c>
      <c r="I35" s="24">
        <v>3.5020255539876662E-4</v>
      </c>
      <c r="J35" s="158">
        <v>10679.85432510288</v>
      </c>
      <c r="K35" s="23">
        <v>0.14103078026969992</v>
      </c>
      <c r="L35" s="151">
        <v>51609.825493558783</v>
      </c>
      <c r="M35" s="23">
        <v>0.48325458955768413</v>
      </c>
      <c r="N35" s="157">
        <v>18070.719158371041</v>
      </c>
      <c r="O35" s="23">
        <v>0.17453823237580607</v>
      </c>
      <c r="P35" s="157">
        <v>134427.06013128493</v>
      </c>
      <c r="Q35" s="23">
        <v>1.1704486863106662</v>
      </c>
    </row>
    <row r="36" spans="1:17" ht="12.4" customHeight="1" x14ac:dyDescent="0.15">
      <c r="A36" s="114" t="s">
        <v>155</v>
      </c>
      <c r="B36" s="157">
        <v>236.98453594771243</v>
      </c>
      <c r="C36" s="23">
        <v>2.3541066013413711E-3</v>
      </c>
      <c r="D36" s="158">
        <v>0</v>
      </c>
      <c r="E36" s="23">
        <v>0</v>
      </c>
      <c r="F36" s="158">
        <v>0</v>
      </c>
      <c r="G36" s="23">
        <v>0</v>
      </c>
      <c r="H36" s="158">
        <v>0</v>
      </c>
      <c r="I36" s="24">
        <v>0</v>
      </c>
      <c r="J36" s="158">
        <v>20.953703703703706</v>
      </c>
      <c r="K36" s="23">
        <v>2.7670013961964484E-4</v>
      </c>
      <c r="L36" s="151">
        <v>287.8378341384863</v>
      </c>
      <c r="M36" s="23">
        <v>2.6952029592335544E-3</v>
      </c>
      <c r="N36" s="157">
        <v>266.37082239819006</v>
      </c>
      <c r="O36" s="23">
        <v>2.5727748901644052E-3</v>
      </c>
      <c r="P36" s="157">
        <v>340.8457625698324</v>
      </c>
      <c r="Q36" s="23">
        <v>2.9677244644404194E-3</v>
      </c>
    </row>
    <row r="37" spans="1:17" ht="12.4" customHeight="1" x14ac:dyDescent="0.15">
      <c r="A37" s="114" t="s">
        <v>156</v>
      </c>
      <c r="B37" s="157">
        <v>6498.1227372549019</v>
      </c>
      <c r="C37" s="23">
        <v>6.454967017541334E-2</v>
      </c>
      <c r="D37" s="158">
        <v>0</v>
      </c>
      <c r="E37" s="23">
        <v>0</v>
      </c>
      <c r="F37" s="158">
        <v>0</v>
      </c>
      <c r="G37" s="23">
        <v>0</v>
      </c>
      <c r="H37" s="158">
        <v>0</v>
      </c>
      <c r="I37" s="24">
        <v>0</v>
      </c>
      <c r="J37" s="158">
        <v>6429.3261481481486</v>
      </c>
      <c r="K37" s="23">
        <v>8.4901240754796825E-2</v>
      </c>
      <c r="L37" s="151">
        <v>6747.0221690821254</v>
      </c>
      <c r="M37" s="23">
        <v>6.3176524971263706E-2</v>
      </c>
      <c r="N37" s="157">
        <v>3877.2164151583711</v>
      </c>
      <c r="O37" s="23">
        <v>3.7448564924806443E-2</v>
      </c>
      <c r="P37" s="157">
        <v>13833.358164804469</v>
      </c>
      <c r="Q37" s="23">
        <v>0.12044625446281086</v>
      </c>
    </row>
    <row r="38" spans="1:17" ht="12.4" customHeight="1" x14ac:dyDescent="0.15">
      <c r="A38" s="114" t="s">
        <v>157</v>
      </c>
      <c r="B38" s="157">
        <v>54302.674308496731</v>
      </c>
      <c r="C38" s="23">
        <v>0.53942036153923389</v>
      </c>
      <c r="D38" s="158">
        <v>13426.798777777778</v>
      </c>
      <c r="E38" s="23">
        <v>0.20274332292115277</v>
      </c>
      <c r="F38" s="158">
        <v>14853.956571428571</v>
      </c>
      <c r="G38" s="23">
        <v>0.23697768955181103</v>
      </c>
      <c r="H38" s="158">
        <v>13163.901289473684</v>
      </c>
      <c r="I38" s="24">
        <v>0.19683282144095565</v>
      </c>
      <c r="J38" s="158">
        <v>20247.949218106995</v>
      </c>
      <c r="K38" s="23">
        <v>0.26738043330599287</v>
      </c>
      <c r="L38" s="151">
        <v>62446.565287439611</v>
      </c>
      <c r="M38" s="23">
        <v>0.58472566005934468</v>
      </c>
      <c r="N38" s="157">
        <v>53667.670119909504</v>
      </c>
      <c r="O38" s="23">
        <v>0.51835569997875219</v>
      </c>
      <c r="P38" s="157">
        <v>84124.060617318435</v>
      </c>
      <c r="Q38" s="23">
        <v>0.73246336072884299</v>
      </c>
    </row>
    <row r="39" spans="1:17" ht="12.4" customHeight="1" x14ac:dyDescent="0.15">
      <c r="A39" s="114" t="s">
        <v>158</v>
      </c>
      <c r="B39" s="157">
        <v>89032.022129411765</v>
      </c>
      <c r="C39" s="23">
        <v>0.88440737361809452</v>
      </c>
      <c r="D39" s="158">
        <v>35324.347000000002</v>
      </c>
      <c r="E39" s="23">
        <v>0.53339411793770652</v>
      </c>
      <c r="F39" s="158">
        <v>42761.46014285714</v>
      </c>
      <c r="G39" s="23">
        <v>0.68220961720110618</v>
      </c>
      <c r="H39" s="158">
        <v>33954.352473684216</v>
      </c>
      <c r="I39" s="24">
        <v>0.50770139114763657</v>
      </c>
      <c r="J39" s="158">
        <v>59326.730637860084</v>
      </c>
      <c r="K39" s="23">
        <v>0.78342783131801952</v>
      </c>
      <c r="L39" s="151">
        <v>96789.857244766506</v>
      </c>
      <c r="M39" s="23">
        <v>0.90630305932741761</v>
      </c>
      <c r="N39" s="157">
        <v>85343.798190045258</v>
      </c>
      <c r="O39" s="23">
        <v>0.82430342421805269</v>
      </c>
      <c r="P39" s="157">
        <v>125053.31032960894</v>
      </c>
      <c r="Q39" s="23">
        <v>1.0888319855477284</v>
      </c>
    </row>
    <row r="40" spans="1:17" ht="12.4" customHeight="1" x14ac:dyDescent="0.15">
      <c r="A40" s="114" t="s">
        <v>159</v>
      </c>
      <c r="B40" s="157">
        <v>98291.440217647061</v>
      </c>
      <c r="C40" s="23">
        <v>0.97638661251199332</v>
      </c>
      <c r="D40" s="158">
        <v>33974.173955555561</v>
      </c>
      <c r="E40" s="23">
        <v>0.51300663957597747</v>
      </c>
      <c r="F40" s="158">
        <v>31399.712857142858</v>
      </c>
      <c r="G40" s="23">
        <v>0.50094608595993573</v>
      </c>
      <c r="H40" s="158">
        <v>34448.416789473682</v>
      </c>
      <c r="I40" s="24">
        <v>0.5150888723442556</v>
      </c>
      <c r="J40" s="158">
        <v>46690.197851851852</v>
      </c>
      <c r="K40" s="23">
        <v>0.61655850665640077</v>
      </c>
      <c r="L40" s="151">
        <v>110717.67119726248</v>
      </c>
      <c r="M40" s="23">
        <v>1.0367177613862195</v>
      </c>
      <c r="N40" s="157">
        <v>83667.862730769237</v>
      </c>
      <c r="O40" s="23">
        <v>0.80811619834871218</v>
      </c>
      <c r="P40" s="157">
        <v>177511.05299720672</v>
      </c>
      <c r="Q40" s="23">
        <v>1.5455785359234406</v>
      </c>
    </row>
    <row r="41" spans="1:17" ht="12.4" customHeight="1" x14ac:dyDescent="0.15">
      <c r="A41" s="114" t="s">
        <v>160</v>
      </c>
      <c r="B41" s="157">
        <v>51.69105882352941</v>
      </c>
      <c r="C41" s="23">
        <v>5.1347765085247665E-4</v>
      </c>
      <c r="D41" s="158">
        <v>0</v>
      </c>
      <c r="E41" s="23">
        <v>0</v>
      </c>
      <c r="F41" s="158">
        <v>0</v>
      </c>
      <c r="G41" s="23">
        <v>0</v>
      </c>
      <c r="H41" s="158">
        <v>0</v>
      </c>
      <c r="I41" s="24">
        <v>0</v>
      </c>
      <c r="J41" s="158">
        <v>7.3740740740740742</v>
      </c>
      <c r="K41" s="23">
        <v>9.7376929382715478E-5</v>
      </c>
      <c r="L41" s="151">
        <v>62.234637681159427</v>
      </c>
      <c r="M41" s="23">
        <v>5.8274125132690949E-4</v>
      </c>
      <c r="N41" s="157">
        <v>68.143382352941174</v>
      </c>
      <c r="O41" s="23">
        <v>6.5817112200991024E-4</v>
      </c>
      <c r="P41" s="157">
        <v>47.644329608938548</v>
      </c>
      <c r="Q41" s="23">
        <v>4.1483643952692806E-4</v>
      </c>
    </row>
    <row r="42" spans="1:17" ht="12.4" customHeight="1" x14ac:dyDescent="0.15">
      <c r="A42" s="114" t="s">
        <v>161</v>
      </c>
      <c r="B42" s="157">
        <v>26488.076903267971</v>
      </c>
      <c r="C42" s="23">
        <v>0.26312162709460085</v>
      </c>
      <c r="D42" s="158">
        <v>10038.929777777777</v>
      </c>
      <c r="E42" s="23">
        <v>0.15158683878448917</v>
      </c>
      <c r="F42" s="158">
        <v>25.714285714285715</v>
      </c>
      <c r="G42" s="23">
        <v>4.1024167451571525E-4</v>
      </c>
      <c r="H42" s="158">
        <v>11883.46947368421</v>
      </c>
      <c r="I42" s="24">
        <v>0.17768720484732922</v>
      </c>
      <c r="J42" s="158">
        <v>24671.701629629631</v>
      </c>
      <c r="K42" s="23">
        <v>0.32579745242680319</v>
      </c>
      <c r="L42" s="151">
        <v>27439.438265700483</v>
      </c>
      <c r="M42" s="23">
        <v>0.25693236413751208</v>
      </c>
      <c r="N42" s="157">
        <v>29691.785115384617</v>
      </c>
      <c r="O42" s="23">
        <v>0.28678170717521434</v>
      </c>
      <c r="P42" s="157">
        <v>21877.77732960894</v>
      </c>
      <c r="Q42" s="23">
        <v>0.19048854977435187</v>
      </c>
    </row>
    <row r="43" spans="1:17" ht="12.4" customHeight="1" x14ac:dyDescent="0.15">
      <c r="A43" s="114" t="s">
        <v>162</v>
      </c>
      <c r="B43" s="157">
        <v>30457.669110457518</v>
      </c>
      <c r="C43" s="23">
        <v>0.30255391824477107</v>
      </c>
      <c r="D43" s="158">
        <v>13663.876911111111</v>
      </c>
      <c r="E43" s="23">
        <v>0.20632317909830022</v>
      </c>
      <c r="F43" s="158">
        <v>22192.639857142858</v>
      </c>
      <c r="G43" s="23">
        <v>0.35405788976905234</v>
      </c>
      <c r="H43" s="158">
        <v>12092.789000000001</v>
      </c>
      <c r="I43" s="24">
        <v>0.18081704850396368</v>
      </c>
      <c r="J43" s="158">
        <v>16117.522938271604</v>
      </c>
      <c r="K43" s="23">
        <v>0.21283687649712715</v>
      </c>
      <c r="L43" s="151">
        <v>33871.820615136879</v>
      </c>
      <c r="M43" s="23">
        <v>0.31716272264827539</v>
      </c>
      <c r="N43" s="157">
        <v>30913.647096153847</v>
      </c>
      <c r="O43" s="23">
        <v>0.2985832092881987</v>
      </c>
      <c r="P43" s="157">
        <v>41176.360812849161</v>
      </c>
      <c r="Q43" s="23">
        <v>0.35852020696863413</v>
      </c>
    </row>
    <row r="44" spans="1:17" ht="12.4" customHeight="1" x14ac:dyDescent="0.15">
      <c r="A44" s="114" t="s">
        <v>163</v>
      </c>
      <c r="B44" s="157">
        <v>57743.358405882354</v>
      </c>
      <c r="C44" s="23">
        <v>0.57359869775174044</v>
      </c>
      <c r="D44" s="158">
        <v>21066.601355555558</v>
      </c>
      <c r="E44" s="23">
        <v>0.31810358017352308</v>
      </c>
      <c r="F44" s="158">
        <v>24301.274000000001</v>
      </c>
      <c r="G44" s="23">
        <v>0.38769870761320274</v>
      </c>
      <c r="H44" s="158">
        <v>20470.74060526316</v>
      </c>
      <c r="I44" s="24">
        <v>0.30608810729550701</v>
      </c>
      <c r="J44" s="158">
        <v>60369.80591769547</v>
      </c>
      <c r="K44" s="23">
        <v>0.79720196307274294</v>
      </c>
      <c r="L44" s="151">
        <v>58558.356249597426</v>
      </c>
      <c r="M44" s="23">
        <v>0.54831796356497442</v>
      </c>
      <c r="N44" s="157">
        <v>52673.361909502259</v>
      </c>
      <c r="O44" s="23">
        <v>0.50875205355160713</v>
      </c>
      <c r="P44" s="157">
        <v>73090.018251396643</v>
      </c>
      <c r="Q44" s="23">
        <v>0.63639058803503801</v>
      </c>
    </row>
    <row r="45" spans="1:17" ht="12.4" customHeight="1" x14ac:dyDescent="0.15">
      <c r="A45" s="114" t="s">
        <v>164</v>
      </c>
      <c r="B45" s="157">
        <v>17872.928754901961</v>
      </c>
      <c r="C45" s="23">
        <v>0.17754229996045806</v>
      </c>
      <c r="D45" s="158">
        <v>6210.016422222222</v>
      </c>
      <c r="E45" s="23">
        <v>9.3770628850121246E-2</v>
      </c>
      <c r="F45" s="158">
        <v>7264.7188571428569</v>
      </c>
      <c r="G45" s="23">
        <v>0.11590018334378471</v>
      </c>
      <c r="H45" s="158">
        <v>6015.7291315789471</v>
      </c>
      <c r="I45" s="24">
        <v>8.9950001291796103E-2</v>
      </c>
      <c r="J45" s="158">
        <v>6792.9297078189302</v>
      </c>
      <c r="K45" s="23">
        <v>8.9702738244203523E-2</v>
      </c>
      <c r="L45" s="151">
        <v>20463.32394283414</v>
      </c>
      <c r="M45" s="23">
        <v>0.19161070820157006</v>
      </c>
      <c r="N45" s="157">
        <v>14786.586280542986</v>
      </c>
      <c r="O45" s="23">
        <v>0.14281803671785701</v>
      </c>
      <c r="P45" s="157">
        <v>34480.743198324024</v>
      </c>
      <c r="Q45" s="23">
        <v>0.30022184923243278</v>
      </c>
    </row>
    <row r="46" spans="1:17" ht="12.4" customHeight="1" x14ac:dyDescent="0.15">
      <c r="A46" s="116" t="s">
        <v>165</v>
      </c>
      <c r="B46" s="157">
        <v>35827.520233986928</v>
      </c>
      <c r="C46" s="23">
        <v>0.3558958037292741</v>
      </c>
      <c r="D46" s="158">
        <v>18403.278088888888</v>
      </c>
      <c r="E46" s="23">
        <v>0.27788766437452361</v>
      </c>
      <c r="F46" s="158">
        <v>4958.148714285715</v>
      </c>
      <c r="G46" s="23">
        <v>7.9101525651808807E-2</v>
      </c>
      <c r="H46" s="158">
        <v>20880.012447368419</v>
      </c>
      <c r="I46" s="24">
        <v>0.31220773168697313</v>
      </c>
      <c r="J46" s="158">
        <v>19065.833395061727</v>
      </c>
      <c r="K46" s="23">
        <v>0.25177022816476996</v>
      </c>
      <c r="L46" s="151">
        <v>39738.293823671498</v>
      </c>
      <c r="M46" s="23">
        <v>0.37209412525290875</v>
      </c>
      <c r="N46" s="157">
        <v>44771.928640271493</v>
      </c>
      <c r="O46" s="23">
        <v>0.43243510213641834</v>
      </c>
      <c r="P46" s="157">
        <v>27308.871539106145</v>
      </c>
      <c r="Q46" s="23">
        <v>0.23777677490199536</v>
      </c>
    </row>
    <row r="47" spans="1:17" ht="12.4" customHeight="1" x14ac:dyDescent="0.15">
      <c r="A47" s="114" t="s">
        <v>166</v>
      </c>
      <c r="B47" s="157">
        <v>9970.7927196078435</v>
      </c>
      <c r="C47" s="23">
        <v>9.9045740971951707E-2</v>
      </c>
      <c r="D47" s="158">
        <v>8030.3426666666674</v>
      </c>
      <c r="E47" s="23">
        <v>0.12125737365857596</v>
      </c>
      <c r="F47" s="158">
        <v>4558.6714285714279</v>
      </c>
      <c r="G47" s="23">
        <v>7.2728327794270173E-2</v>
      </c>
      <c r="H47" s="158">
        <v>8669.8610526315788</v>
      </c>
      <c r="I47" s="24">
        <v>0.12963582565414061</v>
      </c>
      <c r="J47" s="158">
        <v>7935.9031604938273</v>
      </c>
      <c r="K47" s="23">
        <v>0.1047960562756497</v>
      </c>
      <c r="L47" s="151">
        <v>10439.229446859903</v>
      </c>
      <c r="M47" s="23">
        <v>9.7748936242196632E-2</v>
      </c>
      <c r="N47" s="157">
        <v>13443.997157239819</v>
      </c>
      <c r="O47" s="23">
        <v>0.1298504768584717</v>
      </c>
      <c r="P47" s="157">
        <v>3019.6354357541895</v>
      </c>
      <c r="Q47" s="23">
        <v>2.6291792184281286E-2</v>
      </c>
    </row>
    <row r="48" spans="1:17" ht="12.4" customHeight="1" x14ac:dyDescent="0.15">
      <c r="A48" s="114" t="s">
        <v>167</v>
      </c>
      <c r="B48" s="157">
        <v>3963.7871013071895</v>
      </c>
      <c r="C48" s="23">
        <v>3.9374625623495689E-2</v>
      </c>
      <c r="D48" s="158">
        <v>380.19888888888886</v>
      </c>
      <c r="E48" s="23">
        <v>5.7409653172013327E-3</v>
      </c>
      <c r="F48" s="158">
        <v>516.85085714285719</v>
      </c>
      <c r="G48" s="23">
        <v>8.245757376467662E-3</v>
      </c>
      <c r="H48" s="158">
        <v>355.02615789473685</v>
      </c>
      <c r="I48" s="24">
        <v>5.3085174985049765E-3</v>
      </c>
      <c r="J48" s="158">
        <v>1002.2027366255145</v>
      </c>
      <c r="K48" s="23">
        <v>1.3234397177356944E-2</v>
      </c>
      <c r="L48" s="151">
        <v>4673.0676731078902</v>
      </c>
      <c r="M48" s="23">
        <v>4.3756811396792702E-2</v>
      </c>
      <c r="N48" s="157">
        <v>3031.0954264705883</v>
      </c>
      <c r="O48" s="23">
        <v>2.927620274888143E-2</v>
      </c>
      <c r="P48" s="157">
        <v>8727.5466284916201</v>
      </c>
      <c r="Q48" s="23">
        <v>7.5990246874823614E-2</v>
      </c>
    </row>
    <row r="49" spans="1:17" ht="12.4" customHeight="1" x14ac:dyDescent="0.15">
      <c r="A49" s="114" t="s">
        <v>168</v>
      </c>
      <c r="B49" s="157">
        <v>249043.61664901959</v>
      </c>
      <c r="C49" s="23">
        <v>2.4738965335052105</v>
      </c>
      <c r="D49" s="158">
        <v>84563.078466666673</v>
      </c>
      <c r="E49" s="23">
        <v>1.2768940540875315</v>
      </c>
      <c r="F49" s="158">
        <v>53473.396142857142</v>
      </c>
      <c r="G49" s="23">
        <v>0.85310616127675165</v>
      </c>
      <c r="H49" s="158">
        <v>90290.125210526312</v>
      </c>
      <c r="I49" s="24">
        <v>1.3500602672899269</v>
      </c>
      <c r="J49" s="158">
        <v>101942.06167489712</v>
      </c>
      <c r="K49" s="23">
        <v>1.3461764610889597</v>
      </c>
      <c r="L49" s="151">
        <v>283783.79545491142</v>
      </c>
      <c r="M49" s="23">
        <v>2.6572424976093143</v>
      </c>
      <c r="N49" s="157">
        <v>200266.77911764706</v>
      </c>
      <c r="O49" s="23">
        <v>1.9343009718900974</v>
      </c>
      <c r="P49" s="157">
        <v>490010.17099162011</v>
      </c>
      <c r="Q49" s="23">
        <v>4.2664903952811351</v>
      </c>
    </row>
    <row r="50" spans="1:17" ht="12.4" customHeight="1" x14ac:dyDescent="0.15">
      <c r="A50" s="114" t="s">
        <v>169</v>
      </c>
      <c r="B50" s="157">
        <v>1532.918205882353</v>
      </c>
      <c r="C50" s="23">
        <v>1.5227376982016332E-2</v>
      </c>
      <c r="D50" s="158">
        <v>215.46666666666667</v>
      </c>
      <c r="E50" s="23">
        <v>3.2535251850980993E-3</v>
      </c>
      <c r="F50" s="158">
        <v>1385.1428571428571</v>
      </c>
      <c r="G50" s="23">
        <v>2.209835153391319E-2</v>
      </c>
      <c r="H50" s="158">
        <v>0</v>
      </c>
      <c r="I50" s="24">
        <v>0</v>
      </c>
      <c r="J50" s="158">
        <v>817.88548148148141</v>
      </c>
      <c r="K50" s="23">
        <v>1.0800430803018598E-2</v>
      </c>
      <c r="L50" s="151">
        <v>1720.5496642512078</v>
      </c>
      <c r="M50" s="23">
        <v>1.6110566425284665E-2</v>
      </c>
      <c r="N50" s="157">
        <v>1687.2549739819003</v>
      </c>
      <c r="O50" s="23">
        <v>1.6296556774812607E-2</v>
      </c>
      <c r="P50" s="157">
        <v>1802.7633687150837</v>
      </c>
      <c r="Q50" s="23">
        <v>1.5696557036811189E-2</v>
      </c>
    </row>
    <row r="51" spans="1:17" ht="12.4" customHeight="1" x14ac:dyDescent="0.15">
      <c r="A51" s="114" t="s">
        <v>170</v>
      </c>
      <c r="B51" s="157">
        <v>13167.242975816993</v>
      </c>
      <c r="C51" s="23">
        <v>0.13079795897600546</v>
      </c>
      <c r="D51" s="158">
        <v>655.55555555555554</v>
      </c>
      <c r="E51" s="23">
        <v>9.8988235313937634E-3</v>
      </c>
      <c r="F51" s="158">
        <v>0</v>
      </c>
      <c r="G51" s="23">
        <v>0</v>
      </c>
      <c r="H51" s="158">
        <v>776.31578947368416</v>
      </c>
      <c r="I51" s="24">
        <v>1.1607837510408558E-2</v>
      </c>
      <c r="J51" s="158">
        <v>2631.1901069958849</v>
      </c>
      <c r="K51" s="23">
        <v>3.4745679344645015E-2</v>
      </c>
      <c r="L51" s="151">
        <v>15681.966632045089</v>
      </c>
      <c r="M51" s="23">
        <v>0.14683991421695614</v>
      </c>
      <c r="N51" s="157">
        <v>16039.164658371041</v>
      </c>
      <c r="O51" s="23">
        <v>0.15491621687672408</v>
      </c>
      <c r="P51" s="157">
        <v>14799.946924581007</v>
      </c>
      <c r="Q51" s="23">
        <v>0.12886228723908527</v>
      </c>
    </row>
    <row r="52" spans="1:17" ht="12.4" customHeight="1" x14ac:dyDescent="0.15">
      <c r="A52" s="114" t="s">
        <v>171</v>
      </c>
      <c r="B52" s="157">
        <v>1647.1756326797386</v>
      </c>
      <c r="C52" s="23">
        <v>1.636236311771655E-2</v>
      </c>
      <c r="D52" s="158">
        <v>0</v>
      </c>
      <c r="E52" s="23">
        <v>0</v>
      </c>
      <c r="F52" s="158">
        <v>0</v>
      </c>
      <c r="G52" s="23">
        <v>0</v>
      </c>
      <c r="H52" s="158">
        <v>0</v>
      </c>
      <c r="I52" s="24">
        <v>0</v>
      </c>
      <c r="J52" s="158">
        <v>436.80227572016457</v>
      </c>
      <c r="K52" s="23">
        <v>5.7681091795043736E-3</v>
      </c>
      <c r="L52" s="151">
        <v>1943.6680877616748</v>
      </c>
      <c r="M52" s="23">
        <v>1.8199761673382629E-2</v>
      </c>
      <c r="N52" s="157">
        <v>1953.8991470588237</v>
      </c>
      <c r="O52" s="23">
        <v>1.8871971855656016E-2</v>
      </c>
      <c r="P52" s="157">
        <v>1918.4048016759778</v>
      </c>
      <c r="Q52" s="23">
        <v>1.6703440347061168E-2</v>
      </c>
    </row>
    <row r="53" spans="1:17" ht="12.4" customHeight="1" x14ac:dyDescent="0.15">
      <c r="A53" s="114" t="s">
        <v>172</v>
      </c>
      <c r="B53" s="157">
        <v>13609.29935359477</v>
      </c>
      <c r="C53" s="23">
        <v>0.13518916464235883</v>
      </c>
      <c r="D53" s="158">
        <v>2542.1377333333335</v>
      </c>
      <c r="E53" s="23">
        <v>3.8386026327606113E-2</v>
      </c>
      <c r="F53" s="158">
        <v>6708.1139999999996</v>
      </c>
      <c r="G53" s="23">
        <v>0.1070201968967566</v>
      </c>
      <c r="H53" s="158">
        <v>1774.7210526315789</v>
      </c>
      <c r="I53" s="24">
        <v>2.6536460915235489E-2</v>
      </c>
      <c r="J53" s="158">
        <v>2355.8898847736627</v>
      </c>
      <c r="K53" s="23">
        <v>3.1110254743659388E-2</v>
      </c>
      <c r="L53" s="151">
        <v>16212.037496779389</v>
      </c>
      <c r="M53" s="23">
        <v>0.15180329426569572</v>
      </c>
      <c r="N53" s="157">
        <v>17600.5739479638</v>
      </c>
      <c r="O53" s="23">
        <v>0.16999727784791618</v>
      </c>
      <c r="P53" s="157">
        <v>12783.360896648044</v>
      </c>
      <c r="Q53" s="23">
        <v>0.11130398859801226</v>
      </c>
    </row>
    <row r="54" spans="1:17" ht="12.4" customHeight="1" x14ac:dyDescent="0.15">
      <c r="A54" s="114" t="s">
        <v>173</v>
      </c>
      <c r="B54" s="157">
        <v>9127.8198450980399</v>
      </c>
      <c r="C54" s="23">
        <v>9.0671996243421912E-2</v>
      </c>
      <c r="D54" s="158">
        <v>1250.489088888889</v>
      </c>
      <c r="E54" s="23">
        <v>1.8882260571118702E-2</v>
      </c>
      <c r="F54" s="158">
        <v>8038.8584285714278</v>
      </c>
      <c r="G54" s="23">
        <v>0.12825068444735221</v>
      </c>
      <c r="H54" s="158">
        <v>0</v>
      </c>
      <c r="I54" s="24">
        <v>0</v>
      </c>
      <c r="J54" s="158">
        <v>442.98190123456794</v>
      </c>
      <c r="K54" s="23">
        <v>5.8497130461434878E-3</v>
      </c>
      <c r="L54" s="151">
        <v>11112.437803542674</v>
      </c>
      <c r="M54" s="23">
        <v>0.10405260080576194</v>
      </c>
      <c r="N54" s="157">
        <v>13758.067145927602</v>
      </c>
      <c r="O54" s="23">
        <v>0.13288395993058627</v>
      </c>
      <c r="P54" s="157">
        <v>4579.6547346368716</v>
      </c>
      <c r="Q54" s="23">
        <v>3.9874790556880368E-2</v>
      </c>
    </row>
    <row r="55" spans="1:17" ht="12.4" customHeight="1" x14ac:dyDescent="0.15">
      <c r="A55" s="114" t="s">
        <v>174</v>
      </c>
      <c r="B55" s="157">
        <v>3425.0466679738565</v>
      </c>
      <c r="C55" s="23">
        <v>3.4023000440663781E-2</v>
      </c>
      <c r="D55" s="158">
        <v>525.62304444444442</v>
      </c>
      <c r="E55" s="23">
        <v>7.9368555676110966E-3</v>
      </c>
      <c r="F55" s="158">
        <v>1345.6448571428571</v>
      </c>
      <c r="G55" s="23">
        <v>2.1468206647134568E-2</v>
      </c>
      <c r="H55" s="158">
        <v>374.56639473684208</v>
      </c>
      <c r="I55" s="24">
        <v>5.6006922774462014E-3</v>
      </c>
      <c r="J55" s="158">
        <v>1218.4659711934155</v>
      </c>
      <c r="K55" s="23">
        <v>1.6090220092756718E-2</v>
      </c>
      <c r="L55" s="151">
        <v>3961.8205587761677</v>
      </c>
      <c r="M55" s="23">
        <v>3.7096966512152246E-2</v>
      </c>
      <c r="N55" s="157">
        <v>2070.9517398190046</v>
      </c>
      <c r="O55" s="23">
        <v>2.0002538517464991E-2</v>
      </c>
      <c r="P55" s="157">
        <v>8630.8932849162011</v>
      </c>
      <c r="Q55" s="23">
        <v>7.5148691767504452E-2</v>
      </c>
    </row>
    <row r="56" spans="1:17" ht="12.4" customHeight="1" x14ac:dyDescent="0.15">
      <c r="A56" s="114" t="s">
        <v>175</v>
      </c>
      <c r="B56" s="157">
        <v>16432.199450980392</v>
      </c>
      <c r="C56" s="23">
        <v>0.1632306894937901</v>
      </c>
      <c r="D56" s="158">
        <v>5050.3745777777776</v>
      </c>
      <c r="E56" s="23">
        <v>7.6260152612836543E-2</v>
      </c>
      <c r="F56" s="158">
        <v>1307.3294285714287</v>
      </c>
      <c r="G56" s="23">
        <v>2.0856928319142844E-2</v>
      </c>
      <c r="H56" s="158">
        <v>5739.882894736842</v>
      </c>
      <c r="I56" s="24">
        <v>8.5825419081131976E-2</v>
      </c>
      <c r="J56" s="158">
        <v>7276.6884403292179</v>
      </c>
      <c r="K56" s="23">
        <v>9.6090921962013714E-2</v>
      </c>
      <c r="L56" s="151">
        <v>18635.880042673107</v>
      </c>
      <c r="M56" s="23">
        <v>0.17449922519486558</v>
      </c>
      <c r="N56" s="157">
        <v>21600.635566742079</v>
      </c>
      <c r="O56" s="23">
        <v>0.20863235806897373</v>
      </c>
      <c r="P56" s="157">
        <v>11315.087072625698</v>
      </c>
      <c r="Q56" s="23">
        <v>9.8519812801911952E-2</v>
      </c>
    </row>
    <row r="57" spans="1:17" ht="12.4" customHeight="1" x14ac:dyDescent="0.15">
      <c r="A57" s="114" t="s">
        <v>176</v>
      </c>
      <c r="B57" s="157">
        <v>177162.29124967317</v>
      </c>
      <c r="C57" s="23">
        <v>1.7598571049025613</v>
      </c>
      <c r="D57" s="158">
        <v>32489.47002222222</v>
      </c>
      <c r="E57" s="23">
        <v>0.49058775820446948</v>
      </c>
      <c r="F57" s="158">
        <v>8361.4512857142854</v>
      </c>
      <c r="G57" s="23">
        <v>0.13339728021017255</v>
      </c>
      <c r="H57" s="158">
        <v>36934.105052631581</v>
      </c>
      <c r="I57" s="24">
        <v>0.55225604819137863</v>
      </c>
      <c r="J57" s="158">
        <v>86403.789650205756</v>
      </c>
      <c r="K57" s="23">
        <v>1.140988772102016</v>
      </c>
      <c r="L57" s="151">
        <v>200161.15827375199</v>
      </c>
      <c r="M57" s="23">
        <v>1.8742322312065365</v>
      </c>
      <c r="N57" s="157">
        <v>142073.07893665158</v>
      </c>
      <c r="O57" s="23">
        <v>1.3722300617075629</v>
      </c>
      <c r="P57" s="157">
        <v>343596.52736312849</v>
      </c>
      <c r="Q57" s="23">
        <v>2.9916752153942725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23"/>
      <c r="H58" s="158"/>
      <c r="I58" s="24"/>
      <c r="J58" s="158"/>
      <c r="K58" s="23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10066856.607626798</v>
      </c>
      <c r="C59" s="24">
        <v>100</v>
      </c>
      <c r="D59" s="158">
        <v>6622560.2818</v>
      </c>
      <c r="E59" s="23">
        <v>100</v>
      </c>
      <c r="F59" s="158">
        <v>6268082.2821428571</v>
      </c>
      <c r="G59" s="23">
        <v>100</v>
      </c>
      <c r="H59" s="158">
        <v>6687858.8606842104</v>
      </c>
      <c r="I59" s="24">
        <v>100</v>
      </c>
      <c r="J59" s="158">
        <v>7572711.6482510287</v>
      </c>
      <c r="K59" s="23">
        <v>100</v>
      </c>
      <c r="L59" s="151">
        <v>10679634.836121578</v>
      </c>
      <c r="M59" s="58">
        <v>100</v>
      </c>
      <c r="N59" s="157">
        <v>10353444.57910068</v>
      </c>
      <c r="O59" s="24">
        <v>100</v>
      </c>
      <c r="P59" s="157">
        <v>11485087.873011174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L63"/>
  <sheetViews>
    <sheetView view="pageBreakPreview" topLeftCell="A16" zoomScale="90" zoomScaleNormal="100" zoomScaleSheetLayoutView="9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187</v>
      </c>
      <c r="B2" s="275"/>
      <c r="C2" s="275"/>
      <c r="D2" s="275"/>
      <c r="E2" s="275"/>
      <c r="F2" s="275"/>
      <c r="G2" s="275"/>
      <c r="H2" s="275"/>
      <c r="I2" s="286" t="s">
        <v>205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7" t="s">
        <v>113</v>
      </c>
      <c r="Q3" s="288"/>
    </row>
    <row r="4" spans="1:17" x14ac:dyDescent="0.15">
      <c r="A4" s="276" t="s">
        <v>114</v>
      </c>
      <c r="B4" s="282" t="s">
        <v>202</v>
      </c>
      <c r="C4" s="305"/>
      <c r="D4" s="305"/>
      <c r="E4" s="305"/>
      <c r="F4" s="305"/>
      <c r="G4" s="305"/>
      <c r="H4" s="305"/>
      <c r="I4" s="280" t="s">
        <v>206</v>
      </c>
      <c r="J4" s="292"/>
      <c r="K4" s="292"/>
      <c r="L4" s="292"/>
      <c r="M4" s="292"/>
      <c r="N4" s="292"/>
      <c r="O4" s="292"/>
      <c r="P4" s="292"/>
      <c r="Q4" s="292"/>
    </row>
    <row r="5" spans="1:17" x14ac:dyDescent="0.15">
      <c r="A5" s="277"/>
      <c r="B5" s="279" t="s">
        <v>191</v>
      </c>
      <c r="C5" s="281"/>
      <c r="D5" s="279" t="s">
        <v>118</v>
      </c>
      <c r="E5" s="281"/>
      <c r="F5" s="279" t="s">
        <v>119</v>
      </c>
      <c r="G5" s="281"/>
      <c r="H5" s="15" t="s">
        <v>121</v>
      </c>
      <c r="I5" s="112" t="s">
        <v>123</v>
      </c>
      <c r="J5" s="279" t="s">
        <v>193</v>
      </c>
      <c r="K5" s="291"/>
      <c r="L5" s="279" t="s">
        <v>126</v>
      </c>
      <c r="M5" s="281"/>
      <c r="N5" s="279" t="s">
        <v>195</v>
      </c>
      <c r="O5" s="291"/>
      <c r="P5" s="279" t="s">
        <v>128</v>
      </c>
      <c r="Q5" s="293"/>
    </row>
    <row r="6" spans="1:17" x14ac:dyDescent="0.15">
      <c r="A6" s="278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1227950.3816447083</v>
      </c>
      <c r="C7" s="23">
        <v>19.068259900121234</v>
      </c>
      <c r="D7" s="158">
        <v>1326432.511375</v>
      </c>
      <c r="E7" s="23">
        <v>22.258576705527457</v>
      </c>
      <c r="F7" s="158">
        <v>340213.69883333333</v>
      </c>
      <c r="G7" s="23">
        <v>6.3853050276724579</v>
      </c>
      <c r="H7" s="158">
        <v>1500471.1253529412</v>
      </c>
      <c r="I7" s="24">
        <v>24.717128135204629</v>
      </c>
      <c r="J7" s="158">
        <v>1532432.886703125</v>
      </c>
      <c r="K7" s="23">
        <v>24.892290353599673</v>
      </c>
      <c r="L7" s="151">
        <v>1138036.9433731989</v>
      </c>
      <c r="M7" s="23">
        <v>17.385510321078183</v>
      </c>
      <c r="N7" s="157">
        <v>1277674.8001313724</v>
      </c>
      <c r="O7" s="23">
        <v>19.550769350577948</v>
      </c>
      <c r="P7" s="157">
        <v>750997.23170652171</v>
      </c>
      <c r="Q7" s="23">
        <v>11.420912580715562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58"/>
      <c r="I8" s="24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533153.68760151195</v>
      </c>
      <c r="C9" s="23">
        <v>8.2790911048677582</v>
      </c>
      <c r="D9" s="158">
        <v>294696.33612499997</v>
      </c>
      <c r="E9" s="23">
        <v>4.9452353936021325</v>
      </c>
      <c r="F9" s="158">
        <v>314691.74133333331</v>
      </c>
      <c r="G9" s="23">
        <v>5.9062958516762043</v>
      </c>
      <c r="H9" s="158">
        <v>291167.73520588235</v>
      </c>
      <c r="I9" s="24">
        <v>4.7963803490242336</v>
      </c>
      <c r="J9" s="158">
        <v>463169.48623437498</v>
      </c>
      <c r="K9" s="23">
        <v>7.523559063704174</v>
      </c>
      <c r="L9" s="151">
        <v>566259.25060086453</v>
      </c>
      <c r="M9" s="23">
        <v>8.6506032190370927</v>
      </c>
      <c r="N9" s="157">
        <v>514989.79365882353</v>
      </c>
      <c r="O9" s="23">
        <v>7.8802890005266883</v>
      </c>
      <c r="P9" s="157">
        <v>708364.81060326088</v>
      </c>
      <c r="Q9" s="23">
        <v>10.772573100930543</v>
      </c>
    </row>
    <row r="10" spans="1:17" ht="12.4" customHeight="1" x14ac:dyDescent="0.15">
      <c r="A10" s="114" t="s">
        <v>135</v>
      </c>
      <c r="B10" s="157">
        <v>372661.01468142553</v>
      </c>
      <c r="C10" s="23">
        <v>5.7868763989230523</v>
      </c>
      <c r="D10" s="158">
        <v>211908.71739999999</v>
      </c>
      <c r="E10" s="23">
        <v>3.5559942932402553</v>
      </c>
      <c r="F10" s="158">
        <v>180565.48083333333</v>
      </c>
      <c r="G10" s="23">
        <v>3.3889454673428729</v>
      </c>
      <c r="H10" s="158">
        <v>217439.87679411765</v>
      </c>
      <c r="I10" s="24">
        <v>3.5818678584428767</v>
      </c>
      <c r="J10" s="158">
        <v>344763.74988541671</v>
      </c>
      <c r="K10" s="23">
        <v>5.6002187371525478</v>
      </c>
      <c r="L10" s="151">
        <v>389644.25204755046</v>
      </c>
      <c r="M10" s="23">
        <v>5.9524993498387788</v>
      </c>
      <c r="N10" s="157">
        <v>362132.30557647062</v>
      </c>
      <c r="O10" s="23">
        <v>5.5412888944750396</v>
      </c>
      <c r="P10" s="157">
        <v>465900.19063586957</v>
      </c>
      <c r="Q10" s="23">
        <v>7.0852529462723108</v>
      </c>
    </row>
    <row r="11" spans="1:17" ht="12.4" customHeight="1" x14ac:dyDescent="0.15">
      <c r="A11" s="116" t="s">
        <v>136</v>
      </c>
      <c r="B11" s="157">
        <v>356937.57604211662</v>
      </c>
      <c r="C11" s="23">
        <v>5.5427145671588276</v>
      </c>
      <c r="D11" s="158">
        <v>205903.25492500002</v>
      </c>
      <c r="E11" s="23">
        <v>3.4552179280610078</v>
      </c>
      <c r="F11" s="158">
        <v>165063.44266666667</v>
      </c>
      <c r="G11" s="23">
        <v>3.0979952716740073</v>
      </c>
      <c r="H11" s="158">
        <v>213110.28061764705</v>
      </c>
      <c r="I11" s="24">
        <v>3.5105468035692993</v>
      </c>
      <c r="J11" s="158">
        <v>332959.85050520831</v>
      </c>
      <c r="K11" s="23">
        <v>5.4084804279408738</v>
      </c>
      <c r="L11" s="151">
        <v>372276.3312982709</v>
      </c>
      <c r="M11" s="23">
        <v>5.6871738986743621</v>
      </c>
      <c r="N11" s="157">
        <v>346618.21645490191</v>
      </c>
      <c r="O11" s="23">
        <v>5.3038948580043241</v>
      </c>
      <c r="P11" s="157">
        <v>443393.93222282606</v>
      </c>
      <c r="Q11" s="23">
        <v>6.7429853599187934</v>
      </c>
    </row>
    <row r="12" spans="1:17" ht="12.4" customHeight="1" x14ac:dyDescent="0.15">
      <c r="A12" s="116" t="s">
        <v>137</v>
      </c>
      <c r="B12" s="157">
        <v>4757.1138898488125</v>
      </c>
      <c r="C12" s="23">
        <v>7.3870968552180144E-2</v>
      </c>
      <c r="D12" s="158">
        <v>2004.5252499999999</v>
      </c>
      <c r="E12" s="23">
        <v>3.3637504096638904E-2</v>
      </c>
      <c r="F12" s="158">
        <v>13363.501666666665</v>
      </c>
      <c r="G12" s="23">
        <v>0.25081304683524253</v>
      </c>
      <c r="H12" s="158">
        <v>0</v>
      </c>
      <c r="I12" s="24">
        <v>0</v>
      </c>
      <c r="J12" s="158">
        <v>2683.210515625</v>
      </c>
      <c r="K12" s="23">
        <v>4.358510954333801E-2</v>
      </c>
      <c r="L12" s="151">
        <v>5489.5245432276661</v>
      </c>
      <c r="M12" s="23">
        <v>8.3862115513766183E-2</v>
      </c>
      <c r="N12" s="157">
        <v>6436.1636215686276</v>
      </c>
      <c r="O12" s="23">
        <v>9.8485115660832068E-2</v>
      </c>
      <c r="P12" s="157">
        <v>2865.687967391304</v>
      </c>
      <c r="Q12" s="23">
        <v>4.3580415982111716E-2</v>
      </c>
    </row>
    <row r="13" spans="1:17" ht="12.4" customHeight="1" x14ac:dyDescent="0.15">
      <c r="A13" s="116" t="s">
        <v>138</v>
      </c>
      <c r="B13" s="157">
        <v>4063.0398088552915</v>
      </c>
      <c r="C13" s="23">
        <v>6.3093020872734273E-2</v>
      </c>
      <c r="D13" s="158">
        <v>2895.3340250000001</v>
      </c>
      <c r="E13" s="23">
        <v>4.8585973225867586E-2</v>
      </c>
      <c r="F13" s="158">
        <v>0</v>
      </c>
      <c r="G13" s="23">
        <v>0</v>
      </c>
      <c r="H13" s="158">
        <v>3406.2753235294117</v>
      </c>
      <c r="I13" s="24">
        <v>5.6111272128384397E-2</v>
      </c>
      <c r="J13" s="158">
        <v>5390.852578125</v>
      </c>
      <c r="K13" s="23">
        <v>8.7567076374115524E-2</v>
      </c>
      <c r="L13" s="151">
        <v>3762.9939582132565</v>
      </c>
      <c r="M13" s="23">
        <v>5.7486332653453751E-2</v>
      </c>
      <c r="N13" s="157">
        <v>3066.7733294117647</v>
      </c>
      <c r="O13" s="23">
        <v>4.6927260369906701E-2</v>
      </c>
      <c r="P13" s="157">
        <v>5692.7359184782608</v>
      </c>
      <c r="Q13" s="23">
        <v>8.6573207629941154E-2</v>
      </c>
    </row>
    <row r="14" spans="1:17" ht="12.4" customHeight="1" x14ac:dyDescent="0.15">
      <c r="A14" s="116" t="s">
        <v>139</v>
      </c>
      <c r="B14" s="157">
        <v>6903.2849406047517</v>
      </c>
      <c r="C14" s="23">
        <v>0.1071978423393095</v>
      </c>
      <c r="D14" s="158">
        <v>1105.6032</v>
      </c>
      <c r="E14" s="23">
        <v>1.8552887856741682E-2</v>
      </c>
      <c r="F14" s="158">
        <v>2138.5365000000002</v>
      </c>
      <c r="G14" s="23">
        <v>4.0137148833623508E-2</v>
      </c>
      <c r="H14" s="158">
        <v>923.32085294117655</v>
      </c>
      <c r="I14" s="24">
        <v>1.5209782745192999E-2</v>
      </c>
      <c r="J14" s="158">
        <v>3729.8362864583337</v>
      </c>
      <c r="K14" s="23">
        <v>6.0586123294219869E-2</v>
      </c>
      <c r="L14" s="151">
        <v>8115.4022478386159</v>
      </c>
      <c r="M14" s="23">
        <v>0.12397700299719644</v>
      </c>
      <c r="N14" s="157">
        <v>6011.1521705882351</v>
      </c>
      <c r="O14" s="23">
        <v>9.1981660439974813E-2</v>
      </c>
      <c r="P14" s="157">
        <v>13947.834527173913</v>
      </c>
      <c r="Q14" s="23">
        <v>0.2121139627414636</v>
      </c>
    </row>
    <row r="15" spans="1:17" ht="12.4" customHeight="1" x14ac:dyDescent="0.15">
      <c r="A15" s="114" t="s">
        <v>140</v>
      </c>
      <c r="B15" s="157">
        <v>160492.67292008639</v>
      </c>
      <c r="C15" s="23">
        <v>2.492214705944706</v>
      </c>
      <c r="D15" s="158">
        <v>82787.618724999993</v>
      </c>
      <c r="E15" s="23">
        <v>1.3892411003618774</v>
      </c>
      <c r="F15" s="158">
        <v>134126.2605</v>
      </c>
      <c r="G15" s="23">
        <v>2.5173503843333314</v>
      </c>
      <c r="H15" s="158">
        <v>73727.858411764711</v>
      </c>
      <c r="I15" s="24">
        <v>1.2145124905813574</v>
      </c>
      <c r="J15" s="158">
        <v>118405.73634895832</v>
      </c>
      <c r="K15" s="23">
        <v>1.9233403265516271</v>
      </c>
      <c r="L15" s="151">
        <v>176614.99855331413</v>
      </c>
      <c r="M15" s="23">
        <v>2.6981038691983148</v>
      </c>
      <c r="N15" s="157">
        <v>152857.48808235294</v>
      </c>
      <c r="O15" s="23">
        <v>2.3390001060516492</v>
      </c>
      <c r="P15" s="157">
        <v>242464.61996739131</v>
      </c>
      <c r="Q15" s="23">
        <v>3.6873201546582335</v>
      </c>
    </row>
    <row r="16" spans="1:17" ht="12.4" customHeight="1" x14ac:dyDescent="0.15">
      <c r="A16" s="116" t="s">
        <v>136</v>
      </c>
      <c r="B16" s="157">
        <v>150685.45001619871</v>
      </c>
      <c r="C16" s="23">
        <v>2.339922986323856</v>
      </c>
      <c r="D16" s="158">
        <v>77166.710999999996</v>
      </c>
      <c r="E16" s="23">
        <v>1.2949178651586708</v>
      </c>
      <c r="F16" s="158">
        <v>119772.69766666667</v>
      </c>
      <c r="G16" s="23">
        <v>2.2479553622075614</v>
      </c>
      <c r="H16" s="158">
        <v>69648.007470588243</v>
      </c>
      <c r="I16" s="24">
        <v>1.1473054668794691</v>
      </c>
      <c r="J16" s="158">
        <v>112531.21252083333</v>
      </c>
      <c r="K16" s="23">
        <v>1.8279166678141625</v>
      </c>
      <c r="L16" s="151">
        <v>165478.48050576367</v>
      </c>
      <c r="M16" s="23">
        <v>2.5279740236041284</v>
      </c>
      <c r="N16" s="157">
        <v>143374.93457254901</v>
      </c>
      <c r="O16" s="23">
        <v>2.1938996340805126</v>
      </c>
      <c r="P16" s="157">
        <v>226743.74369021741</v>
      </c>
      <c r="Q16" s="23">
        <v>3.4482423710479577</v>
      </c>
    </row>
    <row r="17" spans="1:38" ht="12.4" customHeight="1" x14ac:dyDescent="0.15">
      <c r="A17" s="116" t="s">
        <v>137</v>
      </c>
      <c r="B17" s="157">
        <v>800.28894060475159</v>
      </c>
      <c r="C17" s="23">
        <v>1.2427307929335706E-2</v>
      </c>
      <c r="D17" s="158">
        <v>100.68375</v>
      </c>
      <c r="E17" s="23">
        <v>1.689552203490561E-3</v>
      </c>
      <c r="F17" s="158">
        <v>0</v>
      </c>
      <c r="G17" s="23">
        <v>0</v>
      </c>
      <c r="H17" s="158">
        <v>118.4514705882353</v>
      </c>
      <c r="I17" s="24">
        <v>1.9512405982781977E-3</v>
      </c>
      <c r="J17" s="158">
        <v>1306.9971979166667</v>
      </c>
      <c r="K17" s="23">
        <v>2.1230393855535688E-2</v>
      </c>
      <c r="L17" s="151">
        <v>700.42758933717585</v>
      </c>
      <c r="M17" s="23">
        <v>1.0700259912033504E-2</v>
      </c>
      <c r="N17" s="157">
        <v>776.88130588235299</v>
      </c>
      <c r="O17" s="23">
        <v>1.1887709785400762E-2</v>
      </c>
      <c r="P17" s="157">
        <v>488.51783152173914</v>
      </c>
      <c r="Q17" s="23">
        <v>7.4292143997021151E-3</v>
      </c>
    </row>
    <row r="18" spans="1:38" ht="12.4" customHeight="1" x14ac:dyDescent="0.15">
      <c r="A18" s="116" t="s">
        <v>138</v>
      </c>
      <c r="B18" s="157">
        <v>4005.3818142548594</v>
      </c>
      <c r="C18" s="23">
        <v>6.2197677182309057E-2</v>
      </c>
      <c r="D18" s="158">
        <v>1929.992825</v>
      </c>
      <c r="E18" s="23">
        <v>3.2386791614334214E-2</v>
      </c>
      <c r="F18" s="158">
        <v>2308.3333333333335</v>
      </c>
      <c r="G18" s="23">
        <v>4.3323982806753245E-2</v>
      </c>
      <c r="H18" s="158">
        <v>1863.2268529411763</v>
      </c>
      <c r="I18" s="24">
        <v>3.0692771150973252E-2</v>
      </c>
      <c r="J18" s="158">
        <v>2922.5196822916664</v>
      </c>
      <c r="K18" s="23">
        <v>4.7472361841714633E-2</v>
      </c>
      <c r="L18" s="151">
        <v>4424.5822305475504</v>
      </c>
      <c r="M18" s="23">
        <v>6.7593253877715143E-2</v>
      </c>
      <c r="N18" s="157">
        <v>3963.9639666666667</v>
      </c>
      <c r="O18" s="23">
        <v>6.0655923728270715E-2</v>
      </c>
      <c r="P18" s="157">
        <v>5701.2958967391305</v>
      </c>
      <c r="Q18" s="23">
        <v>8.67033848919639E-2</v>
      </c>
    </row>
    <row r="19" spans="1:38" ht="12.4" customHeight="1" x14ac:dyDescent="0.15">
      <c r="A19" s="114" t="s">
        <v>139</v>
      </c>
      <c r="B19" s="157">
        <v>5001.552149028078</v>
      </c>
      <c r="C19" s="23">
        <v>7.7666734509205623E-2</v>
      </c>
      <c r="D19" s="158">
        <v>3590.2311500000001</v>
      </c>
      <c r="E19" s="23">
        <v>6.0246891385381966E-2</v>
      </c>
      <c r="F19" s="158">
        <v>12045.229499999999</v>
      </c>
      <c r="G19" s="23">
        <v>0.2260710393190167</v>
      </c>
      <c r="H19" s="158">
        <v>2098.1726176470588</v>
      </c>
      <c r="I19" s="24">
        <v>3.4563011952636773E-2</v>
      </c>
      <c r="J19" s="158">
        <v>1645.0069479166668</v>
      </c>
      <c r="K19" s="23">
        <v>2.6720903040214676E-2</v>
      </c>
      <c r="L19" s="151">
        <v>6011.5082276657058</v>
      </c>
      <c r="M19" s="23">
        <v>9.1836331804437149E-2</v>
      </c>
      <c r="N19" s="157">
        <v>4741.7082372549021</v>
      </c>
      <c r="O19" s="23">
        <v>7.2556838457465203E-2</v>
      </c>
      <c r="P19" s="157">
        <v>9531.0625489130434</v>
      </c>
      <c r="Q19" s="23">
        <v>0.14494518431861034</v>
      </c>
    </row>
    <row r="20" spans="1:38" ht="6" customHeight="1" x14ac:dyDescent="0.15">
      <c r="A20" s="114"/>
      <c r="B20" s="157"/>
      <c r="C20" s="23"/>
      <c r="D20" s="158"/>
      <c r="E20" s="23"/>
      <c r="F20" s="158"/>
      <c r="G20" s="23"/>
      <c r="H20" s="158"/>
      <c r="I20" s="24"/>
      <c r="J20" s="158"/>
      <c r="K20" s="23"/>
      <c r="L20" s="151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3871476.2269967603</v>
      </c>
      <c r="C21" s="23">
        <v>60.118320737551201</v>
      </c>
      <c r="D21" s="158">
        <v>4001665.5996249998</v>
      </c>
      <c r="E21" s="23">
        <v>67.151083779445997</v>
      </c>
      <c r="F21" s="158">
        <v>4336296.7986666672</v>
      </c>
      <c r="G21" s="23">
        <v>81.385840267327282</v>
      </c>
      <c r="H21" s="158">
        <v>3942613.0350882355</v>
      </c>
      <c r="I21" s="24">
        <v>64.946315813229461</v>
      </c>
      <c r="J21" s="158">
        <v>3629566.1596458335</v>
      </c>
      <c r="K21" s="23">
        <v>58.957371306406039</v>
      </c>
      <c r="L21" s="151">
        <v>3930898.644902017</v>
      </c>
      <c r="M21" s="23">
        <v>60.051371231843355</v>
      </c>
      <c r="N21" s="157">
        <v>3983926.6602450982</v>
      </c>
      <c r="O21" s="23">
        <v>60.961389577427362</v>
      </c>
      <c r="P21" s="157">
        <v>3783918.8197663045</v>
      </c>
      <c r="Q21" s="23">
        <v>57.54456105633615</v>
      </c>
    </row>
    <row r="22" spans="1:38" ht="6" customHeight="1" x14ac:dyDescent="0.15">
      <c r="A22" s="114"/>
      <c r="B22" s="157"/>
      <c r="C22" s="23"/>
      <c r="D22" s="158"/>
      <c r="E22" s="23"/>
      <c r="F22" s="158"/>
      <c r="G22" s="23"/>
      <c r="H22" s="158"/>
      <c r="I22" s="24"/>
      <c r="J22" s="158"/>
      <c r="K22" s="23"/>
      <c r="L22" s="151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807180.79405399575</v>
      </c>
      <c r="C23" s="23">
        <v>12.534328257459808</v>
      </c>
      <c r="D23" s="158">
        <v>336402.89474999998</v>
      </c>
      <c r="E23" s="23">
        <v>5.645104121424418</v>
      </c>
      <c r="F23" s="158">
        <v>336870.53700000001</v>
      </c>
      <c r="G23" s="23">
        <v>6.3225588533240717</v>
      </c>
      <c r="H23" s="158">
        <v>336320.36964705883</v>
      </c>
      <c r="I23" s="24">
        <v>5.5401757025416813</v>
      </c>
      <c r="J23" s="158">
        <v>531086.53649479174</v>
      </c>
      <c r="K23" s="23">
        <v>8.6267792762901205</v>
      </c>
      <c r="L23" s="151">
        <v>910698.39264697407</v>
      </c>
      <c r="M23" s="23">
        <v>13.912515228041366</v>
      </c>
      <c r="N23" s="157">
        <v>758572.54039411759</v>
      </c>
      <c r="O23" s="23">
        <v>11.607552071467994</v>
      </c>
      <c r="P23" s="157">
        <v>1332351.5700869565</v>
      </c>
      <c r="Q23" s="23">
        <v>20.261953262017744</v>
      </c>
      <c r="S23" s="8">
        <f>B23-B24-B25-B26-B27-B33-B34-B35-B36-B37-B38-B39-B40-B41-B42-B43-B44-B45-B46-B47-B48-B49-B50-B51-B52-B53-B54-B55-B56-B57</f>
        <v>2.0372681319713593E-10</v>
      </c>
      <c r="T23" s="8">
        <f t="shared" ref="T23:AL23" si="0">C23-C24-C25-C26-C27-C33-C34-C35-C36-C37-C38-C39-C40-C41-C42-C43-C44-C45-C46-C47-C48-C49-C50-C51-C52-C53-C54-C55-C56-C57</f>
        <v>0</v>
      </c>
      <c r="U23" s="8">
        <f t="shared" si="0"/>
        <v>-4.3655745685100555E-11</v>
      </c>
      <c r="V23" s="8">
        <f t="shared" si="0"/>
        <v>0</v>
      </c>
      <c r="W23" s="8">
        <f t="shared" si="0"/>
        <v>-9.0949470177292824E-12</v>
      </c>
      <c r="X23" s="8">
        <f t="shared" si="0"/>
        <v>6.3143934525555778E-16</v>
      </c>
      <c r="Y23" s="8">
        <f t="shared" si="0"/>
        <v>0</v>
      </c>
      <c r="Z23" s="8">
        <f t="shared" si="0"/>
        <v>7.2164496600635175E-16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-2.6193447411060333E-10</v>
      </c>
      <c r="AH23" s="8">
        <f t="shared" si="0"/>
        <v>-4.8849813083506888E-15</v>
      </c>
      <c r="AI23" s="8">
        <f t="shared" si="0"/>
        <v>0</v>
      </c>
      <c r="AJ23" s="8">
        <f t="shared" si="0"/>
        <v>2.0372681319713593E-10</v>
      </c>
      <c r="AK23" s="8">
        <f t="shared" si="0"/>
        <v>0</v>
      </c>
      <c r="AL23" s="8">
        <f t="shared" si="0"/>
        <v>-4.3655745685100555E-11</v>
      </c>
    </row>
    <row r="24" spans="1:38" ht="12.4" customHeight="1" x14ac:dyDescent="0.15">
      <c r="A24" s="114" t="s">
        <v>143</v>
      </c>
      <c r="B24" s="157">
        <v>6393.7780971922248</v>
      </c>
      <c r="C24" s="23">
        <v>9.9285951878338538E-2</v>
      </c>
      <c r="D24" s="158">
        <v>2707.450225</v>
      </c>
      <c r="E24" s="23">
        <v>4.5433135868397485E-2</v>
      </c>
      <c r="F24" s="158">
        <v>171.45949999999999</v>
      </c>
      <c r="G24" s="23">
        <v>3.2180397530922051E-3</v>
      </c>
      <c r="H24" s="158">
        <v>3154.9780000000001</v>
      </c>
      <c r="I24" s="24">
        <v>5.1971673544473358E-2</v>
      </c>
      <c r="J24" s="158">
        <v>4665.9117864583332</v>
      </c>
      <c r="K24" s="23">
        <v>7.5791398083787237E-2</v>
      </c>
      <c r="L24" s="151">
        <v>7084.2729769452444</v>
      </c>
      <c r="M24" s="23">
        <v>0.10822469487937131</v>
      </c>
      <c r="N24" s="157">
        <v>7543.6954254901957</v>
      </c>
      <c r="O24" s="23">
        <v>0.11543238490702341</v>
      </c>
      <c r="P24" s="157">
        <v>5810.8737989130441</v>
      </c>
      <c r="Q24" s="23">
        <v>8.8369808666473273E-2</v>
      </c>
    </row>
    <row r="25" spans="1:38" ht="12.4" customHeight="1" x14ac:dyDescent="0.15">
      <c r="A25" s="114" t="s">
        <v>144</v>
      </c>
      <c r="B25" s="157">
        <v>12069.875461123111</v>
      </c>
      <c r="C25" s="23">
        <v>0.1874273795546427</v>
      </c>
      <c r="D25" s="158">
        <v>2741.2587999999996</v>
      </c>
      <c r="E25" s="23">
        <v>4.600047024348905E-2</v>
      </c>
      <c r="F25" s="158">
        <v>3784.6770000000001</v>
      </c>
      <c r="G25" s="23">
        <v>7.1032757231962937E-2</v>
      </c>
      <c r="H25" s="158">
        <v>2557.1261764705882</v>
      </c>
      <c r="I25" s="24">
        <v>4.2123313333898613E-2</v>
      </c>
      <c r="J25" s="158">
        <v>4492.0465520833332</v>
      </c>
      <c r="K25" s="23">
        <v>7.2967193556455409E-2</v>
      </c>
      <c r="L25" s="151">
        <v>14704.007762247838</v>
      </c>
      <c r="M25" s="23">
        <v>0.22462950803165804</v>
      </c>
      <c r="N25" s="157">
        <v>11447.033301960784</v>
      </c>
      <c r="O25" s="23">
        <v>0.17516061818861006</v>
      </c>
      <c r="P25" s="157">
        <v>23731.491320652174</v>
      </c>
      <c r="Q25" s="23">
        <v>0.36090051512878951</v>
      </c>
    </row>
    <row r="26" spans="1:38" ht="12.4" customHeight="1" x14ac:dyDescent="0.15">
      <c r="A26" s="114" t="s">
        <v>145</v>
      </c>
      <c r="B26" s="157">
        <v>18755.129657667389</v>
      </c>
      <c r="C26" s="23">
        <v>0.29123952573219569</v>
      </c>
      <c r="D26" s="158">
        <v>7840.264075</v>
      </c>
      <c r="E26" s="23">
        <v>0.13156577346259088</v>
      </c>
      <c r="F26" s="158">
        <v>3156.8018333333334</v>
      </c>
      <c r="G26" s="23">
        <v>5.924847437617059E-2</v>
      </c>
      <c r="H26" s="158">
        <v>8666.7574117647055</v>
      </c>
      <c r="I26" s="24">
        <v>0.1427667282920452</v>
      </c>
      <c r="J26" s="158">
        <v>9916.1650989583341</v>
      </c>
      <c r="K26" s="23">
        <v>0.16107463039934181</v>
      </c>
      <c r="L26" s="151">
        <v>21829.590491354465</v>
      </c>
      <c r="M26" s="23">
        <v>0.33348528182876125</v>
      </c>
      <c r="N26" s="157">
        <v>19447.709201960784</v>
      </c>
      <c r="O26" s="23">
        <v>0.29758564304903962</v>
      </c>
      <c r="P26" s="157">
        <v>28431.544065217389</v>
      </c>
      <c r="Q26" s="23">
        <v>0.43237733189208816</v>
      </c>
    </row>
    <row r="27" spans="1:38" ht="12.4" customHeight="1" x14ac:dyDescent="0.15">
      <c r="A27" s="114" t="s">
        <v>146</v>
      </c>
      <c r="B27" s="157">
        <v>205355.77852915766</v>
      </c>
      <c r="C27" s="23">
        <v>3.1888726250819261</v>
      </c>
      <c r="D27" s="158">
        <v>92320.940525000013</v>
      </c>
      <c r="E27" s="23">
        <v>1.5492177088391603</v>
      </c>
      <c r="F27" s="158">
        <v>117763.05266666667</v>
      </c>
      <c r="G27" s="23">
        <v>2.2102373150908781</v>
      </c>
      <c r="H27" s="158">
        <v>87831.156029411766</v>
      </c>
      <c r="I27" s="24">
        <v>1.4468348648371847</v>
      </c>
      <c r="J27" s="158">
        <v>110459.83116145832</v>
      </c>
      <c r="K27" s="23">
        <v>1.7942698917119309</v>
      </c>
      <c r="L27" s="151">
        <v>238124.3886368876</v>
      </c>
      <c r="M27" s="23">
        <v>3.6377676844796687</v>
      </c>
      <c r="N27" s="157">
        <v>179112.83881372551</v>
      </c>
      <c r="O27" s="23">
        <v>2.7407551585226018</v>
      </c>
      <c r="P27" s="157">
        <v>401689.01042934781</v>
      </c>
      <c r="Q27" s="23">
        <v>6.1087509767819075</v>
      </c>
    </row>
    <row r="28" spans="1:38" ht="12.4" customHeight="1" x14ac:dyDescent="0.15">
      <c r="A28" s="114" t="s">
        <v>147</v>
      </c>
      <c r="B28" s="157">
        <v>189382.87507343412</v>
      </c>
      <c r="C28" s="23">
        <v>2.940836972334024</v>
      </c>
      <c r="D28" s="158">
        <v>90537.227025</v>
      </c>
      <c r="E28" s="23">
        <v>1.5192855988976763</v>
      </c>
      <c r="F28" s="158">
        <v>107345.40833333333</v>
      </c>
      <c r="G28" s="23">
        <v>2.0147136281663132</v>
      </c>
      <c r="H28" s="158">
        <v>87571.077382352945</v>
      </c>
      <c r="I28" s="24">
        <v>1.4425506122874587</v>
      </c>
      <c r="J28" s="158">
        <v>101553.70652604167</v>
      </c>
      <c r="K28" s="23">
        <v>1.6496019964495874</v>
      </c>
      <c r="L28" s="151">
        <v>219378.59017867435</v>
      </c>
      <c r="M28" s="23">
        <v>3.3513927346418204</v>
      </c>
      <c r="N28" s="157">
        <v>167076.16310000001</v>
      </c>
      <c r="O28" s="23">
        <v>2.556571929266962</v>
      </c>
      <c r="P28" s="157">
        <v>364347.27392934781</v>
      </c>
      <c r="Q28" s="23">
        <v>5.5408704438410412</v>
      </c>
    </row>
    <row r="29" spans="1:38" ht="12.4" customHeight="1" x14ac:dyDescent="0.15">
      <c r="A29" s="114" t="s">
        <v>148</v>
      </c>
      <c r="B29" s="157">
        <v>639.07791468682501</v>
      </c>
      <c r="C29" s="23">
        <v>9.9239382599107147E-3</v>
      </c>
      <c r="D29" s="158">
        <v>0</v>
      </c>
      <c r="E29" s="23">
        <v>0</v>
      </c>
      <c r="F29" s="158">
        <v>0</v>
      </c>
      <c r="G29" s="23">
        <v>0</v>
      </c>
      <c r="H29" s="158">
        <v>0</v>
      </c>
      <c r="I29" s="24">
        <v>0</v>
      </c>
      <c r="J29" s="158">
        <v>313.4262135416667</v>
      </c>
      <c r="K29" s="23">
        <v>5.0911830329441014E-3</v>
      </c>
      <c r="L29" s="151">
        <v>766.00621902017292</v>
      </c>
      <c r="M29" s="23">
        <v>1.1702088499264199E-2</v>
      </c>
      <c r="N29" s="157">
        <v>55.683562745098037</v>
      </c>
      <c r="O29" s="23">
        <v>8.5206070569436717E-4</v>
      </c>
      <c r="P29" s="157">
        <v>2734.8353206521738</v>
      </c>
      <c r="Q29" s="23">
        <v>4.1590453068444312E-2</v>
      </c>
    </row>
    <row r="30" spans="1:38" ht="12.4" customHeight="1" x14ac:dyDescent="0.15">
      <c r="A30" s="114" t="s">
        <v>149</v>
      </c>
      <c r="B30" s="157">
        <v>4935.6812937365003</v>
      </c>
      <c r="C30" s="23">
        <v>7.6643857194846426E-2</v>
      </c>
      <c r="D30" s="158">
        <v>1542.316</v>
      </c>
      <c r="E30" s="23">
        <v>2.5881270773871135E-2</v>
      </c>
      <c r="F30" s="158">
        <v>10214.94</v>
      </c>
      <c r="G30" s="23">
        <v>0.19171922812939321</v>
      </c>
      <c r="H30" s="158">
        <v>11.852941176470587</v>
      </c>
      <c r="I30" s="24">
        <v>1.9525245163845049E-4</v>
      </c>
      <c r="J30" s="158">
        <v>564.66935416666661</v>
      </c>
      <c r="K30" s="23">
        <v>9.1722865253408611E-3</v>
      </c>
      <c r="L30" s="151">
        <v>6340.5356224783864</v>
      </c>
      <c r="M30" s="23">
        <v>9.6862802343678209E-2</v>
      </c>
      <c r="N30" s="157">
        <v>2252.5723333333335</v>
      </c>
      <c r="O30" s="23">
        <v>3.4468490831911988E-2</v>
      </c>
      <c r="P30" s="157">
        <v>17671.303434782611</v>
      </c>
      <c r="Q30" s="23">
        <v>0.26873922192408295</v>
      </c>
    </row>
    <row r="31" spans="1:38" ht="12.4" customHeight="1" x14ac:dyDescent="0.15">
      <c r="A31" s="114" t="s">
        <v>150</v>
      </c>
      <c r="B31" s="157">
        <v>844.72592872570203</v>
      </c>
      <c r="C31" s="23">
        <v>1.311734887181578E-2</v>
      </c>
      <c r="D31" s="158">
        <v>0</v>
      </c>
      <c r="E31" s="23">
        <v>0</v>
      </c>
      <c r="F31" s="158">
        <v>0</v>
      </c>
      <c r="G31" s="23">
        <v>0</v>
      </c>
      <c r="H31" s="158">
        <v>0</v>
      </c>
      <c r="I31" s="24">
        <v>0</v>
      </c>
      <c r="J31" s="158">
        <v>245.72131770833334</v>
      </c>
      <c r="K31" s="23">
        <v>3.9914089808031489E-3</v>
      </c>
      <c r="L31" s="151">
        <v>1059.1321570605187</v>
      </c>
      <c r="M31" s="23">
        <v>1.6180101318488613E-2</v>
      </c>
      <c r="N31" s="157">
        <v>1202.0312294117648</v>
      </c>
      <c r="O31" s="23">
        <v>1.8393283890395812E-2</v>
      </c>
      <c r="P31" s="157">
        <v>663.05320652173918</v>
      </c>
      <c r="Q31" s="23">
        <v>1.0083489510128062E-2</v>
      </c>
    </row>
    <row r="32" spans="1:38" ht="12.4" customHeight="1" x14ac:dyDescent="0.15">
      <c r="A32" s="114" t="s">
        <v>151</v>
      </c>
      <c r="B32" s="157">
        <v>9553.4183185745151</v>
      </c>
      <c r="C32" s="23">
        <v>0.14835050842132946</v>
      </c>
      <c r="D32" s="158">
        <v>241.39750000000001</v>
      </c>
      <c r="E32" s="23">
        <v>4.0508391676125763E-3</v>
      </c>
      <c r="F32" s="158">
        <v>202.70433333333335</v>
      </c>
      <c r="G32" s="23">
        <v>3.804458795171572E-3</v>
      </c>
      <c r="H32" s="158">
        <v>248.22570588235294</v>
      </c>
      <c r="I32" s="24">
        <v>4.0890000980875639E-3</v>
      </c>
      <c r="J32" s="158">
        <v>7782.3077499999999</v>
      </c>
      <c r="K32" s="23">
        <v>0.12641301672325558</v>
      </c>
      <c r="L32" s="151">
        <v>10580.124459654178</v>
      </c>
      <c r="M32" s="23">
        <v>0.1616299576764173</v>
      </c>
      <c r="N32" s="157">
        <v>8526.3885882352952</v>
      </c>
      <c r="O32" s="23">
        <v>0.13046939382763761</v>
      </c>
      <c r="P32" s="157">
        <v>16272.544538043479</v>
      </c>
      <c r="Q32" s="23">
        <v>0.24746736843821202</v>
      </c>
    </row>
    <row r="33" spans="1:17" ht="12.4" customHeight="1" x14ac:dyDescent="0.15">
      <c r="A33" s="114" t="s">
        <v>152</v>
      </c>
      <c r="B33" s="157">
        <v>712.61451943844486</v>
      </c>
      <c r="C33" s="23">
        <v>1.1065853367016475E-2</v>
      </c>
      <c r="D33" s="158">
        <v>0</v>
      </c>
      <c r="E33" s="23">
        <v>0</v>
      </c>
      <c r="F33" s="158">
        <v>0</v>
      </c>
      <c r="G33" s="23">
        <v>0</v>
      </c>
      <c r="H33" s="158">
        <v>0</v>
      </c>
      <c r="I33" s="24">
        <v>0</v>
      </c>
      <c r="J33" s="158">
        <v>0</v>
      </c>
      <c r="K33" s="23">
        <v>0</v>
      </c>
      <c r="L33" s="151">
        <v>950.83724063400575</v>
      </c>
      <c r="M33" s="23">
        <v>1.4525706530852953E-2</v>
      </c>
      <c r="N33" s="157">
        <v>0</v>
      </c>
      <c r="O33" s="23">
        <v>0</v>
      </c>
      <c r="P33" s="157">
        <v>3586.3100271739131</v>
      </c>
      <c r="Q33" s="23">
        <v>5.4539393194065783E-2</v>
      </c>
    </row>
    <row r="34" spans="1:17" ht="12.4" customHeight="1" x14ac:dyDescent="0.15">
      <c r="A34" s="114" t="s">
        <v>153</v>
      </c>
      <c r="B34" s="157">
        <v>1042.6859740820735</v>
      </c>
      <c r="C34" s="23">
        <v>1.619137665919201E-2</v>
      </c>
      <c r="D34" s="158">
        <v>607.87040000000002</v>
      </c>
      <c r="E34" s="23">
        <v>1.0200541534822539E-2</v>
      </c>
      <c r="F34" s="158">
        <v>0</v>
      </c>
      <c r="G34" s="23">
        <v>0</v>
      </c>
      <c r="H34" s="158">
        <v>715.14164705882354</v>
      </c>
      <c r="I34" s="24">
        <v>1.1780465099597577E-2</v>
      </c>
      <c r="J34" s="158">
        <v>164.86742187499999</v>
      </c>
      <c r="K34" s="23">
        <v>2.6780472872721343E-3</v>
      </c>
      <c r="L34" s="151">
        <v>1310.602090778098</v>
      </c>
      <c r="M34" s="23">
        <v>2.0021745610921855E-2</v>
      </c>
      <c r="N34" s="157">
        <v>175.41274509803921</v>
      </c>
      <c r="O34" s="23">
        <v>2.6841369339137516E-3</v>
      </c>
      <c r="P34" s="157">
        <v>4457.0508206521736</v>
      </c>
      <c r="Q34" s="23">
        <v>6.7781325471473086E-2</v>
      </c>
    </row>
    <row r="35" spans="1:17" ht="12.4" customHeight="1" x14ac:dyDescent="0.15">
      <c r="A35" s="114" t="s">
        <v>154</v>
      </c>
      <c r="B35" s="157">
        <v>18135.033493520517</v>
      </c>
      <c r="C35" s="23">
        <v>0.28161034608636698</v>
      </c>
      <c r="D35" s="158">
        <v>0</v>
      </c>
      <c r="E35" s="23">
        <v>0</v>
      </c>
      <c r="F35" s="158">
        <v>0</v>
      </c>
      <c r="G35" s="23">
        <v>0</v>
      </c>
      <c r="H35" s="158">
        <v>0</v>
      </c>
      <c r="I35" s="24">
        <v>0</v>
      </c>
      <c r="J35" s="158">
        <v>13377.971973958334</v>
      </c>
      <c r="K35" s="23">
        <v>0.21730698003651158</v>
      </c>
      <c r="L35" s="151">
        <v>20496.355037463978</v>
      </c>
      <c r="M35" s="23">
        <v>0.31311777189948181</v>
      </c>
      <c r="N35" s="157">
        <v>18040.890772549017</v>
      </c>
      <c r="O35" s="23">
        <v>0.27605873915397666</v>
      </c>
      <c r="P35" s="157">
        <v>27302.261423913042</v>
      </c>
      <c r="Q35" s="23">
        <v>0.41520358240176164</v>
      </c>
    </row>
    <row r="36" spans="1:17" ht="12.4" customHeight="1" x14ac:dyDescent="0.15">
      <c r="A36" s="114" t="s">
        <v>155</v>
      </c>
      <c r="B36" s="157">
        <v>217.86110907127429</v>
      </c>
      <c r="C36" s="23">
        <v>3.3830619803510036E-3</v>
      </c>
      <c r="D36" s="158">
        <v>0</v>
      </c>
      <c r="E36" s="23">
        <v>0</v>
      </c>
      <c r="F36" s="158">
        <v>0</v>
      </c>
      <c r="G36" s="23">
        <v>0</v>
      </c>
      <c r="H36" s="158">
        <v>0</v>
      </c>
      <c r="I36" s="24">
        <v>0</v>
      </c>
      <c r="J36" s="158">
        <v>1.5625</v>
      </c>
      <c r="K36" s="23">
        <v>2.538068976134834E-5</v>
      </c>
      <c r="L36" s="151">
        <v>290.25848270893368</v>
      </c>
      <c r="M36" s="23">
        <v>4.4342074097868884E-3</v>
      </c>
      <c r="N36" s="157">
        <v>241.55315686274508</v>
      </c>
      <c r="O36" s="23">
        <v>3.6962066209977099E-3</v>
      </c>
      <c r="P36" s="157">
        <v>425.25694021739127</v>
      </c>
      <c r="Q36" s="23">
        <v>6.4671641032937686E-3</v>
      </c>
    </row>
    <row r="37" spans="1:17" ht="12.4" customHeight="1" x14ac:dyDescent="0.15">
      <c r="A37" s="114" t="s">
        <v>156</v>
      </c>
      <c r="B37" s="157">
        <v>4780.8670053995684</v>
      </c>
      <c r="C37" s="23">
        <v>7.4239819433722098E-2</v>
      </c>
      <c r="D37" s="158">
        <v>0</v>
      </c>
      <c r="E37" s="23">
        <v>0</v>
      </c>
      <c r="F37" s="158">
        <v>0</v>
      </c>
      <c r="G37" s="23">
        <v>0</v>
      </c>
      <c r="H37" s="158">
        <v>0</v>
      </c>
      <c r="I37" s="24">
        <v>0</v>
      </c>
      <c r="J37" s="158">
        <v>4196.4227343749999</v>
      </c>
      <c r="K37" s="23">
        <v>6.8165186258330221E-2</v>
      </c>
      <c r="L37" s="151">
        <v>5218.1119337175796</v>
      </c>
      <c r="M37" s="23">
        <v>7.9715811871002129E-2</v>
      </c>
      <c r="N37" s="157">
        <v>4776.5595078431379</v>
      </c>
      <c r="O37" s="23">
        <v>7.309012685978411E-2</v>
      </c>
      <c r="P37" s="157">
        <v>6441.9800706521737</v>
      </c>
      <c r="Q37" s="23">
        <v>9.796745996845653E-2</v>
      </c>
    </row>
    <row r="38" spans="1:17" ht="12.4" customHeight="1" x14ac:dyDescent="0.15">
      <c r="A38" s="114" t="s">
        <v>157</v>
      </c>
      <c r="B38" s="157">
        <v>28862.701511879048</v>
      </c>
      <c r="C38" s="23">
        <v>0.44819522195268291</v>
      </c>
      <c r="D38" s="158">
        <v>13447.669</v>
      </c>
      <c r="E38" s="23">
        <v>0.22566242110332313</v>
      </c>
      <c r="F38" s="158">
        <v>14636.726166666665</v>
      </c>
      <c r="G38" s="23">
        <v>0.27470957666071705</v>
      </c>
      <c r="H38" s="158">
        <v>13237.835382352941</v>
      </c>
      <c r="I38" s="24">
        <v>0.21806569140169146</v>
      </c>
      <c r="J38" s="158">
        <v>13260.721963541666</v>
      </c>
      <c r="K38" s="23">
        <v>0.21540241290761539</v>
      </c>
      <c r="L38" s="151">
        <v>34067.573808357352</v>
      </c>
      <c r="M38" s="23">
        <v>0.52044194128156807</v>
      </c>
      <c r="N38" s="157">
        <v>30052.118152941173</v>
      </c>
      <c r="O38" s="23">
        <v>0.45985256220444948</v>
      </c>
      <c r="P38" s="157">
        <v>45197.369375000002</v>
      </c>
      <c r="Q38" s="23">
        <v>0.68734634791823979</v>
      </c>
    </row>
    <row r="39" spans="1:17" ht="12.4" customHeight="1" x14ac:dyDescent="0.15">
      <c r="A39" s="114" t="s">
        <v>158</v>
      </c>
      <c r="B39" s="157">
        <v>54154.766801295897</v>
      </c>
      <c r="C39" s="23">
        <v>0.8409437251157168</v>
      </c>
      <c r="D39" s="158">
        <v>29533.361149999997</v>
      </c>
      <c r="E39" s="23">
        <v>0.49559293736541421</v>
      </c>
      <c r="F39" s="158">
        <v>25204.396499999999</v>
      </c>
      <c r="G39" s="23">
        <v>0.47304902842769303</v>
      </c>
      <c r="H39" s="158">
        <v>30297.296088235293</v>
      </c>
      <c r="I39" s="24">
        <v>0.4990846787451495</v>
      </c>
      <c r="J39" s="158">
        <v>45445.585807291667</v>
      </c>
      <c r="K39" s="23">
        <v>0.73820180121446732</v>
      </c>
      <c r="L39" s="151">
        <v>57983.324404899133</v>
      </c>
      <c r="M39" s="23">
        <v>0.88579697764804466</v>
      </c>
      <c r="N39" s="157">
        <v>54135.113349019608</v>
      </c>
      <c r="O39" s="23">
        <v>0.82836658807487729</v>
      </c>
      <c r="P39" s="157">
        <v>68649.561570652178</v>
      </c>
      <c r="Q39" s="23">
        <v>1.0439993761644919</v>
      </c>
    </row>
    <row r="40" spans="1:17" ht="12.4" customHeight="1" x14ac:dyDescent="0.15">
      <c r="A40" s="114" t="s">
        <v>159</v>
      </c>
      <c r="B40" s="157">
        <v>60752.338571274297</v>
      </c>
      <c r="C40" s="23">
        <v>0.94339429241889228</v>
      </c>
      <c r="D40" s="158">
        <v>26655.660625</v>
      </c>
      <c r="E40" s="23">
        <v>0.44730286808412811</v>
      </c>
      <c r="F40" s="158">
        <v>27515.299333333332</v>
      </c>
      <c r="G40" s="23">
        <v>0.51642123692707687</v>
      </c>
      <c r="H40" s="158">
        <v>26503.959676470589</v>
      </c>
      <c r="I40" s="24">
        <v>0.43659738354480288</v>
      </c>
      <c r="J40" s="158">
        <v>36210.941390624997</v>
      </c>
      <c r="K40" s="23">
        <v>0.58819754841716532</v>
      </c>
      <c r="L40" s="151">
        <v>69507.115770893361</v>
      </c>
      <c r="M40" s="23">
        <v>1.0618431024228745</v>
      </c>
      <c r="N40" s="157">
        <v>55246.58839215686</v>
      </c>
      <c r="O40" s="23">
        <v>0.84537419611807085</v>
      </c>
      <c r="P40" s="157">
        <v>109033.57752717391</v>
      </c>
      <c r="Q40" s="23">
        <v>1.6581458688880439</v>
      </c>
    </row>
    <row r="41" spans="1:17" ht="12.4" customHeight="1" x14ac:dyDescent="0.15">
      <c r="A41" s="114" t="s">
        <v>160</v>
      </c>
      <c r="B41" s="157">
        <v>13.583238660907128</v>
      </c>
      <c r="C41" s="23">
        <v>2.1092767993169018E-4</v>
      </c>
      <c r="D41" s="158">
        <v>0</v>
      </c>
      <c r="E41" s="23">
        <v>0</v>
      </c>
      <c r="F41" s="158">
        <v>0</v>
      </c>
      <c r="G41" s="23">
        <v>0</v>
      </c>
      <c r="H41" s="158">
        <v>0</v>
      </c>
      <c r="I41" s="24">
        <v>0</v>
      </c>
      <c r="J41" s="158">
        <v>9.3328124999999993</v>
      </c>
      <c r="K41" s="23">
        <v>1.5159885994453363E-4</v>
      </c>
      <c r="L41" s="151">
        <v>15.542044668587897</v>
      </c>
      <c r="M41" s="23">
        <v>2.3743199161486595E-4</v>
      </c>
      <c r="N41" s="157">
        <v>2.2857823529411765</v>
      </c>
      <c r="O41" s="23">
        <v>3.4976665082053218E-5</v>
      </c>
      <c r="P41" s="157">
        <v>52.28494565217391</v>
      </c>
      <c r="Q41" s="23">
        <v>7.9513181722924969E-4</v>
      </c>
    </row>
    <row r="42" spans="1:17" ht="12.4" customHeight="1" x14ac:dyDescent="0.15">
      <c r="A42" s="114" t="s">
        <v>161</v>
      </c>
      <c r="B42" s="157">
        <v>15956.651903887689</v>
      </c>
      <c r="C42" s="23">
        <v>0.24778329009643169</v>
      </c>
      <c r="D42" s="158">
        <v>11293.796</v>
      </c>
      <c r="E42" s="23">
        <v>0.18951874475844299</v>
      </c>
      <c r="F42" s="158">
        <v>30</v>
      </c>
      <c r="G42" s="23">
        <v>5.630553722177317E-4</v>
      </c>
      <c r="H42" s="158">
        <v>13281.524705882353</v>
      </c>
      <c r="I42" s="24">
        <v>0.21878538176398543</v>
      </c>
      <c r="J42" s="158">
        <v>17725.260359374999</v>
      </c>
      <c r="K42" s="23">
        <v>0.28792277383707049</v>
      </c>
      <c r="L42" s="151">
        <v>15736.106389048991</v>
      </c>
      <c r="M42" s="23">
        <v>0.24039662476113469</v>
      </c>
      <c r="N42" s="157">
        <v>13918.695298039216</v>
      </c>
      <c r="O42" s="23">
        <v>0.21298158295440955</v>
      </c>
      <c r="P42" s="157">
        <v>20773.495826086957</v>
      </c>
      <c r="Q42" s="23">
        <v>0.31591631740969367</v>
      </c>
    </row>
    <row r="43" spans="1:17" ht="12.4" customHeight="1" x14ac:dyDescent="0.15">
      <c r="A43" s="114" t="s">
        <v>162</v>
      </c>
      <c r="B43" s="157">
        <v>21182.379974082076</v>
      </c>
      <c r="C43" s="23">
        <v>0.3289311463122187</v>
      </c>
      <c r="D43" s="158">
        <v>12666.661725</v>
      </c>
      <c r="E43" s="23">
        <v>0.21255650716568761</v>
      </c>
      <c r="F43" s="158">
        <v>25891.413166666669</v>
      </c>
      <c r="G43" s="23">
        <v>0.48594330926001927</v>
      </c>
      <c r="H43" s="158">
        <v>10332.88205882353</v>
      </c>
      <c r="I43" s="24">
        <v>0.17021265223869145</v>
      </c>
      <c r="J43" s="158">
        <v>13943.795901041665</v>
      </c>
      <c r="K43" s="23">
        <v>0.22649802103033548</v>
      </c>
      <c r="L43" s="151">
        <v>23675.80486167147</v>
      </c>
      <c r="M43" s="23">
        <v>0.36168944442380924</v>
      </c>
      <c r="N43" s="157">
        <v>20891.863386274508</v>
      </c>
      <c r="O43" s="23">
        <v>0.31968385251617992</v>
      </c>
      <c r="P43" s="157">
        <v>31392.164385869568</v>
      </c>
      <c r="Q43" s="23">
        <v>0.47740144708093379</v>
      </c>
    </row>
    <row r="44" spans="1:17" ht="12.4" customHeight="1" x14ac:dyDescent="0.15">
      <c r="A44" s="114" t="s">
        <v>163</v>
      </c>
      <c r="B44" s="157">
        <v>41724.93035961123</v>
      </c>
      <c r="C44" s="23">
        <v>0.64792668197706449</v>
      </c>
      <c r="D44" s="158">
        <v>22188.398949999999</v>
      </c>
      <c r="E44" s="23">
        <v>0.37233871739878727</v>
      </c>
      <c r="F44" s="158">
        <v>23018.966499999999</v>
      </c>
      <c r="G44" s="23">
        <v>0.4320317583574998</v>
      </c>
      <c r="H44" s="158">
        <v>22041.828205882353</v>
      </c>
      <c r="I44" s="24">
        <v>0.36309308649362448</v>
      </c>
      <c r="J44" s="158">
        <v>48514.016765624998</v>
      </c>
      <c r="K44" s="23">
        <v>0.78804429350731542</v>
      </c>
      <c r="L44" s="151">
        <v>40972.706536023055</v>
      </c>
      <c r="M44" s="23">
        <v>0.62592995465784274</v>
      </c>
      <c r="N44" s="157">
        <v>38749.196917647059</v>
      </c>
      <c r="O44" s="23">
        <v>0.59293382899870029</v>
      </c>
      <c r="P44" s="157">
        <v>47135.695152173917</v>
      </c>
      <c r="Q44" s="23">
        <v>0.71682375252031405</v>
      </c>
    </row>
    <row r="45" spans="1:17" ht="12.4" customHeight="1" x14ac:dyDescent="0.15">
      <c r="A45" s="114" t="s">
        <v>164</v>
      </c>
      <c r="B45" s="157">
        <v>11550.970099352053</v>
      </c>
      <c r="C45" s="23">
        <v>0.17936954395336688</v>
      </c>
      <c r="D45" s="158">
        <v>4831.6552999999994</v>
      </c>
      <c r="E45" s="23">
        <v>8.107896118908807E-2</v>
      </c>
      <c r="F45" s="158">
        <v>4746.9886666666671</v>
      </c>
      <c r="G45" s="23">
        <v>8.9093915687445138E-2</v>
      </c>
      <c r="H45" s="158">
        <v>4846.5964705882352</v>
      </c>
      <c r="I45" s="24">
        <v>7.9837554991257803E-2</v>
      </c>
      <c r="J45" s="158">
        <v>5487.3776302083334</v>
      </c>
      <c r="K45" s="23">
        <v>8.9134994710835566E-2</v>
      </c>
      <c r="L45" s="151">
        <v>13615.786159942363</v>
      </c>
      <c r="M45" s="23">
        <v>0.20800501441686869</v>
      </c>
      <c r="N45" s="157">
        <v>10443.72221372549</v>
      </c>
      <c r="O45" s="23">
        <v>0.15980811716804622</v>
      </c>
      <c r="P45" s="157">
        <v>22407.919923913043</v>
      </c>
      <c r="Q45" s="23">
        <v>0.34077208778140289</v>
      </c>
    </row>
    <row r="46" spans="1:17" ht="12.4" customHeight="1" x14ac:dyDescent="0.15">
      <c r="A46" s="116" t="s">
        <v>165</v>
      </c>
      <c r="B46" s="157">
        <v>18077.038184665227</v>
      </c>
      <c r="C46" s="23">
        <v>0.2807097644026354</v>
      </c>
      <c r="D46" s="158">
        <v>19295.149300000001</v>
      </c>
      <c r="E46" s="23">
        <v>0.32378772161837788</v>
      </c>
      <c r="F46" s="158">
        <v>4881.3206666666674</v>
      </c>
      <c r="G46" s="23">
        <v>9.1615127496136886E-2</v>
      </c>
      <c r="H46" s="158">
        <v>21838.766117647061</v>
      </c>
      <c r="I46" s="24">
        <v>0.35974806267443349</v>
      </c>
      <c r="J46" s="158">
        <v>14805.817453125001</v>
      </c>
      <c r="K46" s="23">
        <v>0.24050039004219026</v>
      </c>
      <c r="L46" s="151">
        <v>18911.836363112394</v>
      </c>
      <c r="M46" s="23">
        <v>0.28891147005023965</v>
      </c>
      <c r="N46" s="157">
        <v>20403.874537254902</v>
      </c>
      <c r="O46" s="23">
        <v>0.31221672752329804</v>
      </c>
      <c r="P46" s="157">
        <v>14776.295771739131</v>
      </c>
      <c r="Q46" s="23">
        <v>0.22471292190032729</v>
      </c>
    </row>
    <row r="47" spans="1:17" ht="12.4" customHeight="1" x14ac:dyDescent="0.15">
      <c r="A47" s="114" t="s">
        <v>166</v>
      </c>
      <c r="B47" s="157">
        <v>8415.8064848812101</v>
      </c>
      <c r="C47" s="23">
        <v>0.13068507304660129</v>
      </c>
      <c r="D47" s="158">
        <v>9034.1355000000003</v>
      </c>
      <c r="E47" s="23">
        <v>0.15159987128665053</v>
      </c>
      <c r="F47" s="158">
        <v>5318.45</v>
      </c>
      <c r="G47" s="23">
        <v>9.9819394812379836E-2</v>
      </c>
      <c r="H47" s="158">
        <v>9689.8447058823531</v>
      </c>
      <c r="I47" s="24">
        <v>0.1596199547986582</v>
      </c>
      <c r="J47" s="158">
        <v>8639.4181145833336</v>
      </c>
      <c r="K47" s="23">
        <v>0.14033561016628007</v>
      </c>
      <c r="L47" s="151">
        <v>8318.3041887608069</v>
      </c>
      <c r="M47" s="23">
        <v>0.12707668601593367</v>
      </c>
      <c r="N47" s="157">
        <v>10499.371003921568</v>
      </c>
      <c r="O47" s="23">
        <v>0.16065964578992273</v>
      </c>
      <c r="P47" s="157">
        <v>2272.9559510869567</v>
      </c>
      <c r="Q47" s="23">
        <v>3.4566347412750255E-2</v>
      </c>
    </row>
    <row r="48" spans="1:17" ht="12.4" customHeight="1" x14ac:dyDescent="0.15">
      <c r="A48" s="114" t="s">
        <v>167</v>
      </c>
      <c r="B48" s="157">
        <v>3032.4143768898484</v>
      </c>
      <c r="C48" s="23">
        <v>4.7088926660010695E-2</v>
      </c>
      <c r="D48" s="158">
        <v>392.01227500000005</v>
      </c>
      <c r="E48" s="23">
        <v>6.5782730879769356E-3</v>
      </c>
      <c r="F48" s="158">
        <v>566.32933333333335</v>
      </c>
      <c r="G48" s="23">
        <v>1.0629159119260661E-2</v>
      </c>
      <c r="H48" s="158">
        <v>361.25044117647059</v>
      </c>
      <c r="I48" s="24">
        <v>5.9508465658462606E-3</v>
      </c>
      <c r="J48" s="158">
        <v>779.0078125</v>
      </c>
      <c r="K48" s="23">
        <v>1.2653923590866636E-2</v>
      </c>
      <c r="L48" s="151">
        <v>3808.019772334294</v>
      </c>
      <c r="M48" s="23">
        <v>5.8174180935246775E-2</v>
      </c>
      <c r="N48" s="157">
        <v>2930.9928764705883</v>
      </c>
      <c r="O48" s="23">
        <v>4.4849570242890824E-2</v>
      </c>
      <c r="P48" s="157">
        <v>6238.9095380434783</v>
      </c>
      <c r="Q48" s="23">
        <v>9.48792318063192E-2</v>
      </c>
    </row>
    <row r="49" spans="1:17" ht="12.4" customHeight="1" x14ac:dyDescent="0.15">
      <c r="A49" s="114" t="s">
        <v>168</v>
      </c>
      <c r="B49" s="157">
        <v>127861.08244060475</v>
      </c>
      <c r="C49" s="23">
        <v>1.9854941922186791</v>
      </c>
      <c r="D49" s="158">
        <v>46751.507424999996</v>
      </c>
      <c r="E49" s="23">
        <v>0.78452692104151922</v>
      </c>
      <c r="F49" s="158">
        <v>56202.892500000002</v>
      </c>
      <c r="G49" s="23">
        <v>1.0548446852100219</v>
      </c>
      <c r="H49" s="158">
        <v>45083.615941176475</v>
      </c>
      <c r="I49" s="24">
        <v>0.74265841787145226</v>
      </c>
      <c r="J49" s="158">
        <v>68049.576171875</v>
      </c>
      <c r="K49" s="23">
        <v>1.1053729159741452</v>
      </c>
      <c r="L49" s="151">
        <v>149083.26140922189</v>
      </c>
      <c r="M49" s="23">
        <v>2.2775082962135969</v>
      </c>
      <c r="N49" s="157">
        <v>116190.71894117647</v>
      </c>
      <c r="O49" s="23">
        <v>1.7779312438996202</v>
      </c>
      <c r="P49" s="157">
        <v>240252.80846739133</v>
      </c>
      <c r="Q49" s="23">
        <v>3.6536836714329635</v>
      </c>
    </row>
    <row r="50" spans="1:17" ht="12.4" customHeight="1" x14ac:dyDescent="0.15">
      <c r="A50" s="114" t="s">
        <v>169</v>
      </c>
      <c r="B50" s="157">
        <v>1468.7106436285096</v>
      </c>
      <c r="C50" s="23">
        <v>2.2806911980655147E-2</v>
      </c>
      <c r="D50" s="158">
        <v>242.4</v>
      </c>
      <c r="E50" s="23">
        <v>4.0676619029993621E-3</v>
      </c>
      <c r="F50" s="158">
        <v>1616</v>
      </c>
      <c r="G50" s="23">
        <v>3.0329916050128476E-2</v>
      </c>
      <c r="H50" s="158">
        <v>0</v>
      </c>
      <c r="I50" s="24">
        <v>0</v>
      </c>
      <c r="J50" s="158">
        <v>901.3420625</v>
      </c>
      <c r="K50" s="23">
        <v>1.4641077284586463E-2</v>
      </c>
      <c r="L50" s="151">
        <v>1696.3578962536023</v>
      </c>
      <c r="M50" s="23">
        <v>2.5914842119398655E-2</v>
      </c>
      <c r="N50" s="157">
        <v>1438.8358999999998</v>
      </c>
      <c r="O50" s="23">
        <v>2.2016829956526367E-2</v>
      </c>
      <c r="P50" s="157">
        <v>2410.141690217391</v>
      </c>
      <c r="Q50" s="23">
        <v>3.6652621859287519E-2</v>
      </c>
    </row>
    <row r="51" spans="1:17" ht="12.4" customHeight="1" x14ac:dyDescent="0.15">
      <c r="A51" s="114" t="s">
        <v>170</v>
      </c>
      <c r="B51" s="157">
        <v>3652.6259222462204</v>
      </c>
      <c r="C51" s="23">
        <v>5.6719898005995376E-2</v>
      </c>
      <c r="D51" s="158">
        <v>737.5</v>
      </c>
      <c r="E51" s="23">
        <v>1.2375827778308703E-2</v>
      </c>
      <c r="F51" s="158">
        <v>0</v>
      </c>
      <c r="G51" s="23">
        <v>0</v>
      </c>
      <c r="H51" s="158">
        <v>867.64705882352939</v>
      </c>
      <c r="I51" s="24">
        <v>1.429267325889402E-2</v>
      </c>
      <c r="J51" s="158">
        <v>2116.9855885416664</v>
      </c>
      <c r="K51" s="23">
        <v>3.438755484929374E-2</v>
      </c>
      <c r="L51" s="151">
        <v>4245.4904481268013</v>
      </c>
      <c r="M51" s="23">
        <v>6.4857312790893004E-2</v>
      </c>
      <c r="N51" s="157">
        <v>4059.0643862745096</v>
      </c>
      <c r="O51" s="23">
        <v>6.2111134685475904E-2</v>
      </c>
      <c r="P51" s="157">
        <v>4762.2148586956528</v>
      </c>
      <c r="Q51" s="23">
        <v>7.2422157227074971E-2</v>
      </c>
    </row>
    <row r="52" spans="1:17" ht="12.4" customHeight="1" x14ac:dyDescent="0.15">
      <c r="A52" s="114" t="s">
        <v>171</v>
      </c>
      <c r="B52" s="157">
        <v>1209.8653725701943</v>
      </c>
      <c r="C52" s="23">
        <v>1.8787426359545275E-2</v>
      </c>
      <c r="D52" s="158">
        <v>0</v>
      </c>
      <c r="E52" s="23">
        <v>0</v>
      </c>
      <c r="F52" s="158">
        <v>0</v>
      </c>
      <c r="G52" s="23">
        <v>0</v>
      </c>
      <c r="H52" s="158">
        <v>0</v>
      </c>
      <c r="I52" s="24">
        <v>0</v>
      </c>
      <c r="J52" s="158">
        <v>512.72371354166671</v>
      </c>
      <c r="K52" s="23">
        <v>8.328500164279988E-3</v>
      </c>
      <c r="L52" s="151">
        <v>1472.467409221902</v>
      </c>
      <c r="M52" s="23">
        <v>2.2494522246879027E-2</v>
      </c>
      <c r="N52" s="157">
        <v>1612.4706529411765</v>
      </c>
      <c r="O52" s="23">
        <v>2.4673760347302232E-2</v>
      </c>
      <c r="P52" s="157">
        <v>1084.4149402173914</v>
      </c>
      <c r="Q52" s="23">
        <v>1.6491416626532376E-2</v>
      </c>
    </row>
    <row r="53" spans="1:17" ht="12.4" customHeight="1" x14ac:dyDescent="0.15">
      <c r="A53" s="114" t="s">
        <v>172</v>
      </c>
      <c r="B53" s="157">
        <v>10649.932732181425</v>
      </c>
      <c r="C53" s="23">
        <v>0.16537776142391475</v>
      </c>
      <c r="D53" s="158">
        <v>1906.0849499999999</v>
      </c>
      <c r="E53" s="23">
        <v>3.1985598741730376E-2</v>
      </c>
      <c r="F53" s="158">
        <v>7826.1329999999998</v>
      </c>
      <c r="G53" s="23">
        <v>0.14688487431134908</v>
      </c>
      <c r="H53" s="158">
        <v>861.37058823529412</v>
      </c>
      <c r="I53" s="24">
        <v>1.4189281514031378E-2</v>
      </c>
      <c r="J53" s="158">
        <v>1806.64553125</v>
      </c>
      <c r="K53" s="23">
        <v>2.9346502231924868E-2</v>
      </c>
      <c r="L53" s="151">
        <v>13600.458746397695</v>
      </c>
      <c r="M53" s="23">
        <v>0.20777086129211475</v>
      </c>
      <c r="N53" s="157">
        <v>14502.650900000001</v>
      </c>
      <c r="O53" s="23">
        <v>0.22191717539447275</v>
      </c>
      <c r="P53" s="157">
        <v>11099.817451086958</v>
      </c>
      <c r="Q53" s="23">
        <v>0.16880227971373532</v>
      </c>
    </row>
    <row r="54" spans="1:17" ht="12.4" customHeight="1" x14ac:dyDescent="0.15">
      <c r="A54" s="114" t="s">
        <v>173</v>
      </c>
      <c r="B54" s="157">
        <v>3235.1609989200865</v>
      </c>
      <c r="C54" s="23">
        <v>5.0237282929558084E-2</v>
      </c>
      <c r="D54" s="158">
        <v>1406.8002250000002</v>
      </c>
      <c r="E54" s="23">
        <v>2.36072099024894E-2</v>
      </c>
      <c r="F54" s="158">
        <v>9378.6681666666664</v>
      </c>
      <c r="G54" s="23">
        <v>0.17602364984963637</v>
      </c>
      <c r="H54" s="158">
        <v>0</v>
      </c>
      <c r="I54" s="24">
        <v>0</v>
      </c>
      <c r="J54" s="158">
        <v>472.58678125</v>
      </c>
      <c r="K54" s="23">
        <v>7.6765302273410834E-3</v>
      </c>
      <c r="L54" s="151">
        <v>4104.8276858789632</v>
      </c>
      <c r="M54" s="23">
        <v>6.2708442388142632E-2</v>
      </c>
      <c r="N54" s="157">
        <v>2392.6597627450983</v>
      </c>
      <c r="O54" s="23">
        <v>3.6612085603494847E-2</v>
      </c>
      <c r="P54" s="157">
        <v>8850.5105163043481</v>
      </c>
      <c r="Q54" s="23">
        <v>0.13459557856388557</v>
      </c>
    </row>
    <row r="55" spans="1:17" ht="12.4" customHeight="1" x14ac:dyDescent="0.15">
      <c r="A55" s="114" t="s">
        <v>174</v>
      </c>
      <c r="B55" s="157">
        <v>2179.3053941684661</v>
      </c>
      <c r="C55" s="23">
        <v>3.3841401313041024E-2</v>
      </c>
      <c r="D55" s="158">
        <v>490.78672499999999</v>
      </c>
      <c r="E55" s="23">
        <v>8.2357857416680055E-3</v>
      </c>
      <c r="F55" s="158">
        <v>1569.9190000000001</v>
      </c>
      <c r="G55" s="23">
        <v>2.9465044229889638E-2</v>
      </c>
      <c r="H55" s="158">
        <v>300.35161764705879</v>
      </c>
      <c r="I55" s="24">
        <v>4.9476656321874261E-3</v>
      </c>
      <c r="J55" s="158">
        <v>893.01368749999995</v>
      </c>
      <c r="K55" s="23">
        <v>1.4505794147248114E-2</v>
      </c>
      <c r="L55" s="151">
        <v>2632.488037463977</v>
      </c>
      <c r="M55" s="23">
        <v>4.021587191166983E-2</v>
      </c>
      <c r="N55" s="157">
        <v>1572.1148725490195</v>
      </c>
      <c r="O55" s="23">
        <v>2.4056242842590937E-2</v>
      </c>
      <c r="P55" s="157">
        <v>5571.5658315217388</v>
      </c>
      <c r="Q55" s="23">
        <v>8.4730493819420827E-2</v>
      </c>
    </row>
    <row r="56" spans="1:17" ht="12.4" customHeight="1" x14ac:dyDescent="0.15">
      <c r="A56" s="114" t="s">
        <v>175</v>
      </c>
      <c r="B56" s="157">
        <v>3950.012573434125</v>
      </c>
      <c r="C56" s="23">
        <v>6.1337874465339302E-2</v>
      </c>
      <c r="D56" s="158">
        <v>4620.8332</v>
      </c>
      <c r="E56" s="23">
        <v>7.7541201187106557E-2</v>
      </c>
      <c r="F56" s="158">
        <v>1525.2176666666667</v>
      </c>
      <c r="G56" s="23">
        <v>2.8626066700602006E-2</v>
      </c>
      <c r="H56" s="158">
        <v>5167.1182941176476</v>
      </c>
      <c r="I56" s="24">
        <v>8.5117482640943432E-2</v>
      </c>
      <c r="J56" s="158">
        <v>5084.5924375000004</v>
      </c>
      <c r="K56" s="23">
        <v>8.2592296460214709E-2</v>
      </c>
      <c r="L56" s="151">
        <v>3597.459030259366</v>
      </c>
      <c r="M56" s="23">
        <v>5.4957496296075901E-2</v>
      </c>
      <c r="N56" s="157">
        <v>3934.9349196078433</v>
      </c>
      <c r="O56" s="23">
        <v>6.0211726031442245E-2</v>
      </c>
      <c r="P56" s="157">
        <v>2662.063902173913</v>
      </c>
      <c r="Q56" s="23">
        <v>4.0483769882773565E-2</v>
      </c>
    </row>
    <row r="57" spans="1:17" ht="12.4" customHeight="1" x14ac:dyDescent="0.15">
      <c r="A57" s="114" t="s">
        <v>176</v>
      </c>
      <c r="B57" s="157">
        <v>121786.89262311015</v>
      </c>
      <c r="C57" s="23">
        <v>1.8911709753737749</v>
      </c>
      <c r="D57" s="158">
        <v>24690.698375</v>
      </c>
      <c r="E57" s="23">
        <v>0.41432926212225968</v>
      </c>
      <c r="F57" s="158">
        <v>2065.8253333333332</v>
      </c>
      <c r="G57" s="23">
        <v>3.8772468399893983E-2</v>
      </c>
      <c r="H57" s="158">
        <v>28683.323029411764</v>
      </c>
      <c r="I57" s="24">
        <v>0.4724978432988321</v>
      </c>
      <c r="J57" s="158">
        <v>99153.015281250002</v>
      </c>
      <c r="K57" s="23">
        <v>1.6106060286436081</v>
      </c>
      <c r="L57" s="151">
        <v>133645.03703170028</v>
      </c>
      <c r="M57" s="23">
        <v>2.0416623416359121</v>
      </c>
      <c r="N57" s="157">
        <v>114809.57522352942</v>
      </c>
      <c r="O57" s="23">
        <v>1.7567972102151954</v>
      </c>
      <c r="P57" s="157">
        <v>185852.02356521742</v>
      </c>
      <c r="Q57" s="23">
        <v>2.8263748845840175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23"/>
      <c r="H58" s="158"/>
      <c r="I58" s="24"/>
      <c r="J58" s="158"/>
      <c r="K58" s="23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6439761.0902969763</v>
      </c>
      <c r="C59" s="24">
        <v>100</v>
      </c>
      <c r="D59" s="158">
        <v>5959197.3418749999</v>
      </c>
      <c r="E59" s="23">
        <v>100</v>
      </c>
      <c r="F59" s="158">
        <v>5328072.7758333329</v>
      </c>
      <c r="G59" s="23">
        <v>100</v>
      </c>
      <c r="H59" s="158">
        <v>6070572.2652941179</v>
      </c>
      <c r="I59" s="24">
        <v>100</v>
      </c>
      <c r="J59" s="158">
        <v>6156255.0690781251</v>
      </c>
      <c r="K59" s="23">
        <v>100</v>
      </c>
      <c r="L59" s="151">
        <v>6545893.2315230547</v>
      </c>
      <c r="M59" s="58">
        <v>100</v>
      </c>
      <c r="N59" s="157">
        <v>6535163.7944294121</v>
      </c>
      <c r="O59" s="24">
        <v>100</v>
      </c>
      <c r="P59" s="157">
        <v>6575632.4321630429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63"/>
  <sheetViews>
    <sheetView view="pageBreakPreview" zoomScale="90" zoomScaleNormal="100" zoomScaleSheetLayoutView="90" workbookViewId="0">
      <selection activeCell="A4" sqref="A4:A6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777343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187</v>
      </c>
      <c r="B2" s="275"/>
      <c r="C2" s="275"/>
      <c r="D2" s="275"/>
      <c r="E2" s="275"/>
      <c r="F2" s="275"/>
      <c r="G2" s="275"/>
      <c r="H2" s="275"/>
      <c r="I2" s="286" t="s">
        <v>207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7" t="s">
        <v>113</v>
      </c>
      <c r="Q3" s="288"/>
    </row>
    <row r="4" spans="1:17" x14ac:dyDescent="0.15">
      <c r="A4" s="276" t="s">
        <v>114</v>
      </c>
      <c r="B4" s="282" t="s">
        <v>208</v>
      </c>
      <c r="C4" s="305"/>
      <c r="D4" s="305"/>
      <c r="E4" s="305"/>
      <c r="F4" s="305"/>
      <c r="G4" s="305"/>
      <c r="H4" s="305"/>
      <c r="I4" s="280" t="s">
        <v>204</v>
      </c>
      <c r="J4" s="292"/>
      <c r="K4" s="292"/>
      <c r="L4" s="292"/>
      <c r="M4" s="292"/>
      <c r="N4" s="292"/>
      <c r="O4" s="292"/>
      <c r="P4" s="292"/>
      <c r="Q4" s="292"/>
    </row>
    <row r="5" spans="1:17" x14ac:dyDescent="0.15">
      <c r="A5" s="277"/>
      <c r="B5" s="279" t="s">
        <v>191</v>
      </c>
      <c r="C5" s="281"/>
      <c r="D5" s="279" t="s">
        <v>118</v>
      </c>
      <c r="E5" s="281"/>
      <c r="F5" s="279" t="s">
        <v>119</v>
      </c>
      <c r="G5" s="281"/>
      <c r="H5" s="15" t="s">
        <v>121</v>
      </c>
      <c r="I5" s="112" t="s">
        <v>123</v>
      </c>
      <c r="J5" s="279" t="s">
        <v>193</v>
      </c>
      <c r="K5" s="291"/>
      <c r="L5" s="279" t="s">
        <v>126</v>
      </c>
      <c r="M5" s="281"/>
      <c r="N5" s="279" t="s">
        <v>195</v>
      </c>
      <c r="O5" s="291"/>
      <c r="P5" s="279" t="s">
        <v>128</v>
      </c>
      <c r="Q5" s="293"/>
    </row>
    <row r="6" spans="1:17" x14ac:dyDescent="0.15">
      <c r="A6" s="278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2622387.3362135761</v>
      </c>
      <c r="C7" s="23">
        <v>16.780484118700581</v>
      </c>
      <c r="D7" s="158">
        <v>1192785.6225999999</v>
      </c>
      <c r="E7" s="23">
        <v>9.998652432978723</v>
      </c>
      <c r="F7" s="158">
        <v>2109116.2620000001</v>
      </c>
      <c r="G7" s="23">
        <v>17.711551782550021</v>
      </c>
      <c r="H7" s="158">
        <v>963702.96274999995</v>
      </c>
      <c r="I7" s="58">
        <v>8.0747341624943409</v>
      </c>
      <c r="J7" s="158">
        <v>2649044.013529412</v>
      </c>
      <c r="K7" s="23">
        <v>20.526864487907549</v>
      </c>
      <c r="L7" s="151">
        <v>2632950.3253102186</v>
      </c>
      <c r="M7" s="23">
        <v>16.544138653841401</v>
      </c>
      <c r="N7" s="157">
        <v>2780663.5236256686</v>
      </c>
      <c r="O7" s="23">
        <v>17.870368719141052</v>
      </c>
      <c r="P7" s="157">
        <v>2315451.8415747127</v>
      </c>
      <c r="Q7" s="23">
        <v>13.884356061489179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58"/>
      <c r="I8" s="58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952255.0016390729</v>
      </c>
      <c r="C9" s="23">
        <v>6.0934171360932199</v>
      </c>
      <c r="D9" s="158">
        <v>648275.56400000001</v>
      </c>
      <c r="E9" s="23">
        <v>5.4342389130246502</v>
      </c>
      <c r="F9" s="158">
        <v>423966.67800000001</v>
      </c>
      <c r="G9" s="23">
        <v>3.560310024992217</v>
      </c>
      <c r="H9" s="158">
        <v>704352.7855</v>
      </c>
      <c r="I9" s="58">
        <v>5.9016748099386271</v>
      </c>
      <c r="J9" s="158">
        <v>739991.55817647069</v>
      </c>
      <c r="K9" s="23">
        <v>5.7340332434289012</v>
      </c>
      <c r="L9" s="151">
        <v>974782.98120985401</v>
      </c>
      <c r="M9" s="23">
        <v>6.1250471167322909</v>
      </c>
      <c r="N9" s="157">
        <v>790040.82517914439</v>
      </c>
      <c r="O9" s="23">
        <v>5.077320836976738</v>
      </c>
      <c r="P9" s="157">
        <v>1371872.4430229885</v>
      </c>
      <c r="Q9" s="23">
        <v>8.2262844460294033</v>
      </c>
    </row>
    <row r="10" spans="1:17" ht="12.4" customHeight="1" x14ac:dyDescent="0.15">
      <c r="A10" s="114" t="s">
        <v>135</v>
      </c>
      <c r="B10" s="157">
        <v>596056.36911423842</v>
      </c>
      <c r="C10" s="23">
        <v>3.8141255098545832</v>
      </c>
      <c r="D10" s="158">
        <v>278618.47320000001</v>
      </c>
      <c r="E10" s="23">
        <v>2.335549005748049</v>
      </c>
      <c r="F10" s="158">
        <v>246630.68799999999</v>
      </c>
      <c r="G10" s="23">
        <v>2.0711101992716694</v>
      </c>
      <c r="H10" s="158">
        <v>286615.41950000002</v>
      </c>
      <c r="I10" s="58">
        <v>2.401511055574781</v>
      </c>
      <c r="J10" s="158">
        <v>454501.44845098036</v>
      </c>
      <c r="K10" s="23">
        <v>3.5218326287757571</v>
      </c>
      <c r="L10" s="151">
        <v>612126.60713138687</v>
      </c>
      <c r="M10" s="23">
        <v>3.8462964396770278</v>
      </c>
      <c r="N10" s="157">
        <v>501775.76720855618</v>
      </c>
      <c r="O10" s="23">
        <v>3.2247403895365756</v>
      </c>
      <c r="P10" s="157">
        <v>849317.49294252868</v>
      </c>
      <c r="Q10" s="23">
        <v>5.0928403128633546</v>
      </c>
    </row>
    <row r="11" spans="1:17" ht="12.4" customHeight="1" x14ac:dyDescent="0.15">
      <c r="A11" s="116" t="s">
        <v>136</v>
      </c>
      <c r="B11" s="157">
        <v>551475.61789072852</v>
      </c>
      <c r="C11" s="23">
        <v>3.5288562143637043</v>
      </c>
      <c r="D11" s="158">
        <v>266527.01760000002</v>
      </c>
      <c r="E11" s="23">
        <v>2.2341910922533641</v>
      </c>
      <c r="F11" s="158">
        <v>246630.68799999999</v>
      </c>
      <c r="G11" s="23">
        <v>2.0711101992716694</v>
      </c>
      <c r="H11" s="158">
        <v>271501.09999999998</v>
      </c>
      <c r="I11" s="58">
        <v>2.2748702578114925</v>
      </c>
      <c r="J11" s="158">
        <v>424851.6817254902</v>
      </c>
      <c r="K11" s="23">
        <v>3.2920830509794539</v>
      </c>
      <c r="L11" s="151">
        <v>565859.85830291978</v>
      </c>
      <c r="M11" s="23">
        <v>3.5555794062706236</v>
      </c>
      <c r="N11" s="157">
        <v>466804.01470855618</v>
      </c>
      <c r="O11" s="23">
        <v>2.999988956427305</v>
      </c>
      <c r="P11" s="157">
        <v>778772.99338505743</v>
      </c>
      <c r="Q11" s="23">
        <v>4.6698278655954493</v>
      </c>
    </row>
    <row r="12" spans="1:17" ht="12.4" customHeight="1" x14ac:dyDescent="0.15">
      <c r="A12" s="116" t="s">
        <v>137</v>
      </c>
      <c r="B12" s="157">
        <v>8701.0296688741728</v>
      </c>
      <c r="C12" s="23">
        <v>5.5677316679580806E-2</v>
      </c>
      <c r="D12" s="158">
        <v>0</v>
      </c>
      <c r="E12" s="23">
        <v>0</v>
      </c>
      <c r="F12" s="158">
        <v>0</v>
      </c>
      <c r="G12" s="23">
        <v>0</v>
      </c>
      <c r="H12" s="158">
        <v>0</v>
      </c>
      <c r="I12" s="58">
        <v>0</v>
      </c>
      <c r="J12" s="158">
        <v>3247.9340588235295</v>
      </c>
      <c r="K12" s="23">
        <v>2.5167532872473319E-2</v>
      </c>
      <c r="L12" s="151">
        <v>9287.9147499999999</v>
      </c>
      <c r="M12" s="23">
        <v>5.83605956982702E-2</v>
      </c>
      <c r="N12" s="157">
        <v>5403.8123101604269</v>
      </c>
      <c r="O12" s="23">
        <v>3.4728444362691686E-2</v>
      </c>
      <c r="P12" s="157">
        <v>17636.502752873563</v>
      </c>
      <c r="Q12" s="23">
        <v>0.1057553776345425</v>
      </c>
    </row>
    <row r="13" spans="1:17" ht="12.4" customHeight="1" x14ac:dyDescent="0.15">
      <c r="A13" s="116" t="s">
        <v>138</v>
      </c>
      <c r="B13" s="157">
        <v>10276.794508278146</v>
      </c>
      <c r="C13" s="23">
        <v>6.5760532266109853E-2</v>
      </c>
      <c r="D13" s="158">
        <v>10.334200000000001</v>
      </c>
      <c r="E13" s="23">
        <v>8.6627531398020336E-5</v>
      </c>
      <c r="F13" s="158">
        <v>0</v>
      </c>
      <c r="G13" s="23">
        <v>0</v>
      </c>
      <c r="H13" s="158">
        <v>12.91775</v>
      </c>
      <c r="I13" s="58">
        <v>1.0823604498414339E-4</v>
      </c>
      <c r="J13" s="158">
        <v>12164.34494117647</v>
      </c>
      <c r="K13" s="23">
        <v>9.4258856748482181E-2</v>
      </c>
      <c r="L13" s="151">
        <v>10194.800401459854</v>
      </c>
      <c r="M13" s="23">
        <v>6.4059010065112984E-2</v>
      </c>
      <c r="N13" s="157">
        <v>10027.081780748664</v>
      </c>
      <c r="O13" s="23">
        <v>6.4440608177331646E-2</v>
      </c>
      <c r="P13" s="157">
        <v>10555.299045977012</v>
      </c>
      <c r="Q13" s="23">
        <v>6.3293706938068919E-2</v>
      </c>
    </row>
    <row r="14" spans="1:17" ht="12.4" customHeight="1" x14ac:dyDescent="0.15">
      <c r="A14" s="116" t="s">
        <v>139</v>
      </c>
      <c r="B14" s="157">
        <v>25602.927046357618</v>
      </c>
      <c r="C14" s="23">
        <v>0.16383144654518841</v>
      </c>
      <c r="D14" s="158">
        <v>12081.1214</v>
      </c>
      <c r="E14" s="23">
        <v>0.10127128596328649</v>
      </c>
      <c r="F14" s="158">
        <v>0</v>
      </c>
      <c r="G14" s="23">
        <v>0</v>
      </c>
      <c r="H14" s="158">
        <v>15101.401750000001</v>
      </c>
      <c r="I14" s="58">
        <v>0.12653256171830402</v>
      </c>
      <c r="J14" s="158">
        <v>14237.487725490195</v>
      </c>
      <c r="K14" s="23">
        <v>0.11032318817534793</v>
      </c>
      <c r="L14" s="151">
        <v>26784.033677007297</v>
      </c>
      <c r="M14" s="23">
        <v>0.16829742764302141</v>
      </c>
      <c r="N14" s="157">
        <v>19540.85840909091</v>
      </c>
      <c r="O14" s="23">
        <v>0.12558238056924717</v>
      </c>
      <c r="P14" s="157">
        <v>42352.697758620685</v>
      </c>
      <c r="Q14" s="23">
        <v>0.25396336269529357</v>
      </c>
    </row>
    <row r="15" spans="1:17" ht="12.4" customHeight="1" x14ac:dyDescent="0.15">
      <c r="A15" s="114" t="s">
        <v>140</v>
      </c>
      <c r="B15" s="157">
        <v>356198.63252483448</v>
      </c>
      <c r="C15" s="23">
        <v>2.2792916262386371</v>
      </c>
      <c r="D15" s="158">
        <v>369657.09080000001</v>
      </c>
      <c r="E15" s="23">
        <v>3.0986899072766012</v>
      </c>
      <c r="F15" s="158">
        <v>177335.99</v>
      </c>
      <c r="G15" s="23">
        <v>1.4891998257205474</v>
      </c>
      <c r="H15" s="158">
        <v>417737.36599999998</v>
      </c>
      <c r="I15" s="58">
        <v>3.5001637543638457</v>
      </c>
      <c r="J15" s="158">
        <v>285490.10972549021</v>
      </c>
      <c r="K15" s="23">
        <v>2.2122006146531432</v>
      </c>
      <c r="L15" s="151">
        <v>362656.37407846714</v>
      </c>
      <c r="M15" s="23">
        <v>2.2787506770552626</v>
      </c>
      <c r="N15" s="157">
        <v>288265.05797058821</v>
      </c>
      <c r="O15" s="23">
        <v>1.8525804474401633</v>
      </c>
      <c r="P15" s="157">
        <v>522554.95008045976</v>
      </c>
      <c r="Q15" s="23">
        <v>3.1334441331660483</v>
      </c>
    </row>
    <row r="16" spans="1:17" ht="12.4" customHeight="1" x14ac:dyDescent="0.15">
      <c r="A16" s="116" t="s">
        <v>136</v>
      </c>
      <c r="B16" s="157">
        <v>326613.53491225163</v>
      </c>
      <c r="C16" s="23">
        <v>2.0899785321039723</v>
      </c>
      <c r="D16" s="158">
        <v>359144.85320000001</v>
      </c>
      <c r="E16" s="23">
        <v>3.0105699567475375</v>
      </c>
      <c r="F16" s="158">
        <v>158398.92000000001</v>
      </c>
      <c r="G16" s="23">
        <v>1.3301735539318498</v>
      </c>
      <c r="H16" s="158">
        <v>409331.33649999998</v>
      </c>
      <c r="I16" s="58">
        <v>3.429730792965767</v>
      </c>
      <c r="J16" s="158">
        <v>276819.89423529408</v>
      </c>
      <c r="K16" s="23">
        <v>2.1450170051928024</v>
      </c>
      <c r="L16" s="151">
        <v>330950.79601277376</v>
      </c>
      <c r="M16" s="23">
        <v>2.0795287340597288</v>
      </c>
      <c r="N16" s="157">
        <v>264348.50072459894</v>
      </c>
      <c r="O16" s="23">
        <v>1.6988769544260227</v>
      </c>
      <c r="P16" s="157">
        <v>474107.45370114938</v>
      </c>
      <c r="Q16" s="23">
        <v>2.8429339709850967</v>
      </c>
    </row>
    <row r="17" spans="1:37" ht="12.4" customHeight="1" x14ac:dyDescent="0.15">
      <c r="A17" s="116" t="s">
        <v>137</v>
      </c>
      <c r="B17" s="157">
        <v>1726.6638261589403</v>
      </c>
      <c r="C17" s="23">
        <v>1.1048808279798341E-2</v>
      </c>
      <c r="D17" s="158">
        <v>0</v>
      </c>
      <c r="E17" s="23">
        <v>0</v>
      </c>
      <c r="F17" s="158">
        <v>0</v>
      </c>
      <c r="G17" s="23">
        <v>0</v>
      </c>
      <c r="H17" s="158">
        <v>0</v>
      </c>
      <c r="I17" s="58">
        <v>0</v>
      </c>
      <c r="J17" s="158">
        <v>1299.5362156862745</v>
      </c>
      <c r="K17" s="23">
        <v>1.0069822796556634E-2</v>
      </c>
      <c r="L17" s="151">
        <v>1782.1689854014601</v>
      </c>
      <c r="M17" s="23">
        <v>1.1198255628154966E-2</v>
      </c>
      <c r="N17" s="157">
        <v>2294.0265935828875</v>
      </c>
      <c r="O17" s="23">
        <v>1.4742920432670113E-2</v>
      </c>
      <c r="P17" s="157">
        <v>681.96929885057477</v>
      </c>
      <c r="Q17" s="23">
        <v>4.0893550011413503E-3</v>
      </c>
    </row>
    <row r="18" spans="1:37" ht="12.4" customHeight="1" x14ac:dyDescent="0.15">
      <c r="A18" s="116" t="s">
        <v>138</v>
      </c>
      <c r="B18" s="157">
        <v>7665.7035049668875</v>
      </c>
      <c r="C18" s="23">
        <v>4.9052332638814963E-2</v>
      </c>
      <c r="D18" s="158">
        <v>7032.1384000000007</v>
      </c>
      <c r="E18" s="23">
        <v>5.894764858830142E-2</v>
      </c>
      <c r="F18" s="158">
        <v>18937.07</v>
      </c>
      <c r="G18" s="23">
        <v>0.15902627178869788</v>
      </c>
      <c r="H18" s="158">
        <v>4055.9054999999998</v>
      </c>
      <c r="I18" s="58">
        <v>3.3983872589997063E-2</v>
      </c>
      <c r="J18" s="158">
        <v>1631.0214117647058</v>
      </c>
      <c r="K18" s="23">
        <v>1.2638429307017647E-2</v>
      </c>
      <c r="L18" s="151">
        <v>8233.1060821167885</v>
      </c>
      <c r="M18" s="23">
        <v>5.1732707322640674E-2</v>
      </c>
      <c r="N18" s="157">
        <v>6289.7941042780749</v>
      </c>
      <c r="O18" s="23">
        <v>4.0422344830981456E-2</v>
      </c>
      <c r="P18" s="157">
        <v>12410.109988505747</v>
      </c>
      <c r="Q18" s="23">
        <v>7.4415879764302723E-2</v>
      </c>
    </row>
    <row r="19" spans="1:37" ht="12.4" customHeight="1" x14ac:dyDescent="0.15">
      <c r="A19" s="114" t="s">
        <v>139</v>
      </c>
      <c r="B19" s="157">
        <v>20192.730281456956</v>
      </c>
      <c r="C19" s="23">
        <v>0.12921195321605081</v>
      </c>
      <c r="D19" s="158">
        <v>3480.0992000000001</v>
      </c>
      <c r="E19" s="23">
        <v>2.9172301940762268E-2</v>
      </c>
      <c r="F19" s="158">
        <v>0</v>
      </c>
      <c r="G19" s="23">
        <v>0</v>
      </c>
      <c r="H19" s="158">
        <v>4350.1239999999998</v>
      </c>
      <c r="I19" s="58">
        <v>3.6449088808082036E-2</v>
      </c>
      <c r="J19" s="158">
        <v>5739.6578627450981</v>
      </c>
      <c r="K19" s="23">
        <v>4.4475357356765784E-2</v>
      </c>
      <c r="L19" s="151">
        <v>21690.302998175182</v>
      </c>
      <c r="M19" s="23">
        <v>0.13629098004473822</v>
      </c>
      <c r="N19" s="157">
        <v>15332.736548128341</v>
      </c>
      <c r="O19" s="23">
        <v>9.8538227750489024E-2</v>
      </c>
      <c r="P19" s="157">
        <v>35355.417091954019</v>
      </c>
      <c r="Q19" s="23">
        <v>0.21200492741550739</v>
      </c>
    </row>
    <row r="20" spans="1:37" ht="6" customHeight="1" x14ac:dyDescent="0.15">
      <c r="A20" s="114"/>
      <c r="B20" s="157"/>
      <c r="C20" s="23"/>
      <c r="D20" s="158"/>
      <c r="E20" s="23"/>
      <c r="F20" s="158"/>
      <c r="G20" s="23"/>
      <c r="H20" s="158"/>
      <c r="I20" s="58"/>
      <c r="J20" s="158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10086229.070630794</v>
      </c>
      <c r="C21" s="23">
        <v>64.541116562008796</v>
      </c>
      <c r="D21" s="158">
        <v>9262961.7232000008</v>
      </c>
      <c r="E21" s="23">
        <v>77.647762527836562</v>
      </c>
      <c r="F21" s="158">
        <v>8821001.3690000009</v>
      </c>
      <c r="G21" s="23">
        <v>74.075396096390321</v>
      </c>
      <c r="H21" s="158">
        <v>9373451.8117500003</v>
      </c>
      <c r="I21" s="58">
        <v>78.538859472684749</v>
      </c>
      <c r="J21" s="158">
        <v>8498230.224156864</v>
      </c>
      <c r="K21" s="23">
        <v>65.850933131870875</v>
      </c>
      <c r="L21" s="151">
        <v>10241528.847833943</v>
      </c>
      <c r="M21" s="23">
        <v>64.352628174220456</v>
      </c>
      <c r="N21" s="157">
        <v>10432441.478382353</v>
      </c>
      <c r="O21" s="23">
        <v>67.045715627063032</v>
      </c>
      <c r="P21" s="157">
        <v>9831176.4120574705</v>
      </c>
      <c r="Q21" s="23">
        <v>58.951584030997495</v>
      </c>
    </row>
    <row r="22" spans="1:37" ht="6" customHeight="1" x14ac:dyDescent="0.15">
      <c r="A22" s="114"/>
      <c r="B22" s="157"/>
      <c r="C22" s="23"/>
      <c r="D22" s="158"/>
      <c r="E22" s="23"/>
      <c r="F22" s="158"/>
      <c r="G22" s="23"/>
      <c r="H22" s="158"/>
      <c r="I22" s="58"/>
      <c r="J22" s="158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1966730.9757119205</v>
      </c>
      <c r="C23" s="23">
        <v>12.584982183197413</v>
      </c>
      <c r="D23" s="158">
        <v>825440.89139999996</v>
      </c>
      <c r="E23" s="23">
        <v>6.9193461261600699</v>
      </c>
      <c r="F23" s="158">
        <v>554055.01100000006</v>
      </c>
      <c r="G23" s="23">
        <v>4.652742096067449</v>
      </c>
      <c r="H23" s="158">
        <v>893287.3615</v>
      </c>
      <c r="I23" s="58">
        <v>7.4847315548822939</v>
      </c>
      <c r="J23" s="158">
        <v>1017988.2680980393</v>
      </c>
      <c r="K23" s="23">
        <v>7.8881691367926932</v>
      </c>
      <c r="L23" s="151">
        <v>2065439.6043795622</v>
      </c>
      <c r="M23" s="23">
        <v>12.978186055205857</v>
      </c>
      <c r="N23" s="157">
        <v>1557045.2764652406</v>
      </c>
      <c r="O23" s="23">
        <v>10.006594816819177</v>
      </c>
      <c r="P23" s="157">
        <v>3158195.2287471266</v>
      </c>
      <c r="Q23" s="23">
        <v>18.937775461483927</v>
      </c>
      <c r="S23" s="8">
        <f>B23-B24-B25-B26-B27-B33-B34-B35-B36-B37-B38-B39-B40-B41-B42-B43-B44-B45-B46-B47-B48-B49-B50-B51-B52-B53-B54-B55-B56-B57</f>
        <v>2.3283064365386963E-10</v>
      </c>
      <c r="T23" s="8">
        <f t="shared" ref="T23:AK23" si="0">C23-C24-C25-C26-C27-C33-C34-C35-C36-C37-C38-C39-C40-C41-C42-C43-C44-C45-C46-C47-C48-C49-C50-C51-C52-C53-C54-C55-C56-C57</f>
        <v>2.4424906541753444E-15</v>
      </c>
      <c r="U23" s="8">
        <f t="shared" si="0"/>
        <v>0</v>
      </c>
      <c r="V23" s="8">
        <f t="shared" si="0"/>
        <v>-8.8817841970012523E-16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9.9920072216264089E-16</v>
      </c>
      <c r="AA23" s="8">
        <f t="shared" si="0"/>
        <v>0</v>
      </c>
      <c r="AB23" s="8">
        <f t="shared" si="0"/>
        <v>1.8873791418627661E-15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-3.3306690738754696E-15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2.3283064365386963E-10</v>
      </c>
      <c r="AK23" s="8">
        <f t="shared" si="0"/>
        <v>2.4424906541753444E-15</v>
      </c>
    </row>
    <row r="24" spans="1:37" ht="12.4" customHeight="1" x14ac:dyDescent="0.15">
      <c r="A24" s="114" t="s">
        <v>143</v>
      </c>
      <c r="B24" s="157">
        <v>15050.42065066225</v>
      </c>
      <c r="C24" s="23">
        <v>9.6306652042050717E-2</v>
      </c>
      <c r="D24" s="158">
        <v>1396.1771999999999</v>
      </c>
      <c r="E24" s="23">
        <v>1.1703603978072815E-2</v>
      </c>
      <c r="F24" s="158">
        <v>6980.8860000000004</v>
      </c>
      <c r="G24" s="23">
        <v>5.8622810939702709E-2</v>
      </c>
      <c r="H24" s="158">
        <v>0</v>
      </c>
      <c r="I24" s="58">
        <v>0</v>
      </c>
      <c r="J24" s="158">
        <v>11267.130666666666</v>
      </c>
      <c r="K24" s="23">
        <v>8.7306538955565838E-2</v>
      </c>
      <c r="L24" s="151">
        <v>15527.097669708028</v>
      </c>
      <c r="M24" s="23">
        <v>9.7564490400752615E-2</v>
      </c>
      <c r="N24" s="157">
        <v>18545.948173796791</v>
      </c>
      <c r="O24" s="23">
        <v>0.11918843444952</v>
      </c>
      <c r="P24" s="157">
        <v>9038.304057471265</v>
      </c>
      <c r="Q24" s="23">
        <v>5.4197210873791424E-2</v>
      </c>
    </row>
    <row r="25" spans="1:37" ht="12.4" customHeight="1" x14ac:dyDescent="0.15">
      <c r="A25" s="114" t="s">
        <v>144</v>
      </c>
      <c r="B25" s="157">
        <v>37238.709273178807</v>
      </c>
      <c r="C25" s="23">
        <v>0.23828805185649826</v>
      </c>
      <c r="D25" s="158">
        <v>23435.733399999997</v>
      </c>
      <c r="E25" s="23">
        <v>0.19645252955663076</v>
      </c>
      <c r="F25" s="158">
        <v>9229.2960000000003</v>
      </c>
      <c r="G25" s="23">
        <v>7.7504098264110671E-2</v>
      </c>
      <c r="H25" s="158">
        <v>26987.34275</v>
      </c>
      <c r="I25" s="58">
        <v>0.22612322145044578</v>
      </c>
      <c r="J25" s="158">
        <v>18892.401470588236</v>
      </c>
      <c r="K25" s="23">
        <v>0.14639309987199059</v>
      </c>
      <c r="L25" s="151">
        <v>39072.060691605839</v>
      </c>
      <c r="M25" s="23">
        <v>0.24550922338311557</v>
      </c>
      <c r="N25" s="157">
        <v>28877.505649732619</v>
      </c>
      <c r="O25" s="23">
        <v>0.18558580326789348</v>
      </c>
      <c r="P25" s="157">
        <v>60984.495091954021</v>
      </c>
      <c r="Q25" s="23">
        <v>0.36568691642965762</v>
      </c>
    </row>
    <row r="26" spans="1:37" ht="12.4" customHeight="1" x14ac:dyDescent="0.15">
      <c r="A26" s="114" t="s">
        <v>145</v>
      </c>
      <c r="B26" s="157">
        <v>23659.563097682119</v>
      </c>
      <c r="C26" s="23">
        <v>0.15139598843140331</v>
      </c>
      <c r="D26" s="158">
        <v>7752.1557999999995</v>
      </c>
      <c r="E26" s="23">
        <v>6.4983271077281787E-2</v>
      </c>
      <c r="F26" s="158">
        <v>35135.078999999998</v>
      </c>
      <c r="G26" s="23">
        <v>0.29505095679381083</v>
      </c>
      <c r="H26" s="158">
        <v>906.42499999999995</v>
      </c>
      <c r="I26" s="58">
        <v>7.5948100152698553E-3</v>
      </c>
      <c r="J26" s="158">
        <v>38946.496607843139</v>
      </c>
      <c r="K26" s="23">
        <v>0.30178791068209293</v>
      </c>
      <c r="L26" s="151">
        <v>22382.014607664234</v>
      </c>
      <c r="M26" s="23">
        <v>0.14063734870420405</v>
      </c>
      <c r="N26" s="157">
        <v>20166.082374331552</v>
      </c>
      <c r="O26" s="23">
        <v>0.12960048009691871</v>
      </c>
      <c r="P26" s="157">
        <v>27144.995385057471</v>
      </c>
      <c r="Q26" s="23">
        <v>0.1627720233461212</v>
      </c>
    </row>
    <row r="27" spans="1:37" ht="12.4" customHeight="1" x14ac:dyDescent="0.15">
      <c r="A27" s="114" t="s">
        <v>146</v>
      </c>
      <c r="B27" s="157">
        <v>321888.35169039731</v>
      </c>
      <c r="C27" s="23">
        <v>2.0597423953909408</v>
      </c>
      <c r="D27" s="158">
        <v>43862.879799999995</v>
      </c>
      <c r="E27" s="23">
        <v>0.36768525837337107</v>
      </c>
      <c r="F27" s="158">
        <v>140505.43400000001</v>
      </c>
      <c r="G27" s="23">
        <v>1.1799109014791069</v>
      </c>
      <c r="H27" s="158">
        <v>19702.241249999999</v>
      </c>
      <c r="I27" s="58">
        <v>0.16508236110959304</v>
      </c>
      <c r="J27" s="158">
        <v>159188.49929411765</v>
      </c>
      <c r="K27" s="23">
        <v>1.2335169730495077</v>
      </c>
      <c r="L27" s="151">
        <v>339566.85503284668</v>
      </c>
      <c r="M27" s="23">
        <v>2.1336677254822018</v>
      </c>
      <c r="N27" s="157">
        <v>213877.99899732618</v>
      </c>
      <c r="O27" s="23">
        <v>1.374520387137939</v>
      </c>
      <c r="P27" s="157">
        <v>609725.66053448268</v>
      </c>
      <c r="Q27" s="23">
        <v>3.6561538524290991</v>
      </c>
    </row>
    <row r="28" spans="1:37" ht="12.4" customHeight="1" x14ac:dyDescent="0.15">
      <c r="A28" s="114" t="s">
        <v>147</v>
      </c>
      <c r="B28" s="157">
        <v>301632.24153973506</v>
      </c>
      <c r="C28" s="23">
        <v>1.9301248785596457</v>
      </c>
      <c r="D28" s="158">
        <v>37192.644200000002</v>
      </c>
      <c r="E28" s="23">
        <v>0.31177129852440427</v>
      </c>
      <c r="F28" s="158">
        <v>139657.19399999999</v>
      </c>
      <c r="G28" s="23">
        <v>1.1727877063500798</v>
      </c>
      <c r="H28" s="158">
        <v>11576.50675</v>
      </c>
      <c r="I28" s="58">
        <v>9.6997952844128404E-2</v>
      </c>
      <c r="J28" s="158">
        <v>144705.0320980392</v>
      </c>
      <c r="K28" s="23">
        <v>1.1212877435876485</v>
      </c>
      <c r="L28" s="151">
        <v>318649.55115328467</v>
      </c>
      <c r="M28" s="23">
        <v>2.0022338840149363</v>
      </c>
      <c r="N28" s="157">
        <v>205118.43930748661</v>
      </c>
      <c r="O28" s="23">
        <v>1.3182257077764274</v>
      </c>
      <c r="P28" s="157">
        <v>562676.19385632186</v>
      </c>
      <c r="Q28" s="23">
        <v>3.3740268238580855</v>
      </c>
    </row>
    <row r="29" spans="1:37" ht="12.4" customHeight="1" x14ac:dyDescent="0.15">
      <c r="A29" s="114" t="s">
        <v>148</v>
      </c>
      <c r="B29" s="157">
        <v>283.46436589403976</v>
      </c>
      <c r="C29" s="23">
        <v>1.8138698370052935E-3</v>
      </c>
      <c r="D29" s="158">
        <v>0</v>
      </c>
      <c r="E29" s="23">
        <v>0</v>
      </c>
      <c r="F29" s="158">
        <v>0</v>
      </c>
      <c r="G29" s="23">
        <v>0</v>
      </c>
      <c r="H29" s="158">
        <v>0</v>
      </c>
      <c r="I29" s="58">
        <v>0</v>
      </c>
      <c r="J29" s="158">
        <v>61.573999999999998</v>
      </c>
      <c r="K29" s="23">
        <v>4.7712350097741632E-4</v>
      </c>
      <c r="L29" s="151">
        <v>306.70110036496351</v>
      </c>
      <c r="M29" s="23">
        <v>1.9271558148845225E-3</v>
      </c>
      <c r="N29" s="157">
        <v>57.208812834224595</v>
      </c>
      <c r="O29" s="23">
        <v>3.6766137673460909E-4</v>
      </c>
      <c r="P29" s="157">
        <v>842.96613218390803</v>
      </c>
      <c r="Q29" s="23">
        <v>5.0547550663191266E-3</v>
      </c>
    </row>
    <row r="30" spans="1:37" ht="12.4" customHeight="1" x14ac:dyDescent="0.15">
      <c r="A30" s="114" t="s">
        <v>149</v>
      </c>
      <c r="B30" s="157">
        <v>6508.2238990066226</v>
      </c>
      <c r="C30" s="23">
        <v>4.1645696755047812E-2</v>
      </c>
      <c r="D30" s="158">
        <v>6576.5992000000006</v>
      </c>
      <c r="E30" s="23">
        <v>5.5129042759980977E-2</v>
      </c>
      <c r="F30" s="158">
        <v>848.24</v>
      </c>
      <c r="G30" s="23">
        <v>7.1231951290270934E-3</v>
      </c>
      <c r="H30" s="158">
        <v>8008.6890000000003</v>
      </c>
      <c r="I30" s="58">
        <v>6.7103700169767522E-2</v>
      </c>
      <c r="J30" s="158">
        <v>4119.9032745098039</v>
      </c>
      <c r="K30" s="23">
        <v>3.1924232208764072E-2</v>
      </c>
      <c r="L30" s="151">
        <v>6729.8707518248175</v>
      </c>
      <c r="M30" s="23">
        <v>4.2287130816835057E-2</v>
      </c>
      <c r="N30" s="157">
        <v>5038.9212967914436</v>
      </c>
      <c r="O30" s="23">
        <v>3.238341523716036E-2</v>
      </c>
      <c r="P30" s="157">
        <v>10364.440270114943</v>
      </c>
      <c r="Q30" s="23">
        <v>6.2149242970411224E-2</v>
      </c>
    </row>
    <row r="31" spans="1:37" ht="12.4" customHeight="1" x14ac:dyDescent="0.15">
      <c r="A31" s="114" t="s">
        <v>150</v>
      </c>
      <c r="B31" s="157">
        <v>1100.2492913907283</v>
      </c>
      <c r="C31" s="23">
        <v>7.0404228642484638E-3</v>
      </c>
      <c r="D31" s="158">
        <v>93.636399999999995</v>
      </c>
      <c r="E31" s="23">
        <v>7.8491708898585188E-4</v>
      </c>
      <c r="F31" s="158">
        <v>0</v>
      </c>
      <c r="G31" s="23">
        <v>0</v>
      </c>
      <c r="H31" s="158">
        <v>117.0455</v>
      </c>
      <c r="I31" s="58">
        <v>9.807080956971265E-4</v>
      </c>
      <c r="J31" s="158">
        <v>9137.8658627450986</v>
      </c>
      <c r="K31" s="23">
        <v>7.0807330235082344E-2</v>
      </c>
      <c r="L31" s="151">
        <v>361.40735583941603</v>
      </c>
      <c r="M31" s="23">
        <v>2.2709024731870017E-3</v>
      </c>
      <c r="N31" s="157">
        <v>178.15422459893048</v>
      </c>
      <c r="O31" s="23">
        <v>1.1449359677665704E-3</v>
      </c>
      <c r="P31" s="157">
        <v>755.29627011494256</v>
      </c>
      <c r="Q31" s="23">
        <v>4.5290522384860369E-3</v>
      </c>
    </row>
    <row r="32" spans="1:37" ht="12.4" customHeight="1" x14ac:dyDescent="0.15">
      <c r="A32" s="114" t="s">
        <v>151</v>
      </c>
      <c r="B32" s="157">
        <v>12364.172594370861</v>
      </c>
      <c r="C32" s="23">
        <v>7.9117527374993224E-2</v>
      </c>
      <c r="D32" s="158">
        <v>0</v>
      </c>
      <c r="E32" s="23">
        <v>0</v>
      </c>
      <c r="F32" s="158">
        <v>0</v>
      </c>
      <c r="G32" s="23">
        <v>0</v>
      </c>
      <c r="H32" s="158">
        <v>0</v>
      </c>
      <c r="I32" s="58">
        <v>0</v>
      </c>
      <c r="J32" s="158">
        <v>1164.1240588235294</v>
      </c>
      <c r="K32" s="23">
        <v>9.0205435170351463E-3</v>
      </c>
      <c r="L32" s="151">
        <v>13519.324671532848</v>
      </c>
      <c r="M32" s="23">
        <v>8.494865236235917E-2</v>
      </c>
      <c r="N32" s="157">
        <v>3485.2753556149733</v>
      </c>
      <c r="O32" s="23">
        <v>2.2398666779850043E-2</v>
      </c>
      <c r="P32" s="157">
        <v>35086.764005747122</v>
      </c>
      <c r="Q32" s="23">
        <v>0.21039397829579787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23">
        <v>0</v>
      </c>
      <c r="H33" s="158">
        <v>0</v>
      </c>
      <c r="I33" s="58">
        <v>0</v>
      </c>
      <c r="J33" s="158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1345.7642417218542</v>
      </c>
      <c r="C34" s="23">
        <v>8.6114568865846217E-3</v>
      </c>
      <c r="D34" s="158">
        <v>0</v>
      </c>
      <c r="E34" s="23">
        <v>0</v>
      </c>
      <c r="F34" s="158">
        <v>0</v>
      </c>
      <c r="G34" s="23">
        <v>0</v>
      </c>
      <c r="H34" s="158">
        <v>0</v>
      </c>
      <c r="I34" s="58">
        <v>0</v>
      </c>
      <c r="J34" s="158">
        <v>0</v>
      </c>
      <c r="K34" s="23">
        <v>0</v>
      </c>
      <c r="L34" s="151">
        <v>1483.2875948905109</v>
      </c>
      <c r="M34" s="23">
        <v>9.3202349461341365E-3</v>
      </c>
      <c r="N34" s="157">
        <v>873.05799197860961</v>
      </c>
      <c r="O34" s="23">
        <v>5.6108436340070325E-3</v>
      </c>
      <c r="P34" s="157">
        <v>2794.9305344827585</v>
      </c>
      <c r="Q34" s="23">
        <v>1.6759498086341317E-2</v>
      </c>
    </row>
    <row r="35" spans="1:17" ht="12.4" customHeight="1" x14ac:dyDescent="0.15">
      <c r="A35" s="114" t="s">
        <v>154</v>
      </c>
      <c r="B35" s="157">
        <v>82619.961670529796</v>
      </c>
      <c r="C35" s="23">
        <v>0.52867970171858036</v>
      </c>
      <c r="D35" s="158">
        <v>178</v>
      </c>
      <c r="E35" s="23">
        <v>1.4921039450414757E-3</v>
      </c>
      <c r="F35" s="158">
        <v>0</v>
      </c>
      <c r="G35" s="23">
        <v>0</v>
      </c>
      <c r="H35" s="158">
        <v>222.5</v>
      </c>
      <c r="I35" s="58">
        <v>1.8642968016080125E-3</v>
      </c>
      <c r="J35" s="158">
        <v>522.23494117647056</v>
      </c>
      <c r="K35" s="23">
        <v>4.0466846959244605E-3</v>
      </c>
      <c r="L35" s="151">
        <v>91012.651217153281</v>
      </c>
      <c r="M35" s="23">
        <v>0.57187783093206823</v>
      </c>
      <c r="N35" s="157">
        <v>18111.394229946523</v>
      </c>
      <c r="O35" s="23">
        <v>0.11639570561376511</v>
      </c>
      <c r="P35" s="157">
        <v>247708.45646551726</v>
      </c>
      <c r="Q35" s="23">
        <v>1.4853569170629446</v>
      </c>
    </row>
    <row r="36" spans="1:17" ht="12.4" customHeight="1" x14ac:dyDescent="0.15">
      <c r="A36" s="114" t="s">
        <v>155</v>
      </c>
      <c r="B36" s="157">
        <v>266.30290231788075</v>
      </c>
      <c r="C36" s="23">
        <v>1.7040547601031904E-3</v>
      </c>
      <c r="D36" s="158">
        <v>0</v>
      </c>
      <c r="E36" s="23">
        <v>0</v>
      </c>
      <c r="F36" s="158">
        <v>0</v>
      </c>
      <c r="G36" s="23">
        <v>0</v>
      </c>
      <c r="H36" s="158">
        <v>0</v>
      </c>
      <c r="I36" s="58">
        <v>0</v>
      </c>
      <c r="J36" s="158">
        <v>93.955882352941174</v>
      </c>
      <c r="K36" s="23">
        <v>7.28043647085743E-4</v>
      </c>
      <c r="L36" s="151">
        <v>284.77226824817518</v>
      </c>
      <c r="M36" s="23">
        <v>1.7893660375501508E-3</v>
      </c>
      <c r="N36" s="157">
        <v>300.21309358288772</v>
      </c>
      <c r="O36" s="23">
        <v>1.9293663656381407E-3</v>
      </c>
      <c r="P36" s="157">
        <v>251.58336781609196</v>
      </c>
      <c r="Q36" s="23">
        <v>1.5085924030843233E-3</v>
      </c>
    </row>
    <row r="37" spans="1:17" ht="12.4" customHeight="1" x14ac:dyDescent="0.15">
      <c r="A37" s="114" t="s">
        <v>156</v>
      </c>
      <c r="B37" s="157">
        <v>9130.8691076158939</v>
      </c>
      <c r="C37" s="23">
        <v>5.8427830982251003E-2</v>
      </c>
      <c r="D37" s="158">
        <v>0</v>
      </c>
      <c r="E37" s="23">
        <v>0</v>
      </c>
      <c r="F37" s="158">
        <v>0</v>
      </c>
      <c r="G37" s="23">
        <v>0</v>
      </c>
      <c r="H37" s="158">
        <v>0</v>
      </c>
      <c r="I37" s="58">
        <v>0</v>
      </c>
      <c r="J37" s="158">
        <v>14835.550764705882</v>
      </c>
      <c r="K37" s="23">
        <v>0.11495744827012468</v>
      </c>
      <c r="L37" s="151">
        <v>8683.269802919709</v>
      </c>
      <c r="M37" s="23">
        <v>5.4561310256125629E-2</v>
      </c>
      <c r="N37" s="157">
        <v>2650.8394705882351</v>
      </c>
      <c r="O37" s="23">
        <v>1.7036034152344118E-2</v>
      </c>
      <c r="P37" s="157">
        <v>21649.528103448276</v>
      </c>
      <c r="Q37" s="23">
        <v>0.12981904929064067</v>
      </c>
    </row>
    <row r="38" spans="1:17" ht="12.4" customHeight="1" x14ac:dyDescent="0.15">
      <c r="A38" s="114" t="s">
        <v>157</v>
      </c>
      <c r="B38" s="157">
        <v>93305.01670860927</v>
      </c>
      <c r="C38" s="23">
        <v>0.59705266626805964</v>
      </c>
      <c r="D38" s="158">
        <v>13259.837</v>
      </c>
      <c r="E38" s="23">
        <v>0.11115199493430858</v>
      </c>
      <c r="F38" s="158">
        <v>16157.339</v>
      </c>
      <c r="G38" s="23">
        <v>0.13568315389847152</v>
      </c>
      <c r="H38" s="158">
        <v>12535.461499999999</v>
      </c>
      <c r="I38" s="58">
        <v>0.10503290238710282</v>
      </c>
      <c r="J38" s="158">
        <v>46552.804764705885</v>
      </c>
      <c r="K38" s="23">
        <v>0.36072753418089815</v>
      </c>
      <c r="L38" s="151">
        <v>98386.382963503638</v>
      </c>
      <c r="M38" s="23">
        <v>0.61821066115493961</v>
      </c>
      <c r="N38" s="157">
        <v>85870.695529411765</v>
      </c>
      <c r="O38" s="23">
        <v>0.55186144538581883</v>
      </c>
      <c r="P38" s="157">
        <v>125287.91802298851</v>
      </c>
      <c r="Q38" s="23">
        <v>0.75127542400138914</v>
      </c>
    </row>
    <row r="39" spans="1:17" ht="12.4" customHeight="1" x14ac:dyDescent="0.15">
      <c r="A39" s="114" t="s">
        <v>158</v>
      </c>
      <c r="B39" s="157">
        <v>142502.78112582781</v>
      </c>
      <c r="C39" s="23">
        <v>0.91186592557502555</v>
      </c>
      <c r="D39" s="158">
        <v>81652.233800000002</v>
      </c>
      <c r="E39" s="23">
        <v>0.68445854030578057</v>
      </c>
      <c r="F39" s="158">
        <v>148103.842</v>
      </c>
      <c r="G39" s="23">
        <v>1.2437194260169271</v>
      </c>
      <c r="H39" s="158">
        <v>65039.331749999998</v>
      </c>
      <c r="I39" s="58">
        <v>0.54495558723706727</v>
      </c>
      <c r="J39" s="158">
        <v>111585.15823529412</v>
      </c>
      <c r="K39" s="23">
        <v>0.86464906217465998</v>
      </c>
      <c r="L39" s="151">
        <v>145935.35686313867</v>
      </c>
      <c r="M39" s="23">
        <v>0.91698455349974206</v>
      </c>
      <c r="N39" s="157">
        <v>127901.09570053476</v>
      </c>
      <c r="O39" s="23">
        <v>0.82197638093604675</v>
      </c>
      <c r="P39" s="157">
        <v>184698.65384482758</v>
      </c>
      <c r="Q39" s="23">
        <v>1.107525463503179</v>
      </c>
    </row>
    <row r="40" spans="1:17" ht="12.4" customHeight="1" x14ac:dyDescent="0.15">
      <c r="A40" s="114" t="s">
        <v>159</v>
      </c>
      <c r="B40" s="157">
        <v>155843.10929801324</v>
      </c>
      <c r="C40" s="23">
        <v>0.99722980830137953</v>
      </c>
      <c r="D40" s="158">
        <v>92522.280599999998</v>
      </c>
      <c r="E40" s="23">
        <v>0.77557786453648536</v>
      </c>
      <c r="F40" s="158">
        <v>54706.194000000003</v>
      </c>
      <c r="G40" s="23">
        <v>0.45940169601576342</v>
      </c>
      <c r="H40" s="158">
        <v>101976.30224999999</v>
      </c>
      <c r="I40" s="58">
        <v>0.85444536685162686</v>
      </c>
      <c r="J40" s="158">
        <v>86141.516294117639</v>
      </c>
      <c r="K40" s="23">
        <v>0.66749182826765452</v>
      </c>
      <c r="L40" s="151">
        <v>162907.68117153284</v>
      </c>
      <c r="M40" s="23">
        <v>1.0236301228964804</v>
      </c>
      <c r="N40" s="157">
        <v>122424.1459197861</v>
      </c>
      <c r="O40" s="23">
        <v>0.78677790718810503</v>
      </c>
      <c r="P40" s="157">
        <v>249924.01556321839</v>
      </c>
      <c r="Q40" s="23">
        <v>1.4986422771103525</v>
      </c>
    </row>
    <row r="41" spans="1:17" ht="12.4" customHeight="1" x14ac:dyDescent="0.15">
      <c r="A41" s="114" t="s">
        <v>160</v>
      </c>
      <c r="B41" s="157">
        <v>110.11463741721855</v>
      </c>
      <c r="C41" s="23">
        <v>7.0461632379756854E-4</v>
      </c>
      <c r="D41" s="158">
        <v>0</v>
      </c>
      <c r="E41" s="23">
        <v>0</v>
      </c>
      <c r="F41" s="158">
        <v>0</v>
      </c>
      <c r="G41" s="23">
        <v>0</v>
      </c>
      <c r="H41" s="158">
        <v>0</v>
      </c>
      <c r="I41" s="58">
        <v>0</v>
      </c>
      <c r="J41" s="158">
        <v>0</v>
      </c>
      <c r="K41" s="23">
        <v>0</v>
      </c>
      <c r="L41" s="151">
        <v>121.36722810218978</v>
      </c>
      <c r="M41" s="23">
        <v>7.6261076042839825E-4</v>
      </c>
      <c r="N41" s="157">
        <v>157.94920053475934</v>
      </c>
      <c r="O41" s="23">
        <v>1.0150852228137757E-3</v>
      </c>
      <c r="P41" s="157">
        <v>42.737011494252876</v>
      </c>
      <c r="Q41" s="23">
        <v>2.5626785836608651E-4</v>
      </c>
    </row>
    <row r="42" spans="1:17" ht="12.4" customHeight="1" x14ac:dyDescent="0.15">
      <c r="A42" s="114" t="s">
        <v>161</v>
      </c>
      <c r="B42" s="157">
        <v>42633.937084437086</v>
      </c>
      <c r="C42" s="23">
        <v>0.27281175983562261</v>
      </c>
      <c r="D42" s="158">
        <v>0</v>
      </c>
      <c r="E42" s="23">
        <v>0</v>
      </c>
      <c r="F42" s="158">
        <v>0</v>
      </c>
      <c r="G42" s="23">
        <v>0</v>
      </c>
      <c r="H42" s="158">
        <v>0</v>
      </c>
      <c r="I42" s="58">
        <v>0</v>
      </c>
      <c r="J42" s="158">
        <v>50823.009941176475</v>
      </c>
      <c r="K42" s="23">
        <v>0.39381642305752684</v>
      </c>
      <c r="L42" s="151">
        <v>42260.811116788318</v>
      </c>
      <c r="M42" s="23">
        <v>0.26554573096914419</v>
      </c>
      <c r="N42" s="157">
        <v>51200.543957219248</v>
      </c>
      <c r="O42" s="23">
        <v>0.3290482977757328</v>
      </c>
      <c r="P42" s="157">
        <v>23045.523287356322</v>
      </c>
      <c r="Q42" s="23">
        <v>0.13818998313840386</v>
      </c>
    </row>
    <row r="43" spans="1:17" ht="12.4" customHeight="1" x14ac:dyDescent="0.15">
      <c r="A43" s="114" t="s">
        <v>162</v>
      </c>
      <c r="B43" s="157">
        <v>44677.731594370867</v>
      </c>
      <c r="C43" s="23">
        <v>0.28588986650668002</v>
      </c>
      <c r="D43" s="158">
        <v>21641.598399999999</v>
      </c>
      <c r="E43" s="23">
        <v>0.18141300196428811</v>
      </c>
      <c r="F43" s="158">
        <v>0</v>
      </c>
      <c r="G43" s="23">
        <v>0</v>
      </c>
      <c r="H43" s="158">
        <v>27051.998</v>
      </c>
      <c r="I43" s="58">
        <v>0.22666495886969146</v>
      </c>
      <c r="J43" s="158">
        <v>24300.965901960783</v>
      </c>
      <c r="K43" s="23">
        <v>0.18830288641758447</v>
      </c>
      <c r="L43" s="151">
        <v>46784.293120437957</v>
      </c>
      <c r="M43" s="23">
        <v>0.29396902203815384</v>
      </c>
      <c r="N43" s="157">
        <v>44579.71579144385</v>
      </c>
      <c r="O43" s="23">
        <v>0.28649851081186117</v>
      </c>
      <c r="P43" s="157">
        <v>51522.867379310344</v>
      </c>
      <c r="Q43" s="23">
        <v>0.30895129112973524</v>
      </c>
    </row>
    <row r="44" spans="1:17" ht="12.4" customHeight="1" x14ac:dyDescent="0.15">
      <c r="A44" s="114" t="s">
        <v>163</v>
      </c>
      <c r="B44" s="157">
        <v>82301.411999999997</v>
      </c>
      <c r="C44" s="23">
        <v>0.52664132332438751</v>
      </c>
      <c r="D44" s="158">
        <v>12092.220599999999</v>
      </c>
      <c r="E44" s="23">
        <v>0.10136432618860561</v>
      </c>
      <c r="F44" s="158">
        <v>31995.118999999999</v>
      </c>
      <c r="G44" s="23">
        <v>0.26868277352334502</v>
      </c>
      <c r="H44" s="158">
        <v>7116.4960000000001</v>
      </c>
      <c r="I44" s="58">
        <v>5.9628138118904335E-2</v>
      </c>
      <c r="J44" s="158">
        <v>105003.36507843136</v>
      </c>
      <c r="K44" s="23">
        <v>0.81364818203512779</v>
      </c>
      <c r="L44" s="151">
        <v>80829.233806569333</v>
      </c>
      <c r="M44" s="23">
        <v>0.50789034586973858</v>
      </c>
      <c r="N44" s="157">
        <v>71660.859625668454</v>
      </c>
      <c r="O44" s="23">
        <v>0.46053971412245492</v>
      </c>
      <c r="P44" s="157">
        <v>100535.96911494253</v>
      </c>
      <c r="Q44" s="23">
        <v>0.60285304453985999</v>
      </c>
    </row>
    <row r="45" spans="1:17" ht="12.4" customHeight="1" x14ac:dyDescent="0.15">
      <c r="A45" s="114" t="s">
        <v>164</v>
      </c>
      <c r="B45" s="157">
        <v>27565.20311754967</v>
      </c>
      <c r="C45" s="23">
        <v>0.17638792208731355</v>
      </c>
      <c r="D45" s="158">
        <v>17236.9054</v>
      </c>
      <c r="E45" s="23">
        <v>0.1444901940879029</v>
      </c>
      <c r="F45" s="158">
        <v>22371.1</v>
      </c>
      <c r="G45" s="23">
        <v>0.18786394245847635</v>
      </c>
      <c r="H45" s="158">
        <v>15953.356750000001</v>
      </c>
      <c r="I45" s="58">
        <v>0.13367097511881618</v>
      </c>
      <c r="J45" s="158">
        <v>11707.949294117647</v>
      </c>
      <c r="K45" s="23">
        <v>9.0722346387687697E-2</v>
      </c>
      <c r="L45" s="151">
        <v>29135.20573357664</v>
      </c>
      <c r="M45" s="23">
        <v>0.18307101304985493</v>
      </c>
      <c r="N45" s="157">
        <v>20708.673644385024</v>
      </c>
      <c r="O45" s="23">
        <v>0.13308752769446466</v>
      </c>
      <c r="P45" s="157">
        <v>47247.406890804596</v>
      </c>
      <c r="Q45" s="23">
        <v>0.2833139556069757</v>
      </c>
    </row>
    <row r="46" spans="1:17" ht="12.4" customHeight="1" x14ac:dyDescent="0.15">
      <c r="A46" s="116" t="s">
        <v>165</v>
      </c>
      <c r="B46" s="157">
        <v>63041.007614238413</v>
      </c>
      <c r="C46" s="23">
        <v>0.40339526220601546</v>
      </c>
      <c r="D46" s="158">
        <v>11268.3084</v>
      </c>
      <c r="E46" s="23">
        <v>9.4457794480808988E-2</v>
      </c>
      <c r="F46" s="158">
        <v>5419.1170000000002</v>
      </c>
      <c r="G46" s="23">
        <v>4.5507672142351123E-2</v>
      </c>
      <c r="H46" s="158">
        <v>12730.606250000001</v>
      </c>
      <c r="I46" s="58">
        <v>0.10666799332317294</v>
      </c>
      <c r="J46" s="158">
        <v>35103.540470588239</v>
      </c>
      <c r="K46" s="23">
        <v>0.27200968145693771</v>
      </c>
      <c r="L46" s="151">
        <v>66113.406009124083</v>
      </c>
      <c r="M46" s="23">
        <v>0.41542346825847842</v>
      </c>
      <c r="N46" s="157">
        <v>78001.093326203205</v>
      </c>
      <c r="O46" s="23">
        <v>0.50128621690188746</v>
      </c>
      <c r="P46" s="157">
        <v>40561.710281609194</v>
      </c>
      <c r="Q46" s="23">
        <v>0.24322390036400876</v>
      </c>
    </row>
    <row r="47" spans="1:17" ht="12.4" customHeight="1" x14ac:dyDescent="0.15">
      <c r="A47" s="114" t="s">
        <v>166</v>
      </c>
      <c r="B47" s="157">
        <v>12354.761682119206</v>
      </c>
      <c r="C47" s="23">
        <v>7.9057307566347657E-2</v>
      </c>
      <c r="D47" s="158">
        <v>0</v>
      </c>
      <c r="E47" s="23">
        <v>0</v>
      </c>
      <c r="F47" s="158">
        <v>0</v>
      </c>
      <c r="G47" s="23">
        <v>0</v>
      </c>
      <c r="H47" s="158">
        <v>0</v>
      </c>
      <c r="I47" s="58">
        <v>0</v>
      </c>
      <c r="J47" s="158">
        <v>5287.3762745098047</v>
      </c>
      <c r="K47" s="23">
        <v>4.0970725940803698E-2</v>
      </c>
      <c r="L47" s="151">
        <v>13125.218733576643</v>
      </c>
      <c r="M47" s="23">
        <v>8.2472288406999911E-2</v>
      </c>
      <c r="N47" s="157">
        <v>17459.396457219249</v>
      </c>
      <c r="O47" s="23">
        <v>0.11220554002785382</v>
      </c>
      <c r="P47" s="157">
        <v>3809.2275344827585</v>
      </c>
      <c r="Q47" s="23">
        <v>2.2841620135799573E-2</v>
      </c>
    </row>
    <row r="48" spans="1:17" ht="12.4" customHeight="1" x14ac:dyDescent="0.15">
      <c r="A48" s="114" t="s">
        <v>167</v>
      </c>
      <c r="B48" s="157">
        <v>5391.6863443708608</v>
      </c>
      <c r="C48" s="23">
        <v>3.4501046365395284E-2</v>
      </c>
      <c r="D48" s="158">
        <v>285.6918</v>
      </c>
      <c r="E48" s="23">
        <v>2.3948419204831476E-3</v>
      </c>
      <c r="F48" s="158">
        <v>219.98</v>
      </c>
      <c r="G48" s="23">
        <v>1.8473079134247146E-3</v>
      </c>
      <c r="H48" s="158">
        <v>302.11975000000001</v>
      </c>
      <c r="I48" s="58">
        <v>2.5314197016971345E-3</v>
      </c>
      <c r="J48" s="158">
        <v>1842.4659803921568</v>
      </c>
      <c r="K48" s="23">
        <v>1.4276867167903556E-2</v>
      </c>
      <c r="L48" s="151">
        <v>5768.5845401459856</v>
      </c>
      <c r="M48" s="23">
        <v>3.6246890627280121E-2</v>
      </c>
      <c r="N48" s="157">
        <v>3167.5989037433155</v>
      </c>
      <c r="O48" s="23">
        <v>2.0357069412854402E-2</v>
      </c>
      <c r="P48" s="157">
        <v>11359.20883908046</v>
      </c>
      <c r="Q48" s="23">
        <v>6.8114264899307012E-2</v>
      </c>
    </row>
    <row r="49" spans="1:17" ht="12.4" customHeight="1" x14ac:dyDescent="0.15">
      <c r="A49" s="114" t="s">
        <v>168</v>
      </c>
      <c r="B49" s="157">
        <v>434830.08465728478</v>
      </c>
      <c r="C49" s="23">
        <v>2.7824491177036905</v>
      </c>
      <c r="D49" s="158">
        <v>387055.64679999999</v>
      </c>
      <c r="E49" s="23">
        <v>3.2445351547239327</v>
      </c>
      <c r="F49" s="158">
        <v>37096.417999999998</v>
      </c>
      <c r="G49" s="23">
        <v>0.31152153164429047</v>
      </c>
      <c r="H49" s="158">
        <v>474545.45400000003</v>
      </c>
      <c r="I49" s="58">
        <v>3.9761508858868413</v>
      </c>
      <c r="J49" s="158">
        <v>229537.30121568625</v>
      </c>
      <c r="K49" s="23">
        <v>1.7786345009409166</v>
      </c>
      <c r="L49" s="151">
        <v>454371.698060219</v>
      </c>
      <c r="M49" s="23">
        <v>2.8550437510452973</v>
      </c>
      <c r="N49" s="157">
        <v>314915.95208556153</v>
      </c>
      <c r="O49" s="23">
        <v>2.0238565836870865</v>
      </c>
      <c r="P49" s="157">
        <v>754121.40492528735</v>
      </c>
      <c r="Q49" s="23">
        <v>4.522007286686768</v>
      </c>
    </row>
    <row r="50" spans="1:17" ht="12.4" customHeight="1" x14ac:dyDescent="0.15">
      <c r="A50" s="114" t="s">
        <v>169</v>
      </c>
      <c r="B50" s="157">
        <v>1631.3556274834439</v>
      </c>
      <c r="C50" s="23">
        <v>1.0438937383851536E-2</v>
      </c>
      <c r="D50" s="158">
        <v>0</v>
      </c>
      <c r="E50" s="23">
        <v>0</v>
      </c>
      <c r="F50" s="158">
        <v>0</v>
      </c>
      <c r="G50" s="23">
        <v>0</v>
      </c>
      <c r="H50" s="158">
        <v>0</v>
      </c>
      <c r="I50" s="58">
        <v>0</v>
      </c>
      <c r="J50" s="158">
        <v>503.69600000000003</v>
      </c>
      <c r="K50" s="23">
        <v>3.9030304828063913E-3</v>
      </c>
      <c r="L50" s="151">
        <v>1751.1866843065693</v>
      </c>
      <c r="M50" s="23">
        <v>1.1003578394710183E-2</v>
      </c>
      <c r="N50" s="157">
        <v>2026.0082566844919</v>
      </c>
      <c r="O50" s="23">
        <v>1.3020458702521538E-2</v>
      </c>
      <c r="P50" s="157">
        <v>1160.4782471264368</v>
      </c>
      <c r="Q50" s="23">
        <v>6.9586820573898671E-3</v>
      </c>
    </row>
    <row r="51" spans="1:17" ht="12.4" customHeight="1" x14ac:dyDescent="0.15">
      <c r="A51" s="114" t="s">
        <v>170</v>
      </c>
      <c r="B51" s="157">
        <v>27754.222100993375</v>
      </c>
      <c r="C51" s="23">
        <v>0.17759744213265885</v>
      </c>
      <c r="D51" s="158">
        <v>0</v>
      </c>
      <c r="E51" s="23">
        <v>0</v>
      </c>
      <c r="F51" s="158">
        <v>0</v>
      </c>
      <c r="G51" s="23">
        <v>0</v>
      </c>
      <c r="H51" s="158">
        <v>0</v>
      </c>
      <c r="I51" s="58">
        <v>0</v>
      </c>
      <c r="J51" s="158">
        <v>4567.0188823529406</v>
      </c>
      <c r="K51" s="23">
        <v>3.5388833569009681E-2</v>
      </c>
      <c r="L51" s="151">
        <v>30165.387200729925</v>
      </c>
      <c r="M51" s="23">
        <v>0.18954415645380188</v>
      </c>
      <c r="N51" s="157">
        <v>32375.665029411764</v>
      </c>
      <c r="O51" s="23">
        <v>0.2080672712420113</v>
      </c>
      <c r="P51" s="157">
        <v>25414.560143678162</v>
      </c>
      <c r="Q51" s="23">
        <v>0.15239565593425591</v>
      </c>
    </row>
    <row r="52" spans="1:17" ht="12.4" customHeight="1" x14ac:dyDescent="0.15">
      <c r="A52" s="114" t="s">
        <v>171</v>
      </c>
      <c r="B52" s="157">
        <v>2317.6214950331123</v>
      </c>
      <c r="C52" s="23">
        <v>1.4830307542102484E-2</v>
      </c>
      <c r="D52" s="158">
        <v>0</v>
      </c>
      <c r="E52" s="23">
        <v>0</v>
      </c>
      <c r="F52" s="158">
        <v>0</v>
      </c>
      <c r="G52" s="23">
        <v>0</v>
      </c>
      <c r="H52" s="158">
        <v>0</v>
      </c>
      <c r="I52" s="58">
        <v>0</v>
      </c>
      <c r="J52" s="158">
        <v>150.98039215686273</v>
      </c>
      <c r="K52" s="23">
        <v>1.1699141404622991E-3</v>
      </c>
      <c r="L52" s="151">
        <v>2540.4076332116788</v>
      </c>
      <c r="M52" s="23">
        <v>1.5962646813771228E-2</v>
      </c>
      <c r="N52" s="157">
        <v>2419.4834572192512</v>
      </c>
      <c r="O52" s="23">
        <v>1.5549188574241429E-2</v>
      </c>
      <c r="P52" s="157">
        <v>2800.3251149425287</v>
      </c>
      <c r="Q52" s="23">
        <v>1.6791846103501915E-2</v>
      </c>
    </row>
    <row r="53" spans="1:17" ht="12.4" customHeight="1" x14ac:dyDescent="0.15">
      <c r="A53" s="114" t="s">
        <v>172</v>
      </c>
      <c r="B53" s="157">
        <v>18146.34155794702</v>
      </c>
      <c r="C53" s="23">
        <v>0.11611724634291265</v>
      </c>
      <c r="D53" s="158">
        <v>7630.56</v>
      </c>
      <c r="E53" s="23">
        <v>6.3963981341998224E-2</v>
      </c>
      <c r="F53" s="158">
        <v>0</v>
      </c>
      <c r="G53" s="23">
        <v>0</v>
      </c>
      <c r="H53" s="158">
        <v>9538.2000000000007</v>
      </c>
      <c r="I53" s="58">
        <v>7.9919261811674372E-2</v>
      </c>
      <c r="J53" s="158">
        <v>4423.6333333333332</v>
      </c>
      <c r="K53" s="23">
        <v>3.4277770212108975E-2</v>
      </c>
      <c r="L53" s="151">
        <v>19519.401826642334</v>
      </c>
      <c r="M53" s="23">
        <v>0.12265012642119158</v>
      </c>
      <c r="N53" s="157">
        <v>21825.01446791444</v>
      </c>
      <c r="O53" s="23">
        <v>0.14026186646763938</v>
      </c>
      <c r="P53" s="157">
        <v>14563.659712643677</v>
      </c>
      <c r="Q53" s="23">
        <v>8.7329407322586011E-2</v>
      </c>
    </row>
    <row r="54" spans="1:17" ht="12.4" customHeight="1" x14ac:dyDescent="0.15">
      <c r="A54" s="114" t="s">
        <v>173</v>
      </c>
      <c r="B54" s="157">
        <v>18161.929268211919</v>
      </c>
      <c r="C54" s="23">
        <v>0.11621699107586454</v>
      </c>
      <c r="D54" s="158">
        <v>0</v>
      </c>
      <c r="E54" s="23">
        <v>0</v>
      </c>
      <c r="F54" s="158">
        <v>0</v>
      </c>
      <c r="G54" s="23">
        <v>0</v>
      </c>
      <c r="H54" s="158">
        <v>0</v>
      </c>
      <c r="I54" s="58">
        <v>0</v>
      </c>
      <c r="J54" s="158">
        <v>331.52823529411768</v>
      </c>
      <c r="K54" s="23">
        <v>2.5689400119594972E-3</v>
      </c>
      <c r="L54" s="151">
        <v>19987.038937956204</v>
      </c>
      <c r="M54" s="23">
        <v>0.12558852337265972</v>
      </c>
      <c r="N54" s="157">
        <v>29256.349941176471</v>
      </c>
      <c r="O54" s="23">
        <v>0.18802050531570397</v>
      </c>
      <c r="P54" s="157">
        <v>63.347471264367812</v>
      </c>
      <c r="Q54" s="23">
        <v>3.7985624699120161E-4</v>
      </c>
    </row>
    <row r="55" spans="1:17" ht="12.4" customHeight="1" x14ac:dyDescent="0.15">
      <c r="A55" s="114" t="s">
        <v>174</v>
      </c>
      <c r="B55" s="157">
        <v>5334.9082897350991</v>
      </c>
      <c r="C55" s="23">
        <v>3.4137727327452627E-2</v>
      </c>
      <c r="D55" s="158">
        <v>804.31359999999995</v>
      </c>
      <c r="E55" s="23">
        <v>6.7422443573624232E-3</v>
      </c>
      <c r="F55" s="158">
        <v>0</v>
      </c>
      <c r="G55" s="23">
        <v>0</v>
      </c>
      <c r="H55" s="158">
        <v>1005.3920000000001</v>
      </c>
      <c r="I55" s="58">
        <v>8.4240408537630714E-3</v>
      </c>
      <c r="J55" s="158">
        <v>2443.6980980392159</v>
      </c>
      <c r="K55" s="23">
        <v>1.8935683760488587E-2</v>
      </c>
      <c r="L55" s="151">
        <v>5645.3183138686127</v>
      </c>
      <c r="M55" s="23">
        <v>3.5472347515218806E-2</v>
      </c>
      <c r="N55" s="157">
        <v>2751.1838315508021</v>
      </c>
      <c r="O55" s="23">
        <v>1.7680912870697476E-2</v>
      </c>
      <c r="P55" s="157">
        <v>11866.044155172413</v>
      </c>
      <c r="Q55" s="23">
        <v>7.1153447950668691E-2</v>
      </c>
    </row>
    <row r="56" spans="1:17" ht="12.4" customHeight="1" x14ac:dyDescent="0.15">
      <c r="A56" s="114" t="s">
        <v>175</v>
      </c>
      <c r="B56" s="157">
        <v>35568.797213576159</v>
      </c>
      <c r="C56" s="23">
        <v>0.22760239439895075</v>
      </c>
      <c r="D56" s="158">
        <v>8486.7055999999993</v>
      </c>
      <c r="E56" s="23">
        <v>7.1140712955986424E-2</v>
      </c>
      <c r="F56" s="158">
        <v>0</v>
      </c>
      <c r="G56" s="23">
        <v>0</v>
      </c>
      <c r="H56" s="158">
        <v>10608.382</v>
      </c>
      <c r="I56" s="58">
        <v>8.888616913634162E-2</v>
      </c>
      <c r="J56" s="158">
        <v>15529.285156862745</v>
      </c>
      <c r="K56" s="23">
        <v>0.12033304481955012</v>
      </c>
      <c r="L56" s="151">
        <v>37680.887675182486</v>
      </c>
      <c r="M56" s="23">
        <v>0.23676779022581551</v>
      </c>
      <c r="N56" s="157">
        <v>45690.227358288772</v>
      </c>
      <c r="O56" s="23">
        <v>0.29363538695590968</v>
      </c>
      <c r="P56" s="157">
        <v>20465.410425287355</v>
      </c>
      <c r="Q56" s="23">
        <v>0.12271861594666367</v>
      </c>
    </row>
    <row r="57" spans="1:17" ht="12.4" customHeight="1" x14ac:dyDescent="0.15">
      <c r="A57" s="114" t="s">
        <v>176</v>
      </c>
      <c r="B57" s="157">
        <v>262059.01166059601</v>
      </c>
      <c r="C57" s="23">
        <v>1.6768983828614921</v>
      </c>
      <c r="D57" s="158">
        <v>94879.643200000006</v>
      </c>
      <c r="E57" s="23">
        <v>0.7953387074317283</v>
      </c>
      <c r="F57" s="158">
        <v>46135.207000000002</v>
      </c>
      <c r="G57" s="23">
        <v>0.38742582497766748</v>
      </c>
      <c r="H57" s="158">
        <v>107065.75225000001</v>
      </c>
      <c r="I57" s="58">
        <v>0.89708916620867807</v>
      </c>
      <c r="J57" s="158">
        <v>38406.704921568627</v>
      </c>
      <c r="K57" s="23">
        <v>0.29760518259631319</v>
      </c>
      <c r="L57" s="151">
        <v>284398.72787591245</v>
      </c>
      <c r="M57" s="23">
        <v>1.7870188972899967</v>
      </c>
      <c r="N57" s="157">
        <v>179250.584</v>
      </c>
      <c r="O57" s="23">
        <v>1.1519818928054486</v>
      </c>
      <c r="P57" s="157">
        <v>510406.80724137934</v>
      </c>
      <c r="Q57" s="23">
        <v>3.0605991110260446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23"/>
      <c r="H58" s="158"/>
      <c r="I58" s="58"/>
      <c r="J58" s="158"/>
      <c r="K58" s="23"/>
      <c r="L58" s="151"/>
      <c r="M58" s="58"/>
      <c r="N58" s="157"/>
      <c r="O58" s="23"/>
      <c r="P58" s="157"/>
      <c r="Q58" s="24"/>
    </row>
    <row r="59" spans="1:17" ht="12.4" customHeight="1" x14ac:dyDescent="0.15">
      <c r="A59" s="116" t="s">
        <v>177</v>
      </c>
      <c r="B59" s="157">
        <v>15627602.384195363</v>
      </c>
      <c r="C59" s="24">
        <v>100</v>
      </c>
      <c r="D59" s="158">
        <v>11929463.801200001</v>
      </c>
      <c r="E59" s="23">
        <v>100</v>
      </c>
      <c r="F59" s="158">
        <v>11908139.32</v>
      </c>
      <c r="G59" s="23">
        <v>100</v>
      </c>
      <c r="H59" s="158">
        <v>11934794.921499999</v>
      </c>
      <c r="I59" s="58">
        <v>100</v>
      </c>
      <c r="J59" s="158">
        <v>12905254.063960785</v>
      </c>
      <c r="K59" s="23">
        <v>100</v>
      </c>
      <c r="L59" s="151">
        <v>15914701.758733576</v>
      </c>
      <c r="M59" s="58">
        <v>100</v>
      </c>
      <c r="N59" s="157">
        <v>15560191.103652406</v>
      </c>
      <c r="O59" s="23">
        <v>100</v>
      </c>
      <c r="P59" s="157">
        <v>16676695.925402299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63"/>
  <sheetViews>
    <sheetView view="pageBreakPreview" zoomScale="90" zoomScaleNormal="100" zoomScaleSheetLayoutView="90" workbookViewId="0">
      <selection activeCell="K29" sqref="K2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32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28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187</v>
      </c>
      <c r="B2" s="275"/>
      <c r="C2" s="275"/>
      <c r="D2" s="275"/>
      <c r="E2" s="275"/>
      <c r="F2" s="275"/>
      <c r="G2" s="275"/>
      <c r="H2" s="275"/>
      <c r="I2" s="286" t="s">
        <v>209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29"/>
      <c r="I3" s="127"/>
      <c r="J3" s="12"/>
      <c r="K3" s="22"/>
      <c r="L3" s="12"/>
      <c r="M3" s="22"/>
      <c r="N3" s="12"/>
      <c r="O3" s="22"/>
      <c r="P3" s="287" t="s">
        <v>113</v>
      </c>
      <c r="Q3" s="288"/>
    </row>
    <row r="4" spans="1:17" x14ac:dyDescent="0.15">
      <c r="A4" s="276" t="s">
        <v>114</v>
      </c>
      <c r="B4" s="282" t="s">
        <v>210</v>
      </c>
      <c r="C4" s="305"/>
      <c r="D4" s="305"/>
      <c r="E4" s="305"/>
      <c r="F4" s="305"/>
      <c r="G4" s="306"/>
      <c r="H4" s="305"/>
      <c r="I4" s="280" t="s">
        <v>211</v>
      </c>
      <c r="J4" s="292"/>
      <c r="K4" s="292"/>
      <c r="L4" s="292"/>
      <c r="M4" s="292"/>
      <c r="N4" s="292"/>
      <c r="O4" s="292"/>
      <c r="P4" s="292"/>
      <c r="Q4" s="292"/>
    </row>
    <row r="5" spans="1:17" x14ac:dyDescent="0.15">
      <c r="A5" s="277"/>
      <c r="B5" s="279" t="s">
        <v>191</v>
      </c>
      <c r="C5" s="281"/>
      <c r="D5" s="279" t="s">
        <v>118</v>
      </c>
      <c r="E5" s="281"/>
      <c r="F5" s="279" t="s">
        <v>119</v>
      </c>
      <c r="G5" s="281"/>
      <c r="H5" s="30" t="s">
        <v>121</v>
      </c>
      <c r="I5" s="112" t="s">
        <v>123</v>
      </c>
      <c r="J5" s="279" t="s">
        <v>193</v>
      </c>
      <c r="K5" s="291"/>
      <c r="L5" s="279" t="s">
        <v>126</v>
      </c>
      <c r="M5" s="281"/>
      <c r="N5" s="279" t="s">
        <v>195</v>
      </c>
      <c r="O5" s="291"/>
      <c r="P5" s="279" t="s">
        <v>128</v>
      </c>
      <c r="Q5" s="293"/>
    </row>
    <row r="6" spans="1:17" x14ac:dyDescent="0.15">
      <c r="A6" s="278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0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10320857.296890626</v>
      </c>
      <c r="C7" s="23">
        <v>20.755431294314917</v>
      </c>
      <c r="D7" s="158">
        <v>0</v>
      </c>
      <c r="E7" s="23">
        <v>0</v>
      </c>
      <c r="F7" s="158">
        <v>0</v>
      </c>
      <c r="G7" s="23">
        <v>0</v>
      </c>
      <c r="H7" s="139">
        <v>0</v>
      </c>
      <c r="I7" s="58">
        <v>0</v>
      </c>
      <c r="J7" s="158">
        <v>6288571.0497142859</v>
      </c>
      <c r="K7" s="23">
        <v>16.333434390798846</v>
      </c>
      <c r="L7" s="151">
        <v>10411036.222546326</v>
      </c>
      <c r="M7" s="23">
        <v>20.83161737438644</v>
      </c>
      <c r="N7" s="157">
        <v>10953924.770975001</v>
      </c>
      <c r="O7" s="23">
        <v>22.811523096477558</v>
      </c>
      <c r="P7" s="157">
        <v>9450171.5350619461</v>
      </c>
      <c r="Q7" s="23">
        <v>17.682951375443967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67"/>
      <c r="I8" s="58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2313516.4912218754</v>
      </c>
      <c r="C9" s="23">
        <v>4.6525236422255931</v>
      </c>
      <c r="D9" s="158">
        <v>0</v>
      </c>
      <c r="E9" s="23">
        <v>0</v>
      </c>
      <c r="F9" s="158">
        <v>0</v>
      </c>
      <c r="G9" s="23">
        <v>0</v>
      </c>
      <c r="H9" s="139">
        <v>0</v>
      </c>
      <c r="I9" s="58">
        <v>0</v>
      </c>
      <c r="J9" s="158">
        <v>1251477.259142857</v>
      </c>
      <c r="K9" s="23">
        <v>3.2504875181008459</v>
      </c>
      <c r="L9" s="151">
        <v>2337268.1673386581</v>
      </c>
      <c r="M9" s="23">
        <v>4.6766791626265212</v>
      </c>
      <c r="N9" s="157">
        <v>1618337.5354749998</v>
      </c>
      <c r="O9" s="23">
        <v>3.3701841887945152</v>
      </c>
      <c r="P9" s="157">
        <v>3609711.7635575221</v>
      </c>
      <c r="Q9" s="23">
        <v>6.7544125900289647</v>
      </c>
    </row>
    <row r="10" spans="1:17" ht="12.4" customHeight="1" x14ac:dyDescent="0.15">
      <c r="A10" s="114" t="s">
        <v>135</v>
      </c>
      <c r="B10" s="157">
        <v>1600999.5684906249</v>
      </c>
      <c r="C10" s="23">
        <v>3.2196391821100039</v>
      </c>
      <c r="D10" s="158">
        <v>0</v>
      </c>
      <c r="E10" s="23">
        <v>0</v>
      </c>
      <c r="F10" s="158">
        <v>0</v>
      </c>
      <c r="G10" s="23">
        <v>0</v>
      </c>
      <c r="H10" s="139">
        <v>0</v>
      </c>
      <c r="I10" s="58">
        <v>0</v>
      </c>
      <c r="J10" s="158">
        <v>979831.35699999996</v>
      </c>
      <c r="K10" s="23">
        <v>2.544936052576527</v>
      </c>
      <c r="L10" s="151">
        <v>1614891.5093226838</v>
      </c>
      <c r="M10" s="23">
        <v>3.2312635653406372</v>
      </c>
      <c r="N10" s="157">
        <v>1181558.6468249999</v>
      </c>
      <c r="O10" s="23">
        <v>2.4605931595687025</v>
      </c>
      <c r="P10" s="157">
        <v>2381852.3279026547</v>
      </c>
      <c r="Q10" s="23">
        <v>4.4568692474548373</v>
      </c>
    </row>
    <row r="11" spans="1:17" ht="12.4" customHeight="1" x14ac:dyDescent="0.15">
      <c r="A11" s="116" t="s">
        <v>136</v>
      </c>
      <c r="B11" s="157">
        <v>1430489.917325</v>
      </c>
      <c r="C11" s="23">
        <v>2.8767411797461953</v>
      </c>
      <c r="D11" s="158">
        <v>0</v>
      </c>
      <c r="E11" s="23">
        <v>0</v>
      </c>
      <c r="F11" s="158">
        <v>0</v>
      </c>
      <c r="G11" s="23">
        <v>0</v>
      </c>
      <c r="H11" s="139">
        <v>0</v>
      </c>
      <c r="I11" s="58">
        <v>0</v>
      </c>
      <c r="J11" s="158">
        <v>957953.98885714286</v>
      </c>
      <c r="K11" s="23">
        <v>2.4881135162038248</v>
      </c>
      <c r="L11" s="151">
        <v>1441057.813488818</v>
      </c>
      <c r="M11" s="23">
        <v>2.8834368014163743</v>
      </c>
      <c r="N11" s="157">
        <v>1054996.069775</v>
      </c>
      <c r="O11" s="23">
        <v>2.1970268844765268</v>
      </c>
      <c r="P11" s="157">
        <v>2124352.9351061946</v>
      </c>
      <c r="Q11" s="23">
        <v>3.975042094885981</v>
      </c>
    </row>
    <row r="12" spans="1:17" ht="12.4" customHeight="1" x14ac:dyDescent="0.15">
      <c r="A12" s="116" t="s">
        <v>137</v>
      </c>
      <c r="B12" s="157">
        <v>26617.928453125001</v>
      </c>
      <c r="C12" s="23">
        <v>5.3529137097193299E-2</v>
      </c>
      <c r="D12" s="158">
        <v>0</v>
      </c>
      <c r="E12" s="23">
        <v>0</v>
      </c>
      <c r="F12" s="158">
        <v>0</v>
      </c>
      <c r="G12" s="23">
        <v>0</v>
      </c>
      <c r="H12" s="139">
        <v>0</v>
      </c>
      <c r="I12" s="58">
        <v>0</v>
      </c>
      <c r="J12" s="158">
        <v>0</v>
      </c>
      <c r="K12" s="23">
        <v>0</v>
      </c>
      <c r="L12" s="151">
        <v>27213.217587859424</v>
      </c>
      <c r="M12" s="23">
        <v>5.4451384492211471E-2</v>
      </c>
      <c r="N12" s="157">
        <v>11526.918109999999</v>
      </c>
      <c r="O12" s="23">
        <v>2.4004780404755847E-2</v>
      </c>
      <c r="P12" s="157">
        <v>54976.579495575221</v>
      </c>
      <c r="Q12" s="23">
        <v>0.1028709561939305</v>
      </c>
    </row>
    <row r="13" spans="1:17" ht="12.4" customHeight="1" x14ac:dyDescent="0.15">
      <c r="A13" s="116" t="s">
        <v>138</v>
      </c>
      <c r="B13" s="157">
        <v>46161.463065624994</v>
      </c>
      <c r="C13" s="23">
        <v>9.2831539817170364E-2</v>
      </c>
      <c r="D13" s="158">
        <v>0</v>
      </c>
      <c r="E13" s="23">
        <v>0</v>
      </c>
      <c r="F13" s="158">
        <v>0</v>
      </c>
      <c r="G13" s="23">
        <v>0</v>
      </c>
      <c r="H13" s="139">
        <v>0</v>
      </c>
      <c r="I13" s="58">
        <v>0</v>
      </c>
      <c r="J13" s="158">
        <v>2057.1428571428569</v>
      </c>
      <c r="K13" s="23">
        <v>5.343059277539676E-3</v>
      </c>
      <c r="L13" s="151">
        <v>47147.821664536743</v>
      </c>
      <c r="M13" s="23">
        <v>9.4338868865372114E-2</v>
      </c>
      <c r="N13" s="157">
        <v>34218.868075000006</v>
      </c>
      <c r="O13" s="23">
        <v>7.1260713922056809E-2</v>
      </c>
      <c r="P13" s="157">
        <v>70030.925362831855</v>
      </c>
      <c r="Q13" s="23">
        <v>0.13104031428146809</v>
      </c>
    </row>
    <row r="14" spans="1:17" ht="12.4" customHeight="1" x14ac:dyDescent="0.15">
      <c r="A14" s="116" t="s">
        <v>139</v>
      </c>
      <c r="B14" s="157">
        <v>97730.259646874998</v>
      </c>
      <c r="C14" s="23">
        <v>0.19653732544944497</v>
      </c>
      <c r="D14" s="158">
        <v>0</v>
      </c>
      <c r="E14" s="23">
        <v>0</v>
      </c>
      <c r="F14" s="158">
        <v>0</v>
      </c>
      <c r="G14" s="23">
        <v>0</v>
      </c>
      <c r="H14" s="139">
        <v>0</v>
      </c>
      <c r="I14" s="58">
        <v>0</v>
      </c>
      <c r="J14" s="158">
        <v>19820.225285714288</v>
      </c>
      <c r="K14" s="23">
        <v>5.1479477095162193E-2</v>
      </c>
      <c r="L14" s="151">
        <v>99472.656581469651</v>
      </c>
      <c r="M14" s="23">
        <v>0.19903651056667893</v>
      </c>
      <c r="N14" s="157">
        <v>80816.790864999988</v>
      </c>
      <c r="O14" s="23">
        <v>0.16830078076536309</v>
      </c>
      <c r="P14" s="157">
        <v>132491.88793805311</v>
      </c>
      <c r="Q14" s="23">
        <v>0.24791588209345733</v>
      </c>
    </row>
    <row r="15" spans="1:17" ht="12.4" customHeight="1" x14ac:dyDescent="0.15">
      <c r="A15" s="114" t="s">
        <v>140</v>
      </c>
      <c r="B15" s="157">
        <v>712516.92273125006</v>
      </c>
      <c r="C15" s="23">
        <v>1.4328844601155883</v>
      </c>
      <c r="D15" s="158">
        <v>0</v>
      </c>
      <c r="E15" s="23">
        <v>0</v>
      </c>
      <c r="F15" s="158">
        <v>0</v>
      </c>
      <c r="G15" s="23">
        <v>0</v>
      </c>
      <c r="H15" s="139">
        <v>0</v>
      </c>
      <c r="I15" s="58">
        <v>0</v>
      </c>
      <c r="J15" s="158">
        <v>271645.90214285714</v>
      </c>
      <c r="K15" s="23">
        <v>0.70555146552431913</v>
      </c>
      <c r="L15" s="151">
        <v>722376.65801597445</v>
      </c>
      <c r="M15" s="23">
        <v>1.4454155972858851</v>
      </c>
      <c r="N15" s="157">
        <v>436778.88864999998</v>
      </c>
      <c r="O15" s="23">
        <v>0.90959102922581248</v>
      </c>
      <c r="P15" s="157">
        <v>1227859.4356548672</v>
      </c>
      <c r="Q15" s="23">
        <v>2.2975433425741261</v>
      </c>
    </row>
    <row r="16" spans="1:17" ht="12.4" customHeight="1" x14ac:dyDescent="0.15">
      <c r="A16" s="116" t="s">
        <v>136</v>
      </c>
      <c r="B16" s="157">
        <v>606371.96160312498</v>
      </c>
      <c r="C16" s="23">
        <v>1.2194250173039669</v>
      </c>
      <c r="D16" s="158">
        <v>0</v>
      </c>
      <c r="E16" s="23">
        <v>0</v>
      </c>
      <c r="F16" s="158">
        <v>0</v>
      </c>
      <c r="G16" s="23">
        <v>0</v>
      </c>
      <c r="H16" s="139">
        <v>0</v>
      </c>
      <c r="I16" s="58">
        <v>0</v>
      </c>
      <c r="J16" s="158">
        <v>261325.70142857142</v>
      </c>
      <c r="K16" s="23">
        <v>0.67874659682933647</v>
      </c>
      <c r="L16" s="151">
        <v>614088.65112779557</v>
      </c>
      <c r="M16" s="23">
        <v>1.2287403041153329</v>
      </c>
      <c r="N16" s="157">
        <v>398691.40077000001</v>
      </c>
      <c r="O16" s="23">
        <v>0.83027392347357953</v>
      </c>
      <c r="P16" s="157">
        <v>995322.72255752212</v>
      </c>
      <c r="Q16" s="23">
        <v>1.862425802596164</v>
      </c>
    </row>
    <row r="17" spans="1:37" ht="12.4" customHeight="1" x14ac:dyDescent="0.15">
      <c r="A17" s="116" t="s">
        <v>137</v>
      </c>
      <c r="B17" s="157">
        <v>31590.427562500001</v>
      </c>
      <c r="C17" s="23">
        <v>6.3528923031329607E-2</v>
      </c>
      <c r="D17" s="158">
        <v>0</v>
      </c>
      <c r="E17" s="23">
        <v>0</v>
      </c>
      <c r="F17" s="158">
        <v>0</v>
      </c>
      <c r="G17" s="23">
        <v>0</v>
      </c>
      <c r="H17" s="139">
        <v>0</v>
      </c>
      <c r="I17" s="58">
        <v>0</v>
      </c>
      <c r="J17" s="158">
        <v>0</v>
      </c>
      <c r="K17" s="23">
        <v>0</v>
      </c>
      <c r="L17" s="151">
        <v>32296.922747603832</v>
      </c>
      <c r="M17" s="23">
        <v>6.4623455597165147E-2</v>
      </c>
      <c r="N17" s="157">
        <v>1208.4019099999998</v>
      </c>
      <c r="O17" s="23">
        <v>2.5164941932807345E-3</v>
      </c>
      <c r="P17" s="157">
        <v>87320.853433628319</v>
      </c>
      <c r="Q17" s="23">
        <v>0.16339284420396472</v>
      </c>
    </row>
    <row r="18" spans="1:37" ht="12.4" customHeight="1" x14ac:dyDescent="0.15">
      <c r="A18" s="116" t="s">
        <v>138</v>
      </c>
      <c r="B18" s="157">
        <v>30458.449321874999</v>
      </c>
      <c r="C18" s="23">
        <v>6.1252494249872669E-2</v>
      </c>
      <c r="D18" s="158">
        <v>0</v>
      </c>
      <c r="E18" s="23">
        <v>0</v>
      </c>
      <c r="F18" s="158">
        <v>0</v>
      </c>
      <c r="G18" s="23">
        <v>0</v>
      </c>
      <c r="H18" s="139">
        <v>0</v>
      </c>
      <c r="I18" s="58">
        <v>0</v>
      </c>
      <c r="J18" s="158">
        <v>4967.2151428571424</v>
      </c>
      <c r="K18" s="23">
        <v>1.2901449629725625E-2</v>
      </c>
      <c r="L18" s="151">
        <v>31028.540821086262</v>
      </c>
      <c r="M18" s="23">
        <v>6.2085528880458485E-2</v>
      </c>
      <c r="N18" s="157">
        <v>10458.775275</v>
      </c>
      <c r="O18" s="23">
        <v>2.1780375411989891E-2</v>
      </c>
      <c r="P18" s="157">
        <v>67435.205504424783</v>
      </c>
      <c r="Q18" s="23">
        <v>0.12618326085442833</v>
      </c>
    </row>
    <row r="19" spans="1:37" ht="12.4" customHeight="1" x14ac:dyDescent="0.15">
      <c r="A19" s="114" t="s">
        <v>139</v>
      </c>
      <c r="B19" s="157">
        <v>44096.084243749996</v>
      </c>
      <c r="C19" s="23">
        <v>8.8678025530418758E-2</v>
      </c>
      <c r="D19" s="158">
        <v>0</v>
      </c>
      <c r="E19" s="23">
        <v>0</v>
      </c>
      <c r="F19" s="158">
        <v>0</v>
      </c>
      <c r="G19" s="23">
        <v>0</v>
      </c>
      <c r="H19" s="139">
        <v>0</v>
      </c>
      <c r="I19" s="58">
        <v>0</v>
      </c>
      <c r="J19" s="158">
        <v>5352.9855714285723</v>
      </c>
      <c r="K19" s="23">
        <v>1.39034190652571E-2</v>
      </c>
      <c r="L19" s="151">
        <v>44962.543319488817</v>
      </c>
      <c r="M19" s="23">
        <v>8.9966308692928793E-2</v>
      </c>
      <c r="N19" s="157">
        <v>26420.310695</v>
      </c>
      <c r="O19" s="23">
        <v>5.5020236146962394E-2</v>
      </c>
      <c r="P19" s="157">
        <v>77780.65415929204</v>
      </c>
      <c r="Q19" s="23">
        <v>0.14554143491956931</v>
      </c>
    </row>
    <row r="20" spans="1:37" ht="6" customHeight="1" x14ac:dyDescent="0.15">
      <c r="A20" s="114"/>
      <c r="B20" s="157"/>
      <c r="C20" s="23"/>
      <c r="D20" s="158"/>
      <c r="E20" s="23"/>
      <c r="F20" s="158"/>
      <c r="G20" s="23"/>
      <c r="H20" s="139"/>
      <c r="I20" s="58"/>
      <c r="J20" s="158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31643473.41136875</v>
      </c>
      <c r="C21" s="23">
        <v>63.635599195912917</v>
      </c>
      <c r="D21" s="158">
        <v>0</v>
      </c>
      <c r="E21" s="23">
        <v>0</v>
      </c>
      <c r="F21" s="158">
        <v>0</v>
      </c>
      <c r="G21" s="23">
        <v>0</v>
      </c>
      <c r="H21" s="139">
        <v>0</v>
      </c>
      <c r="I21" s="58">
        <v>0</v>
      </c>
      <c r="J21" s="158">
        <v>28436325.124857143</v>
      </c>
      <c r="K21" s="23">
        <v>73.858249683508191</v>
      </c>
      <c r="L21" s="151">
        <v>31715198.772408947</v>
      </c>
      <c r="M21" s="23">
        <v>63.459474317134315</v>
      </c>
      <c r="N21" s="157">
        <v>31148982.575180002</v>
      </c>
      <c r="O21" s="23">
        <v>64.867684442044009</v>
      </c>
      <c r="P21" s="157">
        <v>32717351.333876107</v>
      </c>
      <c r="Q21" s="23">
        <v>61.219982158393236</v>
      </c>
    </row>
    <row r="22" spans="1:37" ht="6" customHeight="1" x14ac:dyDescent="0.15">
      <c r="A22" s="114"/>
      <c r="B22" s="157"/>
      <c r="C22" s="23"/>
      <c r="D22" s="158"/>
      <c r="E22" s="23"/>
      <c r="F22" s="158"/>
      <c r="G22" s="23"/>
      <c r="H22" s="139"/>
      <c r="I22" s="58"/>
      <c r="J22" s="158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5448208.3593718745</v>
      </c>
      <c r="C23" s="23">
        <v>10.956445867546568</v>
      </c>
      <c r="D23" s="158">
        <v>0</v>
      </c>
      <c r="E23" s="23">
        <v>0</v>
      </c>
      <c r="F23" s="158">
        <v>0</v>
      </c>
      <c r="G23" s="23">
        <v>0</v>
      </c>
      <c r="H23" s="139">
        <v>0</v>
      </c>
      <c r="I23" s="58">
        <v>0</v>
      </c>
      <c r="J23" s="158">
        <v>2524843.7582857143</v>
      </c>
      <c r="K23" s="23">
        <v>6.5578284075921118</v>
      </c>
      <c r="L23" s="151">
        <v>5513587.1204185309</v>
      </c>
      <c r="M23" s="23">
        <v>11.032229145852718</v>
      </c>
      <c r="N23" s="157">
        <v>4298015.9307550006</v>
      </c>
      <c r="O23" s="23">
        <v>8.9506082726839207</v>
      </c>
      <c r="P23" s="157">
        <v>7665040.5534513276</v>
      </c>
      <c r="Q23" s="23">
        <v>14.342653876133843</v>
      </c>
      <c r="S23" s="8">
        <f>B23-B24-B25-B26-B27-B33-B34-B35-B36-B37-B38-B39-B40-B41-B42-B43-B44-B45-B46-B47-B48-B49-B50-B51-B52-B53-B54-B55-B56-B57</f>
        <v>0</v>
      </c>
      <c r="T23" s="8">
        <f t="shared" ref="T23:AK23" si="0">C23-C24-C25-C26-C27-C33-C34-C35-C36-C37-C38-C39-C40-C41-C42-C43-C44-C45-C46-C47-C48-C49-C50-C51-C52-C53-C54-C55-C56-C57</f>
        <v>-3.3306690738754696E-15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2.2204460492503131E-15</v>
      </c>
      <c r="AE23" s="8">
        <f t="shared" si="0"/>
        <v>0</v>
      </c>
      <c r="AF23" s="8">
        <f t="shared" si="0"/>
        <v>0</v>
      </c>
      <c r="AG23" s="8">
        <f t="shared" si="0"/>
        <v>-2.2118911147117615E-9</v>
      </c>
      <c r="AH23" s="8">
        <f t="shared" si="0"/>
        <v>-3.5527136788005009E-15</v>
      </c>
      <c r="AI23" s="8">
        <f t="shared" si="0"/>
        <v>0</v>
      </c>
      <c r="AJ23" s="8">
        <f t="shared" si="0"/>
        <v>0</v>
      </c>
      <c r="AK23" s="8">
        <f t="shared" si="0"/>
        <v>-3.3306690738754696E-15</v>
      </c>
    </row>
    <row r="24" spans="1:37" ht="12.4" customHeight="1" x14ac:dyDescent="0.15">
      <c r="A24" s="114" t="s">
        <v>143</v>
      </c>
      <c r="B24" s="157">
        <v>33907.865918750002</v>
      </c>
      <c r="C24" s="23">
        <v>6.8189333615288353E-2</v>
      </c>
      <c r="D24" s="158">
        <v>0</v>
      </c>
      <c r="E24" s="23">
        <v>0</v>
      </c>
      <c r="F24" s="158">
        <v>0</v>
      </c>
      <c r="G24" s="23">
        <v>0</v>
      </c>
      <c r="H24" s="139">
        <v>0</v>
      </c>
      <c r="I24" s="58">
        <v>0</v>
      </c>
      <c r="J24" s="158">
        <v>43272.585714285713</v>
      </c>
      <c r="K24" s="23">
        <v>0.11239277319075806</v>
      </c>
      <c r="L24" s="151">
        <v>33698.431290734829</v>
      </c>
      <c r="M24" s="23">
        <v>6.7427757598748056E-2</v>
      </c>
      <c r="N24" s="157">
        <v>39490.763679999996</v>
      </c>
      <c r="O24" s="23">
        <v>8.2239424372427331E-2</v>
      </c>
      <c r="P24" s="157">
        <v>23446.515557522125</v>
      </c>
      <c r="Q24" s="23">
        <v>4.3872599877049369E-2</v>
      </c>
    </row>
    <row r="25" spans="1:37" ht="12.4" customHeight="1" x14ac:dyDescent="0.15">
      <c r="A25" s="114" t="s">
        <v>144</v>
      </c>
      <c r="B25" s="157">
        <v>127922.81954375</v>
      </c>
      <c r="C25" s="23">
        <v>0.25725511124112249</v>
      </c>
      <c r="D25" s="158">
        <v>0</v>
      </c>
      <c r="E25" s="23">
        <v>0</v>
      </c>
      <c r="F25" s="158">
        <v>0</v>
      </c>
      <c r="G25" s="23">
        <v>0</v>
      </c>
      <c r="H25" s="139">
        <v>0</v>
      </c>
      <c r="I25" s="58">
        <v>0</v>
      </c>
      <c r="J25" s="158">
        <v>87729.099000000002</v>
      </c>
      <c r="K25" s="23">
        <v>0.22786058571215467</v>
      </c>
      <c r="L25" s="151">
        <v>128821.72064217253</v>
      </c>
      <c r="M25" s="23">
        <v>0.25776154616735092</v>
      </c>
      <c r="N25" s="157">
        <v>117044.9803</v>
      </c>
      <c r="O25" s="23">
        <v>0.2437459017899169</v>
      </c>
      <c r="P25" s="157">
        <v>149665.50885840709</v>
      </c>
      <c r="Q25" s="23">
        <v>0.28005078065569133</v>
      </c>
    </row>
    <row r="26" spans="1:37" ht="12.4" customHeight="1" x14ac:dyDescent="0.15">
      <c r="A26" s="114" t="s">
        <v>145</v>
      </c>
      <c r="B26" s="157">
        <v>52698.435290624999</v>
      </c>
      <c r="C26" s="23">
        <v>0.1059775095739374</v>
      </c>
      <c r="D26" s="158">
        <v>0</v>
      </c>
      <c r="E26" s="23">
        <v>0</v>
      </c>
      <c r="F26" s="158">
        <v>0</v>
      </c>
      <c r="G26" s="23">
        <v>0</v>
      </c>
      <c r="H26" s="139">
        <v>0</v>
      </c>
      <c r="I26" s="58">
        <v>0</v>
      </c>
      <c r="J26" s="158">
        <v>40889.039571428577</v>
      </c>
      <c r="K26" s="23">
        <v>0.10620193997379576</v>
      </c>
      <c r="L26" s="151">
        <v>52962.543182108624</v>
      </c>
      <c r="M26" s="23">
        <v>0.10597364288818722</v>
      </c>
      <c r="N26" s="157">
        <v>47066.903415000001</v>
      </c>
      <c r="O26" s="23">
        <v>9.8016717914284582E-2</v>
      </c>
      <c r="P26" s="157">
        <v>63397.3038318584</v>
      </c>
      <c r="Q26" s="23">
        <v>0.11862762880374011</v>
      </c>
    </row>
    <row r="27" spans="1:37" ht="12.4" customHeight="1" x14ac:dyDescent="0.15">
      <c r="A27" s="114" t="s">
        <v>146</v>
      </c>
      <c r="B27" s="157">
        <v>542720.67476874997</v>
      </c>
      <c r="C27" s="23">
        <v>1.0914211245378482</v>
      </c>
      <c r="D27" s="158">
        <v>0</v>
      </c>
      <c r="E27" s="23">
        <v>0</v>
      </c>
      <c r="F27" s="158">
        <v>0</v>
      </c>
      <c r="G27" s="23">
        <v>0</v>
      </c>
      <c r="H27" s="139">
        <v>0</v>
      </c>
      <c r="I27" s="58">
        <v>0</v>
      </c>
      <c r="J27" s="158">
        <v>335481.99</v>
      </c>
      <c r="K27" s="23">
        <v>0.87135424401519523</v>
      </c>
      <c r="L27" s="151">
        <v>547355.40573801927</v>
      </c>
      <c r="M27" s="23">
        <v>1.0952126317112834</v>
      </c>
      <c r="N27" s="157">
        <v>392978.23670499999</v>
      </c>
      <c r="O27" s="23">
        <v>0.8183762724719913</v>
      </c>
      <c r="P27" s="157">
        <v>820589.33323008846</v>
      </c>
      <c r="Q27" s="23">
        <v>1.5354685600022311</v>
      </c>
    </row>
    <row r="28" spans="1:37" ht="12.4" customHeight="1" x14ac:dyDescent="0.15">
      <c r="A28" s="114" t="s">
        <v>147</v>
      </c>
      <c r="B28" s="157">
        <v>464516.52859687502</v>
      </c>
      <c r="C28" s="23">
        <v>0.93415116758476424</v>
      </c>
      <c r="D28" s="158">
        <v>0</v>
      </c>
      <c r="E28" s="23">
        <v>0</v>
      </c>
      <c r="F28" s="158">
        <v>0</v>
      </c>
      <c r="G28" s="23">
        <v>0</v>
      </c>
      <c r="H28" s="139">
        <v>0</v>
      </c>
      <c r="I28" s="58">
        <v>0</v>
      </c>
      <c r="J28" s="158">
        <v>316187.01500000001</v>
      </c>
      <c r="K28" s="23">
        <v>0.82123901024536727</v>
      </c>
      <c r="L28" s="151">
        <v>467833.80206389778</v>
      </c>
      <c r="M28" s="23">
        <v>0.93609651825953888</v>
      </c>
      <c r="N28" s="157">
        <v>361637.04764999996</v>
      </c>
      <c r="O28" s="23">
        <v>0.75310831847858739</v>
      </c>
      <c r="P28" s="157">
        <v>655792.65943362832</v>
      </c>
      <c r="Q28" s="23">
        <v>1.2271046791175437</v>
      </c>
    </row>
    <row r="29" spans="1:37" ht="12.4" customHeight="1" x14ac:dyDescent="0.15">
      <c r="A29" s="114" t="s">
        <v>148</v>
      </c>
      <c r="B29" s="157">
        <v>943.65137812500006</v>
      </c>
      <c r="C29" s="23">
        <v>1.8977000438093149E-3</v>
      </c>
      <c r="D29" s="158">
        <v>0</v>
      </c>
      <c r="E29" s="23">
        <v>0</v>
      </c>
      <c r="F29" s="158">
        <v>0</v>
      </c>
      <c r="G29" s="23">
        <v>0</v>
      </c>
      <c r="H29" s="139">
        <v>0</v>
      </c>
      <c r="I29" s="58">
        <v>0</v>
      </c>
      <c r="J29" s="158">
        <v>14328.643857142857</v>
      </c>
      <c r="K29" s="23">
        <v>3.7216080171408567E-2</v>
      </c>
      <c r="L29" s="151">
        <v>644.30649840255592</v>
      </c>
      <c r="M29" s="23">
        <v>1.2892037026521878E-3</v>
      </c>
      <c r="N29" s="157">
        <v>266.86953499999998</v>
      </c>
      <c r="O29" s="23">
        <v>5.5575519173999802E-4</v>
      </c>
      <c r="P29" s="157">
        <v>1312.3365221238937</v>
      </c>
      <c r="Q29" s="23">
        <v>2.4556149931075234E-3</v>
      </c>
    </row>
    <row r="30" spans="1:37" ht="12.4" customHeight="1" x14ac:dyDescent="0.15">
      <c r="A30" s="114" t="s">
        <v>149</v>
      </c>
      <c r="B30" s="157">
        <v>20685.041621875</v>
      </c>
      <c r="C30" s="23">
        <v>4.1597994028288204E-2</v>
      </c>
      <c r="D30" s="158">
        <v>0</v>
      </c>
      <c r="E30" s="23">
        <v>0</v>
      </c>
      <c r="F30" s="158">
        <v>0</v>
      </c>
      <c r="G30" s="23">
        <v>0</v>
      </c>
      <c r="H30" s="139">
        <v>0</v>
      </c>
      <c r="I30" s="58">
        <v>0</v>
      </c>
      <c r="J30" s="158">
        <v>4831.1374285714282</v>
      </c>
      <c r="K30" s="23">
        <v>1.2548012195248905E-2</v>
      </c>
      <c r="L30" s="151">
        <v>21039.601779552715</v>
      </c>
      <c r="M30" s="23">
        <v>4.2098492850494149E-2</v>
      </c>
      <c r="N30" s="157">
        <v>5328.76847</v>
      </c>
      <c r="O30" s="23">
        <v>1.109714806069155E-2</v>
      </c>
      <c r="P30" s="157">
        <v>48846.38639823009</v>
      </c>
      <c r="Q30" s="23">
        <v>9.1400274835369777E-2</v>
      </c>
    </row>
    <row r="31" spans="1:37" ht="12.4" customHeight="1" x14ac:dyDescent="0.15">
      <c r="A31" s="114" t="s">
        <v>150</v>
      </c>
      <c r="B31" s="157">
        <v>282.604865625</v>
      </c>
      <c r="C31" s="23">
        <v>5.6832351259094704E-4</v>
      </c>
      <c r="D31" s="158">
        <v>0</v>
      </c>
      <c r="E31" s="23">
        <v>0</v>
      </c>
      <c r="F31" s="158">
        <v>0</v>
      </c>
      <c r="G31" s="23">
        <v>0</v>
      </c>
      <c r="H31" s="139">
        <v>0</v>
      </c>
      <c r="I31" s="58">
        <v>0</v>
      </c>
      <c r="J31" s="158">
        <v>135.19371428571429</v>
      </c>
      <c r="K31" s="23">
        <v>3.5114140317050964E-4</v>
      </c>
      <c r="L31" s="151">
        <v>285.90160063897764</v>
      </c>
      <c r="M31" s="23">
        <v>5.7206531837223349E-4</v>
      </c>
      <c r="N31" s="157">
        <v>441.91600499999998</v>
      </c>
      <c r="O31" s="23">
        <v>9.2028906218819223E-4</v>
      </c>
      <c r="P31" s="157">
        <v>9.7699115044247797</v>
      </c>
      <c r="Q31" s="23">
        <v>1.8281241714413127E-5</v>
      </c>
    </row>
    <row r="32" spans="1:37" ht="12.4" customHeight="1" x14ac:dyDescent="0.15">
      <c r="A32" s="114" t="s">
        <v>151</v>
      </c>
      <c r="B32" s="157">
        <v>56292.848306250002</v>
      </c>
      <c r="C32" s="23">
        <v>0.11320593936839565</v>
      </c>
      <c r="D32" s="158">
        <v>0</v>
      </c>
      <c r="E32" s="23">
        <v>0</v>
      </c>
      <c r="F32" s="158">
        <v>0</v>
      </c>
      <c r="G32" s="23">
        <v>0</v>
      </c>
      <c r="H32" s="139">
        <v>0</v>
      </c>
      <c r="I32" s="58">
        <v>0</v>
      </c>
      <c r="J32" s="158">
        <v>0</v>
      </c>
      <c r="K32" s="23">
        <v>0</v>
      </c>
      <c r="L32" s="151">
        <v>57551.793795527163</v>
      </c>
      <c r="M32" s="23">
        <v>0.11515635158022566</v>
      </c>
      <c r="N32" s="157">
        <v>25303.635045000003</v>
      </c>
      <c r="O32" s="23">
        <v>5.2694761678784015E-2</v>
      </c>
      <c r="P32" s="157">
        <v>114628.18096460176</v>
      </c>
      <c r="Q32" s="23">
        <v>0.21448970981449578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23">
        <v>0</v>
      </c>
      <c r="H33" s="139">
        <v>0</v>
      </c>
      <c r="I33" s="58">
        <v>0</v>
      </c>
      <c r="J33" s="158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1648.125</v>
      </c>
      <c r="C34" s="23">
        <v>3.3144092799586057E-3</v>
      </c>
      <c r="D34" s="158">
        <v>0</v>
      </c>
      <c r="E34" s="23">
        <v>0</v>
      </c>
      <c r="F34" s="158">
        <v>0</v>
      </c>
      <c r="G34" s="23">
        <v>0</v>
      </c>
      <c r="H34" s="139">
        <v>0</v>
      </c>
      <c r="I34" s="58">
        <v>0</v>
      </c>
      <c r="J34" s="158">
        <v>0</v>
      </c>
      <c r="K34" s="23">
        <v>0</v>
      </c>
      <c r="L34" s="151">
        <v>1684.9840255591055</v>
      </c>
      <c r="M34" s="23">
        <v>3.3715128592469437E-3</v>
      </c>
      <c r="N34" s="157">
        <v>2637</v>
      </c>
      <c r="O34" s="23">
        <v>5.4915464240546412E-3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116660.54317812499</v>
      </c>
      <c r="C35" s="23">
        <v>0.2346064691176877</v>
      </c>
      <c r="D35" s="158">
        <v>0</v>
      </c>
      <c r="E35" s="23">
        <v>0</v>
      </c>
      <c r="F35" s="158">
        <v>0</v>
      </c>
      <c r="G35" s="23">
        <v>0</v>
      </c>
      <c r="H35" s="139">
        <v>0</v>
      </c>
      <c r="I35" s="58">
        <v>0</v>
      </c>
      <c r="J35" s="158">
        <v>0</v>
      </c>
      <c r="K35" s="23">
        <v>0</v>
      </c>
      <c r="L35" s="151">
        <v>119269.56491054312</v>
      </c>
      <c r="M35" s="23">
        <v>0.23864847720396309</v>
      </c>
      <c r="N35" s="157">
        <v>10713.338164999999</v>
      </c>
      <c r="O35" s="23">
        <v>2.2310502043873283E-2</v>
      </c>
      <c r="P35" s="157">
        <v>311404.47950442473</v>
      </c>
      <c r="Q35" s="23">
        <v>0.58269315522388387</v>
      </c>
    </row>
    <row r="36" spans="1:17" ht="12.4" customHeight="1" x14ac:dyDescent="0.15">
      <c r="A36" s="114" t="s">
        <v>155</v>
      </c>
      <c r="B36" s="157">
        <v>375.58175937500005</v>
      </c>
      <c r="C36" s="23">
        <v>7.553017329727296E-4</v>
      </c>
      <c r="D36" s="158">
        <v>0</v>
      </c>
      <c r="E36" s="23">
        <v>0</v>
      </c>
      <c r="F36" s="158">
        <v>0</v>
      </c>
      <c r="G36" s="23">
        <v>0</v>
      </c>
      <c r="H36" s="139">
        <v>0</v>
      </c>
      <c r="I36" s="58">
        <v>0</v>
      </c>
      <c r="J36" s="158">
        <v>0</v>
      </c>
      <c r="K36" s="23">
        <v>0</v>
      </c>
      <c r="L36" s="151">
        <v>383.98135143769969</v>
      </c>
      <c r="M36" s="23">
        <v>7.6831474034518249E-4</v>
      </c>
      <c r="N36" s="157">
        <v>143.041595</v>
      </c>
      <c r="O36" s="23">
        <v>2.9788379200353516E-4</v>
      </c>
      <c r="P36" s="157">
        <v>810.42339823008854</v>
      </c>
      <c r="Q36" s="23">
        <v>1.5164462879065379E-3</v>
      </c>
    </row>
    <row r="37" spans="1:17" ht="12.4" customHeight="1" x14ac:dyDescent="0.15">
      <c r="A37" s="114" t="s">
        <v>156</v>
      </c>
      <c r="B37" s="157">
        <v>28462.489578125002</v>
      </c>
      <c r="C37" s="23">
        <v>5.7238582988828265E-2</v>
      </c>
      <c r="D37" s="158">
        <v>0</v>
      </c>
      <c r="E37" s="23">
        <v>0</v>
      </c>
      <c r="F37" s="158">
        <v>0</v>
      </c>
      <c r="G37" s="23">
        <v>0</v>
      </c>
      <c r="H37" s="139">
        <v>0</v>
      </c>
      <c r="I37" s="58">
        <v>0</v>
      </c>
      <c r="J37" s="158">
        <v>0</v>
      </c>
      <c r="K37" s="23">
        <v>0</v>
      </c>
      <c r="L37" s="151">
        <v>29099.030878594251</v>
      </c>
      <c r="M37" s="23">
        <v>5.8224740003841063E-2</v>
      </c>
      <c r="N37" s="157">
        <v>4125.2335750000002</v>
      </c>
      <c r="O37" s="23">
        <v>8.5907894149341649E-3</v>
      </c>
      <c r="P37" s="157">
        <v>73300.442035398228</v>
      </c>
      <c r="Q37" s="23">
        <v>0.13715816136262329</v>
      </c>
    </row>
    <row r="38" spans="1:17" ht="12.4" customHeight="1" x14ac:dyDescent="0.15">
      <c r="A38" s="114" t="s">
        <v>157</v>
      </c>
      <c r="B38" s="157">
        <v>314692.97228437499</v>
      </c>
      <c r="C38" s="23">
        <v>0.63285327731639807</v>
      </c>
      <c r="D38" s="158">
        <v>0</v>
      </c>
      <c r="E38" s="23">
        <v>0</v>
      </c>
      <c r="F38" s="158">
        <v>0</v>
      </c>
      <c r="G38" s="23">
        <v>0</v>
      </c>
      <c r="H38" s="139">
        <v>0</v>
      </c>
      <c r="I38" s="58">
        <v>0</v>
      </c>
      <c r="J38" s="158">
        <v>74351.56642857143</v>
      </c>
      <c r="K38" s="23">
        <v>0.19311484636392381</v>
      </c>
      <c r="L38" s="151">
        <v>320068.0196996805</v>
      </c>
      <c r="M38" s="23">
        <v>0.64042948056620841</v>
      </c>
      <c r="N38" s="157">
        <v>326217.95029000001</v>
      </c>
      <c r="O38" s="23">
        <v>0.67934812983598181</v>
      </c>
      <c r="P38" s="157">
        <v>309183.18679646013</v>
      </c>
      <c r="Q38" s="23">
        <v>0.57853672157611002</v>
      </c>
    </row>
    <row r="39" spans="1:17" ht="12.4" customHeight="1" x14ac:dyDescent="0.15">
      <c r="A39" s="114" t="s">
        <v>158</v>
      </c>
      <c r="B39" s="157">
        <v>447591.5442</v>
      </c>
      <c r="C39" s="23">
        <v>0.9001147168615744</v>
      </c>
      <c r="D39" s="158">
        <v>0</v>
      </c>
      <c r="E39" s="23">
        <v>0</v>
      </c>
      <c r="F39" s="158">
        <v>0</v>
      </c>
      <c r="G39" s="23">
        <v>0</v>
      </c>
      <c r="H39" s="139">
        <v>0</v>
      </c>
      <c r="I39" s="58">
        <v>0</v>
      </c>
      <c r="J39" s="158">
        <v>221978.62028571431</v>
      </c>
      <c r="K39" s="23">
        <v>0.57654961706467367</v>
      </c>
      <c r="L39" s="151">
        <v>452637.20064536738</v>
      </c>
      <c r="M39" s="23">
        <v>0.90568938304505242</v>
      </c>
      <c r="N39" s="157">
        <v>357881.72145499999</v>
      </c>
      <c r="O39" s="23">
        <v>0.74528786033019501</v>
      </c>
      <c r="P39" s="157">
        <v>620346.01337168145</v>
      </c>
      <c r="Q39" s="23">
        <v>1.1607777011986322</v>
      </c>
    </row>
    <row r="40" spans="1:17" ht="12.4" customHeight="1" x14ac:dyDescent="0.15">
      <c r="A40" s="114" t="s">
        <v>159</v>
      </c>
      <c r="B40" s="157">
        <v>430214.71353750001</v>
      </c>
      <c r="C40" s="23">
        <v>0.86516959509953617</v>
      </c>
      <c r="D40" s="158">
        <v>0</v>
      </c>
      <c r="E40" s="23">
        <v>0</v>
      </c>
      <c r="F40" s="158">
        <v>0</v>
      </c>
      <c r="G40" s="23">
        <v>0</v>
      </c>
      <c r="H40" s="139">
        <v>0</v>
      </c>
      <c r="I40" s="58">
        <v>0</v>
      </c>
      <c r="J40" s="158">
        <v>276086.08771428571</v>
      </c>
      <c r="K40" s="23">
        <v>0.71708405045348123</v>
      </c>
      <c r="L40" s="151">
        <v>433661.67961022363</v>
      </c>
      <c r="M40" s="23">
        <v>0.86772094405070077</v>
      </c>
      <c r="N40" s="157">
        <v>318023.75767999998</v>
      </c>
      <c r="O40" s="23">
        <v>0.66228374260600065</v>
      </c>
      <c r="P40" s="157">
        <v>638330.56798230088</v>
      </c>
      <c r="Q40" s="23">
        <v>1.1944300008959112</v>
      </c>
    </row>
    <row r="41" spans="1:17" ht="12.4" customHeight="1" x14ac:dyDescent="0.15">
      <c r="A41" s="114" t="s">
        <v>160</v>
      </c>
      <c r="B41" s="157">
        <v>0</v>
      </c>
      <c r="C41" s="23">
        <v>0</v>
      </c>
      <c r="D41" s="158">
        <v>0</v>
      </c>
      <c r="E41" s="23">
        <v>0</v>
      </c>
      <c r="F41" s="158">
        <v>0</v>
      </c>
      <c r="G41" s="23">
        <v>0</v>
      </c>
      <c r="H41" s="139">
        <v>0</v>
      </c>
      <c r="I41" s="58">
        <v>0</v>
      </c>
      <c r="J41" s="158">
        <v>0</v>
      </c>
      <c r="K41" s="23">
        <v>0</v>
      </c>
      <c r="L41" s="151">
        <v>0</v>
      </c>
      <c r="M41" s="23">
        <v>0</v>
      </c>
      <c r="N41" s="157">
        <v>0</v>
      </c>
      <c r="O41" s="23">
        <v>0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18778.811774999998</v>
      </c>
      <c r="C42" s="23">
        <v>3.7764531217993738E-2</v>
      </c>
      <c r="D42" s="158">
        <v>0</v>
      </c>
      <c r="E42" s="23">
        <v>0</v>
      </c>
      <c r="F42" s="158">
        <v>0</v>
      </c>
      <c r="G42" s="23">
        <v>0</v>
      </c>
      <c r="H42" s="139">
        <v>0</v>
      </c>
      <c r="I42" s="58">
        <v>0</v>
      </c>
      <c r="J42" s="158">
        <v>0</v>
      </c>
      <c r="K42" s="23">
        <v>0</v>
      </c>
      <c r="L42" s="151">
        <v>19198.785201277955</v>
      </c>
      <c r="M42" s="23">
        <v>3.8415172017165211E-2</v>
      </c>
      <c r="N42" s="157">
        <v>27497.5687</v>
      </c>
      <c r="O42" s="23">
        <v>5.7263623460250976E-2</v>
      </c>
      <c r="P42" s="157">
        <v>4510.6728141592921</v>
      </c>
      <c r="Q42" s="23">
        <v>8.4402709249650591E-3</v>
      </c>
    </row>
    <row r="43" spans="1:17" ht="12.4" customHeight="1" x14ac:dyDescent="0.15">
      <c r="A43" s="114" t="s">
        <v>162</v>
      </c>
      <c r="B43" s="157">
        <v>128783.94128124999</v>
      </c>
      <c r="C43" s="23">
        <v>0.2589868426801481</v>
      </c>
      <c r="D43" s="158">
        <v>0</v>
      </c>
      <c r="E43" s="23">
        <v>0</v>
      </c>
      <c r="F43" s="158">
        <v>0</v>
      </c>
      <c r="G43" s="23">
        <v>0</v>
      </c>
      <c r="H43" s="139">
        <v>0</v>
      </c>
      <c r="I43" s="58">
        <v>0</v>
      </c>
      <c r="J43" s="158">
        <v>110722.70142857144</v>
      </c>
      <c r="K43" s="23">
        <v>0.28758234025800622</v>
      </c>
      <c r="L43" s="151">
        <v>129187.86677316294</v>
      </c>
      <c r="M43" s="23">
        <v>0.258494174115315</v>
      </c>
      <c r="N43" s="157">
        <v>124392.28002999999</v>
      </c>
      <c r="O43" s="23">
        <v>0.2590466365486348</v>
      </c>
      <c r="P43" s="157">
        <v>137675.63092035399</v>
      </c>
      <c r="Q43" s="23">
        <v>0.25761558698862613</v>
      </c>
    </row>
    <row r="44" spans="1:17" ht="12.4" customHeight="1" x14ac:dyDescent="0.15">
      <c r="A44" s="114" t="s">
        <v>163</v>
      </c>
      <c r="B44" s="157">
        <v>154865.52680312499</v>
      </c>
      <c r="C44" s="23">
        <v>0.31143738441074287</v>
      </c>
      <c r="D44" s="158">
        <v>0</v>
      </c>
      <c r="E44" s="23">
        <v>0</v>
      </c>
      <c r="F44" s="158">
        <v>0</v>
      </c>
      <c r="G44" s="23">
        <v>0</v>
      </c>
      <c r="H44" s="139">
        <v>0</v>
      </c>
      <c r="I44" s="58">
        <v>0</v>
      </c>
      <c r="J44" s="158">
        <v>50100.963285714286</v>
      </c>
      <c r="K44" s="23">
        <v>0.13012825811679674</v>
      </c>
      <c r="L44" s="151">
        <v>157208.50426198082</v>
      </c>
      <c r="M44" s="23">
        <v>0.31456113865908814</v>
      </c>
      <c r="N44" s="157">
        <v>116606.88936</v>
      </c>
      <c r="O44" s="23">
        <v>0.24283357841677783</v>
      </c>
      <c r="P44" s="157">
        <v>229069.76957522123</v>
      </c>
      <c r="Q44" s="23">
        <v>0.4286302721547624</v>
      </c>
    </row>
    <row r="45" spans="1:17" ht="12.4" customHeight="1" x14ac:dyDescent="0.15">
      <c r="A45" s="114" t="s">
        <v>164</v>
      </c>
      <c r="B45" s="157">
        <v>66409.333574999997</v>
      </c>
      <c r="C45" s="23">
        <v>0.13355037480582271</v>
      </c>
      <c r="D45" s="158">
        <v>0</v>
      </c>
      <c r="E45" s="23">
        <v>0</v>
      </c>
      <c r="F45" s="158">
        <v>0</v>
      </c>
      <c r="G45" s="23">
        <v>0</v>
      </c>
      <c r="H45" s="139">
        <v>0</v>
      </c>
      <c r="I45" s="58">
        <v>0</v>
      </c>
      <c r="J45" s="158">
        <v>53674.761857142861</v>
      </c>
      <c r="K45" s="23">
        <v>0.13941055834540134</v>
      </c>
      <c r="L45" s="151">
        <v>66694.132303514372</v>
      </c>
      <c r="M45" s="23">
        <v>0.13344941037230509</v>
      </c>
      <c r="N45" s="157">
        <v>38751.500704999999</v>
      </c>
      <c r="O45" s="23">
        <v>8.06999109303351E-2</v>
      </c>
      <c r="P45" s="157">
        <v>116150.11743362831</v>
      </c>
      <c r="Q45" s="23">
        <v>0.21733752357940586</v>
      </c>
    </row>
    <row r="46" spans="1:17" ht="12.4" customHeight="1" x14ac:dyDescent="0.15">
      <c r="A46" s="116" t="s">
        <v>165</v>
      </c>
      <c r="B46" s="157">
        <v>429027.59541562496</v>
      </c>
      <c r="C46" s="23">
        <v>0.86278227901638127</v>
      </c>
      <c r="D46" s="158">
        <v>0</v>
      </c>
      <c r="E46" s="23">
        <v>0</v>
      </c>
      <c r="F46" s="158">
        <v>0</v>
      </c>
      <c r="G46" s="23">
        <v>0</v>
      </c>
      <c r="H46" s="139">
        <v>0</v>
      </c>
      <c r="I46" s="58">
        <v>0</v>
      </c>
      <c r="J46" s="158">
        <v>13805.677714285715</v>
      </c>
      <c r="K46" s="23">
        <v>3.5857769497101344E-2</v>
      </c>
      <c r="L46" s="151">
        <v>438313.70859105431</v>
      </c>
      <c r="M46" s="23">
        <v>0.87702926703332118</v>
      </c>
      <c r="N46" s="157">
        <v>583592.05011000007</v>
      </c>
      <c r="O46" s="23">
        <v>1.2153290996921835</v>
      </c>
      <c r="P46" s="157">
        <v>181183.90059292037</v>
      </c>
      <c r="Q46" s="23">
        <v>0.33902729620419347</v>
      </c>
    </row>
    <row r="47" spans="1:17" ht="12.4" customHeight="1" x14ac:dyDescent="0.15">
      <c r="A47" s="114" t="s">
        <v>166</v>
      </c>
      <c r="B47" s="157">
        <v>12918.115040625</v>
      </c>
      <c r="C47" s="23">
        <v>2.5978563743781775E-2</v>
      </c>
      <c r="D47" s="158">
        <v>0</v>
      </c>
      <c r="E47" s="23">
        <v>0</v>
      </c>
      <c r="F47" s="158">
        <v>0</v>
      </c>
      <c r="G47" s="23">
        <v>0</v>
      </c>
      <c r="H47" s="139">
        <v>0</v>
      </c>
      <c r="I47" s="58">
        <v>0</v>
      </c>
      <c r="J47" s="158">
        <v>37546.777428571426</v>
      </c>
      <c r="K47" s="23">
        <v>9.752101405348064E-2</v>
      </c>
      <c r="L47" s="151">
        <v>12367.314284345048</v>
      </c>
      <c r="M47" s="23">
        <v>2.4745967030863771E-2</v>
      </c>
      <c r="N47" s="157">
        <v>17629.778620000001</v>
      </c>
      <c r="O47" s="23">
        <v>3.6713973355152051E-2</v>
      </c>
      <c r="P47" s="157">
        <v>3053.218115044248</v>
      </c>
      <c r="Q47" s="23">
        <v>5.7131140177338821E-3</v>
      </c>
    </row>
    <row r="48" spans="1:17" ht="12.4" customHeight="1" x14ac:dyDescent="0.15">
      <c r="A48" s="114" t="s">
        <v>167</v>
      </c>
      <c r="B48" s="157">
        <v>13103.754025</v>
      </c>
      <c r="C48" s="23">
        <v>2.6351887109748912E-2</v>
      </c>
      <c r="D48" s="158">
        <v>0</v>
      </c>
      <c r="E48" s="23">
        <v>0</v>
      </c>
      <c r="F48" s="158">
        <v>0</v>
      </c>
      <c r="G48" s="23">
        <v>0</v>
      </c>
      <c r="H48" s="139">
        <v>0</v>
      </c>
      <c r="I48" s="58">
        <v>0</v>
      </c>
      <c r="J48" s="158">
        <v>1977.6431428571429</v>
      </c>
      <c r="K48" s="23">
        <v>5.1365730413013245E-3</v>
      </c>
      <c r="L48" s="151">
        <v>13352.580785942491</v>
      </c>
      <c r="M48" s="23">
        <v>2.671740333502623E-2</v>
      </c>
      <c r="N48" s="157">
        <v>6266.3891599999997</v>
      </c>
      <c r="O48" s="23">
        <v>1.3049740987232751E-2</v>
      </c>
      <c r="P48" s="157">
        <v>25894.512867256639</v>
      </c>
      <c r="Q48" s="23">
        <v>4.8453238147439168E-2</v>
      </c>
    </row>
    <row r="49" spans="1:17" ht="12.4" customHeight="1" x14ac:dyDescent="0.15">
      <c r="A49" s="114" t="s">
        <v>168</v>
      </c>
      <c r="B49" s="157">
        <v>1555616.9079</v>
      </c>
      <c r="C49" s="23">
        <v>3.1283738282013021</v>
      </c>
      <c r="D49" s="158">
        <v>0</v>
      </c>
      <c r="E49" s="23">
        <v>0</v>
      </c>
      <c r="F49" s="158">
        <v>0</v>
      </c>
      <c r="G49" s="23">
        <v>0</v>
      </c>
      <c r="H49" s="139">
        <v>0</v>
      </c>
      <c r="I49" s="58">
        <v>0</v>
      </c>
      <c r="J49" s="158">
        <v>760971.81185714283</v>
      </c>
      <c r="K49" s="23">
        <v>1.9764876732657217</v>
      </c>
      <c r="L49" s="151">
        <v>1573388.5234664539</v>
      </c>
      <c r="M49" s="23">
        <v>3.1482195433268418</v>
      </c>
      <c r="N49" s="157">
        <v>927204.48499000003</v>
      </c>
      <c r="O49" s="23">
        <v>1.9309012036079862</v>
      </c>
      <c r="P49" s="157">
        <v>2717077.087141593</v>
      </c>
      <c r="Q49" s="23">
        <v>5.0841343817938194</v>
      </c>
    </row>
    <row r="50" spans="1:17" ht="12.4" customHeight="1" x14ac:dyDescent="0.15">
      <c r="A50" s="114" t="s">
        <v>169</v>
      </c>
      <c r="B50" s="157">
        <v>5562.6468906250002</v>
      </c>
      <c r="C50" s="23">
        <v>1.1186583830365041E-2</v>
      </c>
      <c r="D50" s="158">
        <v>0</v>
      </c>
      <c r="E50" s="23">
        <v>0</v>
      </c>
      <c r="F50" s="158">
        <v>0</v>
      </c>
      <c r="G50" s="23">
        <v>0</v>
      </c>
      <c r="H50" s="139">
        <v>0</v>
      </c>
      <c r="I50" s="58">
        <v>0</v>
      </c>
      <c r="J50" s="158">
        <v>0</v>
      </c>
      <c r="K50" s="23">
        <v>0</v>
      </c>
      <c r="L50" s="151">
        <v>5687.0511341853044</v>
      </c>
      <c r="M50" s="23">
        <v>1.1379316206715034E-2</v>
      </c>
      <c r="N50" s="157">
        <v>4451.7386349999997</v>
      </c>
      <c r="O50" s="23">
        <v>9.2707354500796875E-3</v>
      </c>
      <c r="P50" s="157">
        <v>7873.4449380530978</v>
      </c>
      <c r="Q50" s="23">
        <v>1.4732615538276124E-2</v>
      </c>
    </row>
    <row r="51" spans="1:17" ht="12.4" customHeight="1" x14ac:dyDescent="0.15">
      <c r="A51" s="114" t="s">
        <v>170</v>
      </c>
      <c r="B51" s="157">
        <v>48791.045953125002</v>
      </c>
      <c r="C51" s="23">
        <v>9.8119678717284359E-2</v>
      </c>
      <c r="D51" s="158">
        <v>0</v>
      </c>
      <c r="E51" s="23">
        <v>0</v>
      </c>
      <c r="F51" s="158">
        <v>0</v>
      </c>
      <c r="G51" s="23">
        <v>0</v>
      </c>
      <c r="H51" s="139">
        <v>0</v>
      </c>
      <c r="I51" s="58">
        <v>0</v>
      </c>
      <c r="J51" s="158">
        <v>97031.8</v>
      </c>
      <c r="K51" s="23">
        <v>0.2520226815586542</v>
      </c>
      <c r="L51" s="151">
        <v>47712.179249201276</v>
      </c>
      <c r="M51" s="23">
        <v>9.546810144268314E-2</v>
      </c>
      <c r="N51" s="157">
        <v>35872.885405000001</v>
      </c>
      <c r="O51" s="23">
        <v>7.4705201200739355E-2</v>
      </c>
      <c r="P51" s="157">
        <v>68666.681628318576</v>
      </c>
      <c r="Q51" s="23">
        <v>0.12848757166381844</v>
      </c>
    </row>
    <row r="52" spans="1:17" ht="12.4" customHeight="1" x14ac:dyDescent="0.15">
      <c r="A52" s="114" t="s">
        <v>171</v>
      </c>
      <c r="B52" s="157">
        <v>2680.4874249999998</v>
      </c>
      <c r="C52" s="23">
        <v>5.3905088486809836E-3</v>
      </c>
      <c r="D52" s="158">
        <v>0</v>
      </c>
      <c r="E52" s="23">
        <v>0</v>
      </c>
      <c r="F52" s="158">
        <v>0</v>
      </c>
      <c r="G52" s="23">
        <v>0</v>
      </c>
      <c r="H52" s="139">
        <v>0</v>
      </c>
      <c r="I52" s="58">
        <v>0</v>
      </c>
      <c r="J52" s="158">
        <v>0</v>
      </c>
      <c r="K52" s="23">
        <v>0</v>
      </c>
      <c r="L52" s="151">
        <v>2740.4344281150156</v>
      </c>
      <c r="M52" s="23">
        <v>5.4833813105421162E-3</v>
      </c>
      <c r="N52" s="157">
        <v>4066.1944750000002</v>
      </c>
      <c r="O52" s="23">
        <v>8.4678406252169085E-3</v>
      </c>
      <c r="P52" s="157">
        <v>393.95646902654869</v>
      </c>
      <c r="Q52" s="23">
        <v>7.3716260704810512E-4</v>
      </c>
    </row>
    <row r="53" spans="1:17" ht="12.4" customHeight="1" x14ac:dyDescent="0.15">
      <c r="A53" s="114" t="s">
        <v>172</v>
      </c>
      <c r="B53" s="157">
        <v>46187.839281250002</v>
      </c>
      <c r="C53" s="23">
        <v>9.2884582865384369E-2</v>
      </c>
      <c r="D53" s="158">
        <v>0</v>
      </c>
      <c r="E53" s="23">
        <v>0</v>
      </c>
      <c r="F53" s="158">
        <v>0</v>
      </c>
      <c r="G53" s="23">
        <v>0</v>
      </c>
      <c r="H53" s="139">
        <v>0</v>
      </c>
      <c r="I53" s="58">
        <v>0</v>
      </c>
      <c r="J53" s="158">
        <v>64123.449000000001</v>
      </c>
      <c r="K53" s="23">
        <v>0.16654914747298932</v>
      </c>
      <c r="L53" s="151">
        <v>45786.723408945691</v>
      </c>
      <c r="M53" s="23">
        <v>9.1615424487375044E-2</v>
      </c>
      <c r="N53" s="157">
        <v>49155.170924999999</v>
      </c>
      <c r="O53" s="23">
        <v>0.10236553019225575</v>
      </c>
      <c r="P53" s="157">
        <v>39824.86939823009</v>
      </c>
      <c r="Q53" s="23">
        <v>7.4519412318550346E-2</v>
      </c>
    </row>
    <row r="54" spans="1:17" ht="12.4" customHeight="1" x14ac:dyDescent="0.15">
      <c r="A54" s="114" t="s">
        <v>173</v>
      </c>
      <c r="B54" s="157">
        <v>17146.328059374999</v>
      </c>
      <c r="C54" s="23">
        <v>3.4481576844721799E-2</v>
      </c>
      <c r="D54" s="158">
        <v>0</v>
      </c>
      <c r="E54" s="23">
        <v>0</v>
      </c>
      <c r="F54" s="158">
        <v>0</v>
      </c>
      <c r="G54" s="23">
        <v>0</v>
      </c>
      <c r="H54" s="139">
        <v>0</v>
      </c>
      <c r="I54" s="58">
        <v>0</v>
      </c>
      <c r="J54" s="158">
        <v>626.56857142857143</v>
      </c>
      <c r="K54" s="23">
        <v>1.6273993840349634E-3</v>
      </c>
      <c r="L54" s="151">
        <v>17515.779549520768</v>
      </c>
      <c r="M54" s="23">
        <v>3.5047617719312557E-2</v>
      </c>
      <c r="N54" s="157">
        <v>15630.59434</v>
      </c>
      <c r="O54" s="23">
        <v>3.2550676698398069E-2</v>
      </c>
      <c r="P54" s="157">
        <v>20852.390539823009</v>
      </c>
      <c r="Q54" s="23">
        <v>3.9018530680569381E-2</v>
      </c>
    </row>
    <row r="55" spans="1:17" ht="12.4" customHeight="1" x14ac:dyDescent="0.15">
      <c r="A55" s="114" t="s">
        <v>174</v>
      </c>
      <c r="B55" s="157">
        <v>10586.734903125</v>
      </c>
      <c r="C55" s="23">
        <v>2.129011598475793E-2</v>
      </c>
      <c r="D55" s="158">
        <v>0</v>
      </c>
      <c r="E55" s="23">
        <v>0</v>
      </c>
      <c r="F55" s="158">
        <v>0</v>
      </c>
      <c r="G55" s="23">
        <v>0</v>
      </c>
      <c r="H55" s="139">
        <v>0</v>
      </c>
      <c r="I55" s="58">
        <v>0</v>
      </c>
      <c r="J55" s="158">
        <v>7064.2974285714281</v>
      </c>
      <c r="K55" s="23">
        <v>1.8348244403138734E-2</v>
      </c>
      <c r="L55" s="151">
        <v>10665.511460063897</v>
      </c>
      <c r="M55" s="23">
        <v>2.1340801154550598E-2</v>
      </c>
      <c r="N55" s="157">
        <v>9608.7714250000008</v>
      </c>
      <c r="O55" s="23">
        <v>2.0010244352869612E-2</v>
      </c>
      <c r="P55" s="157">
        <v>12535.847805309735</v>
      </c>
      <c r="Q55" s="23">
        <v>2.3456800373286023E-2</v>
      </c>
    </row>
    <row r="56" spans="1:17" ht="12.4" customHeight="1" x14ac:dyDescent="0.15">
      <c r="A56" s="114" t="s">
        <v>175</v>
      </c>
      <c r="B56" s="157">
        <v>136446.34786875002</v>
      </c>
      <c r="C56" s="23">
        <v>0.27439608136072519</v>
      </c>
      <c r="D56" s="158">
        <v>0</v>
      </c>
      <c r="E56" s="23">
        <v>0</v>
      </c>
      <c r="F56" s="158">
        <v>0</v>
      </c>
      <c r="G56" s="23">
        <v>0</v>
      </c>
      <c r="H56" s="139">
        <v>0</v>
      </c>
      <c r="I56" s="58">
        <v>0</v>
      </c>
      <c r="J56" s="158">
        <v>37377.023000000001</v>
      </c>
      <c r="K56" s="23">
        <v>9.708010739921856E-2</v>
      </c>
      <c r="L56" s="151">
        <v>138661.95577316292</v>
      </c>
      <c r="M56" s="23">
        <v>0.27745103804317989</v>
      </c>
      <c r="N56" s="157">
        <v>150909.53158500002</v>
      </c>
      <c r="O56" s="23">
        <v>0.31426875181318459</v>
      </c>
      <c r="P56" s="157">
        <v>116984.83044247788</v>
      </c>
      <c r="Q56" s="23">
        <v>0.21889942004796989</v>
      </c>
    </row>
    <row r="57" spans="1:17" ht="12.4" customHeight="1" x14ac:dyDescent="0.15">
      <c r="A57" s="114" t="s">
        <v>176</v>
      </c>
      <c r="B57" s="157">
        <v>704407.17811562505</v>
      </c>
      <c r="C57" s="23">
        <v>1.4165756165435763</v>
      </c>
      <c r="D57" s="158">
        <v>0</v>
      </c>
      <c r="E57" s="23">
        <v>0</v>
      </c>
      <c r="F57" s="158">
        <v>0</v>
      </c>
      <c r="G57" s="23">
        <v>0</v>
      </c>
      <c r="H57" s="139">
        <v>0</v>
      </c>
      <c r="I57" s="58">
        <v>0</v>
      </c>
      <c r="J57" s="158">
        <v>210031.29485714287</v>
      </c>
      <c r="K57" s="23">
        <v>0.5455185840222847</v>
      </c>
      <c r="L57" s="151">
        <v>715463.50777316291</v>
      </c>
      <c r="M57" s="23">
        <v>1.4315829587635043</v>
      </c>
      <c r="N57" s="157">
        <v>570057.17542999994</v>
      </c>
      <c r="O57" s="23">
        <v>1.1871427543569606</v>
      </c>
      <c r="P57" s="157">
        <v>972819.84820353985</v>
      </c>
      <c r="Q57" s="23">
        <v>1.8203189232096</v>
      </c>
    </row>
    <row r="58" spans="1:17" ht="6" customHeight="1" x14ac:dyDescent="0.15">
      <c r="A58" s="114"/>
      <c r="B58" s="157"/>
      <c r="C58" s="24"/>
      <c r="D58" s="158"/>
      <c r="E58" s="24"/>
      <c r="F58" s="158"/>
      <c r="G58" s="24"/>
      <c r="H58" s="139"/>
      <c r="I58" s="58"/>
      <c r="J58" s="158"/>
      <c r="K58" s="23"/>
      <c r="L58" s="151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49726055.558853127</v>
      </c>
      <c r="C59" s="24">
        <v>100</v>
      </c>
      <c r="D59" s="158">
        <v>0</v>
      </c>
      <c r="E59" s="24">
        <v>0</v>
      </c>
      <c r="F59" s="158">
        <v>0</v>
      </c>
      <c r="G59" s="24">
        <v>0</v>
      </c>
      <c r="H59" s="139">
        <v>0</v>
      </c>
      <c r="I59" s="58">
        <v>0</v>
      </c>
      <c r="J59" s="158">
        <v>38501217.192000002</v>
      </c>
      <c r="K59" s="23">
        <v>100</v>
      </c>
      <c r="L59" s="151">
        <v>49977090.282712467</v>
      </c>
      <c r="M59" s="58">
        <v>100</v>
      </c>
      <c r="N59" s="157">
        <v>48019260.812385</v>
      </c>
      <c r="O59" s="24">
        <v>100</v>
      </c>
      <c r="P59" s="157">
        <v>53442275.185946897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1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3"/>
  <sheetViews>
    <sheetView view="pageBreakPreview" zoomScale="115" zoomScaleNormal="100" zoomScaleSheetLayoutView="115" workbookViewId="0">
      <selection activeCell="J19" sqref="J19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8" width="9.5546875" style="8" bestFit="1" customWidth="1"/>
    <col min="9" max="22" width="8.88671875" style="8"/>
    <col min="23" max="23" width="10.21875" style="8" bestFit="1" customWidth="1"/>
    <col min="24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75" t="s">
        <v>79</v>
      </c>
      <c r="B2" s="275"/>
      <c r="C2" s="275"/>
      <c r="D2" s="275"/>
      <c r="E2" s="275"/>
      <c r="F2" s="275"/>
      <c r="G2" s="275"/>
      <c r="H2" s="286" t="s">
        <v>59</v>
      </c>
      <c r="I2" s="286"/>
      <c r="J2" s="286"/>
      <c r="K2" s="286"/>
      <c r="L2" s="286"/>
      <c r="M2" s="286"/>
      <c r="N2" s="286"/>
      <c r="O2" s="286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87" t="s">
        <v>60</v>
      </c>
      <c r="O3" s="288"/>
    </row>
    <row r="4" spans="1:15" x14ac:dyDescent="0.15">
      <c r="A4" s="276" t="s">
        <v>0</v>
      </c>
      <c r="B4" s="282" t="s">
        <v>103</v>
      </c>
      <c r="C4" s="283"/>
      <c r="D4" s="279" t="s">
        <v>86</v>
      </c>
      <c r="E4" s="280"/>
      <c r="F4" s="280"/>
      <c r="G4" s="280"/>
      <c r="H4" s="280" t="s">
        <v>90</v>
      </c>
      <c r="I4" s="280"/>
      <c r="J4" s="280"/>
      <c r="K4" s="281"/>
      <c r="L4" s="280" t="s">
        <v>94</v>
      </c>
      <c r="M4" s="280"/>
      <c r="N4" s="280"/>
      <c r="O4" s="280"/>
    </row>
    <row r="5" spans="1:15" x14ac:dyDescent="0.15">
      <c r="A5" s="277"/>
      <c r="B5" s="284"/>
      <c r="C5" s="285"/>
      <c r="D5" s="279" t="s">
        <v>1</v>
      </c>
      <c r="E5" s="281"/>
      <c r="F5" s="279" t="s">
        <v>2</v>
      </c>
      <c r="G5" s="280"/>
      <c r="H5" s="289" t="s">
        <v>89</v>
      </c>
      <c r="I5" s="290"/>
      <c r="J5" s="279" t="s">
        <v>3</v>
      </c>
      <c r="K5" s="291"/>
      <c r="L5" s="279" t="s">
        <v>61</v>
      </c>
      <c r="M5" s="281"/>
      <c r="N5" s="279" t="s">
        <v>53</v>
      </c>
      <c r="O5" s="280"/>
    </row>
    <row r="6" spans="1:15" x14ac:dyDescent="0.15">
      <c r="A6" s="278"/>
      <c r="B6" s="104" t="s">
        <v>4</v>
      </c>
      <c r="C6" s="105" t="s">
        <v>5</v>
      </c>
      <c r="D6" s="106" t="s">
        <v>4</v>
      </c>
      <c r="E6" s="105" t="s">
        <v>5</v>
      </c>
      <c r="F6" s="13" t="s">
        <v>4</v>
      </c>
      <c r="G6" s="107" t="s">
        <v>5</v>
      </c>
      <c r="H6" s="108" t="s">
        <v>4</v>
      </c>
      <c r="I6" s="109" t="s">
        <v>5</v>
      </c>
      <c r="J6" s="110" t="s">
        <v>6</v>
      </c>
      <c r="K6" s="111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1405123.1702015987</v>
      </c>
      <c r="C7" s="23">
        <v>24.899325132408304</v>
      </c>
      <c r="D7" s="115">
        <v>872779.30575903622</v>
      </c>
      <c r="E7" s="23">
        <v>15.978139961123775</v>
      </c>
      <c r="F7" s="115">
        <v>1577821.9002205092</v>
      </c>
      <c r="G7" s="23">
        <v>27.442856379179588</v>
      </c>
      <c r="H7" s="115">
        <v>3328944.6308571431</v>
      </c>
      <c r="I7" s="23">
        <v>28.192940966171541</v>
      </c>
      <c r="J7" s="115">
        <v>271621.47497368418</v>
      </c>
      <c r="K7" s="23">
        <v>19.256000464391768</v>
      </c>
      <c r="L7" s="115">
        <v>119265.74409095044</v>
      </c>
      <c r="M7" s="23">
        <v>34.426976273476029</v>
      </c>
      <c r="N7" s="115">
        <v>338902.74267012946</v>
      </c>
      <c r="O7" s="23">
        <v>30.526358389555469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348111.71924279688</v>
      </c>
      <c r="C9" s="23">
        <v>6.1686740804255891</v>
      </c>
      <c r="D9" s="115">
        <v>504116.61643917608</v>
      </c>
      <c r="E9" s="23">
        <v>9.2289606330528091</v>
      </c>
      <c r="F9" s="115">
        <v>300327.22599701205</v>
      </c>
      <c r="G9" s="23">
        <v>5.2235533862482013</v>
      </c>
      <c r="H9" s="115">
        <v>803632.56357857143</v>
      </c>
      <c r="I9" s="23">
        <v>6.8059904672040332</v>
      </c>
      <c r="J9" s="115">
        <v>133109.53599999999</v>
      </c>
      <c r="K9" s="23">
        <v>9.4365045594399408</v>
      </c>
      <c r="L9" s="115">
        <v>61964.376935425193</v>
      </c>
      <c r="M9" s="23">
        <v>17.886494993313619</v>
      </c>
      <c r="N9" s="115">
        <v>154130.73541281765</v>
      </c>
      <c r="O9" s="23">
        <v>13.883186754369451</v>
      </c>
    </row>
    <row r="10" spans="1:15" ht="12.4" customHeight="1" x14ac:dyDescent="0.15">
      <c r="A10" s="114" t="s">
        <v>10</v>
      </c>
      <c r="B10" s="115">
        <v>239384.34778847508</v>
      </c>
      <c r="C10" s="23">
        <v>4.2419830756470756</v>
      </c>
      <c r="D10" s="115">
        <v>339399.70482122037</v>
      </c>
      <c r="E10" s="23">
        <v>6.2134561974763098</v>
      </c>
      <c r="F10" s="115">
        <v>210893.06591765268</v>
      </c>
      <c r="G10" s="23">
        <v>3.6680363725045018</v>
      </c>
      <c r="H10" s="115">
        <v>442577.20142142859</v>
      </c>
      <c r="I10" s="23">
        <v>3.7482007952277065</v>
      </c>
      <c r="J10" s="115">
        <v>83463.43416776316</v>
      </c>
      <c r="K10" s="23">
        <v>5.9169545679327777</v>
      </c>
      <c r="L10" s="115">
        <v>47270.865567530702</v>
      </c>
      <c r="M10" s="23">
        <v>13.645099686621053</v>
      </c>
      <c r="N10" s="115">
        <v>117677.08080389963</v>
      </c>
      <c r="O10" s="23">
        <v>10.599656746811968</v>
      </c>
    </row>
    <row r="11" spans="1:15" ht="12.4" customHeight="1" x14ac:dyDescent="0.15">
      <c r="A11" s="116" t="s">
        <v>11</v>
      </c>
      <c r="B11" s="115">
        <v>223874.40934205902</v>
      </c>
      <c r="C11" s="23">
        <v>3.9671409775657063</v>
      </c>
      <c r="D11" s="115">
        <v>315609.90728799067</v>
      </c>
      <c r="E11" s="23">
        <v>5.7779317617747061</v>
      </c>
      <c r="F11" s="115">
        <v>197986.76652671208</v>
      </c>
      <c r="G11" s="23">
        <v>3.4435587426004064</v>
      </c>
      <c r="H11" s="115">
        <v>402272.05012142856</v>
      </c>
      <c r="I11" s="23">
        <v>3.4068551505147968</v>
      </c>
      <c r="J11" s="115">
        <v>77791.519578947366</v>
      </c>
      <c r="K11" s="23">
        <v>5.5148567957783152</v>
      </c>
      <c r="L11" s="115">
        <v>46443.80130968622</v>
      </c>
      <c r="M11" s="23">
        <v>13.40636121399023</v>
      </c>
      <c r="N11" s="115">
        <v>115123.593922327</v>
      </c>
      <c r="O11" s="23">
        <v>10.369653722711966</v>
      </c>
    </row>
    <row r="12" spans="1:15" ht="12.4" customHeight="1" x14ac:dyDescent="0.15">
      <c r="A12" s="116" t="s">
        <v>12</v>
      </c>
      <c r="B12" s="115">
        <v>3408.0018751756852</v>
      </c>
      <c r="C12" s="23">
        <v>6.0391109150724348E-2</v>
      </c>
      <c r="D12" s="115">
        <v>5289.3555981344725</v>
      </c>
      <c r="E12" s="23">
        <v>9.683325841192604E-2</v>
      </c>
      <c r="F12" s="115">
        <v>2807.6901162901877</v>
      </c>
      <c r="G12" s="23">
        <v>4.8833798420357427E-2</v>
      </c>
      <c r="H12" s="115">
        <v>4555.3812142857141</v>
      </c>
      <c r="I12" s="23">
        <v>3.8579672507107962E-2</v>
      </c>
      <c r="J12" s="115">
        <v>3478.5684868421054</v>
      </c>
      <c r="K12" s="23">
        <v>0.24660537759225326</v>
      </c>
      <c r="L12" s="115">
        <v>338.51703501591635</v>
      </c>
      <c r="M12" s="23">
        <v>9.7715551279947854E-2</v>
      </c>
      <c r="N12" s="115">
        <v>1412.6673773373823</v>
      </c>
      <c r="O12" s="23">
        <v>0.12724473784447538</v>
      </c>
    </row>
    <row r="13" spans="1:15" ht="12.4" customHeight="1" x14ac:dyDescent="0.15">
      <c r="A13" s="116" t="s">
        <v>13</v>
      </c>
      <c r="B13" s="115">
        <v>3977.5430842410401</v>
      </c>
      <c r="C13" s="23">
        <v>7.048359929077988E-2</v>
      </c>
      <c r="D13" s="115">
        <v>5462.3327085114652</v>
      </c>
      <c r="E13" s="23">
        <v>9.9999983907635037E-2</v>
      </c>
      <c r="F13" s="115">
        <v>3493.493702641329</v>
      </c>
      <c r="G13" s="23">
        <v>6.0761893297181242E-2</v>
      </c>
      <c r="H13" s="115">
        <v>11567.872128571429</v>
      </c>
      <c r="I13" s="23">
        <v>9.7968687433849663E-2</v>
      </c>
      <c r="J13" s="115">
        <v>1237.5148157894737</v>
      </c>
      <c r="K13" s="23">
        <v>8.7730861007372513E-2</v>
      </c>
      <c r="L13" s="115">
        <v>193.37558435652568</v>
      </c>
      <c r="M13" s="23">
        <v>5.5819352868287785E-2</v>
      </c>
      <c r="N13" s="115">
        <v>513.26109669170523</v>
      </c>
      <c r="O13" s="23">
        <v>4.6231529616972432E-2</v>
      </c>
    </row>
    <row r="14" spans="1:15" ht="12.4" customHeight="1" x14ac:dyDescent="0.15">
      <c r="A14" s="116" t="s">
        <v>14</v>
      </c>
      <c r="B14" s="115">
        <v>8124.3934869992972</v>
      </c>
      <c r="C14" s="23">
        <v>0.14396738963986502</v>
      </c>
      <c r="D14" s="115">
        <v>13038.109226583754</v>
      </c>
      <c r="E14" s="23">
        <v>0.23869119338204201</v>
      </c>
      <c r="F14" s="115">
        <v>6605.1155720090828</v>
      </c>
      <c r="G14" s="23">
        <v>0.11488193818655666</v>
      </c>
      <c r="H14" s="115">
        <v>24181.897957142857</v>
      </c>
      <c r="I14" s="23">
        <v>0.20479728477195255</v>
      </c>
      <c r="J14" s="115">
        <v>955.83128618421051</v>
      </c>
      <c r="K14" s="23">
        <v>6.7761533554835968E-2</v>
      </c>
      <c r="L14" s="115">
        <v>295.17163847203273</v>
      </c>
      <c r="M14" s="23">
        <v>8.5203568482584688E-2</v>
      </c>
      <c r="N14" s="115">
        <v>627.5584075435512</v>
      </c>
      <c r="O14" s="23">
        <v>5.6526756638554755E-2</v>
      </c>
    </row>
    <row r="15" spans="1:15" ht="12.4" customHeight="1" x14ac:dyDescent="0.15">
      <c r="A15" s="114" t="s">
        <v>15</v>
      </c>
      <c r="B15" s="115">
        <v>108727.37145432187</v>
      </c>
      <c r="C15" s="23">
        <v>1.9266910047785142</v>
      </c>
      <c r="D15" s="115">
        <v>164716.91161795569</v>
      </c>
      <c r="E15" s="23">
        <v>3.0155044355764984</v>
      </c>
      <c r="F15" s="115">
        <v>89434.160079359383</v>
      </c>
      <c r="G15" s="23">
        <v>1.5555170137436998</v>
      </c>
      <c r="H15" s="115">
        <v>361055.3621571429</v>
      </c>
      <c r="I15" s="23">
        <v>3.0577896719763267</v>
      </c>
      <c r="J15" s="115">
        <v>49646.10183223684</v>
      </c>
      <c r="K15" s="23">
        <v>3.519549991507164</v>
      </c>
      <c r="L15" s="115">
        <v>14693.511367894496</v>
      </c>
      <c r="M15" s="23">
        <v>4.241395306692568</v>
      </c>
      <c r="N15" s="115">
        <v>36453.654608918012</v>
      </c>
      <c r="O15" s="23">
        <v>3.283530007557482</v>
      </c>
    </row>
    <row r="16" spans="1:15" ht="12.4" customHeight="1" x14ac:dyDescent="0.15">
      <c r="A16" s="116" t="s">
        <v>11</v>
      </c>
      <c r="B16" s="115">
        <v>96408.362747540421</v>
      </c>
      <c r="C16" s="23">
        <v>1.7083934137886003</v>
      </c>
      <c r="D16" s="115">
        <v>143221.87954372328</v>
      </c>
      <c r="E16" s="23">
        <v>2.6219907160317404</v>
      </c>
      <c r="F16" s="115">
        <v>80890.55646623639</v>
      </c>
      <c r="G16" s="23">
        <v>1.4069191986906782</v>
      </c>
      <c r="H16" s="115">
        <v>272142.60382857145</v>
      </c>
      <c r="I16" s="23">
        <v>2.304784613417735</v>
      </c>
      <c r="J16" s="115">
        <v>46354.128167763156</v>
      </c>
      <c r="K16" s="23">
        <v>3.286172838916368</v>
      </c>
      <c r="L16" s="115">
        <v>14395.26283583447</v>
      </c>
      <c r="M16" s="23">
        <v>4.1553035691606288</v>
      </c>
      <c r="N16" s="115">
        <v>35258.152961003674</v>
      </c>
      <c r="O16" s="23">
        <v>3.1758462766085747</v>
      </c>
    </row>
    <row r="17" spans="1:31" ht="12.4" customHeight="1" x14ac:dyDescent="0.15">
      <c r="A17" s="116" t="s">
        <v>12</v>
      </c>
      <c r="B17" s="115">
        <v>3616.0950069395644</v>
      </c>
      <c r="C17" s="23">
        <v>6.4078599796022373E-2</v>
      </c>
      <c r="D17" s="115">
        <v>6840.10223668869</v>
      </c>
      <c r="E17" s="23">
        <v>0.1252230777758403</v>
      </c>
      <c r="F17" s="115">
        <v>2078.8168700848573</v>
      </c>
      <c r="G17" s="23">
        <v>3.6156598407197614E-2</v>
      </c>
      <c r="H17" s="115">
        <v>43362.323635714289</v>
      </c>
      <c r="I17" s="23">
        <v>0.36723693722203588</v>
      </c>
      <c r="J17" s="115">
        <v>335.0540888157895</v>
      </c>
      <c r="K17" s="23">
        <v>2.3752914567812731E-2</v>
      </c>
      <c r="L17" s="115">
        <v>73.711161891768995</v>
      </c>
      <c r="M17" s="23">
        <v>2.1277295009396013E-2</v>
      </c>
      <c r="N17" s="115">
        <v>283.67310308454529</v>
      </c>
      <c r="O17" s="23">
        <v>2.5551598496990804E-2</v>
      </c>
    </row>
    <row r="18" spans="1:31" ht="12.4" customHeight="1" x14ac:dyDescent="0.15">
      <c r="A18" s="116" t="s">
        <v>13</v>
      </c>
      <c r="B18" s="115">
        <v>3838.3583567287419</v>
      </c>
      <c r="C18" s="23">
        <v>6.8017192176236932E-2</v>
      </c>
      <c r="D18" s="115">
        <v>6229.9723458997278</v>
      </c>
      <c r="E18" s="23">
        <v>0.11405331157588101</v>
      </c>
      <c r="F18" s="115">
        <v>2880.0881676825625</v>
      </c>
      <c r="G18" s="23">
        <v>5.0093008554413579E-2</v>
      </c>
      <c r="H18" s="115">
        <v>23185.878314285714</v>
      </c>
      <c r="I18" s="23">
        <v>0.19636196183749197</v>
      </c>
      <c r="J18" s="115">
        <v>1060.6316578947369</v>
      </c>
      <c r="K18" s="23">
        <v>7.5191122862978271E-2</v>
      </c>
      <c r="L18" s="115">
        <v>127.93584902228285</v>
      </c>
      <c r="M18" s="23">
        <v>3.6929668886804358E-2</v>
      </c>
      <c r="N18" s="115">
        <v>557.9359248841298</v>
      </c>
      <c r="O18" s="23">
        <v>5.0255574408256933E-2</v>
      </c>
    </row>
    <row r="19" spans="1:31" ht="12.4" customHeight="1" x14ac:dyDescent="0.15">
      <c r="A19" s="114" t="s">
        <v>14</v>
      </c>
      <c r="B19" s="115">
        <v>4864.5553431131411</v>
      </c>
      <c r="C19" s="23">
        <v>8.6201799017654776E-2</v>
      </c>
      <c r="D19" s="115">
        <v>8424.9574916439942</v>
      </c>
      <c r="E19" s="23">
        <v>0.15423733019303695</v>
      </c>
      <c r="F19" s="115">
        <v>3584.6985753555632</v>
      </c>
      <c r="G19" s="23">
        <v>6.234820809141009E-2</v>
      </c>
      <c r="H19" s="115">
        <v>22364.556378571429</v>
      </c>
      <c r="I19" s="23">
        <v>0.18940615949906364</v>
      </c>
      <c r="J19" s="115">
        <v>1896.287917763158</v>
      </c>
      <c r="K19" s="23">
        <v>0.13443311516000564</v>
      </c>
      <c r="L19" s="115">
        <v>96.601521145975454</v>
      </c>
      <c r="M19" s="23">
        <v>2.7884773635739508E-2</v>
      </c>
      <c r="N19" s="115">
        <v>353.8926199456609</v>
      </c>
      <c r="O19" s="23">
        <v>3.1876558043660116E-2</v>
      </c>
    </row>
    <row r="20" spans="1:31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1" ht="12.4" customHeight="1" x14ac:dyDescent="0.15">
      <c r="A21" s="116" t="s">
        <v>16</v>
      </c>
      <c r="B21" s="115">
        <v>3204588.4160924107</v>
      </c>
      <c r="C21" s="23">
        <v>56.786544112276069</v>
      </c>
      <c r="D21" s="115">
        <v>3121448.2161076562</v>
      </c>
      <c r="E21" s="23">
        <v>57.144957664862559</v>
      </c>
      <c r="F21" s="115">
        <v>3265447.3045558743</v>
      </c>
      <c r="G21" s="23">
        <v>56.795511191841129</v>
      </c>
      <c r="H21" s="115">
        <v>6237922.217257143</v>
      </c>
      <c r="I21" s="23">
        <v>52.829167296008286</v>
      </c>
      <c r="J21" s="115">
        <v>836320.92472368421</v>
      </c>
      <c r="K21" s="23">
        <v>59.289112233927966</v>
      </c>
      <c r="L21" s="115">
        <v>111275.99849749888</v>
      </c>
      <c r="M21" s="23">
        <v>32.120674626901739</v>
      </c>
      <c r="N21" s="115">
        <v>475312.05659645202</v>
      </c>
      <c r="O21" s="23">
        <v>42.813304112628011</v>
      </c>
    </row>
    <row r="22" spans="1:31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1" ht="12.4" customHeight="1" x14ac:dyDescent="0.15">
      <c r="A23" s="114" t="s">
        <v>17</v>
      </c>
      <c r="B23" s="115">
        <v>685394.58382167958</v>
      </c>
      <c r="C23" s="23">
        <v>12.145456674890051</v>
      </c>
      <c r="D23" s="115">
        <v>963989.4492242519</v>
      </c>
      <c r="E23" s="23">
        <v>17.647941740960839</v>
      </c>
      <c r="F23" s="115">
        <v>605884.88567431585</v>
      </c>
      <c r="G23" s="23">
        <v>10.538079042731091</v>
      </c>
      <c r="H23" s="115">
        <v>1437224.4964000001</v>
      </c>
      <c r="I23" s="23">
        <v>12.171901270616138</v>
      </c>
      <c r="J23" s="115">
        <v>169529.01789144735</v>
      </c>
      <c r="K23" s="23">
        <v>12.018382742240334</v>
      </c>
      <c r="L23" s="115">
        <v>53924.955757162345</v>
      </c>
      <c r="M23" s="23">
        <v>15.56585410630861</v>
      </c>
      <c r="N23" s="115">
        <v>141851.5557999041</v>
      </c>
      <c r="O23" s="23">
        <v>12.777150743447077</v>
      </c>
      <c r="Q23" s="117">
        <f t="shared" ref="Q23:AE23" si="0">B24+B25+B26+B27+B33+B34+B35+B36+B37+B38+B39+B40+B41+B42+B43+B44+B45+B46+B47+B48+B49+B50+B51+B52+B53+B54+B55+B56+B57</f>
        <v>685394.58382167981</v>
      </c>
      <c r="R23" s="117">
        <f t="shared" si="0"/>
        <v>12.145456674890051</v>
      </c>
      <c r="S23" s="117">
        <f t="shared" si="0"/>
        <v>963989.4492242519</v>
      </c>
      <c r="T23" s="117">
        <f t="shared" si="0"/>
        <v>17.647941740960835</v>
      </c>
      <c r="U23" s="117">
        <f t="shared" si="0"/>
        <v>605884.88567431574</v>
      </c>
      <c r="V23" s="117">
        <f t="shared" si="0"/>
        <v>10.538079042731091</v>
      </c>
      <c r="W23" s="117">
        <f t="shared" si="0"/>
        <v>1437224.4964000001</v>
      </c>
      <c r="X23" s="117">
        <f t="shared" si="0"/>
        <v>12.171901270616138</v>
      </c>
      <c r="Y23" s="117">
        <f t="shared" si="0"/>
        <v>169529.01789144738</v>
      </c>
      <c r="Z23" s="117">
        <f t="shared" si="0"/>
        <v>12.01838274224033</v>
      </c>
      <c r="AA23" s="117">
        <f t="shared" si="0"/>
        <v>53924.955757162345</v>
      </c>
      <c r="AB23" s="117">
        <f t="shared" si="0"/>
        <v>15.565854106308612</v>
      </c>
      <c r="AC23" s="117">
        <f t="shared" si="0"/>
        <v>141851.5557999041</v>
      </c>
      <c r="AD23" s="117">
        <f t="shared" si="0"/>
        <v>12.777150743447079</v>
      </c>
      <c r="AE23" s="117">
        <f t="shared" si="0"/>
        <v>0</v>
      </c>
    </row>
    <row r="24" spans="1:31" ht="12.4" customHeight="1" x14ac:dyDescent="0.15">
      <c r="A24" s="114" t="s">
        <v>18</v>
      </c>
      <c r="B24" s="115">
        <v>4491.7299976282502</v>
      </c>
      <c r="C24" s="23">
        <v>7.9595189937613151E-2</v>
      </c>
      <c r="D24" s="115">
        <v>3426.3673159735713</v>
      </c>
      <c r="E24" s="23">
        <v>6.2727170742474858E-2</v>
      </c>
      <c r="F24" s="115">
        <v>4901.7086972630577</v>
      </c>
      <c r="G24" s="23">
        <v>8.5254798258768069E-2</v>
      </c>
      <c r="H24" s="115">
        <v>8635.8773000000001</v>
      </c>
      <c r="I24" s="23">
        <v>7.3137527327185245E-2</v>
      </c>
      <c r="J24" s="115">
        <v>316.42005592105266</v>
      </c>
      <c r="K24" s="23">
        <v>2.2431896242183995E-2</v>
      </c>
      <c r="L24" s="115">
        <v>167.90728012733061</v>
      </c>
      <c r="M24" s="23">
        <v>4.8467730555383469E-2</v>
      </c>
      <c r="N24" s="115">
        <v>761.17159181716477</v>
      </c>
      <c r="O24" s="23">
        <v>6.8561843509114734E-2</v>
      </c>
    </row>
    <row r="25" spans="1:31" ht="12.4" customHeight="1" x14ac:dyDescent="0.15">
      <c r="A25" s="114" t="s">
        <v>19</v>
      </c>
      <c r="B25" s="115">
        <v>11870.703388439915</v>
      </c>
      <c r="C25" s="23">
        <v>0.21035344764597355</v>
      </c>
      <c r="D25" s="115">
        <v>11914.407286824719</v>
      </c>
      <c r="E25" s="23">
        <v>0.21811936411250932</v>
      </c>
      <c r="F25" s="115">
        <v>11724.42307003705</v>
      </c>
      <c r="G25" s="23">
        <v>0.20392140481432036</v>
      </c>
      <c r="H25" s="115">
        <v>43050.092992857142</v>
      </c>
      <c r="I25" s="23">
        <v>0.36459264569483352</v>
      </c>
      <c r="J25" s="115">
        <v>1167.9492730263157</v>
      </c>
      <c r="K25" s="23">
        <v>8.2799166545869357E-2</v>
      </c>
      <c r="L25" s="115">
        <v>246.99287539790816</v>
      </c>
      <c r="M25" s="23">
        <v>7.1296397183058427E-2</v>
      </c>
      <c r="N25" s="115">
        <v>1062.2074380693625</v>
      </c>
      <c r="O25" s="23">
        <v>9.5677375411853921E-2</v>
      </c>
    </row>
    <row r="26" spans="1:31" ht="12.4" customHeight="1" x14ac:dyDescent="0.15">
      <c r="A26" s="114" t="s">
        <v>20</v>
      </c>
      <c r="B26" s="115">
        <v>8722.2457482431473</v>
      </c>
      <c r="C26" s="23">
        <v>0.15456156255619402</v>
      </c>
      <c r="D26" s="115">
        <v>16564.330415856977</v>
      </c>
      <c r="E26" s="23">
        <v>0.30324640834224109</v>
      </c>
      <c r="F26" s="115">
        <v>6160.6646921238198</v>
      </c>
      <c r="G26" s="23">
        <v>0.10715166035064458</v>
      </c>
      <c r="H26" s="115">
        <v>23207.020007142855</v>
      </c>
      <c r="I26" s="23">
        <v>0.19654101152582903</v>
      </c>
      <c r="J26" s="115">
        <v>6180.1288092105269</v>
      </c>
      <c r="K26" s="23">
        <v>0.43812648919489339</v>
      </c>
      <c r="L26" s="115">
        <v>1744.5507021373353</v>
      </c>
      <c r="M26" s="23">
        <v>0.5035780063096521</v>
      </c>
      <c r="N26" s="115">
        <v>4083.0473667891961</v>
      </c>
      <c r="O26" s="23">
        <v>0.36777680303831728</v>
      </c>
    </row>
    <row r="27" spans="1:31" ht="12.4" customHeight="1" x14ac:dyDescent="0.15">
      <c r="A27" s="114" t="s">
        <v>21</v>
      </c>
      <c r="B27" s="115">
        <v>113883.72075825722</v>
      </c>
      <c r="C27" s="23">
        <v>2.0180635054515572</v>
      </c>
      <c r="D27" s="115">
        <v>238634.33163078121</v>
      </c>
      <c r="E27" s="23">
        <v>4.3687249745338868</v>
      </c>
      <c r="F27" s="115">
        <v>77493.191758097295</v>
      </c>
      <c r="G27" s="23">
        <v>1.3478292648140318</v>
      </c>
      <c r="H27" s="115">
        <v>119360.40392142857</v>
      </c>
      <c r="I27" s="23">
        <v>1.0108671650056158</v>
      </c>
      <c r="J27" s="115">
        <v>57072.861305921055</v>
      </c>
      <c r="K27" s="23">
        <v>4.0460535895310121</v>
      </c>
      <c r="L27" s="115">
        <v>22764.469564802181</v>
      </c>
      <c r="M27" s="23">
        <v>6.5711395972012197</v>
      </c>
      <c r="N27" s="115">
        <v>50690.875937669807</v>
      </c>
      <c r="O27" s="23">
        <v>4.5659348571869467</v>
      </c>
    </row>
    <row r="28" spans="1:31" ht="12.4" customHeight="1" x14ac:dyDescent="0.15">
      <c r="A28" s="114" t="s">
        <v>22</v>
      </c>
      <c r="B28" s="115">
        <v>103272.74774674982</v>
      </c>
      <c r="C28" s="23">
        <v>1.8300329665011348</v>
      </c>
      <c r="D28" s="115">
        <v>212346.14725573259</v>
      </c>
      <c r="E28" s="23">
        <v>3.887462086542909</v>
      </c>
      <c r="F28" s="115">
        <v>71745.231043026186</v>
      </c>
      <c r="G28" s="23">
        <v>1.2478557124410943</v>
      </c>
      <c r="H28" s="115">
        <v>89282.835164285716</v>
      </c>
      <c r="I28" s="23">
        <v>0.75613925138520932</v>
      </c>
      <c r="J28" s="115">
        <v>54270.981578947365</v>
      </c>
      <c r="K28" s="23">
        <v>3.847420556818844</v>
      </c>
      <c r="L28" s="115">
        <v>21094.737869031378</v>
      </c>
      <c r="M28" s="23">
        <v>6.0891586737473249</v>
      </c>
      <c r="N28" s="115">
        <v>46329.487268499281</v>
      </c>
      <c r="O28" s="23">
        <v>4.1730867127833626</v>
      </c>
    </row>
    <row r="29" spans="1:31" ht="12.4" customHeight="1" x14ac:dyDescent="0.15">
      <c r="A29" s="114" t="s">
        <v>23</v>
      </c>
      <c r="B29" s="115">
        <v>310.75952986647928</v>
      </c>
      <c r="C29" s="23">
        <v>5.5067788619766744E-3</v>
      </c>
      <c r="D29" s="115">
        <v>704.37166770307033</v>
      </c>
      <c r="E29" s="23">
        <v>1.2895068681104899E-2</v>
      </c>
      <c r="F29" s="115">
        <v>206.20750412334169</v>
      </c>
      <c r="G29" s="23">
        <v>3.5865409899400458E-3</v>
      </c>
      <c r="H29" s="115">
        <v>0</v>
      </c>
      <c r="I29" s="23">
        <v>0</v>
      </c>
      <c r="J29" s="115">
        <v>0</v>
      </c>
      <c r="K29" s="23">
        <v>0</v>
      </c>
      <c r="L29" s="115">
        <v>107.25637153251478</v>
      </c>
      <c r="M29" s="23">
        <v>3.0960378322153898E-2</v>
      </c>
      <c r="N29" s="115">
        <v>116.10154706728464</v>
      </c>
      <c r="O29" s="23">
        <v>1.0457741968785052E-2</v>
      </c>
    </row>
    <row r="30" spans="1:31" ht="12.4" customHeight="1" x14ac:dyDescent="0.15">
      <c r="A30" s="114" t="s">
        <v>24</v>
      </c>
      <c r="B30" s="115">
        <v>2629.9597448172872</v>
      </c>
      <c r="C30" s="23">
        <v>4.6603902177455317E-2</v>
      </c>
      <c r="D30" s="115">
        <v>6686.9258779634665</v>
      </c>
      <c r="E30" s="23">
        <v>0.12241884847950239</v>
      </c>
      <c r="F30" s="115">
        <v>1115.9902662842119</v>
      </c>
      <c r="G30" s="23">
        <v>1.9410277290434281E-2</v>
      </c>
      <c r="H30" s="115">
        <v>23815.311614285714</v>
      </c>
      <c r="I30" s="23">
        <v>0.20169265304351341</v>
      </c>
      <c r="J30" s="115">
        <v>205.15548355263158</v>
      </c>
      <c r="K30" s="23">
        <v>1.454404180282406E-2</v>
      </c>
      <c r="L30" s="115">
        <v>101.73694452023648</v>
      </c>
      <c r="M30" s="23">
        <v>2.9367153174034388E-2</v>
      </c>
      <c r="N30" s="115">
        <v>369.97354179319166</v>
      </c>
      <c r="O30" s="23">
        <v>3.3325032551964603E-2</v>
      </c>
    </row>
    <row r="31" spans="1:31" ht="12.4" customHeight="1" x14ac:dyDescent="0.15">
      <c r="A31" s="114" t="s">
        <v>25</v>
      </c>
      <c r="B31" s="115">
        <v>383.98376528461</v>
      </c>
      <c r="C31" s="23">
        <v>6.8043405874633148E-3</v>
      </c>
      <c r="D31" s="115">
        <v>759.65998017877973</v>
      </c>
      <c r="E31" s="23">
        <v>1.3907242536651295E-2</v>
      </c>
      <c r="F31" s="115">
        <v>278.89316349946216</v>
      </c>
      <c r="G31" s="23">
        <v>4.8507534532136708E-3</v>
      </c>
      <c r="H31" s="115">
        <v>6.2857142857142856</v>
      </c>
      <c r="I31" s="23">
        <v>5.3233919887016837E-5</v>
      </c>
      <c r="J31" s="115">
        <v>270.6807763157895</v>
      </c>
      <c r="K31" s="23">
        <v>1.9189311724869137E-2</v>
      </c>
      <c r="L31" s="115">
        <v>83.325733969986345</v>
      </c>
      <c r="M31" s="23">
        <v>2.4052615344160345E-2</v>
      </c>
      <c r="N31" s="115">
        <v>310.6501618986735</v>
      </c>
      <c r="O31" s="23">
        <v>2.7981532699257673E-2</v>
      </c>
    </row>
    <row r="32" spans="1:31" ht="12.4" customHeight="1" x14ac:dyDescent="0.15">
      <c r="A32" s="114" t="s">
        <v>26</v>
      </c>
      <c r="B32" s="115">
        <v>7286.2699715390017</v>
      </c>
      <c r="C32" s="23">
        <v>0.1291155173235265</v>
      </c>
      <c r="D32" s="115">
        <v>18137.226849203267</v>
      </c>
      <c r="E32" s="23">
        <v>0.33204172829371809</v>
      </c>
      <c r="F32" s="115">
        <v>4146.8697811640968</v>
      </c>
      <c r="G32" s="23">
        <v>7.2125980639349579E-2</v>
      </c>
      <c r="H32" s="115">
        <v>6255.9714285714281</v>
      </c>
      <c r="I32" s="23">
        <v>5.2982026657005993E-2</v>
      </c>
      <c r="J32" s="115">
        <v>2326.0434671052635</v>
      </c>
      <c r="K32" s="23">
        <v>0.16489967918447487</v>
      </c>
      <c r="L32" s="115">
        <v>1377.4126457480675</v>
      </c>
      <c r="M32" s="23">
        <v>0.39760077661354798</v>
      </c>
      <c r="N32" s="115">
        <v>3564.6634184113791</v>
      </c>
      <c r="O32" s="23">
        <v>0.32108383718357736</v>
      </c>
    </row>
    <row r="33" spans="1:15" ht="12.4" customHeight="1" x14ac:dyDescent="0.15">
      <c r="A33" s="114" t="s">
        <v>27</v>
      </c>
      <c r="B33" s="115">
        <v>91.54284776879831</v>
      </c>
      <c r="C33" s="23">
        <v>1.6221746096570584E-3</v>
      </c>
      <c r="D33" s="115">
        <v>366.7477827438787</v>
      </c>
      <c r="E33" s="23">
        <v>6.7141227621308535E-3</v>
      </c>
      <c r="F33" s="115">
        <v>0</v>
      </c>
      <c r="G33" s="23">
        <v>0</v>
      </c>
      <c r="H33" s="115">
        <v>703.44095714285709</v>
      </c>
      <c r="I33" s="23">
        <v>5.9574644751028425E-3</v>
      </c>
      <c r="J33" s="115">
        <v>0</v>
      </c>
      <c r="K33" s="23">
        <v>0</v>
      </c>
      <c r="L33" s="115">
        <v>0</v>
      </c>
      <c r="M33" s="23">
        <v>0</v>
      </c>
      <c r="N33" s="115">
        <v>33.153545469074636</v>
      </c>
      <c r="O33" s="23">
        <v>2.9862756580240472E-3</v>
      </c>
    </row>
    <row r="34" spans="1:15" ht="12.4" customHeight="1" x14ac:dyDescent="0.15">
      <c r="A34" s="114" t="s">
        <v>28</v>
      </c>
      <c r="B34" s="115">
        <v>825.62289573085025</v>
      </c>
      <c r="C34" s="23">
        <v>1.4630356507902023E-2</v>
      </c>
      <c r="D34" s="115">
        <v>876.4401531286436</v>
      </c>
      <c r="E34" s="23">
        <v>1.604515980366808E-2</v>
      </c>
      <c r="F34" s="115">
        <v>797.27372355683042</v>
      </c>
      <c r="G34" s="23">
        <v>1.3866880848469688E-2</v>
      </c>
      <c r="H34" s="115">
        <v>1309.4291857142857</v>
      </c>
      <c r="I34" s="23">
        <v>1.1089598604323906E-2</v>
      </c>
      <c r="J34" s="115">
        <v>952.96447368421059</v>
      </c>
      <c r="K34" s="23">
        <v>6.7558297257570912E-2</v>
      </c>
      <c r="L34" s="115">
        <v>10.925071396089132</v>
      </c>
      <c r="M34" s="23">
        <v>3.1536060635514113E-3</v>
      </c>
      <c r="N34" s="115">
        <v>279.06852021735654</v>
      </c>
      <c r="O34" s="23">
        <v>2.5136844854896426E-2</v>
      </c>
    </row>
    <row r="35" spans="1:15" ht="12.4" customHeight="1" x14ac:dyDescent="0.15">
      <c r="A35" s="114" t="s">
        <v>29</v>
      </c>
      <c r="B35" s="115">
        <v>13132.294742884751</v>
      </c>
      <c r="C35" s="23">
        <v>0.23270933358161749</v>
      </c>
      <c r="D35" s="115">
        <v>40245.865619121651</v>
      </c>
      <c r="E35" s="23">
        <v>0.73678886457975268</v>
      </c>
      <c r="F35" s="115">
        <v>5066.2750603561617</v>
      </c>
      <c r="G35" s="23">
        <v>8.8117080159264435E-2</v>
      </c>
      <c r="H35" s="115">
        <v>21276.435235714285</v>
      </c>
      <c r="I35" s="23">
        <v>0.18019082594852762</v>
      </c>
      <c r="J35" s="115">
        <v>1898.7064210526316</v>
      </c>
      <c r="K35" s="23">
        <v>0.13460456957269429</v>
      </c>
      <c r="L35" s="115">
        <v>143.63356343792631</v>
      </c>
      <c r="M35" s="23">
        <v>4.146093514313224E-2</v>
      </c>
      <c r="N35" s="115">
        <v>201.0624379095413</v>
      </c>
      <c r="O35" s="23">
        <v>1.8110517459808604E-2</v>
      </c>
    </row>
    <row r="36" spans="1:15" ht="12.4" customHeight="1" x14ac:dyDescent="0.15">
      <c r="A36" s="114" t="s">
        <v>30</v>
      </c>
      <c r="B36" s="115">
        <v>77.391256500351375</v>
      </c>
      <c r="C36" s="23">
        <v>1.3714029480642494E-3</v>
      </c>
      <c r="D36" s="115">
        <v>174.35924057520404</v>
      </c>
      <c r="E36" s="23">
        <v>3.1920284212089518E-3</v>
      </c>
      <c r="F36" s="115">
        <v>50.743905581450939</v>
      </c>
      <c r="G36" s="23">
        <v>8.8258231983964113E-4</v>
      </c>
      <c r="H36" s="115">
        <v>4.5714285714285712</v>
      </c>
      <c r="I36" s="23">
        <v>3.8715578099648607E-5</v>
      </c>
      <c r="J36" s="115">
        <v>23.62328947368421</v>
      </c>
      <c r="K36" s="23">
        <v>1.6747205761981669E-3</v>
      </c>
      <c r="L36" s="115">
        <v>15.420049113233288</v>
      </c>
      <c r="M36" s="23">
        <v>4.4511160266797701E-3</v>
      </c>
      <c r="N36" s="115">
        <v>35.600362633850089</v>
      </c>
      <c r="O36" s="23">
        <v>3.2066705037463584E-3</v>
      </c>
    </row>
    <row r="37" spans="1:15" ht="12.4" customHeight="1" x14ac:dyDescent="0.15">
      <c r="A37" s="114" t="s">
        <v>31</v>
      </c>
      <c r="B37" s="115">
        <v>2629.2020027231201</v>
      </c>
      <c r="C37" s="23">
        <v>4.6590474694961762E-2</v>
      </c>
      <c r="D37" s="115">
        <v>3168.9316929654101</v>
      </c>
      <c r="E37" s="23">
        <v>5.8014246881584026E-2</v>
      </c>
      <c r="F37" s="115">
        <v>2127.1289588861</v>
      </c>
      <c r="G37" s="23">
        <v>3.6996884445923139E-2</v>
      </c>
      <c r="H37" s="115">
        <v>27313.34312142857</v>
      </c>
      <c r="I37" s="23">
        <v>0.23131759629566173</v>
      </c>
      <c r="J37" s="115">
        <v>511.9023585526316</v>
      </c>
      <c r="K37" s="23">
        <v>3.6290179393833721E-2</v>
      </c>
      <c r="L37" s="115">
        <v>216.49186493860844</v>
      </c>
      <c r="M37" s="23">
        <v>6.2492045427213122E-2</v>
      </c>
      <c r="N37" s="115">
        <v>782.30914911299351</v>
      </c>
      <c r="O37" s="23">
        <v>7.0465789887383765E-2</v>
      </c>
    </row>
    <row r="38" spans="1:15" ht="12.4" customHeight="1" x14ac:dyDescent="0.15">
      <c r="A38" s="114" t="s">
        <v>32</v>
      </c>
      <c r="B38" s="115">
        <v>26446.2860041286</v>
      </c>
      <c r="C38" s="23">
        <v>0.46863839962654685</v>
      </c>
      <c r="D38" s="115">
        <v>31492.450947920712</v>
      </c>
      <c r="E38" s="23">
        <v>0.57653840512074095</v>
      </c>
      <c r="F38" s="115">
        <v>25273.340104697021</v>
      </c>
      <c r="G38" s="23">
        <v>0.43957600196728758</v>
      </c>
      <c r="H38" s="115">
        <v>49167.858</v>
      </c>
      <c r="I38" s="23">
        <v>0.41640419764812592</v>
      </c>
      <c r="J38" s="115">
        <v>5555.6144934210524</v>
      </c>
      <c r="K38" s="23">
        <v>0.39385293550762873</v>
      </c>
      <c r="L38" s="115">
        <v>1063.3459281491587</v>
      </c>
      <c r="M38" s="23">
        <v>0.30694299790702545</v>
      </c>
      <c r="N38" s="115">
        <v>3710.0493701454375</v>
      </c>
      <c r="O38" s="23">
        <v>0.33417934544790651</v>
      </c>
    </row>
    <row r="39" spans="1:15" ht="12.4" customHeight="1" x14ac:dyDescent="0.15">
      <c r="A39" s="114" t="s">
        <v>33</v>
      </c>
      <c r="B39" s="115">
        <v>45187.735823612085</v>
      </c>
      <c r="C39" s="23">
        <v>0.80074412701347919</v>
      </c>
      <c r="D39" s="115">
        <v>59948.138809949472</v>
      </c>
      <c r="E39" s="23">
        <v>1.0974821996738569</v>
      </c>
      <c r="F39" s="115">
        <v>41171.418133022591</v>
      </c>
      <c r="G39" s="23">
        <v>0.71608925861263872</v>
      </c>
      <c r="H39" s="115">
        <v>82824.216042857137</v>
      </c>
      <c r="I39" s="23">
        <v>0.70144099478893229</v>
      </c>
      <c r="J39" s="115">
        <v>13467.03188486842</v>
      </c>
      <c r="K39" s="23">
        <v>0.95471527887892216</v>
      </c>
      <c r="L39" s="115">
        <v>3030.7585525238746</v>
      </c>
      <c r="M39" s="23">
        <v>0.87485181578044613</v>
      </c>
      <c r="N39" s="115">
        <v>9388.8993763784565</v>
      </c>
      <c r="O39" s="23">
        <v>0.84569662962501591</v>
      </c>
    </row>
    <row r="40" spans="1:15" ht="12.4" customHeight="1" x14ac:dyDescent="0.15">
      <c r="A40" s="114" t="s">
        <v>34</v>
      </c>
      <c r="B40" s="115">
        <v>45509.163627986651</v>
      </c>
      <c r="C40" s="23">
        <v>0.80643995181905126</v>
      </c>
      <c r="D40" s="115">
        <v>73255.827903614467</v>
      </c>
      <c r="E40" s="23">
        <v>1.341108643947508</v>
      </c>
      <c r="F40" s="115">
        <v>36950.59975714115</v>
      </c>
      <c r="G40" s="23">
        <v>0.64267709943565654</v>
      </c>
      <c r="H40" s="115">
        <v>116923.05929285714</v>
      </c>
      <c r="I40" s="23">
        <v>0.99022521362241223</v>
      </c>
      <c r="J40" s="115">
        <v>13336.108802631579</v>
      </c>
      <c r="K40" s="23">
        <v>0.94543377809701068</v>
      </c>
      <c r="L40" s="115">
        <v>2782.3695743519779</v>
      </c>
      <c r="M40" s="23">
        <v>0.80315242277120313</v>
      </c>
      <c r="N40" s="115">
        <v>8113.4371652549144</v>
      </c>
      <c r="O40" s="23">
        <v>0.73081052317945794</v>
      </c>
    </row>
    <row r="41" spans="1:15" ht="12.4" customHeight="1" x14ac:dyDescent="0.15">
      <c r="A41" s="114" t="s">
        <v>35</v>
      </c>
      <c r="B41" s="115">
        <v>13.526963018271257</v>
      </c>
      <c r="C41" s="23">
        <v>2.3970300781366757E-4</v>
      </c>
      <c r="D41" s="115">
        <v>13.571028371550719</v>
      </c>
      <c r="E41" s="23">
        <v>2.4844744748895995E-4</v>
      </c>
      <c r="F41" s="115">
        <v>12.780412453687104</v>
      </c>
      <c r="G41" s="23">
        <v>2.2228809435602132E-4</v>
      </c>
      <c r="H41" s="115">
        <v>0</v>
      </c>
      <c r="I41" s="23">
        <v>0</v>
      </c>
      <c r="J41" s="115">
        <v>39.930855263157895</v>
      </c>
      <c r="K41" s="23">
        <v>2.8308091897572677E-3</v>
      </c>
      <c r="L41" s="115">
        <v>4.5605729877216916</v>
      </c>
      <c r="M41" s="23">
        <v>1.3164445435566072E-3</v>
      </c>
      <c r="N41" s="115">
        <v>7.1789306376857924</v>
      </c>
      <c r="O41" s="23">
        <v>6.4663569191903097E-4</v>
      </c>
    </row>
    <row r="42" spans="1:15" ht="12.4" customHeight="1" x14ac:dyDescent="0.15">
      <c r="A42" s="114" t="s">
        <v>36</v>
      </c>
      <c r="B42" s="115">
        <v>7914.7314646872801</v>
      </c>
      <c r="C42" s="23">
        <v>0.14025209764826249</v>
      </c>
      <c r="D42" s="115">
        <v>8999.2850089389813</v>
      </c>
      <c r="E42" s="23">
        <v>0.16475165540023615</v>
      </c>
      <c r="F42" s="115">
        <v>7751.7585635233654</v>
      </c>
      <c r="G42" s="23">
        <v>0.13482535444280305</v>
      </c>
      <c r="H42" s="115">
        <v>10485.316107142857</v>
      </c>
      <c r="I42" s="23">
        <v>8.8800485078723429E-2</v>
      </c>
      <c r="J42" s="115">
        <v>2036.9556250000001</v>
      </c>
      <c r="K42" s="23">
        <v>0.14440543946219855</v>
      </c>
      <c r="L42" s="115">
        <v>866.56417735334242</v>
      </c>
      <c r="M42" s="23">
        <v>0.25014042884298288</v>
      </c>
      <c r="N42" s="115">
        <v>3926.1357233498484</v>
      </c>
      <c r="O42" s="23">
        <v>0.35364312850566249</v>
      </c>
    </row>
    <row r="43" spans="1:15" ht="12.4" customHeight="1" x14ac:dyDescent="0.15">
      <c r="A43" s="114" t="s">
        <v>37</v>
      </c>
      <c r="B43" s="115">
        <v>17781.74848682361</v>
      </c>
      <c r="C43" s="23">
        <v>0.3150994492053012</v>
      </c>
      <c r="D43" s="115">
        <v>20025.308961523515</v>
      </c>
      <c r="E43" s="23">
        <v>0.36660721357697723</v>
      </c>
      <c r="F43" s="115">
        <v>16833.288024859565</v>
      </c>
      <c r="G43" s="23">
        <v>0.2927792456113229</v>
      </c>
      <c r="H43" s="115">
        <v>58742.650771428569</v>
      </c>
      <c r="I43" s="23">
        <v>0.49749343081410574</v>
      </c>
      <c r="J43" s="115">
        <v>6033.5947500000002</v>
      </c>
      <c r="K43" s="23">
        <v>0.4277382829145156</v>
      </c>
      <c r="L43" s="115">
        <v>1730.6666793997272</v>
      </c>
      <c r="M43" s="23">
        <v>0.49957027613523142</v>
      </c>
      <c r="N43" s="115">
        <v>4247.004146715678</v>
      </c>
      <c r="O43" s="23">
        <v>0.38254506187564657</v>
      </c>
    </row>
    <row r="44" spans="1:15" ht="12.4" customHeight="1" x14ac:dyDescent="0.15">
      <c r="A44" s="114" t="s">
        <v>38</v>
      </c>
      <c r="B44" s="115">
        <v>21739.849796995786</v>
      </c>
      <c r="C44" s="23">
        <v>0.3852385327525808</v>
      </c>
      <c r="D44" s="115">
        <v>30108.32000582977</v>
      </c>
      <c r="E44" s="23">
        <v>0.5511988516146944</v>
      </c>
      <c r="F44" s="115">
        <v>19205.602803633323</v>
      </c>
      <c r="G44" s="23">
        <v>0.33404061595419554</v>
      </c>
      <c r="H44" s="115">
        <v>53687.528028571425</v>
      </c>
      <c r="I44" s="23">
        <v>0.45468143095533176</v>
      </c>
      <c r="J44" s="115">
        <v>5948.0596447368425</v>
      </c>
      <c r="K44" s="23">
        <v>0.42167446183104373</v>
      </c>
      <c r="L44" s="115">
        <v>3096.9282496589358</v>
      </c>
      <c r="M44" s="23">
        <v>0.89395220886192184</v>
      </c>
      <c r="N44" s="115">
        <v>8898.4915580949328</v>
      </c>
      <c r="O44" s="23">
        <v>0.80152358841556726</v>
      </c>
    </row>
    <row r="45" spans="1:15" ht="12.4" customHeight="1" x14ac:dyDescent="0.15">
      <c r="A45" s="114" t="s">
        <v>39</v>
      </c>
      <c r="B45" s="115">
        <v>7562.3184017919884</v>
      </c>
      <c r="C45" s="23">
        <v>0.13400720209744843</v>
      </c>
      <c r="D45" s="115">
        <v>14779.62129848426</v>
      </c>
      <c r="E45" s="23">
        <v>0.27057339251898554</v>
      </c>
      <c r="F45" s="115">
        <v>5274.7347149515954</v>
      </c>
      <c r="G45" s="23">
        <v>9.1742792516987692E-2</v>
      </c>
      <c r="H45" s="115">
        <v>21966.662507142857</v>
      </c>
      <c r="I45" s="23">
        <v>0.18603638328710581</v>
      </c>
      <c r="J45" s="115">
        <v>2804.042677631579</v>
      </c>
      <c r="K45" s="23">
        <v>0.19878637028931256</v>
      </c>
      <c r="L45" s="115">
        <v>735.52214961346067</v>
      </c>
      <c r="M45" s="23">
        <v>0.21231413752844769</v>
      </c>
      <c r="N45" s="115">
        <v>1966.499657343775</v>
      </c>
      <c r="O45" s="23">
        <v>0.17713068014750263</v>
      </c>
    </row>
    <row r="46" spans="1:15" ht="12.4" customHeight="1" x14ac:dyDescent="0.15">
      <c r="A46" s="116" t="s">
        <v>40</v>
      </c>
      <c r="B46" s="115">
        <v>53420.012689652147</v>
      </c>
      <c r="C46" s="23">
        <v>0.94662325178666595</v>
      </c>
      <c r="D46" s="115">
        <v>8934.0673093664973</v>
      </c>
      <c r="E46" s="23">
        <v>0.16355770233004341</v>
      </c>
      <c r="F46" s="115">
        <v>69609.830556830406</v>
      </c>
      <c r="G46" s="23">
        <v>1.2107149623687883</v>
      </c>
      <c r="H46" s="115">
        <v>13477.129164285714</v>
      </c>
      <c r="I46" s="23">
        <v>0.11413824771977152</v>
      </c>
      <c r="J46" s="115">
        <v>2742.8253947368421</v>
      </c>
      <c r="K46" s="23">
        <v>0.19444650714718043</v>
      </c>
      <c r="L46" s="115">
        <v>948.9803606184629</v>
      </c>
      <c r="M46" s="23">
        <v>0.27393049536581476</v>
      </c>
      <c r="N46" s="115">
        <v>2228.3378432155987</v>
      </c>
      <c r="O46" s="23">
        <v>0.2007155182016882</v>
      </c>
    </row>
    <row r="47" spans="1:15" ht="12.4" customHeight="1" x14ac:dyDescent="0.15">
      <c r="A47" s="114" t="s">
        <v>41</v>
      </c>
      <c r="B47" s="115">
        <v>3213.3213721011948</v>
      </c>
      <c r="C47" s="23">
        <v>5.6941295464784575E-2</v>
      </c>
      <c r="D47" s="115">
        <v>1859.4471068791293</v>
      </c>
      <c r="E47" s="23">
        <v>3.4041258687020383E-2</v>
      </c>
      <c r="F47" s="115">
        <v>3758.8741597944309</v>
      </c>
      <c r="G47" s="23">
        <v>6.5377621961155152E-2</v>
      </c>
      <c r="H47" s="115">
        <v>1453.6766357142858</v>
      </c>
      <c r="I47" s="23">
        <v>1.2311234976606751E-2</v>
      </c>
      <c r="J47" s="115">
        <v>467.36273026315791</v>
      </c>
      <c r="K47" s="23">
        <v>3.3132641488890696E-2</v>
      </c>
      <c r="L47" s="115">
        <v>536.8888353797181</v>
      </c>
      <c r="M47" s="23">
        <v>0.15497710040710849</v>
      </c>
      <c r="N47" s="115">
        <v>1443.0292381332908</v>
      </c>
      <c r="O47" s="23">
        <v>0.12997955502750369</v>
      </c>
    </row>
    <row r="48" spans="1:15" ht="12.4" customHeight="1" x14ac:dyDescent="0.15">
      <c r="A48" s="114" t="s">
        <v>42</v>
      </c>
      <c r="B48" s="115">
        <v>1949.4866306219255</v>
      </c>
      <c r="C48" s="23">
        <v>3.4545655844657477E-2</v>
      </c>
      <c r="D48" s="115">
        <v>4647.9512813835991</v>
      </c>
      <c r="E48" s="23">
        <v>8.5090945232534618E-2</v>
      </c>
      <c r="F48" s="115">
        <v>1127.1094691048165</v>
      </c>
      <c r="G48" s="23">
        <v>1.9603672176139807E-2</v>
      </c>
      <c r="H48" s="115">
        <v>4456.4860357142852</v>
      </c>
      <c r="I48" s="23">
        <v>3.7742126004994651E-2</v>
      </c>
      <c r="J48" s="115">
        <v>589.9479703947369</v>
      </c>
      <c r="K48" s="23">
        <v>4.1823049495584408E-2</v>
      </c>
      <c r="L48" s="115">
        <v>114.30272578444747</v>
      </c>
      <c r="M48" s="23">
        <v>3.2994362786802872E-2</v>
      </c>
      <c r="N48" s="115">
        <v>296.89899392680201</v>
      </c>
      <c r="O48" s="23">
        <v>2.6742908666660473E-2</v>
      </c>
    </row>
    <row r="49" spans="1:17" ht="12.4" customHeight="1" x14ac:dyDescent="0.15">
      <c r="A49" s="114" t="s">
        <v>43</v>
      </c>
      <c r="B49" s="115">
        <v>162037.90565258259</v>
      </c>
      <c r="C49" s="23">
        <v>2.8713742554250881</v>
      </c>
      <c r="D49" s="115">
        <v>234133.84190633503</v>
      </c>
      <c r="E49" s="23">
        <v>4.2863336366134002</v>
      </c>
      <c r="F49" s="115">
        <v>139398.92322517032</v>
      </c>
      <c r="G49" s="23">
        <v>2.4245478079281293</v>
      </c>
      <c r="H49" s="115">
        <v>507500.92716428573</v>
      </c>
      <c r="I49" s="23">
        <v>4.2980419521534659</v>
      </c>
      <c r="J49" s="115">
        <v>15829.678605263158</v>
      </c>
      <c r="K49" s="23">
        <v>1.1222098643108085</v>
      </c>
      <c r="L49" s="115">
        <v>3341.4285657116875</v>
      </c>
      <c r="M49" s="23">
        <v>0.96452910957858085</v>
      </c>
      <c r="N49" s="115">
        <v>11698.136520057535</v>
      </c>
      <c r="O49" s="23">
        <v>1.053699079233501</v>
      </c>
    </row>
    <row r="50" spans="1:17" ht="12.4" customHeight="1" x14ac:dyDescent="0.15">
      <c r="A50" s="114" t="s">
        <v>44</v>
      </c>
      <c r="B50" s="115">
        <v>696.83426036542517</v>
      </c>
      <c r="C50" s="23">
        <v>1.2348172160416804E-2</v>
      </c>
      <c r="D50" s="115">
        <v>858.91537660318693</v>
      </c>
      <c r="E50" s="23">
        <v>1.5724330322190352E-2</v>
      </c>
      <c r="F50" s="115">
        <v>659.74046719254216</v>
      </c>
      <c r="G50" s="23">
        <v>1.1474782347847677E-2</v>
      </c>
      <c r="H50" s="115">
        <v>940.52037857142864</v>
      </c>
      <c r="I50" s="23">
        <v>7.9652978498828929E-3</v>
      </c>
      <c r="J50" s="115">
        <v>233.71912499999999</v>
      </c>
      <c r="K50" s="23">
        <v>1.6568997646350548E-2</v>
      </c>
      <c r="L50" s="115">
        <v>133.4588199181446</v>
      </c>
      <c r="M50" s="23">
        <v>3.8523917004234742E-2</v>
      </c>
      <c r="N50" s="115">
        <v>354.26681508710249</v>
      </c>
      <c r="O50" s="23">
        <v>3.1910263332986723E-2</v>
      </c>
    </row>
    <row r="51" spans="1:17" ht="12.4" customHeight="1" x14ac:dyDescent="0.15">
      <c r="A51" s="114" t="s">
        <v>45</v>
      </c>
      <c r="B51" s="115">
        <v>5082.336723910752</v>
      </c>
      <c r="C51" s="23">
        <v>9.0060969176728109E-2</v>
      </c>
      <c r="D51" s="115">
        <v>9003.4769937815781</v>
      </c>
      <c r="E51" s="23">
        <v>0.16482839887947304</v>
      </c>
      <c r="F51" s="115">
        <v>4101.0042435759533</v>
      </c>
      <c r="G51" s="23">
        <v>7.132824715586239E-2</v>
      </c>
      <c r="H51" s="115">
        <v>296.41738571428573</v>
      </c>
      <c r="I51" s="23">
        <v>2.5103685352189271E-3</v>
      </c>
      <c r="J51" s="115">
        <v>1107.8092763157895</v>
      </c>
      <c r="K51" s="23">
        <v>7.8535675212208764E-2</v>
      </c>
      <c r="L51" s="115">
        <v>26.901638926784901</v>
      </c>
      <c r="M51" s="23">
        <v>7.7653654208016312E-3</v>
      </c>
      <c r="N51" s="115">
        <v>293.49288492887968</v>
      </c>
      <c r="O51" s="23">
        <v>2.6436106475668263E-2</v>
      </c>
    </row>
    <row r="52" spans="1:17" ht="12.4" customHeight="1" x14ac:dyDescent="0.15">
      <c r="A52" s="114" t="s">
        <v>46</v>
      </c>
      <c r="B52" s="115">
        <v>576.8459631061138</v>
      </c>
      <c r="C52" s="23">
        <v>1.0221933202222838E-2</v>
      </c>
      <c r="D52" s="115">
        <v>739.66805790905562</v>
      </c>
      <c r="E52" s="23">
        <v>1.3541246539713954E-2</v>
      </c>
      <c r="F52" s="115">
        <v>520.1049878092507</v>
      </c>
      <c r="G52" s="23">
        <v>9.0461201486362088E-3</v>
      </c>
      <c r="H52" s="115">
        <v>1043.3262714285715</v>
      </c>
      <c r="I52" s="23">
        <v>8.8359643191986345E-3</v>
      </c>
      <c r="J52" s="115">
        <v>545.6066447368421</v>
      </c>
      <c r="K52" s="23">
        <v>3.8679569814742194E-2</v>
      </c>
      <c r="L52" s="115">
        <v>117.24248021828103</v>
      </c>
      <c r="M52" s="23">
        <v>3.3842945562308428E-2</v>
      </c>
      <c r="N52" s="115">
        <v>320.76289627617069</v>
      </c>
      <c r="O52" s="23">
        <v>2.8892428112713607E-2</v>
      </c>
    </row>
    <row r="53" spans="1:17" ht="12.4" customHeight="1" x14ac:dyDescent="0.15">
      <c r="A53" s="114" t="s">
        <v>47</v>
      </c>
      <c r="B53" s="115">
        <v>4874.1753391602242</v>
      </c>
      <c r="C53" s="23">
        <v>8.6372269062152326E-2</v>
      </c>
      <c r="D53" s="115">
        <v>5297.5593696074629</v>
      </c>
      <c r="E53" s="23">
        <v>9.698344644679302E-2</v>
      </c>
      <c r="F53" s="115">
        <v>4839.5763501852516</v>
      </c>
      <c r="G53" s="23">
        <v>8.4174138219051745E-2</v>
      </c>
      <c r="H53" s="115">
        <v>6160.4676142857143</v>
      </c>
      <c r="I53" s="23">
        <v>5.2173201729957555E-2</v>
      </c>
      <c r="J53" s="115">
        <v>1650.6283388157894</v>
      </c>
      <c r="K53" s="23">
        <v>0.11701762558300836</v>
      </c>
      <c r="L53" s="115">
        <v>316.21658344702138</v>
      </c>
      <c r="M53" s="23">
        <v>9.1278354053687477E-2</v>
      </c>
      <c r="N53" s="115">
        <v>920.10161163496878</v>
      </c>
      <c r="O53" s="23">
        <v>8.2877321470707074E-2</v>
      </c>
    </row>
    <row r="54" spans="1:17" ht="12.4" customHeight="1" x14ac:dyDescent="0.15">
      <c r="A54" s="114" t="s">
        <v>48</v>
      </c>
      <c r="B54" s="115">
        <v>9153.298100579761</v>
      </c>
      <c r="C54" s="23">
        <v>0.16219997668068595</v>
      </c>
      <c r="D54" s="115">
        <v>3592.6759801787794</v>
      </c>
      <c r="E54" s="23">
        <v>6.5771815701268138E-2</v>
      </c>
      <c r="F54" s="115">
        <v>10179.988621728216</v>
      </c>
      <c r="G54" s="23">
        <v>0.1770592521555992</v>
      </c>
      <c r="H54" s="115">
        <v>69217.165207142854</v>
      </c>
      <c r="I54" s="23">
        <v>0.58620243618418555</v>
      </c>
      <c r="J54" s="115">
        <v>298.75774013157894</v>
      </c>
      <c r="K54" s="23">
        <v>2.1179765639928443E-2</v>
      </c>
      <c r="L54" s="115">
        <v>206.26417553433379</v>
      </c>
      <c r="M54" s="23">
        <v>5.9539744050675934E-2</v>
      </c>
      <c r="N54" s="115">
        <v>1202.3997615470671</v>
      </c>
      <c r="O54" s="23">
        <v>0.10830507230278881</v>
      </c>
    </row>
    <row r="55" spans="1:17" ht="12.4" customHeight="1" x14ac:dyDescent="0.15">
      <c r="A55" s="114" t="s">
        <v>49</v>
      </c>
      <c r="B55" s="115">
        <v>1696.8781387912859</v>
      </c>
      <c r="C55" s="23">
        <v>3.0069335830380021E-2</v>
      </c>
      <c r="D55" s="115">
        <v>2208.1205693742713</v>
      </c>
      <c r="E55" s="23">
        <v>4.0424491364188304E-2</v>
      </c>
      <c r="F55" s="115">
        <v>1545.8566667861837</v>
      </c>
      <c r="G55" s="23">
        <v>2.6886889124483386E-2</v>
      </c>
      <c r="H55" s="115">
        <v>3869.8326928571432</v>
      </c>
      <c r="I55" s="23">
        <v>3.2773739655318421E-2</v>
      </c>
      <c r="J55" s="115">
        <v>525.68157565789477</v>
      </c>
      <c r="K55" s="23">
        <v>3.7267026349707182E-2</v>
      </c>
      <c r="L55" s="115">
        <v>152.33099135970895</v>
      </c>
      <c r="M55" s="23">
        <v>4.3971514748246184E-2</v>
      </c>
      <c r="N55" s="115">
        <v>325.81891737254273</v>
      </c>
      <c r="O55" s="23">
        <v>2.9347844645483404E-2</v>
      </c>
    </row>
    <row r="56" spans="1:17" ht="12.4" customHeight="1" x14ac:dyDescent="0.15">
      <c r="A56" s="114" t="s">
        <v>50</v>
      </c>
      <c r="B56" s="115">
        <v>16741.100379479973</v>
      </c>
      <c r="C56" s="23">
        <v>0.29665876292051313</v>
      </c>
      <c r="D56" s="115">
        <v>6495.0144092499031</v>
      </c>
      <c r="E56" s="23">
        <v>0.11890548801481611</v>
      </c>
      <c r="F56" s="115">
        <v>20560.231271542965</v>
      </c>
      <c r="G56" s="23">
        <v>0.35760149724681611</v>
      </c>
      <c r="H56" s="115">
        <v>9401.5776500000011</v>
      </c>
      <c r="I56" s="23">
        <v>7.9622268636856286E-2</v>
      </c>
      <c r="J56" s="115">
        <v>1728.0879111842105</v>
      </c>
      <c r="K56" s="23">
        <v>0.12250894971944645</v>
      </c>
      <c r="L56" s="115">
        <v>36.201276034561168</v>
      </c>
      <c r="M56" s="23">
        <v>1.0449777348984482E-2</v>
      </c>
      <c r="N56" s="115">
        <v>321.47135320441106</v>
      </c>
      <c r="O56" s="23">
        <v>2.8956241730522178E-2</v>
      </c>
    </row>
    <row r="57" spans="1:17" ht="12.4" customHeight="1" x14ac:dyDescent="0.15">
      <c r="A57" s="114" t="s">
        <v>51</v>
      </c>
      <c r="B57" s="115">
        <v>98072.574364107524</v>
      </c>
      <c r="C57" s="23">
        <v>1.7378838862317312</v>
      </c>
      <c r="D57" s="115">
        <v>132224.4057609794</v>
      </c>
      <c r="E57" s="23">
        <v>2.4206578313494527</v>
      </c>
      <c r="F57" s="115">
        <v>88788.713274411377</v>
      </c>
      <c r="G57" s="23">
        <v>1.5442908392520711</v>
      </c>
      <c r="H57" s="115">
        <v>180749.06530000002</v>
      </c>
      <c r="I57" s="23">
        <v>1.5307697462007643</v>
      </c>
      <c r="J57" s="115">
        <v>26463.01785855263</v>
      </c>
      <c r="K57" s="23">
        <v>1.876036805347834</v>
      </c>
      <c r="L57" s="115">
        <v>9373.6324488403807</v>
      </c>
      <c r="M57" s="23">
        <v>2.7057712537006577</v>
      </c>
      <c r="N57" s="115">
        <v>24260.646686910659</v>
      </c>
      <c r="O57" s="23">
        <v>2.1852558338480836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5643217.8893584851</v>
      </c>
      <c r="C59" s="23">
        <v>100</v>
      </c>
      <c r="D59" s="115">
        <v>5462333.5875301212</v>
      </c>
      <c r="E59" s="23">
        <v>100</v>
      </c>
      <c r="F59" s="115">
        <v>5749481.3164477106</v>
      </c>
      <c r="G59" s="23">
        <v>100</v>
      </c>
      <c r="H59" s="115">
        <v>11807723.908092858</v>
      </c>
      <c r="I59" s="23">
        <v>100</v>
      </c>
      <c r="J59" s="115">
        <v>1410580.9535888156</v>
      </c>
      <c r="K59" s="23">
        <v>100</v>
      </c>
      <c r="L59" s="115">
        <v>346431.07528103684</v>
      </c>
      <c r="M59" s="23">
        <v>100</v>
      </c>
      <c r="N59" s="115">
        <v>1110197.0904793032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685394.58382167981</v>
      </c>
    </row>
  </sheetData>
  <mergeCells count="14">
    <mergeCell ref="H2:O2"/>
    <mergeCell ref="N3:O3"/>
    <mergeCell ref="H4:K4"/>
    <mergeCell ref="L4:O4"/>
    <mergeCell ref="H5:I5"/>
    <mergeCell ref="J5:K5"/>
    <mergeCell ref="L5:M5"/>
    <mergeCell ref="N5:O5"/>
    <mergeCell ref="A2:G2"/>
    <mergeCell ref="A4:A6"/>
    <mergeCell ref="D4:G4"/>
    <mergeCell ref="D5:E5"/>
    <mergeCell ref="F5:G5"/>
    <mergeCell ref="B4:C5"/>
  </mergeCells>
  <phoneticPr fontId="3" type="noConversion"/>
  <pageMargins left="0.78740157480314965" right="0.70866141732283472" top="0.74803149606299213" bottom="0.74803149606299213" header="0.31496062992125984" footer="0.31496062992125984"/>
  <pageSetup paperSize="9" scale="6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3"/>
  <sheetViews>
    <sheetView view="pageBreakPreview" zoomScale="90" zoomScaleNormal="100" zoomScaleSheetLayoutView="90" workbookViewId="0">
      <selection activeCell="H22" sqref="H22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187</v>
      </c>
      <c r="B2" s="275"/>
      <c r="C2" s="275"/>
      <c r="D2" s="275"/>
      <c r="E2" s="275"/>
      <c r="F2" s="275"/>
      <c r="G2" s="275"/>
      <c r="H2" s="275"/>
      <c r="I2" s="286" t="s">
        <v>212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7" t="s">
        <v>113</v>
      </c>
      <c r="Q3" s="288"/>
    </row>
    <row r="4" spans="1:17" x14ac:dyDescent="0.15">
      <c r="A4" s="276" t="s">
        <v>114</v>
      </c>
      <c r="B4" s="282" t="s">
        <v>213</v>
      </c>
      <c r="C4" s="305"/>
      <c r="D4" s="305"/>
      <c r="E4" s="305"/>
      <c r="F4" s="305"/>
      <c r="G4" s="305"/>
      <c r="H4" s="305"/>
      <c r="I4" s="280" t="s">
        <v>214</v>
      </c>
      <c r="J4" s="292"/>
      <c r="K4" s="292"/>
      <c r="L4" s="292"/>
      <c r="M4" s="292"/>
      <c r="N4" s="292"/>
      <c r="O4" s="292"/>
      <c r="P4" s="292"/>
      <c r="Q4" s="292"/>
    </row>
    <row r="5" spans="1:17" x14ac:dyDescent="0.15">
      <c r="A5" s="277"/>
      <c r="B5" s="279" t="s">
        <v>191</v>
      </c>
      <c r="C5" s="281"/>
      <c r="D5" s="279" t="s">
        <v>118</v>
      </c>
      <c r="E5" s="281"/>
      <c r="F5" s="279" t="s">
        <v>119</v>
      </c>
      <c r="G5" s="281"/>
      <c r="H5" s="15" t="s">
        <v>121</v>
      </c>
      <c r="I5" s="112" t="s">
        <v>123</v>
      </c>
      <c r="J5" s="279" t="s">
        <v>193</v>
      </c>
      <c r="K5" s="291"/>
      <c r="L5" s="279" t="s">
        <v>126</v>
      </c>
      <c r="M5" s="281"/>
      <c r="N5" s="279" t="s">
        <v>195</v>
      </c>
      <c r="O5" s="291"/>
      <c r="P5" s="279" t="s">
        <v>128</v>
      </c>
      <c r="Q5" s="293"/>
    </row>
    <row r="6" spans="1:17" x14ac:dyDescent="0.15">
      <c r="A6" s="278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47327521.98725</v>
      </c>
      <c r="C7" s="23">
        <v>31.052354286531632</v>
      </c>
      <c r="D7" s="158">
        <v>0</v>
      </c>
      <c r="E7" s="58">
        <v>0</v>
      </c>
      <c r="F7" s="158">
        <v>0</v>
      </c>
      <c r="G7" s="58">
        <v>0</v>
      </c>
      <c r="H7" s="158">
        <v>0</v>
      </c>
      <c r="I7" s="58">
        <v>0</v>
      </c>
      <c r="J7" s="158">
        <v>0</v>
      </c>
      <c r="K7" s="58">
        <v>0</v>
      </c>
      <c r="L7" s="158">
        <v>0</v>
      </c>
      <c r="M7" s="58">
        <v>0</v>
      </c>
      <c r="N7" s="171">
        <v>51116443.45398058</v>
      </c>
      <c r="O7" s="23">
        <v>34.533285984200788</v>
      </c>
      <c r="P7" s="157">
        <v>37809011.961073175</v>
      </c>
      <c r="Q7" s="23">
        <v>23.13274935363458</v>
      </c>
    </row>
    <row r="8" spans="1:17" ht="6" customHeight="1" x14ac:dyDescent="0.15">
      <c r="A8" s="114"/>
      <c r="B8" s="157"/>
      <c r="C8" s="23"/>
      <c r="D8" s="158"/>
      <c r="E8" s="58"/>
      <c r="F8" s="158"/>
      <c r="G8" s="58"/>
      <c r="H8" s="158"/>
      <c r="I8" s="58"/>
      <c r="J8" s="158"/>
      <c r="K8" s="58"/>
      <c r="L8" s="158"/>
      <c r="M8" s="58"/>
      <c r="N8" s="171"/>
      <c r="O8" s="23"/>
      <c r="P8" s="157"/>
      <c r="Q8" s="23"/>
    </row>
    <row r="9" spans="1:17" ht="12.4" customHeight="1" x14ac:dyDescent="0.15">
      <c r="A9" s="114" t="s">
        <v>134</v>
      </c>
      <c r="B9" s="157">
        <v>5045233.5141249998</v>
      </c>
      <c r="C9" s="23">
        <v>3.3102594845573847</v>
      </c>
      <c r="D9" s="158">
        <v>0</v>
      </c>
      <c r="E9" s="58">
        <v>0</v>
      </c>
      <c r="F9" s="158">
        <v>0</v>
      </c>
      <c r="G9" s="58">
        <v>0</v>
      </c>
      <c r="H9" s="158">
        <v>0</v>
      </c>
      <c r="I9" s="58">
        <v>0</v>
      </c>
      <c r="J9" s="158">
        <v>0</v>
      </c>
      <c r="K9" s="58">
        <v>0</v>
      </c>
      <c r="L9" s="158">
        <v>0</v>
      </c>
      <c r="M9" s="58">
        <v>0</v>
      </c>
      <c r="N9" s="171">
        <v>4093054.2604660196</v>
      </c>
      <c r="O9" s="23">
        <v>2.7651887293914901</v>
      </c>
      <c r="P9" s="157">
        <v>7437293.5903902436</v>
      </c>
      <c r="Q9" s="23">
        <v>4.5503714477654702</v>
      </c>
    </row>
    <row r="10" spans="1:17" ht="12.4" customHeight="1" x14ac:dyDescent="0.15">
      <c r="A10" s="114" t="s">
        <v>135</v>
      </c>
      <c r="B10" s="157">
        <v>3022097.1193888891</v>
      </c>
      <c r="C10" s="23">
        <v>1.9828469038554724</v>
      </c>
      <c r="D10" s="158">
        <v>0</v>
      </c>
      <c r="E10" s="58">
        <v>0</v>
      </c>
      <c r="F10" s="158">
        <v>0</v>
      </c>
      <c r="G10" s="58">
        <v>0</v>
      </c>
      <c r="H10" s="158">
        <v>0</v>
      </c>
      <c r="I10" s="58">
        <v>0</v>
      </c>
      <c r="J10" s="158">
        <v>0</v>
      </c>
      <c r="K10" s="58">
        <v>0</v>
      </c>
      <c r="L10" s="158">
        <v>0</v>
      </c>
      <c r="M10" s="58">
        <v>0</v>
      </c>
      <c r="N10" s="171">
        <v>2617175.9867475731</v>
      </c>
      <c r="O10" s="23">
        <v>1.7681137558544033</v>
      </c>
      <c r="P10" s="157">
        <v>4039338.0135853658</v>
      </c>
      <c r="Q10" s="23">
        <v>2.4713947542210839</v>
      </c>
    </row>
    <row r="11" spans="1:17" ht="12.4" customHeight="1" x14ac:dyDescent="0.15">
      <c r="A11" s="116" t="s">
        <v>136</v>
      </c>
      <c r="B11" s="157">
        <v>2625009.2828263887</v>
      </c>
      <c r="C11" s="23">
        <v>1.722311138067165</v>
      </c>
      <c r="D11" s="158">
        <v>0</v>
      </c>
      <c r="E11" s="58">
        <v>0</v>
      </c>
      <c r="F11" s="158">
        <v>0</v>
      </c>
      <c r="G11" s="58">
        <v>0</v>
      </c>
      <c r="H11" s="158">
        <v>0</v>
      </c>
      <c r="I11" s="58">
        <v>0</v>
      </c>
      <c r="J11" s="158">
        <v>0</v>
      </c>
      <c r="K11" s="58">
        <v>0</v>
      </c>
      <c r="L11" s="158">
        <v>0</v>
      </c>
      <c r="M11" s="58">
        <v>0</v>
      </c>
      <c r="N11" s="171">
        <v>2299498.7119902913</v>
      </c>
      <c r="O11" s="23">
        <v>1.5534970994794097</v>
      </c>
      <c r="P11" s="157">
        <v>3442755.3510243902</v>
      </c>
      <c r="Q11" s="23">
        <v>2.1063866123538588</v>
      </c>
    </row>
    <row r="12" spans="1:17" ht="12.4" customHeight="1" x14ac:dyDescent="0.15">
      <c r="A12" s="116" t="s">
        <v>137</v>
      </c>
      <c r="B12" s="157">
        <v>58307.709930555553</v>
      </c>
      <c r="C12" s="23">
        <v>3.8256633569103866E-2</v>
      </c>
      <c r="D12" s="158">
        <v>0</v>
      </c>
      <c r="E12" s="58">
        <v>0</v>
      </c>
      <c r="F12" s="158">
        <v>0</v>
      </c>
      <c r="G12" s="58">
        <v>0</v>
      </c>
      <c r="H12" s="158">
        <v>0</v>
      </c>
      <c r="I12" s="58">
        <v>0</v>
      </c>
      <c r="J12" s="158">
        <v>0</v>
      </c>
      <c r="K12" s="58">
        <v>0</v>
      </c>
      <c r="L12" s="158">
        <v>0</v>
      </c>
      <c r="M12" s="58">
        <v>0</v>
      </c>
      <c r="N12" s="171">
        <v>50217.452446601943</v>
      </c>
      <c r="O12" s="23">
        <v>3.3925944951505881E-2</v>
      </c>
      <c r="P12" s="157">
        <v>78632.015317073165</v>
      </c>
      <c r="Q12" s="23">
        <v>4.8109553970195271E-2</v>
      </c>
    </row>
    <row r="13" spans="1:17" ht="12.4" customHeight="1" x14ac:dyDescent="0.15">
      <c r="A13" s="116" t="s">
        <v>138</v>
      </c>
      <c r="B13" s="157">
        <v>107658.0935763889</v>
      </c>
      <c r="C13" s="23">
        <v>7.0636220177494491E-2</v>
      </c>
      <c r="D13" s="158">
        <v>0</v>
      </c>
      <c r="E13" s="58">
        <v>0</v>
      </c>
      <c r="F13" s="158">
        <v>0</v>
      </c>
      <c r="G13" s="58">
        <v>0</v>
      </c>
      <c r="H13" s="158">
        <v>0</v>
      </c>
      <c r="I13" s="58">
        <v>0</v>
      </c>
      <c r="J13" s="158">
        <v>0</v>
      </c>
      <c r="K13" s="58">
        <v>0</v>
      </c>
      <c r="L13" s="158">
        <v>0</v>
      </c>
      <c r="M13" s="58">
        <v>0</v>
      </c>
      <c r="N13" s="171">
        <v>77400.916786407775</v>
      </c>
      <c r="O13" s="23">
        <v>5.229057059164785E-2</v>
      </c>
      <c r="P13" s="157">
        <v>183670.0255121951</v>
      </c>
      <c r="Q13" s="23">
        <v>0.11237513078426078</v>
      </c>
    </row>
    <row r="14" spans="1:17" ht="12.4" customHeight="1" x14ac:dyDescent="0.15">
      <c r="A14" s="116" t="s">
        <v>139</v>
      </c>
      <c r="B14" s="157">
        <v>231122.03305555554</v>
      </c>
      <c r="C14" s="23">
        <v>0.15164291204170866</v>
      </c>
      <c r="D14" s="158">
        <v>0</v>
      </c>
      <c r="E14" s="58">
        <v>0</v>
      </c>
      <c r="F14" s="158">
        <v>0</v>
      </c>
      <c r="G14" s="58">
        <v>0</v>
      </c>
      <c r="H14" s="158">
        <v>0</v>
      </c>
      <c r="I14" s="58">
        <v>0</v>
      </c>
      <c r="J14" s="158">
        <v>0</v>
      </c>
      <c r="K14" s="58">
        <v>0</v>
      </c>
      <c r="L14" s="158">
        <v>0</v>
      </c>
      <c r="M14" s="58">
        <v>0</v>
      </c>
      <c r="N14" s="171">
        <v>190058.90552427183</v>
      </c>
      <c r="O14" s="23">
        <v>0.12840014083183973</v>
      </c>
      <c r="P14" s="157">
        <v>334280.62173170736</v>
      </c>
      <c r="Q14" s="23">
        <v>0.20452345711276898</v>
      </c>
    </row>
    <row r="15" spans="1:17" ht="12.4" customHeight="1" x14ac:dyDescent="0.15">
      <c r="A15" s="114" t="s">
        <v>140</v>
      </c>
      <c r="B15" s="157">
        <v>2023136.3947361112</v>
      </c>
      <c r="C15" s="23">
        <v>1.3274125807019124</v>
      </c>
      <c r="D15" s="158">
        <v>0</v>
      </c>
      <c r="E15" s="58">
        <v>0</v>
      </c>
      <c r="F15" s="158">
        <v>0</v>
      </c>
      <c r="G15" s="58">
        <v>0</v>
      </c>
      <c r="H15" s="158">
        <v>0</v>
      </c>
      <c r="I15" s="58">
        <v>0</v>
      </c>
      <c r="J15" s="158">
        <v>0</v>
      </c>
      <c r="K15" s="58">
        <v>0</v>
      </c>
      <c r="L15" s="158">
        <v>0</v>
      </c>
      <c r="M15" s="58">
        <v>0</v>
      </c>
      <c r="N15" s="171">
        <v>1475878.2737184465</v>
      </c>
      <c r="O15" s="23">
        <v>0.99707497353708674</v>
      </c>
      <c r="P15" s="157">
        <v>3397955.5768048782</v>
      </c>
      <c r="Q15" s="23">
        <v>2.0789766935443863</v>
      </c>
    </row>
    <row r="16" spans="1:17" ht="12.4" customHeight="1" x14ac:dyDescent="0.15">
      <c r="A16" s="116" t="s">
        <v>136</v>
      </c>
      <c r="B16" s="157">
        <v>1560892.4000555556</v>
      </c>
      <c r="C16" s="23">
        <v>1.0241268034852404</v>
      </c>
      <c r="D16" s="158">
        <v>0</v>
      </c>
      <c r="E16" s="58">
        <v>0</v>
      </c>
      <c r="F16" s="158">
        <v>0</v>
      </c>
      <c r="G16" s="58">
        <v>0</v>
      </c>
      <c r="H16" s="158">
        <v>0</v>
      </c>
      <c r="I16" s="58">
        <v>0</v>
      </c>
      <c r="J16" s="158">
        <v>0</v>
      </c>
      <c r="K16" s="58">
        <v>0</v>
      </c>
      <c r="L16" s="158">
        <v>0</v>
      </c>
      <c r="M16" s="58">
        <v>0</v>
      </c>
      <c r="N16" s="171">
        <v>1189506.8998834952</v>
      </c>
      <c r="O16" s="23">
        <v>0.8036079816632471</v>
      </c>
      <c r="P16" s="157">
        <v>2493885.2419512197</v>
      </c>
      <c r="Q16" s="23">
        <v>1.5258378684473934</v>
      </c>
    </row>
    <row r="17" spans="1:36" ht="12.4" customHeight="1" x14ac:dyDescent="0.15">
      <c r="A17" s="116" t="s">
        <v>137</v>
      </c>
      <c r="B17" s="157">
        <v>183506.60470138889</v>
      </c>
      <c r="C17" s="23">
        <v>0.12040165772129713</v>
      </c>
      <c r="D17" s="158">
        <v>0</v>
      </c>
      <c r="E17" s="58">
        <v>0</v>
      </c>
      <c r="F17" s="158">
        <v>0</v>
      </c>
      <c r="G17" s="58">
        <v>0</v>
      </c>
      <c r="H17" s="158">
        <v>0</v>
      </c>
      <c r="I17" s="58">
        <v>0</v>
      </c>
      <c r="J17" s="158">
        <v>0</v>
      </c>
      <c r="K17" s="58">
        <v>0</v>
      </c>
      <c r="L17" s="158">
        <v>0</v>
      </c>
      <c r="M17" s="58">
        <v>0</v>
      </c>
      <c r="N17" s="171">
        <v>105347.53883495145</v>
      </c>
      <c r="O17" s="23">
        <v>7.1170770900645983E-2</v>
      </c>
      <c r="P17" s="157">
        <v>379857.42870731704</v>
      </c>
      <c r="Q17" s="23">
        <v>0.2324087891386693</v>
      </c>
    </row>
    <row r="18" spans="1:36" ht="12.4" customHeight="1" x14ac:dyDescent="0.15">
      <c r="A18" s="116" t="s">
        <v>138</v>
      </c>
      <c r="B18" s="157">
        <v>137233.41952083335</v>
      </c>
      <c r="C18" s="23">
        <v>9.0041070902912815E-2</v>
      </c>
      <c r="D18" s="158">
        <v>0</v>
      </c>
      <c r="E18" s="58">
        <v>0</v>
      </c>
      <c r="F18" s="158">
        <v>0</v>
      </c>
      <c r="G18" s="58">
        <v>0</v>
      </c>
      <c r="H18" s="158">
        <v>0</v>
      </c>
      <c r="I18" s="58">
        <v>0</v>
      </c>
      <c r="J18" s="158">
        <v>0</v>
      </c>
      <c r="K18" s="58">
        <v>0</v>
      </c>
      <c r="L18" s="158">
        <v>0</v>
      </c>
      <c r="M18" s="58">
        <v>0</v>
      </c>
      <c r="N18" s="171">
        <v>82356.726999999999</v>
      </c>
      <c r="O18" s="23">
        <v>5.5638620648054429E-2</v>
      </c>
      <c r="P18" s="157">
        <v>275094.37878048775</v>
      </c>
      <c r="Q18" s="23">
        <v>0.16831144171327894</v>
      </c>
    </row>
    <row r="19" spans="1:36" ht="12.4" customHeight="1" x14ac:dyDescent="0.15">
      <c r="A19" s="114" t="s">
        <v>139</v>
      </c>
      <c r="B19" s="157">
        <v>141503.97045833335</v>
      </c>
      <c r="C19" s="23">
        <v>9.2843048592462146E-2</v>
      </c>
      <c r="D19" s="158">
        <v>0</v>
      </c>
      <c r="E19" s="58">
        <v>0</v>
      </c>
      <c r="F19" s="158">
        <v>0</v>
      </c>
      <c r="G19" s="58">
        <v>0</v>
      </c>
      <c r="H19" s="158">
        <v>0</v>
      </c>
      <c r="I19" s="58">
        <v>0</v>
      </c>
      <c r="J19" s="158">
        <v>0</v>
      </c>
      <c r="K19" s="58">
        <v>0</v>
      </c>
      <c r="L19" s="158">
        <v>0</v>
      </c>
      <c r="M19" s="58">
        <v>0</v>
      </c>
      <c r="N19" s="171">
        <v>98667.107999999993</v>
      </c>
      <c r="O19" s="23">
        <v>6.6657600325139399E-2</v>
      </c>
      <c r="P19" s="157">
        <v>249118.52736585366</v>
      </c>
      <c r="Q19" s="23">
        <v>0.15241859424504459</v>
      </c>
    </row>
    <row r="20" spans="1:36" ht="6" customHeight="1" x14ac:dyDescent="0.15">
      <c r="A20" s="114"/>
      <c r="B20" s="157"/>
      <c r="C20" s="23"/>
      <c r="D20" s="158"/>
      <c r="E20" s="58"/>
      <c r="F20" s="158"/>
      <c r="G20" s="58"/>
      <c r="H20" s="158"/>
      <c r="I20" s="58"/>
      <c r="J20" s="158"/>
      <c r="K20" s="58"/>
      <c r="L20" s="158"/>
      <c r="M20" s="58"/>
      <c r="N20" s="171"/>
      <c r="O20" s="23"/>
      <c r="P20" s="157"/>
      <c r="Q20" s="23"/>
    </row>
    <row r="21" spans="1:36" ht="12.4" customHeight="1" x14ac:dyDescent="0.15">
      <c r="A21" s="116" t="s">
        <v>141</v>
      </c>
      <c r="B21" s="157">
        <v>81185539.390506938</v>
      </c>
      <c r="C21" s="23">
        <v>53.26714829431269</v>
      </c>
      <c r="D21" s="158">
        <v>0</v>
      </c>
      <c r="E21" s="58">
        <v>0</v>
      </c>
      <c r="F21" s="158">
        <v>0</v>
      </c>
      <c r="G21" s="58">
        <v>0</v>
      </c>
      <c r="H21" s="158">
        <v>0</v>
      </c>
      <c r="I21" s="58">
        <v>0</v>
      </c>
      <c r="J21" s="158">
        <v>0</v>
      </c>
      <c r="K21" s="58">
        <v>0</v>
      </c>
      <c r="L21" s="158">
        <v>0</v>
      </c>
      <c r="M21" s="58">
        <v>0</v>
      </c>
      <c r="N21" s="171">
        <v>74916315.993446603</v>
      </c>
      <c r="O21" s="23">
        <v>50.612022086661469</v>
      </c>
      <c r="P21" s="157">
        <v>96935051.827024385</v>
      </c>
      <c r="Q21" s="23">
        <v>59.307930601434443</v>
      </c>
    </row>
    <row r="22" spans="1:36" ht="6" customHeight="1" x14ac:dyDescent="0.15">
      <c r="A22" s="114"/>
      <c r="B22" s="157"/>
      <c r="C22" s="23"/>
      <c r="D22" s="158"/>
      <c r="E22" s="58"/>
      <c r="F22" s="158"/>
      <c r="G22" s="58"/>
      <c r="H22" s="158"/>
      <c r="I22" s="58"/>
      <c r="J22" s="158"/>
      <c r="K22" s="58"/>
      <c r="L22" s="158"/>
      <c r="M22" s="58"/>
      <c r="N22" s="171"/>
      <c r="O22" s="23"/>
      <c r="P22" s="157"/>
      <c r="Q22" s="23"/>
    </row>
    <row r="23" spans="1:36" ht="12.4" customHeight="1" x14ac:dyDescent="0.15">
      <c r="A23" s="114" t="s">
        <v>142</v>
      </c>
      <c r="B23" s="157">
        <v>18853730.13701389</v>
      </c>
      <c r="C23" s="23">
        <v>12.370237934598274</v>
      </c>
      <c r="D23" s="158">
        <v>0</v>
      </c>
      <c r="E23" s="58">
        <v>0</v>
      </c>
      <c r="F23" s="158">
        <v>0</v>
      </c>
      <c r="G23" s="58">
        <v>0</v>
      </c>
      <c r="H23" s="158">
        <v>0</v>
      </c>
      <c r="I23" s="58">
        <v>0</v>
      </c>
      <c r="J23" s="158">
        <v>0</v>
      </c>
      <c r="K23" s="58">
        <v>0</v>
      </c>
      <c r="L23" s="158">
        <v>0</v>
      </c>
      <c r="M23" s="58">
        <v>0</v>
      </c>
      <c r="N23" s="171">
        <v>17894978.39792233</v>
      </c>
      <c r="O23" s="23">
        <v>12.089503199746261</v>
      </c>
      <c r="P23" s="157">
        <v>21262301.579121951</v>
      </c>
      <c r="Q23" s="23">
        <v>13.00894859716551</v>
      </c>
      <c r="S23" s="8">
        <f>B23-B24-B25-B26-B27-B33-B34-B35-B36-B37-B38-B39-B40-B41-B42-B43-B44-B45-B46-B47-B48-B49-B50-B51-B52-B53-B54-B55-B56-B57</f>
        <v>0</v>
      </c>
      <c r="T23" s="8">
        <f t="shared" ref="T23:AJ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0</v>
      </c>
      <c r="AE23" s="8">
        <f t="shared" si="0"/>
        <v>-6.0535967350006104E-9</v>
      </c>
      <c r="AF23" s="8">
        <f t="shared" si="0"/>
        <v>0</v>
      </c>
      <c r="AG23" s="8">
        <f t="shared" si="0"/>
        <v>6.9849193096160889E-9</v>
      </c>
      <c r="AH23" s="8">
        <f t="shared" si="0"/>
        <v>0</v>
      </c>
      <c r="AI23" s="8">
        <f t="shared" si="0"/>
        <v>0</v>
      </c>
      <c r="AJ23" s="8">
        <f t="shared" si="0"/>
        <v>0</v>
      </c>
    </row>
    <row r="24" spans="1:36" ht="12.4" customHeight="1" x14ac:dyDescent="0.15">
      <c r="A24" s="114" t="s">
        <v>143</v>
      </c>
      <c r="B24" s="157">
        <v>118964.62002777778</v>
      </c>
      <c r="C24" s="23">
        <v>7.8054615444695552E-2</v>
      </c>
      <c r="D24" s="158">
        <v>0</v>
      </c>
      <c r="E24" s="58">
        <v>0</v>
      </c>
      <c r="F24" s="158">
        <v>0</v>
      </c>
      <c r="G24" s="58">
        <v>0</v>
      </c>
      <c r="H24" s="158">
        <v>0</v>
      </c>
      <c r="I24" s="58">
        <v>0</v>
      </c>
      <c r="J24" s="158">
        <v>0</v>
      </c>
      <c r="K24" s="58">
        <v>0</v>
      </c>
      <c r="L24" s="158">
        <v>0</v>
      </c>
      <c r="M24" s="58">
        <v>0</v>
      </c>
      <c r="N24" s="171">
        <v>117692.16829126213</v>
      </c>
      <c r="O24" s="23">
        <v>7.9510565115154641E-2</v>
      </c>
      <c r="P24" s="157">
        <v>122161.26707317073</v>
      </c>
      <c r="Q24" s="23">
        <v>7.4742126952049029E-2</v>
      </c>
    </row>
    <row r="25" spans="1:36" ht="12.4" customHeight="1" x14ac:dyDescent="0.15">
      <c r="A25" s="114" t="s">
        <v>144</v>
      </c>
      <c r="B25" s="157">
        <v>347049.35781249998</v>
      </c>
      <c r="C25" s="23">
        <v>0.227704708829046</v>
      </c>
      <c r="D25" s="158">
        <v>0</v>
      </c>
      <c r="E25" s="58">
        <v>0</v>
      </c>
      <c r="F25" s="158">
        <v>0</v>
      </c>
      <c r="G25" s="58">
        <v>0</v>
      </c>
      <c r="H25" s="158">
        <v>0</v>
      </c>
      <c r="I25" s="58">
        <v>0</v>
      </c>
      <c r="J25" s="158">
        <v>0</v>
      </c>
      <c r="K25" s="58">
        <v>0</v>
      </c>
      <c r="L25" s="158">
        <v>0</v>
      </c>
      <c r="M25" s="58">
        <v>0</v>
      </c>
      <c r="N25" s="171">
        <v>334808.65261165047</v>
      </c>
      <c r="O25" s="23">
        <v>0.22619028573519998</v>
      </c>
      <c r="P25" s="157">
        <v>377800.39770731708</v>
      </c>
      <c r="Q25" s="23">
        <v>0.2311502325124172</v>
      </c>
    </row>
    <row r="26" spans="1:36" ht="12.4" customHeight="1" x14ac:dyDescent="0.15">
      <c r="A26" s="114" t="s">
        <v>145</v>
      </c>
      <c r="B26" s="157">
        <v>68273.076881944449</v>
      </c>
      <c r="C26" s="23">
        <v>4.4795072350098705E-2</v>
      </c>
      <c r="D26" s="158">
        <v>0</v>
      </c>
      <c r="E26" s="58">
        <v>0</v>
      </c>
      <c r="F26" s="158">
        <v>0</v>
      </c>
      <c r="G26" s="58">
        <v>0</v>
      </c>
      <c r="H26" s="158">
        <v>0</v>
      </c>
      <c r="I26" s="58">
        <v>0</v>
      </c>
      <c r="J26" s="158">
        <v>0</v>
      </c>
      <c r="K26" s="58">
        <v>0</v>
      </c>
      <c r="L26" s="158">
        <v>0</v>
      </c>
      <c r="M26" s="58">
        <v>0</v>
      </c>
      <c r="N26" s="171">
        <v>76016.090893203887</v>
      </c>
      <c r="O26" s="23">
        <v>5.135500885501431E-2</v>
      </c>
      <c r="P26" s="157">
        <v>48821.114853658532</v>
      </c>
      <c r="Q26" s="23">
        <v>2.9870302197725903E-2</v>
      </c>
    </row>
    <row r="27" spans="1:36" ht="12.4" customHeight="1" x14ac:dyDescent="0.15">
      <c r="A27" s="114" t="s">
        <v>146</v>
      </c>
      <c r="B27" s="157">
        <v>1708376.4079374999</v>
      </c>
      <c r="C27" s="23">
        <v>1.1208934515590934</v>
      </c>
      <c r="D27" s="158">
        <v>0</v>
      </c>
      <c r="E27" s="58">
        <v>0</v>
      </c>
      <c r="F27" s="158">
        <v>0</v>
      </c>
      <c r="G27" s="58">
        <v>0</v>
      </c>
      <c r="H27" s="158">
        <v>0</v>
      </c>
      <c r="I27" s="58">
        <v>0</v>
      </c>
      <c r="J27" s="158">
        <v>0</v>
      </c>
      <c r="K27" s="58">
        <v>0</v>
      </c>
      <c r="L27" s="158">
        <v>0</v>
      </c>
      <c r="M27" s="58">
        <v>0</v>
      </c>
      <c r="N27" s="171">
        <v>1782759.1758640776</v>
      </c>
      <c r="O27" s="23">
        <v>1.2043978082414515</v>
      </c>
      <c r="P27" s="157">
        <v>1521512.3811951219</v>
      </c>
      <c r="Q27" s="23">
        <v>0.93090939770856251</v>
      </c>
    </row>
    <row r="28" spans="1:36" ht="12.4" customHeight="1" x14ac:dyDescent="0.15">
      <c r="A28" s="114" t="s">
        <v>147</v>
      </c>
      <c r="B28" s="157">
        <v>1493586.3136736113</v>
      </c>
      <c r="C28" s="23">
        <v>0.97996618927570955</v>
      </c>
      <c r="D28" s="158">
        <v>0</v>
      </c>
      <c r="E28" s="58">
        <v>0</v>
      </c>
      <c r="F28" s="158">
        <v>0</v>
      </c>
      <c r="G28" s="58">
        <v>0</v>
      </c>
      <c r="H28" s="158">
        <v>0</v>
      </c>
      <c r="I28" s="58">
        <v>0</v>
      </c>
      <c r="J28" s="158">
        <v>0</v>
      </c>
      <c r="K28" s="58">
        <v>0</v>
      </c>
      <c r="L28" s="158">
        <v>0</v>
      </c>
      <c r="M28" s="58">
        <v>0</v>
      </c>
      <c r="N28" s="171">
        <v>1645314.8317572814</v>
      </c>
      <c r="O28" s="23">
        <v>1.1115430530739874</v>
      </c>
      <c r="P28" s="157">
        <v>1112414.6706829269</v>
      </c>
      <c r="Q28" s="23">
        <v>0.68061047934043095</v>
      </c>
    </row>
    <row r="29" spans="1:36" ht="12.4" customHeight="1" x14ac:dyDescent="0.15">
      <c r="A29" s="114" t="s">
        <v>148</v>
      </c>
      <c r="B29" s="157">
        <v>10430.819576388889</v>
      </c>
      <c r="C29" s="23">
        <v>6.8438297925713567E-3</v>
      </c>
      <c r="D29" s="158">
        <v>0</v>
      </c>
      <c r="E29" s="58">
        <v>0</v>
      </c>
      <c r="F29" s="158">
        <v>0</v>
      </c>
      <c r="G29" s="58">
        <v>0</v>
      </c>
      <c r="H29" s="158">
        <v>0</v>
      </c>
      <c r="I29" s="58">
        <v>0</v>
      </c>
      <c r="J29" s="158">
        <v>0</v>
      </c>
      <c r="K29" s="58">
        <v>0</v>
      </c>
      <c r="L29" s="158">
        <v>0</v>
      </c>
      <c r="M29" s="58">
        <v>0</v>
      </c>
      <c r="N29" s="171">
        <v>12940.352330097086</v>
      </c>
      <c r="O29" s="23">
        <v>8.7422531294430745E-3</v>
      </c>
      <c r="P29" s="157">
        <v>4126.3836341463411</v>
      </c>
      <c r="Q29" s="23">
        <v>2.5246520179877689E-3</v>
      </c>
    </row>
    <row r="30" spans="1:36" ht="12.4" customHeight="1" x14ac:dyDescent="0.15">
      <c r="A30" s="114" t="s">
        <v>149</v>
      </c>
      <c r="B30" s="157">
        <v>77344.520562499994</v>
      </c>
      <c r="C30" s="23">
        <v>5.0746993583896165E-2</v>
      </c>
      <c r="D30" s="158">
        <v>0</v>
      </c>
      <c r="E30" s="58">
        <v>0</v>
      </c>
      <c r="F30" s="158">
        <v>0</v>
      </c>
      <c r="G30" s="58">
        <v>0</v>
      </c>
      <c r="H30" s="158">
        <v>0</v>
      </c>
      <c r="I30" s="58">
        <v>0</v>
      </c>
      <c r="J30" s="158">
        <v>0</v>
      </c>
      <c r="K30" s="58">
        <v>0</v>
      </c>
      <c r="L30" s="158">
        <v>0</v>
      </c>
      <c r="M30" s="58">
        <v>0</v>
      </c>
      <c r="N30" s="171">
        <v>31800.471990291266</v>
      </c>
      <c r="O30" s="23">
        <v>2.1483787201704799E-2</v>
      </c>
      <c r="P30" s="157">
        <v>191760.05721951221</v>
      </c>
      <c r="Q30" s="23">
        <v>0.11732486805697767</v>
      </c>
    </row>
    <row r="31" spans="1:36" ht="12.4" customHeight="1" x14ac:dyDescent="0.15">
      <c r="A31" s="114" t="s">
        <v>150</v>
      </c>
      <c r="B31" s="157">
        <v>0</v>
      </c>
      <c r="C31" s="23">
        <v>0</v>
      </c>
      <c r="D31" s="158">
        <v>0</v>
      </c>
      <c r="E31" s="58">
        <v>0</v>
      </c>
      <c r="F31" s="158">
        <v>0</v>
      </c>
      <c r="G31" s="58">
        <v>0</v>
      </c>
      <c r="H31" s="158">
        <v>0</v>
      </c>
      <c r="I31" s="58">
        <v>0</v>
      </c>
      <c r="J31" s="158">
        <v>0</v>
      </c>
      <c r="K31" s="58">
        <v>0</v>
      </c>
      <c r="L31" s="158">
        <v>0</v>
      </c>
      <c r="M31" s="58">
        <v>0</v>
      </c>
      <c r="N31" s="171">
        <v>0</v>
      </c>
      <c r="O31" s="23">
        <v>0</v>
      </c>
      <c r="P31" s="157">
        <v>0</v>
      </c>
      <c r="Q31" s="23">
        <v>0</v>
      </c>
    </row>
    <row r="32" spans="1:36" ht="12.4" customHeight="1" x14ac:dyDescent="0.15">
      <c r="A32" s="114" t="s">
        <v>151</v>
      </c>
      <c r="B32" s="157">
        <v>127014.75412500001</v>
      </c>
      <c r="C32" s="23">
        <v>8.3336438906916457E-2</v>
      </c>
      <c r="D32" s="158">
        <v>0</v>
      </c>
      <c r="E32" s="58">
        <v>0</v>
      </c>
      <c r="F32" s="158">
        <v>0</v>
      </c>
      <c r="G32" s="58">
        <v>0</v>
      </c>
      <c r="H32" s="158">
        <v>0</v>
      </c>
      <c r="I32" s="58">
        <v>0</v>
      </c>
      <c r="J32" s="158">
        <v>0</v>
      </c>
      <c r="K32" s="58">
        <v>0</v>
      </c>
      <c r="L32" s="158">
        <v>0</v>
      </c>
      <c r="M32" s="58">
        <v>0</v>
      </c>
      <c r="N32" s="171">
        <v>92703.519786407764</v>
      </c>
      <c r="O32" s="23">
        <v>6.2628714836316282E-2</v>
      </c>
      <c r="P32" s="157">
        <v>213211.26965853659</v>
      </c>
      <c r="Q32" s="23">
        <v>0.13044939829316621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58">
        <v>0</v>
      </c>
      <c r="F33" s="158">
        <v>0</v>
      </c>
      <c r="G33" s="58">
        <v>0</v>
      </c>
      <c r="H33" s="158">
        <v>0</v>
      </c>
      <c r="I33" s="58">
        <v>0</v>
      </c>
      <c r="J33" s="158">
        <v>0</v>
      </c>
      <c r="K33" s="58">
        <v>0</v>
      </c>
      <c r="L33" s="158">
        <v>0</v>
      </c>
      <c r="M33" s="58">
        <v>0</v>
      </c>
      <c r="N33" s="171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35530.290416666663</v>
      </c>
      <c r="C34" s="23">
        <v>2.3311999437006667E-2</v>
      </c>
      <c r="D34" s="158">
        <v>0</v>
      </c>
      <c r="E34" s="58">
        <v>0</v>
      </c>
      <c r="F34" s="158">
        <v>0</v>
      </c>
      <c r="G34" s="58">
        <v>0</v>
      </c>
      <c r="H34" s="158">
        <v>0</v>
      </c>
      <c r="I34" s="58">
        <v>0</v>
      </c>
      <c r="J34" s="158">
        <v>0</v>
      </c>
      <c r="K34" s="58">
        <v>0</v>
      </c>
      <c r="L34" s="158">
        <v>0</v>
      </c>
      <c r="M34" s="58">
        <v>0</v>
      </c>
      <c r="N34" s="171">
        <v>48375.821553398055</v>
      </c>
      <c r="O34" s="23">
        <v>3.2681774543413915E-2</v>
      </c>
      <c r="P34" s="157">
        <v>3259.8097560975607</v>
      </c>
      <c r="Q34" s="23">
        <v>1.9944547111142531E-3</v>
      </c>
    </row>
    <row r="35" spans="1:17" ht="12.4" customHeight="1" x14ac:dyDescent="0.15">
      <c r="A35" s="114" t="s">
        <v>154</v>
      </c>
      <c r="B35" s="157">
        <v>291445.5133263889</v>
      </c>
      <c r="C35" s="23">
        <v>0.19122212520379125</v>
      </c>
      <c r="D35" s="158">
        <v>0</v>
      </c>
      <c r="E35" s="58">
        <v>0</v>
      </c>
      <c r="F35" s="158">
        <v>0</v>
      </c>
      <c r="G35" s="58">
        <v>0</v>
      </c>
      <c r="H35" s="158">
        <v>0</v>
      </c>
      <c r="I35" s="58">
        <v>0</v>
      </c>
      <c r="J35" s="158">
        <v>0</v>
      </c>
      <c r="K35" s="58">
        <v>0</v>
      </c>
      <c r="L35" s="158">
        <v>0</v>
      </c>
      <c r="M35" s="58">
        <v>0</v>
      </c>
      <c r="N35" s="171">
        <v>2689.8834951456311</v>
      </c>
      <c r="O35" s="23">
        <v>1.8172335500155382E-3</v>
      </c>
      <c r="P35" s="157">
        <v>1016855.9980243902</v>
      </c>
      <c r="Q35" s="23">
        <v>0.62214466104684973</v>
      </c>
    </row>
    <row r="36" spans="1:17" ht="12.4" customHeight="1" x14ac:dyDescent="0.15">
      <c r="A36" s="114" t="s">
        <v>155</v>
      </c>
      <c r="B36" s="157">
        <v>0</v>
      </c>
      <c r="C36" s="23">
        <v>0</v>
      </c>
      <c r="D36" s="158">
        <v>0</v>
      </c>
      <c r="E36" s="58">
        <v>0</v>
      </c>
      <c r="F36" s="158">
        <v>0</v>
      </c>
      <c r="G36" s="58">
        <v>0</v>
      </c>
      <c r="H36" s="158">
        <v>0</v>
      </c>
      <c r="I36" s="58">
        <v>0</v>
      </c>
      <c r="J36" s="158">
        <v>0</v>
      </c>
      <c r="K36" s="58">
        <v>0</v>
      </c>
      <c r="L36" s="158">
        <v>0</v>
      </c>
      <c r="M36" s="58">
        <v>0</v>
      </c>
      <c r="N36" s="171">
        <v>0</v>
      </c>
      <c r="O36" s="23">
        <v>0</v>
      </c>
      <c r="P36" s="157">
        <v>0</v>
      </c>
      <c r="Q36" s="23">
        <v>0</v>
      </c>
    </row>
    <row r="37" spans="1:17" ht="12.4" customHeight="1" x14ac:dyDescent="0.15">
      <c r="A37" s="114" t="s">
        <v>156</v>
      </c>
      <c r="B37" s="157">
        <v>20428.490347222225</v>
      </c>
      <c r="C37" s="23">
        <v>1.3403463633101902E-2</v>
      </c>
      <c r="D37" s="158">
        <v>0</v>
      </c>
      <c r="E37" s="58">
        <v>0</v>
      </c>
      <c r="F37" s="158">
        <v>0</v>
      </c>
      <c r="G37" s="58">
        <v>0</v>
      </c>
      <c r="H37" s="158">
        <v>0</v>
      </c>
      <c r="I37" s="58">
        <v>0</v>
      </c>
      <c r="J37" s="158">
        <v>0</v>
      </c>
      <c r="K37" s="58">
        <v>0</v>
      </c>
      <c r="L37" s="158">
        <v>0</v>
      </c>
      <c r="M37" s="58">
        <v>0</v>
      </c>
      <c r="N37" s="171">
        <v>27132.360873786409</v>
      </c>
      <c r="O37" s="23">
        <v>1.8330101121462931E-2</v>
      </c>
      <c r="P37" s="157">
        <v>3587.0595121951219</v>
      </c>
      <c r="Q37" s="23">
        <v>2.1946764622575235E-3</v>
      </c>
    </row>
    <row r="38" spans="1:17" ht="12.4" customHeight="1" x14ac:dyDescent="0.15">
      <c r="A38" s="114" t="s">
        <v>157</v>
      </c>
      <c r="B38" s="157">
        <v>543204.15399999998</v>
      </c>
      <c r="C38" s="23">
        <v>0.3564050499932756</v>
      </c>
      <c r="D38" s="158">
        <v>0</v>
      </c>
      <c r="E38" s="58">
        <v>0</v>
      </c>
      <c r="F38" s="158">
        <v>0</v>
      </c>
      <c r="G38" s="58">
        <v>0</v>
      </c>
      <c r="H38" s="158">
        <v>0</v>
      </c>
      <c r="I38" s="58">
        <v>0</v>
      </c>
      <c r="J38" s="158">
        <v>0</v>
      </c>
      <c r="K38" s="58">
        <v>0</v>
      </c>
      <c r="L38" s="158">
        <v>0</v>
      </c>
      <c r="M38" s="58">
        <v>0</v>
      </c>
      <c r="N38" s="171">
        <v>522168.59930097085</v>
      </c>
      <c r="O38" s="23">
        <v>0.35276706189201346</v>
      </c>
      <c r="P38" s="157">
        <v>596049.571902439</v>
      </c>
      <c r="Q38" s="23">
        <v>0.36468198014156583</v>
      </c>
    </row>
    <row r="39" spans="1:17" ht="12.4" customHeight="1" x14ac:dyDescent="0.15">
      <c r="A39" s="114" t="s">
        <v>158</v>
      </c>
      <c r="B39" s="157">
        <v>995080.55573611113</v>
      </c>
      <c r="C39" s="23">
        <v>0.65288848143540734</v>
      </c>
      <c r="D39" s="158">
        <v>0</v>
      </c>
      <c r="E39" s="58">
        <v>0</v>
      </c>
      <c r="F39" s="158">
        <v>0</v>
      </c>
      <c r="G39" s="58">
        <v>0</v>
      </c>
      <c r="H39" s="158">
        <v>0</v>
      </c>
      <c r="I39" s="58">
        <v>0</v>
      </c>
      <c r="J39" s="158">
        <v>0</v>
      </c>
      <c r="K39" s="58">
        <v>0</v>
      </c>
      <c r="L39" s="158">
        <v>0</v>
      </c>
      <c r="M39" s="58">
        <v>0</v>
      </c>
      <c r="N39" s="171">
        <v>923494.52956310683</v>
      </c>
      <c r="O39" s="23">
        <v>0.62389514096298648</v>
      </c>
      <c r="P39" s="157">
        <v>1174918.6214878049</v>
      </c>
      <c r="Q39" s="23">
        <v>0.71885237333834295</v>
      </c>
    </row>
    <row r="40" spans="1:17" ht="12.4" customHeight="1" x14ac:dyDescent="0.15">
      <c r="A40" s="114" t="s">
        <v>159</v>
      </c>
      <c r="B40" s="157">
        <v>1010600.2391319444</v>
      </c>
      <c r="C40" s="23">
        <v>0.6630711972630402</v>
      </c>
      <c r="D40" s="158">
        <v>0</v>
      </c>
      <c r="E40" s="58">
        <v>0</v>
      </c>
      <c r="F40" s="158">
        <v>0</v>
      </c>
      <c r="G40" s="58">
        <v>0</v>
      </c>
      <c r="H40" s="158">
        <v>0</v>
      </c>
      <c r="I40" s="58">
        <v>0</v>
      </c>
      <c r="J40" s="158">
        <v>0</v>
      </c>
      <c r="K40" s="58">
        <v>0</v>
      </c>
      <c r="L40" s="158">
        <v>0</v>
      </c>
      <c r="M40" s="58">
        <v>0</v>
      </c>
      <c r="N40" s="171">
        <v>839011.03206796118</v>
      </c>
      <c r="O40" s="23">
        <v>0.56681971507636431</v>
      </c>
      <c r="P40" s="157">
        <v>1441665.8080975609</v>
      </c>
      <c r="Q40" s="23">
        <v>0.8820567388738324</v>
      </c>
    </row>
    <row r="41" spans="1:17" ht="12.4" customHeight="1" x14ac:dyDescent="0.15">
      <c r="A41" s="114" t="s">
        <v>160</v>
      </c>
      <c r="B41" s="157">
        <v>0</v>
      </c>
      <c r="C41" s="23">
        <v>0</v>
      </c>
      <c r="D41" s="158">
        <v>0</v>
      </c>
      <c r="E41" s="58">
        <v>0</v>
      </c>
      <c r="F41" s="158">
        <v>0</v>
      </c>
      <c r="G41" s="58">
        <v>0</v>
      </c>
      <c r="H41" s="158">
        <v>0</v>
      </c>
      <c r="I41" s="58">
        <v>0</v>
      </c>
      <c r="J41" s="158">
        <v>0</v>
      </c>
      <c r="K41" s="58">
        <v>0</v>
      </c>
      <c r="L41" s="158">
        <v>0</v>
      </c>
      <c r="M41" s="58">
        <v>0</v>
      </c>
      <c r="N41" s="171">
        <v>0</v>
      </c>
      <c r="O41" s="23">
        <v>0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43178.603222222227</v>
      </c>
      <c r="C42" s="23">
        <v>2.8330181436822966E-2</v>
      </c>
      <c r="D42" s="158">
        <v>0</v>
      </c>
      <c r="E42" s="58">
        <v>0</v>
      </c>
      <c r="F42" s="158">
        <v>0</v>
      </c>
      <c r="G42" s="58">
        <v>0</v>
      </c>
      <c r="H42" s="158">
        <v>0</v>
      </c>
      <c r="I42" s="58">
        <v>0</v>
      </c>
      <c r="J42" s="158">
        <v>0</v>
      </c>
      <c r="K42" s="58">
        <v>0</v>
      </c>
      <c r="L42" s="158">
        <v>0</v>
      </c>
      <c r="M42" s="58">
        <v>0</v>
      </c>
      <c r="N42" s="171">
        <v>60366.202563106795</v>
      </c>
      <c r="O42" s="23">
        <v>4.0782245321287595E-2</v>
      </c>
      <c r="P42" s="157">
        <v>0</v>
      </c>
      <c r="Q42" s="23">
        <v>0</v>
      </c>
    </row>
    <row r="43" spans="1:17" ht="12.4" customHeight="1" x14ac:dyDescent="0.15">
      <c r="A43" s="114" t="s">
        <v>162</v>
      </c>
      <c r="B43" s="157">
        <v>505751.17341666669</v>
      </c>
      <c r="C43" s="23">
        <v>0.33183154237389151</v>
      </c>
      <c r="D43" s="158">
        <v>0</v>
      </c>
      <c r="E43" s="58">
        <v>0</v>
      </c>
      <c r="F43" s="158">
        <v>0</v>
      </c>
      <c r="G43" s="58">
        <v>0</v>
      </c>
      <c r="H43" s="158">
        <v>0</v>
      </c>
      <c r="I43" s="58">
        <v>0</v>
      </c>
      <c r="J43" s="158">
        <v>0</v>
      </c>
      <c r="K43" s="58">
        <v>0</v>
      </c>
      <c r="L43" s="158">
        <v>0</v>
      </c>
      <c r="M43" s="58">
        <v>0</v>
      </c>
      <c r="N43" s="171">
        <v>492360.17411650484</v>
      </c>
      <c r="O43" s="23">
        <v>0.33262906319575131</v>
      </c>
      <c r="P43" s="157">
        <v>539391.97653658537</v>
      </c>
      <c r="Q43" s="23">
        <v>0.33001707131169922</v>
      </c>
    </row>
    <row r="44" spans="1:17" ht="12.4" customHeight="1" x14ac:dyDescent="0.15">
      <c r="A44" s="114" t="s">
        <v>163</v>
      </c>
      <c r="B44" s="157">
        <v>194816.77064583334</v>
      </c>
      <c r="C44" s="23">
        <v>0.12782244091888287</v>
      </c>
      <c r="D44" s="158">
        <v>0</v>
      </c>
      <c r="E44" s="58">
        <v>0</v>
      </c>
      <c r="F44" s="158">
        <v>0</v>
      </c>
      <c r="G44" s="58">
        <v>0</v>
      </c>
      <c r="H44" s="158">
        <v>0</v>
      </c>
      <c r="I44" s="58">
        <v>0</v>
      </c>
      <c r="J44" s="158">
        <v>0</v>
      </c>
      <c r="K44" s="58">
        <v>0</v>
      </c>
      <c r="L44" s="158">
        <v>0</v>
      </c>
      <c r="M44" s="58">
        <v>0</v>
      </c>
      <c r="N44" s="171">
        <v>138796.49692233012</v>
      </c>
      <c r="O44" s="23">
        <v>9.3768243601283233E-2</v>
      </c>
      <c r="P44" s="157">
        <v>335550.62902439025</v>
      </c>
      <c r="Q44" s="23">
        <v>0.2053004877426402</v>
      </c>
    </row>
    <row r="45" spans="1:17" ht="12.4" customHeight="1" x14ac:dyDescent="0.15">
      <c r="A45" s="114" t="s">
        <v>164</v>
      </c>
      <c r="B45" s="157">
        <v>125332.15399999999</v>
      </c>
      <c r="C45" s="23">
        <v>8.2232457692388919E-2</v>
      </c>
      <c r="D45" s="158">
        <v>0</v>
      </c>
      <c r="E45" s="58">
        <v>0</v>
      </c>
      <c r="F45" s="158">
        <v>0</v>
      </c>
      <c r="G45" s="58">
        <v>0</v>
      </c>
      <c r="H45" s="158">
        <v>0</v>
      </c>
      <c r="I45" s="58">
        <v>0</v>
      </c>
      <c r="J45" s="158">
        <v>0</v>
      </c>
      <c r="K45" s="58">
        <v>0</v>
      </c>
      <c r="L45" s="158">
        <v>0</v>
      </c>
      <c r="M45" s="58">
        <v>0</v>
      </c>
      <c r="N45" s="171">
        <v>79010.985058252423</v>
      </c>
      <c r="O45" s="23">
        <v>5.3378301746804524E-2</v>
      </c>
      <c r="P45" s="157">
        <v>241699.96865853659</v>
      </c>
      <c r="Q45" s="23">
        <v>0.14787968539129631</v>
      </c>
    </row>
    <row r="46" spans="1:17" ht="12.4" customHeight="1" x14ac:dyDescent="0.15">
      <c r="A46" s="116" t="s">
        <v>165</v>
      </c>
      <c r="B46" s="157">
        <v>2727641.9705624999</v>
      </c>
      <c r="C46" s="23">
        <v>1.7896501080182914</v>
      </c>
      <c r="D46" s="158">
        <v>0</v>
      </c>
      <c r="E46" s="58">
        <v>0</v>
      </c>
      <c r="F46" s="158">
        <v>0</v>
      </c>
      <c r="G46" s="58">
        <v>0</v>
      </c>
      <c r="H46" s="158">
        <v>0</v>
      </c>
      <c r="I46" s="58">
        <v>0</v>
      </c>
      <c r="J46" s="158">
        <v>0</v>
      </c>
      <c r="K46" s="58">
        <v>0</v>
      </c>
      <c r="L46" s="158">
        <v>0</v>
      </c>
      <c r="M46" s="58">
        <v>0</v>
      </c>
      <c r="N46" s="171">
        <v>3064779.9561844659</v>
      </c>
      <c r="O46" s="23">
        <v>2.0705063880441532</v>
      </c>
      <c r="P46" s="157">
        <v>1880685.5676585366</v>
      </c>
      <c r="Q46" s="23">
        <v>1.1506629132344042</v>
      </c>
    </row>
    <row r="47" spans="1:17" ht="12.4" customHeight="1" x14ac:dyDescent="0.15">
      <c r="A47" s="114" t="s">
        <v>166</v>
      </c>
      <c r="B47" s="157">
        <v>10206.691222222222</v>
      </c>
      <c r="C47" s="23">
        <v>6.6967755466060706E-3</v>
      </c>
      <c r="D47" s="158">
        <v>0</v>
      </c>
      <c r="E47" s="58">
        <v>0</v>
      </c>
      <c r="F47" s="158">
        <v>0</v>
      </c>
      <c r="G47" s="58">
        <v>0</v>
      </c>
      <c r="H47" s="158">
        <v>0</v>
      </c>
      <c r="I47" s="58">
        <v>0</v>
      </c>
      <c r="J47" s="158">
        <v>0</v>
      </c>
      <c r="K47" s="58">
        <v>0</v>
      </c>
      <c r="L47" s="158">
        <v>0</v>
      </c>
      <c r="M47" s="58">
        <v>0</v>
      </c>
      <c r="N47" s="171">
        <v>1411.5540291262137</v>
      </c>
      <c r="O47" s="23">
        <v>9.5361875115297103E-4</v>
      </c>
      <c r="P47" s="157">
        <v>32301.791975609758</v>
      </c>
      <c r="Q47" s="23">
        <v>1.976325798236532E-2</v>
      </c>
    </row>
    <row r="48" spans="1:17" ht="12.4" customHeight="1" x14ac:dyDescent="0.15">
      <c r="A48" s="114" t="s">
        <v>167</v>
      </c>
      <c r="B48" s="157">
        <v>61296.253243055551</v>
      </c>
      <c r="C48" s="23">
        <v>4.0217465276400841E-2</v>
      </c>
      <c r="D48" s="158">
        <v>0</v>
      </c>
      <c r="E48" s="58">
        <v>0</v>
      </c>
      <c r="F48" s="158">
        <v>0</v>
      </c>
      <c r="G48" s="58">
        <v>0</v>
      </c>
      <c r="H48" s="158">
        <v>0</v>
      </c>
      <c r="I48" s="58">
        <v>0</v>
      </c>
      <c r="J48" s="158">
        <v>0</v>
      </c>
      <c r="K48" s="58">
        <v>0</v>
      </c>
      <c r="L48" s="158">
        <v>0</v>
      </c>
      <c r="M48" s="58">
        <v>0</v>
      </c>
      <c r="N48" s="171">
        <v>34465.697805825243</v>
      </c>
      <c r="O48" s="23">
        <v>2.3284362497659635E-2</v>
      </c>
      <c r="P48" s="157">
        <v>128699.84373170733</v>
      </c>
      <c r="Q48" s="23">
        <v>7.8742634955992097E-2</v>
      </c>
    </row>
    <row r="49" spans="1:17" ht="12.4" customHeight="1" x14ac:dyDescent="0.15">
      <c r="A49" s="114" t="s">
        <v>168</v>
      </c>
      <c r="B49" s="157">
        <v>5820009.2853402775</v>
      </c>
      <c r="C49" s="23">
        <v>3.8186024260466715</v>
      </c>
      <c r="D49" s="158">
        <v>0</v>
      </c>
      <c r="E49" s="58">
        <v>0</v>
      </c>
      <c r="F49" s="158">
        <v>0</v>
      </c>
      <c r="G49" s="58">
        <v>0</v>
      </c>
      <c r="H49" s="158">
        <v>0</v>
      </c>
      <c r="I49" s="58">
        <v>0</v>
      </c>
      <c r="J49" s="158">
        <v>0</v>
      </c>
      <c r="K49" s="58">
        <v>0</v>
      </c>
      <c r="L49" s="158">
        <v>0</v>
      </c>
      <c r="M49" s="58">
        <v>0</v>
      </c>
      <c r="N49" s="171">
        <v>5029077.6623689318</v>
      </c>
      <c r="O49" s="23">
        <v>3.3975481355172041</v>
      </c>
      <c r="P49" s="157">
        <v>7806983.8503658529</v>
      </c>
      <c r="Q49" s="23">
        <v>4.7765596415035274</v>
      </c>
    </row>
    <row r="50" spans="1:17" ht="12.4" customHeight="1" x14ac:dyDescent="0.15">
      <c r="A50" s="114" t="s">
        <v>169</v>
      </c>
      <c r="B50" s="157">
        <v>1916.2305763888889</v>
      </c>
      <c r="C50" s="23">
        <v>1.257269940495568E-3</v>
      </c>
      <c r="D50" s="158">
        <v>0</v>
      </c>
      <c r="E50" s="58">
        <v>0</v>
      </c>
      <c r="F50" s="158">
        <v>0</v>
      </c>
      <c r="G50" s="58">
        <v>0</v>
      </c>
      <c r="H50" s="158">
        <v>0</v>
      </c>
      <c r="I50" s="58">
        <v>0</v>
      </c>
      <c r="J50" s="158">
        <v>0</v>
      </c>
      <c r="K50" s="58">
        <v>0</v>
      </c>
      <c r="L50" s="158">
        <v>0</v>
      </c>
      <c r="M50" s="58">
        <v>0</v>
      </c>
      <c r="N50" s="171">
        <v>2586.4893495145629</v>
      </c>
      <c r="O50" s="23">
        <v>1.7473824539903562E-3</v>
      </c>
      <c r="P50" s="157">
        <v>232.40975609756097</v>
      </c>
      <c r="Q50" s="23">
        <v>1.4219563951259687E-4</v>
      </c>
    </row>
    <row r="51" spans="1:17" ht="12.4" customHeight="1" x14ac:dyDescent="0.15">
      <c r="A51" s="114" t="s">
        <v>170</v>
      </c>
      <c r="B51" s="157">
        <v>122405.2968888889</v>
      </c>
      <c r="C51" s="23">
        <v>8.0312099301667328E-2</v>
      </c>
      <c r="D51" s="158">
        <v>0</v>
      </c>
      <c r="E51" s="58">
        <v>0</v>
      </c>
      <c r="F51" s="158">
        <v>0</v>
      </c>
      <c r="G51" s="58">
        <v>0</v>
      </c>
      <c r="H51" s="158">
        <v>0</v>
      </c>
      <c r="I51" s="58">
        <v>0</v>
      </c>
      <c r="J51" s="158">
        <v>0</v>
      </c>
      <c r="K51" s="58">
        <v>0</v>
      </c>
      <c r="L51" s="158">
        <v>0</v>
      </c>
      <c r="M51" s="58">
        <v>0</v>
      </c>
      <c r="N51" s="171">
        <v>73300.260495145631</v>
      </c>
      <c r="O51" s="23">
        <v>4.9520246076473845E-2</v>
      </c>
      <c r="P51" s="157">
        <v>245766.7297804878</v>
      </c>
      <c r="Q51" s="23">
        <v>0.15036785847056269</v>
      </c>
    </row>
    <row r="52" spans="1:17" ht="12.4" customHeight="1" x14ac:dyDescent="0.15">
      <c r="A52" s="114" t="s">
        <v>171</v>
      </c>
      <c r="B52" s="157">
        <v>1478.4452777777778</v>
      </c>
      <c r="C52" s="23">
        <v>9.7003191021015497E-4</v>
      </c>
      <c r="D52" s="158">
        <v>0</v>
      </c>
      <c r="E52" s="58">
        <v>0</v>
      </c>
      <c r="F52" s="158">
        <v>0</v>
      </c>
      <c r="G52" s="58">
        <v>0</v>
      </c>
      <c r="H52" s="158">
        <v>0</v>
      </c>
      <c r="I52" s="58">
        <v>0</v>
      </c>
      <c r="J52" s="158">
        <v>0</v>
      </c>
      <c r="K52" s="58">
        <v>0</v>
      </c>
      <c r="L52" s="158">
        <v>0</v>
      </c>
      <c r="M52" s="58">
        <v>0</v>
      </c>
      <c r="N52" s="171">
        <v>2066.9526213592235</v>
      </c>
      <c r="O52" s="23">
        <v>1.3963934336208811E-3</v>
      </c>
      <c r="P52" s="157">
        <v>0</v>
      </c>
      <c r="Q52" s="23">
        <v>0</v>
      </c>
    </row>
    <row r="53" spans="1:17" ht="12.4" customHeight="1" x14ac:dyDescent="0.15">
      <c r="A53" s="114" t="s">
        <v>172</v>
      </c>
      <c r="B53" s="157">
        <v>72224.59099305555</v>
      </c>
      <c r="C53" s="23">
        <v>4.7387724806728641E-2</v>
      </c>
      <c r="D53" s="158">
        <v>0</v>
      </c>
      <c r="E53" s="58">
        <v>0</v>
      </c>
      <c r="F53" s="158">
        <v>0</v>
      </c>
      <c r="G53" s="58">
        <v>0</v>
      </c>
      <c r="H53" s="158">
        <v>0</v>
      </c>
      <c r="I53" s="58">
        <v>0</v>
      </c>
      <c r="J53" s="158">
        <v>0</v>
      </c>
      <c r="K53" s="58">
        <v>0</v>
      </c>
      <c r="L53" s="158">
        <v>0</v>
      </c>
      <c r="M53" s="58">
        <v>0</v>
      </c>
      <c r="N53" s="171">
        <v>68884.116834951463</v>
      </c>
      <c r="O53" s="23">
        <v>4.6536784363178062E-2</v>
      </c>
      <c r="P53" s="157">
        <v>80616.513878048776</v>
      </c>
      <c r="Q53" s="23">
        <v>4.9323732956172525E-2</v>
      </c>
    </row>
    <row r="54" spans="1:17" ht="12.4" customHeight="1" x14ac:dyDescent="0.15">
      <c r="A54" s="114" t="s">
        <v>173</v>
      </c>
      <c r="B54" s="157">
        <v>514165.62056249997</v>
      </c>
      <c r="C54" s="23">
        <v>0.33735239753229385</v>
      </c>
      <c r="D54" s="158">
        <v>0</v>
      </c>
      <c r="E54" s="58">
        <v>0</v>
      </c>
      <c r="F54" s="158">
        <v>0</v>
      </c>
      <c r="G54" s="58">
        <v>0</v>
      </c>
      <c r="H54" s="158">
        <v>0</v>
      </c>
      <c r="I54" s="58">
        <v>0</v>
      </c>
      <c r="J54" s="158">
        <v>0</v>
      </c>
      <c r="K54" s="58">
        <v>0</v>
      </c>
      <c r="L54" s="158">
        <v>0</v>
      </c>
      <c r="M54" s="58">
        <v>0</v>
      </c>
      <c r="N54" s="171">
        <v>595122.3050873786</v>
      </c>
      <c r="O54" s="23">
        <v>0.40205318227316594</v>
      </c>
      <c r="P54" s="157">
        <v>310786.63260975614</v>
      </c>
      <c r="Q54" s="23">
        <v>0.19014909149235384</v>
      </c>
    </row>
    <row r="55" spans="1:17" ht="12.4" customHeight="1" x14ac:dyDescent="0.15">
      <c r="A55" s="114" t="s">
        <v>174</v>
      </c>
      <c r="B55" s="157">
        <v>50553.744145833334</v>
      </c>
      <c r="C55" s="23">
        <v>3.3169130937174301E-2</v>
      </c>
      <c r="D55" s="158">
        <v>0</v>
      </c>
      <c r="E55" s="58">
        <v>0</v>
      </c>
      <c r="F55" s="158">
        <v>0</v>
      </c>
      <c r="G55" s="58">
        <v>0</v>
      </c>
      <c r="H55" s="158">
        <v>0</v>
      </c>
      <c r="I55" s="58">
        <v>0</v>
      </c>
      <c r="J55" s="158">
        <v>0</v>
      </c>
      <c r="K55" s="58">
        <v>0</v>
      </c>
      <c r="L55" s="158">
        <v>0</v>
      </c>
      <c r="M55" s="58">
        <v>0</v>
      </c>
      <c r="N55" s="171">
        <v>45641.738834951451</v>
      </c>
      <c r="O55" s="23">
        <v>3.0834680848298372E-2</v>
      </c>
      <c r="P55" s="157">
        <v>62893.65992682927</v>
      </c>
      <c r="Q55" s="23">
        <v>3.8480330364569958E-2</v>
      </c>
    </row>
    <row r="56" spans="1:17" ht="12.4" customHeight="1" x14ac:dyDescent="0.15">
      <c r="A56" s="114" t="s">
        <v>175</v>
      </c>
      <c r="B56" s="157">
        <v>826029.25032638886</v>
      </c>
      <c r="C56" s="23">
        <v>0.54197117987887211</v>
      </c>
      <c r="D56" s="158">
        <v>0</v>
      </c>
      <c r="E56" s="58">
        <v>0</v>
      </c>
      <c r="F56" s="158">
        <v>0</v>
      </c>
      <c r="G56" s="58">
        <v>0</v>
      </c>
      <c r="H56" s="158">
        <v>0</v>
      </c>
      <c r="I56" s="58">
        <v>0</v>
      </c>
      <c r="J56" s="158">
        <v>0</v>
      </c>
      <c r="K56" s="58">
        <v>0</v>
      </c>
      <c r="L56" s="158">
        <v>0</v>
      </c>
      <c r="M56" s="58">
        <v>0</v>
      </c>
      <c r="N56" s="171">
        <v>979800.41783495143</v>
      </c>
      <c r="O56" s="23">
        <v>0.66193431604833064</v>
      </c>
      <c r="P56" s="157">
        <v>439726.07341463416</v>
      </c>
      <c r="Q56" s="23">
        <v>0.26903831951576673</v>
      </c>
    </row>
    <row r="57" spans="1:17" ht="12.4" customHeight="1" x14ac:dyDescent="0.15">
      <c r="A57" s="114" t="s">
        <v>176</v>
      </c>
      <c r="B57" s="157">
        <v>2637771.3509722222</v>
      </c>
      <c r="C57" s="23">
        <v>1.7306845378323172</v>
      </c>
      <c r="D57" s="158">
        <v>0</v>
      </c>
      <c r="E57" s="58">
        <v>0</v>
      </c>
      <c r="F57" s="158">
        <v>0</v>
      </c>
      <c r="G57" s="58">
        <v>0</v>
      </c>
      <c r="H57" s="158">
        <v>0</v>
      </c>
      <c r="I57" s="58">
        <v>0</v>
      </c>
      <c r="J57" s="158">
        <v>0</v>
      </c>
      <c r="K57" s="58">
        <v>0</v>
      </c>
      <c r="L57" s="158">
        <v>0</v>
      </c>
      <c r="M57" s="58">
        <v>0</v>
      </c>
      <c r="N57" s="171">
        <v>2553159.0733009712</v>
      </c>
      <c r="O57" s="23">
        <v>1.7248651604808305</v>
      </c>
      <c r="P57" s="157">
        <v>2850333.9021951216</v>
      </c>
      <c r="Q57" s="23">
        <v>1.7439244326599268</v>
      </c>
    </row>
    <row r="58" spans="1:17" ht="6" customHeight="1" x14ac:dyDescent="0.15">
      <c r="A58" s="114"/>
      <c r="B58" s="157"/>
      <c r="C58" s="24"/>
      <c r="D58" s="158"/>
      <c r="E58" s="58"/>
      <c r="F58" s="158"/>
      <c r="G58" s="58"/>
      <c r="H58" s="158"/>
      <c r="I58" s="58"/>
      <c r="J58" s="158"/>
      <c r="K58" s="58"/>
      <c r="L58" s="158"/>
      <c r="M58" s="58"/>
      <c r="N58" s="171"/>
      <c r="O58" s="23"/>
      <c r="P58" s="157"/>
      <c r="Q58" s="24"/>
    </row>
    <row r="59" spans="1:17" ht="12.4" customHeight="1" x14ac:dyDescent="0.15">
      <c r="A59" s="116" t="s">
        <v>177</v>
      </c>
      <c r="B59" s="157">
        <v>152412025.02889585</v>
      </c>
      <c r="C59" s="24">
        <v>100</v>
      </c>
      <c r="D59" s="158">
        <v>0</v>
      </c>
      <c r="E59" s="58">
        <v>0</v>
      </c>
      <c r="F59" s="158">
        <v>0</v>
      </c>
      <c r="G59" s="58">
        <v>0</v>
      </c>
      <c r="H59" s="158">
        <v>0</v>
      </c>
      <c r="I59" s="58">
        <v>0</v>
      </c>
      <c r="J59" s="158">
        <v>0</v>
      </c>
      <c r="K59" s="58">
        <v>0</v>
      </c>
      <c r="L59" s="158">
        <v>0</v>
      </c>
      <c r="M59" s="58">
        <v>0</v>
      </c>
      <c r="N59" s="171">
        <v>148020792.10581553</v>
      </c>
      <c r="O59" s="23">
        <v>100</v>
      </c>
      <c r="P59" s="157">
        <v>163443658.95760974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63"/>
  <sheetViews>
    <sheetView view="pageBreakPreview" topLeftCell="A23" zoomScale="90" zoomScaleNormal="100" zoomScaleSheetLayoutView="9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215</v>
      </c>
      <c r="B2" s="275"/>
      <c r="C2" s="275"/>
      <c r="D2" s="275"/>
      <c r="E2" s="275"/>
      <c r="F2" s="275"/>
      <c r="G2" s="275"/>
      <c r="H2" s="275"/>
      <c r="I2" s="286" t="s">
        <v>217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7" t="s">
        <v>113</v>
      </c>
      <c r="Q3" s="288"/>
    </row>
    <row r="4" spans="1:17" x14ac:dyDescent="0.15">
      <c r="A4" s="276" t="s">
        <v>114</v>
      </c>
      <c r="B4" s="282" t="s">
        <v>218</v>
      </c>
      <c r="C4" s="305"/>
      <c r="D4" s="305"/>
      <c r="E4" s="305"/>
      <c r="F4" s="305"/>
      <c r="G4" s="305"/>
      <c r="H4" s="305"/>
      <c r="I4" s="280" t="s">
        <v>219</v>
      </c>
      <c r="J4" s="280"/>
      <c r="K4" s="280"/>
      <c r="L4" s="280"/>
      <c r="M4" s="280"/>
      <c r="N4" s="280"/>
      <c r="O4" s="280"/>
      <c r="P4" s="280"/>
      <c r="Q4" s="280"/>
    </row>
    <row r="5" spans="1:17" x14ac:dyDescent="0.15">
      <c r="A5" s="277"/>
      <c r="B5" s="279" t="s">
        <v>191</v>
      </c>
      <c r="C5" s="281"/>
      <c r="D5" s="279" t="s">
        <v>221</v>
      </c>
      <c r="E5" s="281"/>
      <c r="F5" s="279" t="s">
        <v>222</v>
      </c>
      <c r="G5" s="281"/>
      <c r="H5" s="15" t="s">
        <v>223</v>
      </c>
      <c r="I5" s="112" t="s">
        <v>225</v>
      </c>
      <c r="J5" s="279" t="s">
        <v>227</v>
      </c>
      <c r="K5" s="291"/>
      <c r="L5" s="279" t="s">
        <v>228</v>
      </c>
      <c r="M5" s="291"/>
      <c r="N5" s="279" t="s">
        <v>229</v>
      </c>
      <c r="O5" s="291"/>
      <c r="P5" s="279" t="s">
        <v>230</v>
      </c>
      <c r="Q5" s="293"/>
    </row>
    <row r="6" spans="1:17" x14ac:dyDescent="0.15">
      <c r="A6" s="278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8">
        <v>835922.18563123641</v>
      </c>
      <c r="C7" s="23">
        <v>19.667059614761857</v>
      </c>
      <c r="D7" s="157">
        <v>108646.76313698629</v>
      </c>
      <c r="E7" s="23">
        <v>32.212826449656148</v>
      </c>
      <c r="F7" s="158">
        <v>288947.25757079647</v>
      </c>
      <c r="G7" s="23">
        <v>24.689954351331878</v>
      </c>
      <c r="H7" s="158">
        <v>588987.5262315789</v>
      </c>
      <c r="I7" s="24">
        <v>17.282183468320728</v>
      </c>
      <c r="J7" s="157">
        <v>274610.46545822453</v>
      </c>
      <c r="K7" s="23">
        <v>22.701284192375397</v>
      </c>
      <c r="L7" s="157">
        <v>1705295.8057751937</v>
      </c>
      <c r="M7" s="23">
        <v>16.714668045732477</v>
      </c>
      <c r="N7" s="157">
        <v>1019923.3619375</v>
      </c>
      <c r="O7" s="23">
        <v>16.069257103982508</v>
      </c>
      <c r="P7" s="158">
        <v>2824271.2242857143</v>
      </c>
      <c r="Q7" s="23">
        <v>17.120084598236385</v>
      </c>
    </row>
    <row r="8" spans="1:17" ht="6" customHeight="1" x14ac:dyDescent="0.15">
      <c r="A8" s="114"/>
      <c r="B8" s="158"/>
      <c r="C8" s="23"/>
      <c r="D8" s="157"/>
      <c r="E8" s="23"/>
      <c r="F8" s="158"/>
      <c r="G8" s="23"/>
      <c r="H8" s="158"/>
      <c r="I8" s="24"/>
      <c r="J8" s="157"/>
      <c r="K8" s="23"/>
      <c r="L8" s="157"/>
      <c r="M8" s="23"/>
      <c r="N8" s="157"/>
      <c r="O8" s="23"/>
      <c r="P8" s="158"/>
      <c r="Q8" s="23"/>
    </row>
    <row r="9" spans="1:17" ht="12.4" customHeight="1" x14ac:dyDescent="0.15">
      <c r="A9" s="114" t="s">
        <v>134</v>
      </c>
      <c r="B9" s="158">
        <v>369628.00645336224</v>
      </c>
      <c r="C9" s="23">
        <v>8.6963788773166542</v>
      </c>
      <c r="D9" s="157">
        <v>61705.974369863012</v>
      </c>
      <c r="E9" s="23">
        <v>18.295288197192985</v>
      </c>
      <c r="F9" s="158">
        <v>170234.56690486727</v>
      </c>
      <c r="G9" s="23">
        <v>14.546196843104164</v>
      </c>
      <c r="H9" s="158">
        <v>361803.80109473679</v>
      </c>
      <c r="I9" s="24">
        <v>10.616115607848361</v>
      </c>
      <c r="J9" s="157">
        <v>162964.74377545691</v>
      </c>
      <c r="K9" s="23">
        <v>13.471842581130907</v>
      </c>
      <c r="L9" s="157">
        <v>884829.80448837206</v>
      </c>
      <c r="M9" s="23">
        <v>8.6727689172204521</v>
      </c>
      <c r="N9" s="157">
        <v>589841.79047500005</v>
      </c>
      <c r="O9" s="23">
        <v>9.2931682276702094</v>
      </c>
      <c r="P9" s="158">
        <v>1366442.8885918367</v>
      </c>
      <c r="Q9" s="23">
        <v>8.2830634856137841</v>
      </c>
    </row>
    <row r="10" spans="1:17" ht="12.4" customHeight="1" x14ac:dyDescent="0.15">
      <c r="A10" s="114" t="s">
        <v>135</v>
      </c>
      <c r="B10" s="158">
        <v>237767.20728741866</v>
      </c>
      <c r="C10" s="23">
        <v>5.5940396373448813</v>
      </c>
      <c r="D10" s="157">
        <v>47566.798356164378</v>
      </c>
      <c r="E10" s="23">
        <v>14.103144686243205</v>
      </c>
      <c r="F10" s="158">
        <v>124910.46715044248</v>
      </c>
      <c r="G10" s="23">
        <v>10.673344879185537</v>
      </c>
      <c r="H10" s="158">
        <v>245010.90566315787</v>
      </c>
      <c r="I10" s="24">
        <v>7.189156365503842</v>
      </c>
      <c r="J10" s="157">
        <v>117692.81466057441</v>
      </c>
      <c r="K10" s="23">
        <v>9.7293379862710037</v>
      </c>
      <c r="L10" s="157">
        <v>503442.45613953489</v>
      </c>
      <c r="M10" s="23">
        <v>4.9345535865405603</v>
      </c>
      <c r="N10" s="157">
        <v>358443.77347500005</v>
      </c>
      <c r="O10" s="23">
        <v>5.6474097645430783</v>
      </c>
      <c r="P10" s="158">
        <v>740174.99926530616</v>
      </c>
      <c r="Q10" s="23">
        <v>4.4867711344282917</v>
      </c>
    </row>
    <row r="11" spans="1:17" ht="12.4" customHeight="1" x14ac:dyDescent="0.15">
      <c r="A11" s="116" t="s">
        <v>136</v>
      </c>
      <c r="B11" s="158">
        <v>222914.91320824294</v>
      </c>
      <c r="C11" s="23">
        <v>5.2446040581820359</v>
      </c>
      <c r="D11" s="157">
        <v>47216.14312785388</v>
      </c>
      <c r="E11" s="23">
        <v>13.999178441073171</v>
      </c>
      <c r="F11" s="158">
        <v>122287.24794469027</v>
      </c>
      <c r="G11" s="23">
        <v>10.449196143571772</v>
      </c>
      <c r="H11" s="158">
        <v>242442.20987368419</v>
      </c>
      <c r="I11" s="24">
        <v>7.1137852074896522</v>
      </c>
      <c r="J11" s="157">
        <v>115726.08531853787</v>
      </c>
      <c r="K11" s="23">
        <v>9.56675393599253</v>
      </c>
      <c r="L11" s="157">
        <v>465703.44258139533</v>
      </c>
      <c r="M11" s="23">
        <v>4.5646499710731234</v>
      </c>
      <c r="N11" s="157">
        <v>337340.91726249998</v>
      </c>
      <c r="O11" s="23">
        <v>5.3149267224222942</v>
      </c>
      <c r="P11" s="158">
        <v>675274.91248979594</v>
      </c>
      <c r="Q11" s="23">
        <v>4.0933616890197246</v>
      </c>
    </row>
    <row r="12" spans="1:17" ht="12.4" customHeight="1" x14ac:dyDescent="0.15">
      <c r="A12" s="116" t="s">
        <v>137</v>
      </c>
      <c r="B12" s="158">
        <v>3742.5478579175706</v>
      </c>
      <c r="C12" s="23">
        <v>8.8052348768781999E-2</v>
      </c>
      <c r="D12" s="157">
        <v>223.51467579908675</v>
      </c>
      <c r="E12" s="23">
        <v>6.6270169976339152E-2</v>
      </c>
      <c r="F12" s="158">
        <v>1423.7397278761064</v>
      </c>
      <c r="G12" s="23">
        <v>0.12165565849271279</v>
      </c>
      <c r="H12" s="158">
        <v>0</v>
      </c>
      <c r="I12" s="24">
        <v>0</v>
      </c>
      <c r="J12" s="157">
        <v>904.02098041775457</v>
      </c>
      <c r="K12" s="23">
        <v>7.4732902688500358E-2</v>
      </c>
      <c r="L12" s="157">
        <v>16055.774023255814</v>
      </c>
      <c r="M12" s="23">
        <v>0.15737265763931274</v>
      </c>
      <c r="N12" s="157">
        <v>5397.1935125</v>
      </c>
      <c r="O12" s="23">
        <v>8.5034712831319192E-2</v>
      </c>
      <c r="P12" s="158">
        <v>33457.538122448983</v>
      </c>
      <c r="Q12" s="23">
        <v>0.20281192478244053</v>
      </c>
    </row>
    <row r="13" spans="1:17" ht="12.4" customHeight="1" x14ac:dyDescent="0.15">
      <c r="A13" s="116" t="s">
        <v>138</v>
      </c>
      <c r="B13" s="158">
        <v>3032.6209848156182</v>
      </c>
      <c r="C13" s="23">
        <v>7.1349628856073599E-2</v>
      </c>
      <c r="D13" s="157">
        <v>62.63716438356164</v>
      </c>
      <c r="E13" s="23">
        <v>1.8571377989809325E-2</v>
      </c>
      <c r="F13" s="158">
        <v>284.42424115044247</v>
      </c>
      <c r="G13" s="23">
        <v>2.430347181508042E-2</v>
      </c>
      <c r="H13" s="158">
        <v>1071.2217789473684</v>
      </c>
      <c r="I13" s="24">
        <v>3.143199218068049E-2</v>
      </c>
      <c r="J13" s="157">
        <v>318.59447127937341</v>
      </c>
      <c r="K13" s="23">
        <v>2.633731974695222E-2</v>
      </c>
      <c r="L13" s="157">
        <v>4354.5396821705426</v>
      </c>
      <c r="M13" s="23">
        <v>4.2681560016130771E-2</v>
      </c>
      <c r="N13" s="157">
        <v>5064.8352000000004</v>
      </c>
      <c r="O13" s="23">
        <v>7.9798288827791442E-2</v>
      </c>
      <c r="P13" s="158">
        <v>3194.8735306122448</v>
      </c>
      <c r="Q13" s="23">
        <v>1.9366590805591298E-2</v>
      </c>
    </row>
    <row r="14" spans="1:17" ht="12.4" customHeight="1" x14ac:dyDescent="0.15">
      <c r="A14" s="116" t="s">
        <v>139</v>
      </c>
      <c r="B14" s="158">
        <v>8077.1252364425163</v>
      </c>
      <c r="C14" s="23">
        <v>0.1900336015379904</v>
      </c>
      <c r="D14" s="157">
        <v>64.503388127853881</v>
      </c>
      <c r="E14" s="23">
        <v>1.912469720388767E-2</v>
      </c>
      <c r="F14" s="158">
        <v>915.0552367256638</v>
      </c>
      <c r="G14" s="23">
        <v>7.818960530597277E-2</v>
      </c>
      <c r="H14" s="158">
        <v>1497.4740105263199</v>
      </c>
      <c r="I14" s="24">
        <v>4.3939165833509562E-2</v>
      </c>
      <c r="J14" s="157">
        <v>744.11389033942555</v>
      </c>
      <c r="K14" s="23">
        <v>6.1513827843021993E-2</v>
      </c>
      <c r="L14" s="157">
        <v>17328.69985271318</v>
      </c>
      <c r="M14" s="23">
        <v>0.16984939781199301</v>
      </c>
      <c r="N14" s="157">
        <v>10640.827499999999</v>
      </c>
      <c r="O14" s="23">
        <v>0.16765004046167301</v>
      </c>
      <c r="P14" s="158">
        <v>28247.675122448982</v>
      </c>
      <c r="Q14" s="23">
        <v>0.17123092982053509</v>
      </c>
    </row>
    <row r="15" spans="1:17" ht="12.4" customHeight="1" x14ac:dyDescent="0.15">
      <c r="A15" s="114" t="s">
        <v>140</v>
      </c>
      <c r="B15" s="158">
        <v>131860.79916594361</v>
      </c>
      <c r="C15" s="23">
        <v>3.1023392399717733</v>
      </c>
      <c r="D15" s="157">
        <v>14139.17601369863</v>
      </c>
      <c r="E15" s="23">
        <v>4.1921435109497818</v>
      </c>
      <c r="F15" s="158">
        <v>45324.09975442478</v>
      </c>
      <c r="G15" s="23">
        <v>3.8728519639186261</v>
      </c>
      <c r="H15" s="158">
        <v>116792.89543157895</v>
      </c>
      <c r="I15" s="24">
        <v>3.426959242344521</v>
      </c>
      <c r="J15" s="157">
        <v>45271.929114882507</v>
      </c>
      <c r="K15" s="23">
        <v>3.7425045948599021</v>
      </c>
      <c r="L15" s="157">
        <v>381387.34834883717</v>
      </c>
      <c r="M15" s="23">
        <v>3.7382153306798922</v>
      </c>
      <c r="N15" s="157">
        <v>231398.01699999999</v>
      </c>
      <c r="O15" s="23">
        <v>3.6457584631271303</v>
      </c>
      <c r="P15" s="158">
        <v>626267.88932653063</v>
      </c>
      <c r="Q15" s="23">
        <v>3.7962923511854929</v>
      </c>
    </row>
    <row r="16" spans="1:17" ht="12.4" customHeight="1" x14ac:dyDescent="0.15">
      <c r="A16" s="116" t="s">
        <v>136</v>
      </c>
      <c r="B16" s="158">
        <v>120496.80434490238</v>
      </c>
      <c r="C16" s="23">
        <v>2.8349742059423293</v>
      </c>
      <c r="D16" s="157">
        <v>13896.208223744292</v>
      </c>
      <c r="E16" s="23">
        <v>4.1201056607214461</v>
      </c>
      <c r="F16" s="158">
        <v>44008.691254424783</v>
      </c>
      <c r="G16" s="23">
        <v>3.7604529880937854</v>
      </c>
      <c r="H16" s="158">
        <v>112794.81723157894</v>
      </c>
      <c r="I16" s="24">
        <v>3.3096468751112518</v>
      </c>
      <c r="J16" s="157">
        <v>43930.425176240205</v>
      </c>
      <c r="K16" s="23">
        <v>3.6316061915325077</v>
      </c>
      <c r="L16" s="157">
        <v>350420.89424806199</v>
      </c>
      <c r="M16" s="23">
        <v>3.4346937955333376</v>
      </c>
      <c r="N16" s="157">
        <v>221010.05883749999</v>
      </c>
      <c r="O16" s="23">
        <v>3.4820924694572493</v>
      </c>
      <c r="P16" s="158">
        <v>561703.89083673467</v>
      </c>
      <c r="Q16" s="23">
        <v>3.4049201959048805</v>
      </c>
    </row>
    <row r="17" spans="1:37" ht="12.4" customHeight="1" x14ac:dyDescent="0.15">
      <c r="A17" s="116" t="s">
        <v>137</v>
      </c>
      <c r="B17" s="158">
        <v>1313.543324295011</v>
      </c>
      <c r="C17" s="23">
        <v>3.0904234041802075E-2</v>
      </c>
      <c r="D17" s="157">
        <v>97.572173515981731</v>
      </c>
      <c r="E17" s="23">
        <v>2.8929306322942515E-2</v>
      </c>
      <c r="F17" s="158">
        <v>253.83314601769914</v>
      </c>
      <c r="G17" s="23">
        <v>2.1689525073607625E-2</v>
      </c>
      <c r="H17" s="158">
        <v>352.07022105263155</v>
      </c>
      <c r="I17" s="24">
        <v>1.0330511060044904E-2</v>
      </c>
      <c r="J17" s="157">
        <v>221.34146083550914</v>
      </c>
      <c r="K17" s="23">
        <v>1.8297683584629503E-2</v>
      </c>
      <c r="L17" s="157">
        <v>2027.7886666666668</v>
      </c>
      <c r="M17" s="23">
        <v>1.9875621763359903E-2</v>
      </c>
      <c r="N17" s="157">
        <v>181.23027500000001</v>
      </c>
      <c r="O17" s="23">
        <v>2.8553477571767916E-3</v>
      </c>
      <c r="P17" s="158">
        <v>5042.5778775510198</v>
      </c>
      <c r="Q17" s="23">
        <v>3.0566950905610089E-2</v>
      </c>
    </row>
    <row r="18" spans="1:37" ht="12.4" customHeight="1" x14ac:dyDescent="0.15">
      <c r="A18" s="116" t="s">
        <v>138</v>
      </c>
      <c r="B18" s="158">
        <v>4447.286328633405</v>
      </c>
      <c r="C18" s="23">
        <v>0.10463299916259598</v>
      </c>
      <c r="D18" s="157">
        <v>65.385246575342464</v>
      </c>
      <c r="E18" s="23">
        <v>1.9386160613398509E-2</v>
      </c>
      <c r="F18" s="158">
        <v>635.38025221238934</v>
      </c>
      <c r="G18" s="23">
        <v>5.4291947792644991E-2</v>
      </c>
      <c r="H18" s="158">
        <v>1399.6289578947369</v>
      </c>
      <c r="I18" s="24">
        <v>4.1068177780730908E-2</v>
      </c>
      <c r="J18" s="157">
        <v>567.20103655352477</v>
      </c>
      <c r="K18" s="23">
        <v>4.6888933761230892E-2</v>
      </c>
      <c r="L18" s="157">
        <v>9180.0036201550374</v>
      </c>
      <c r="M18" s="23">
        <v>8.9978942450845201E-2</v>
      </c>
      <c r="N18" s="157">
        <v>4028.3668124999999</v>
      </c>
      <c r="O18" s="23">
        <v>6.3468358932619276E-2</v>
      </c>
      <c r="P18" s="158">
        <v>17590.839224489799</v>
      </c>
      <c r="Q18" s="23">
        <v>0.10663163406106851</v>
      </c>
    </row>
    <row r="19" spans="1:37" ht="12.4" customHeight="1" x14ac:dyDescent="0.15">
      <c r="A19" s="114" t="s">
        <v>139</v>
      </c>
      <c r="B19" s="158">
        <v>5603.1651681127987</v>
      </c>
      <c r="C19" s="23">
        <v>0.13182780082504575</v>
      </c>
      <c r="D19" s="157">
        <v>80.010369863013693</v>
      </c>
      <c r="E19" s="23">
        <v>2.3722383291993863E-2</v>
      </c>
      <c r="F19" s="158">
        <v>426.19510176991156</v>
      </c>
      <c r="G19" s="23">
        <v>3.641750295858797E-2</v>
      </c>
      <c r="H19" s="158">
        <v>2246.3790210526317</v>
      </c>
      <c r="I19" s="24">
        <v>6.5913678392492944E-2</v>
      </c>
      <c r="J19" s="157">
        <v>552.96144125326373</v>
      </c>
      <c r="K19" s="23">
        <v>4.5711785981534143E-2</v>
      </c>
      <c r="L19" s="157">
        <v>19758.661813953488</v>
      </c>
      <c r="M19" s="23">
        <v>0.19366697093235002</v>
      </c>
      <c r="N19" s="157">
        <v>6178.3610749999998</v>
      </c>
      <c r="O19" s="23">
        <v>9.7342286980084541E-2</v>
      </c>
      <c r="P19" s="158">
        <v>41930.581387755105</v>
      </c>
      <c r="Q19" s="23">
        <v>0.25417357031393328</v>
      </c>
    </row>
    <row r="20" spans="1:37" ht="6" customHeight="1" x14ac:dyDescent="0.15">
      <c r="A20" s="114"/>
      <c r="B20" s="158"/>
      <c r="C20" s="23"/>
      <c r="D20" s="157"/>
      <c r="E20" s="23"/>
      <c r="F20" s="158"/>
      <c r="G20" s="23"/>
      <c r="H20" s="158"/>
      <c r="I20" s="24"/>
      <c r="J20" s="157"/>
      <c r="K20" s="23"/>
      <c r="L20" s="157"/>
      <c r="M20" s="23"/>
      <c r="N20" s="157"/>
      <c r="O20" s="23"/>
      <c r="P20" s="158"/>
      <c r="Q20" s="23"/>
    </row>
    <row r="21" spans="1:37" ht="12.4" customHeight="1" x14ac:dyDescent="0.15">
      <c r="A21" s="116" t="s">
        <v>141</v>
      </c>
      <c r="B21" s="158">
        <v>2397594.8283947939</v>
      </c>
      <c r="C21" s="23">
        <v>56.409126629983675</v>
      </c>
      <c r="D21" s="157">
        <v>102306.63459817352</v>
      </c>
      <c r="E21" s="23">
        <v>30.333033123169447</v>
      </c>
      <c r="F21" s="158">
        <v>535854.93192920357</v>
      </c>
      <c r="G21" s="23">
        <v>45.787711984172333</v>
      </c>
      <c r="H21" s="158">
        <v>1943587.0971578949</v>
      </c>
      <c r="I21" s="24">
        <v>57.029100454220668</v>
      </c>
      <c r="J21" s="157">
        <v>586491.32694386423</v>
      </c>
      <c r="K21" s="23">
        <v>48.483608471001425</v>
      </c>
      <c r="L21" s="157">
        <v>6001074.2691550385</v>
      </c>
      <c r="M21" s="23">
        <v>58.820272698152785</v>
      </c>
      <c r="N21" s="157">
        <v>3771083.8198124999</v>
      </c>
      <c r="O21" s="23">
        <v>59.414773425837986</v>
      </c>
      <c r="P21" s="158">
        <v>9641875.0027755108</v>
      </c>
      <c r="Q21" s="23">
        <v>58.446835528299921</v>
      </c>
    </row>
    <row r="22" spans="1:37" ht="6" customHeight="1" x14ac:dyDescent="0.15">
      <c r="A22" s="114"/>
      <c r="B22" s="158"/>
      <c r="C22" s="23"/>
      <c r="D22" s="157"/>
      <c r="E22" s="23"/>
      <c r="F22" s="158"/>
      <c r="G22" s="23"/>
      <c r="H22" s="158"/>
      <c r="I22" s="24"/>
      <c r="J22" s="157"/>
      <c r="K22" s="23"/>
      <c r="L22" s="157"/>
      <c r="M22" s="23"/>
      <c r="N22" s="157"/>
      <c r="O22" s="23"/>
      <c r="P22" s="158"/>
      <c r="Q22" s="23"/>
    </row>
    <row r="23" spans="1:37" ht="12.4" customHeight="1" x14ac:dyDescent="0.15">
      <c r="A23" s="114" t="s">
        <v>142</v>
      </c>
      <c r="B23" s="158">
        <v>647221.84678633406</v>
      </c>
      <c r="C23" s="23">
        <v>15.227434877937815</v>
      </c>
      <c r="D23" s="157">
        <v>64618.585502283102</v>
      </c>
      <c r="E23" s="23">
        <v>19.158852229981413</v>
      </c>
      <c r="F23" s="158">
        <v>175266.16703982299</v>
      </c>
      <c r="G23" s="23">
        <v>14.976136821391634</v>
      </c>
      <c r="H23" s="158">
        <v>513683.56786315789</v>
      </c>
      <c r="I23" s="24">
        <v>15.072600469610251</v>
      </c>
      <c r="J23" s="157">
        <v>185602.76328198434</v>
      </c>
      <c r="K23" s="23">
        <v>15.343264755492273</v>
      </c>
      <c r="L23" s="157">
        <v>1611191.2246666667</v>
      </c>
      <c r="M23" s="23">
        <v>15.792290338894269</v>
      </c>
      <c r="N23" s="157">
        <v>966198.40736249997</v>
      </c>
      <c r="O23" s="23">
        <v>15.222801242509302</v>
      </c>
      <c r="P23" s="158">
        <v>2664240.7223061221</v>
      </c>
      <c r="Q23" s="23">
        <v>16.150016387849909</v>
      </c>
      <c r="S23" s="117">
        <f>B23-B24-B25-B26-B27-B33-B34-B35-B36-B37-B38-B39-B40-B41-B42-B43-B44-B45-B46-B47-B48-B49-B50-B51-B52-B53-B54-B55-B56-B57</f>
        <v>0</v>
      </c>
      <c r="T23" s="8">
        <f t="shared" ref="T23:AK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4.6566128730773926E-10</v>
      </c>
      <c r="AD23" s="8">
        <f t="shared" si="0"/>
        <v>4.2188474935755949E-15</v>
      </c>
      <c r="AE23" s="8">
        <f t="shared" si="0"/>
        <v>-2.3283064365386963E-10</v>
      </c>
      <c r="AF23" s="8">
        <f t="shared" si="0"/>
        <v>0</v>
      </c>
      <c r="AG23" s="8">
        <f t="shared" si="0"/>
        <v>0</v>
      </c>
      <c r="AH23" s="8">
        <f t="shared" si="0"/>
        <v>-5.9952043329758453E-15</v>
      </c>
      <c r="AI23" s="8">
        <f t="shared" si="0"/>
        <v>0</v>
      </c>
      <c r="AJ23" s="8">
        <f t="shared" si="0"/>
        <v>0</v>
      </c>
      <c r="AK23" s="8">
        <f t="shared" si="0"/>
        <v>0</v>
      </c>
    </row>
    <row r="24" spans="1:37" ht="12.4" customHeight="1" x14ac:dyDescent="0.15">
      <c r="A24" s="114" t="s">
        <v>143</v>
      </c>
      <c r="B24" s="158">
        <v>2073.4732613882861</v>
      </c>
      <c r="C24" s="23">
        <v>4.8783395084249691E-2</v>
      </c>
      <c r="D24" s="157">
        <v>353.58087214611874</v>
      </c>
      <c r="E24" s="23">
        <v>0.10483367328670626</v>
      </c>
      <c r="F24" s="158">
        <v>509.08982300884958</v>
      </c>
      <c r="G24" s="23">
        <v>4.3500687968067754E-2</v>
      </c>
      <c r="H24" s="158">
        <v>2735.2371789473686</v>
      </c>
      <c r="I24" s="24">
        <v>8.0257846984274531E-2</v>
      </c>
      <c r="J24" s="157">
        <v>740.7184634464752</v>
      </c>
      <c r="K24" s="23">
        <v>6.1233137335751343E-2</v>
      </c>
      <c r="L24" s="157">
        <v>8233.6376976744195</v>
      </c>
      <c r="M24" s="23">
        <v>8.0703019651711658E-2</v>
      </c>
      <c r="N24" s="157">
        <v>5636.7743</v>
      </c>
      <c r="O24" s="23">
        <v>8.8809393768324751E-2</v>
      </c>
      <c r="P24" s="158">
        <v>12473.414673469388</v>
      </c>
      <c r="Q24" s="23">
        <v>7.561097978211595E-2</v>
      </c>
    </row>
    <row r="25" spans="1:37" ht="12.4" customHeight="1" x14ac:dyDescent="0.15">
      <c r="A25" s="114" t="s">
        <v>144</v>
      </c>
      <c r="B25" s="158">
        <v>9694.7432754880701</v>
      </c>
      <c r="C25" s="23">
        <v>0.22809191719783775</v>
      </c>
      <c r="D25" s="157">
        <v>266.7178447488584</v>
      </c>
      <c r="E25" s="23">
        <v>7.9079536249860416E-2</v>
      </c>
      <c r="F25" s="158">
        <v>1093.7714269911505</v>
      </c>
      <c r="G25" s="23">
        <v>9.3460539581643048E-2</v>
      </c>
      <c r="H25" s="158">
        <v>3694.7598842105263</v>
      </c>
      <c r="I25" s="24">
        <v>0.10841234380439453</v>
      </c>
      <c r="J25" s="157">
        <v>1179.8930574412532</v>
      </c>
      <c r="K25" s="23">
        <v>9.7538480803672487E-2</v>
      </c>
      <c r="L25" s="157">
        <v>28445.447682170543</v>
      </c>
      <c r="M25" s="23">
        <v>0.27881157850124305</v>
      </c>
      <c r="N25" s="157">
        <v>11861.711275</v>
      </c>
      <c r="O25" s="23">
        <v>0.18688550069986878</v>
      </c>
      <c r="P25" s="158">
        <v>55520.935693877545</v>
      </c>
      <c r="Q25" s="23">
        <v>0.33655518205154755</v>
      </c>
    </row>
    <row r="26" spans="1:37" ht="12.4" customHeight="1" x14ac:dyDescent="0.15">
      <c r="A26" s="114" t="s">
        <v>145</v>
      </c>
      <c r="B26" s="158">
        <v>14647.880339479392</v>
      </c>
      <c r="C26" s="23">
        <v>0.34462625925988399</v>
      </c>
      <c r="D26" s="157">
        <v>2724.4652100456624</v>
      </c>
      <c r="E26" s="23">
        <v>0.80778039257986967</v>
      </c>
      <c r="F26" s="158">
        <v>7176.4828495575221</v>
      </c>
      <c r="G26" s="23">
        <v>0.61321583547224989</v>
      </c>
      <c r="H26" s="158">
        <v>30517.736336842107</v>
      </c>
      <c r="I26" s="24">
        <v>0.89545719547849034</v>
      </c>
      <c r="J26" s="157">
        <v>8798.4504973890325</v>
      </c>
      <c r="K26" s="23">
        <v>0.72734345670507683</v>
      </c>
      <c r="L26" s="157">
        <v>35555.190899224806</v>
      </c>
      <c r="M26" s="23">
        <v>0.34849860720383175</v>
      </c>
      <c r="N26" s="157">
        <v>28239.673062499998</v>
      </c>
      <c r="O26" s="23">
        <v>0.44492614240316763</v>
      </c>
      <c r="P26" s="158">
        <v>47498.893489795919</v>
      </c>
      <c r="Q26" s="23">
        <v>0.28792740154536256</v>
      </c>
    </row>
    <row r="27" spans="1:37" ht="12.4" customHeight="1" x14ac:dyDescent="0.15">
      <c r="A27" s="114" t="s">
        <v>146</v>
      </c>
      <c r="B27" s="158">
        <v>151914.31715075922</v>
      </c>
      <c r="C27" s="23">
        <v>3.5741459948017655</v>
      </c>
      <c r="D27" s="157">
        <v>28734.355584474888</v>
      </c>
      <c r="E27" s="23">
        <v>8.5194881362304766</v>
      </c>
      <c r="F27" s="158">
        <v>67875.008654867255</v>
      </c>
      <c r="G27" s="23">
        <v>5.7997811758927131</v>
      </c>
      <c r="H27" s="158">
        <v>154204.95501052632</v>
      </c>
      <c r="I27" s="24">
        <v>4.5247109752341883</v>
      </c>
      <c r="J27" s="157">
        <v>67391.381868146214</v>
      </c>
      <c r="K27" s="23">
        <v>5.571058296532458</v>
      </c>
      <c r="L27" s="157">
        <v>423135.36282170541</v>
      </c>
      <c r="M27" s="23">
        <v>4.1474136651384814</v>
      </c>
      <c r="N27" s="157">
        <v>255333.66501249999</v>
      </c>
      <c r="O27" s="23">
        <v>4.0228731525412744</v>
      </c>
      <c r="P27" s="158">
        <v>697097.31842857145</v>
      </c>
      <c r="Q27" s="23">
        <v>4.2256441102674858</v>
      </c>
    </row>
    <row r="28" spans="1:37" ht="12.4" customHeight="1" x14ac:dyDescent="0.15">
      <c r="A28" s="114" t="s">
        <v>147</v>
      </c>
      <c r="B28" s="158">
        <v>139498.32886225596</v>
      </c>
      <c r="C28" s="23">
        <v>3.2820303098211294</v>
      </c>
      <c r="D28" s="157">
        <v>25921.201159817352</v>
      </c>
      <c r="E28" s="23">
        <v>7.6854121578847758</v>
      </c>
      <c r="F28" s="158">
        <v>64448.759435840708</v>
      </c>
      <c r="G28" s="23">
        <v>5.5070151620352359</v>
      </c>
      <c r="H28" s="158">
        <v>142683.54082105265</v>
      </c>
      <c r="I28" s="24">
        <v>4.186647459507526</v>
      </c>
      <c r="J28" s="157">
        <v>63136.447385117492</v>
      </c>
      <c r="K28" s="23">
        <v>5.2193146848751404</v>
      </c>
      <c r="L28" s="157">
        <v>393070.75901550386</v>
      </c>
      <c r="M28" s="23">
        <v>3.8527317273507506</v>
      </c>
      <c r="N28" s="157">
        <v>239233.13047499998</v>
      </c>
      <c r="O28" s="23">
        <v>3.7692034763185895</v>
      </c>
      <c r="P28" s="158">
        <v>644234.23418367351</v>
      </c>
      <c r="Q28" s="23">
        <v>3.9052002142938482</v>
      </c>
    </row>
    <row r="29" spans="1:37" ht="12.4" customHeight="1" x14ac:dyDescent="0.15">
      <c r="A29" s="114" t="s">
        <v>148</v>
      </c>
      <c r="B29" s="158">
        <v>165.72169414316701</v>
      </c>
      <c r="C29" s="23">
        <v>3.8989974117169856E-3</v>
      </c>
      <c r="D29" s="157">
        <v>93.413242009132418</v>
      </c>
      <c r="E29" s="23">
        <v>2.7696219068633537E-2</v>
      </c>
      <c r="F29" s="158">
        <v>4.6504734513274331</v>
      </c>
      <c r="G29" s="23">
        <v>3.9737347982000655E-4</v>
      </c>
      <c r="H29" s="158">
        <v>0</v>
      </c>
      <c r="I29" s="24">
        <v>0</v>
      </c>
      <c r="J29" s="157">
        <v>29.451062663185379</v>
      </c>
      <c r="K29" s="23">
        <v>2.4346375225314772E-3</v>
      </c>
      <c r="L29" s="157">
        <v>599.73713953488368</v>
      </c>
      <c r="M29" s="23">
        <v>5.8783978521930527E-3</v>
      </c>
      <c r="N29" s="157">
        <v>70.0371375</v>
      </c>
      <c r="O29" s="23">
        <v>1.1034601336874182E-3</v>
      </c>
      <c r="P29" s="158">
        <v>1464.5534693877551</v>
      </c>
      <c r="Q29" s="23">
        <v>8.8777873311017587E-3</v>
      </c>
    </row>
    <row r="30" spans="1:37" ht="12.4" customHeight="1" x14ac:dyDescent="0.15">
      <c r="A30" s="114" t="s">
        <v>149</v>
      </c>
      <c r="B30" s="158">
        <v>3470.8238665943604</v>
      </c>
      <c r="C30" s="23">
        <v>8.1659394941292485E-2</v>
      </c>
      <c r="D30" s="157">
        <v>207.37765296803653</v>
      </c>
      <c r="E30" s="23">
        <v>6.1485682147508477E-2</v>
      </c>
      <c r="F30" s="158">
        <v>464.6273207964602</v>
      </c>
      <c r="G30" s="23">
        <v>3.9701457758378314E-2</v>
      </c>
      <c r="H30" s="158">
        <v>2557.1293684210527</v>
      </c>
      <c r="I30" s="24">
        <v>7.5031773898566342E-2</v>
      </c>
      <c r="J30" s="157">
        <v>650.59340078328978</v>
      </c>
      <c r="K30" s="23">
        <v>5.3782748811924831E-2</v>
      </c>
      <c r="L30" s="157">
        <v>8945.0658682170542</v>
      </c>
      <c r="M30" s="23">
        <v>8.7676170977558823E-2</v>
      </c>
      <c r="N30" s="157">
        <v>6691.8232125000004</v>
      </c>
      <c r="O30" s="23">
        <v>0.1054320664758439</v>
      </c>
      <c r="P30" s="158">
        <v>12623.829387755102</v>
      </c>
      <c r="Q30" s="23">
        <v>7.6522759292259213E-2</v>
      </c>
    </row>
    <row r="31" spans="1:37" ht="12.4" customHeight="1" x14ac:dyDescent="0.15">
      <c r="A31" s="114" t="s">
        <v>150</v>
      </c>
      <c r="B31" s="158">
        <v>248.85286225596531</v>
      </c>
      <c r="C31" s="23">
        <v>5.8548560636614662E-3</v>
      </c>
      <c r="D31" s="157">
        <v>164.98419634703197</v>
      </c>
      <c r="E31" s="23">
        <v>4.8916388582714236E-2</v>
      </c>
      <c r="F31" s="158">
        <v>282.12052654867256</v>
      </c>
      <c r="G31" s="23">
        <v>2.4106624096800002E-2</v>
      </c>
      <c r="H31" s="158">
        <v>312.52516842105263</v>
      </c>
      <c r="I31" s="24">
        <v>9.1701726413079398E-3</v>
      </c>
      <c r="J31" s="157">
        <v>252.40196866840733</v>
      </c>
      <c r="K31" s="23">
        <v>2.0865369467603947E-2</v>
      </c>
      <c r="L31" s="157">
        <v>279.8638062015504</v>
      </c>
      <c r="M31" s="23">
        <v>2.743119758362199E-3</v>
      </c>
      <c r="N31" s="157">
        <v>419.63574999999997</v>
      </c>
      <c r="O31" s="23">
        <v>6.6115112256696666E-3</v>
      </c>
      <c r="P31" s="158">
        <v>51.664714285714282</v>
      </c>
      <c r="Q31" s="23">
        <v>3.1317965204947346E-4</v>
      </c>
    </row>
    <row r="32" spans="1:37" ht="12.4" customHeight="1" x14ac:dyDescent="0.15">
      <c r="A32" s="114" t="s">
        <v>151</v>
      </c>
      <c r="B32" s="158">
        <v>8530.5898655097608</v>
      </c>
      <c r="C32" s="23">
        <v>0.20070243656396453</v>
      </c>
      <c r="D32" s="157">
        <v>2347.3793333333333</v>
      </c>
      <c r="E32" s="23">
        <v>0.69597768854684428</v>
      </c>
      <c r="F32" s="158">
        <v>2674.8508982300882</v>
      </c>
      <c r="G32" s="23">
        <v>0.22856055852247939</v>
      </c>
      <c r="H32" s="158">
        <v>8651.7596526315792</v>
      </c>
      <c r="I32" s="24">
        <v>0.25386156918678915</v>
      </c>
      <c r="J32" s="157">
        <v>3322.4880509138384</v>
      </c>
      <c r="K32" s="23">
        <v>0.27466085585525712</v>
      </c>
      <c r="L32" s="157">
        <v>20239.936992248062</v>
      </c>
      <c r="M32" s="23">
        <v>0.19838424919961681</v>
      </c>
      <c r="N32" s="157">
        <v>8919.0384374999994</v>
      </c>
      <c r="O32" s="23">
        <v>0.14052263838748366</v>
      </c>
      <c r="P32" s="158">
        <v>38723.036673469389</v>
      </c>
      <c r="Q32" s="23">
        <v>0.2347301696982273</v>
      </c>
    </row>
    <row r="33" spans="1:17" ht="12.4" customHeight="1" x14ac:dyDescent="0.15">
      <c r="A33" s="114" t="s">
        <v>152</v>
      </c>
      <c r="B33" s="158">
        <v>0</v>
      </c>
      <c r="C33" s="23">
        <v>0</v>
      </c>
      <c r="D33" s="157">
        <v>0</v>
      </c>
      <c r="E33" s="23">
        <v>0</v>
      </c>
      <c r="F33" s="158">
        <v>0</v>
      </c>
      <c r="G33" s="23">
        <v>0</v>
      </c>
      <c r="H33" s="158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  <c r="P33" s="158">
        <v>0</v>
      </c>
      <c r="Q33" s="23">
        <v>0</v>
      </c>
    </row>
    <row r="34" spans="1:17" ht="12.4" customHeight="1" x14ac:dyDescent="0.15">
      <c r="A34" s="114" t="s">
        <v>153</v>
      </c>
      <c r="B34" s="158">
        <v>231.21604013015184</v>
      </c>
      <c r="C34" s="23">
        <v>5.4399078326830127E-3</v>
      </c>
      <c r="D34" s="157">
        <v>11.78082191780822</v>
      </c>
      <c r="E34" s="23">
        <v>3.4929119001380687E-3</v>
      </c>
      <c r="F34" s="158">
        <v>55.803628318584074</v>
      </c>
      <c r="G34" s="23">
        <v>4.7683063248556787E-3</v>
      </c>
      <c r="H34" s="158">
        <v>757.02633684210525</v>
      </c>
      <c r="I34" s="24">
        <v>2.2212810052809187E-2</v>
      </c>
      <c r="J34" s="157">
        <v>130.18373629242819</v>
      </c>
      <c r="K34" s="23">
        <v>1.0761927772374912E-2</v>
      </c>
      <c r="L34" s="157">
        <v>879.53834883720924</v>
      </c>
      <c r="M34" s="23">
        <v>8.6209040592947067E-3</v>
      </c>
      <c r="N34" s="157">
        <v>184.50624999999999</v>
      </c>
      <c r="O34" s="23">
        <v>2.9069619141868018E-3</v>
      </c>
      <c r="P34" s="158">
        <v>2014.2846326530614</v>
      </c>
      <c r="Q34" s="23">
        <v>1.2210131597636991E-2</v>
      </c>
    </row>
    <row r="35" spans="1:17" ht="12.4" customHeight="1" x14ac:dyDescent="0.15">
      <c r="A35" s="114" t="s">
        <v>154</v>
      </c>
      <c r="B35" s="158">
        <v>46771.650765726677</v>
      </c>
      <c r="C35" s="23">
        <v>1.1004144401260831</v>
      </c>
      <c r="D35" s="157">
        <v>1259.2730456621005</v>
      </c>
      <c r="E35" s="23">
        <v>0.37336357661661274</v>
      </c>
      <c r="F35" s="158">
        <v>609.10122123893802</v>
      </c>
      <c r="G35" s="23">
        <v>5.2046458146588127E-2</v>
      </c>
      <c r="H35" s="158">
        <v>3541.017094736842</v>
      </c>
      <c r="I35" s="24">
        <v>0.10390119377781326</v>
      </c>
      <c r="J35" s="157">
        <v>1158.6046644908615</v>
      </c>
      <c r="K35" s="23">
        <v>9.5778628506858546E-2</v>
      </c>
      <c r="L35" s="157">
        <v>78882.996790697682</v>
      </c>
      <c r="M35" s="23">
        <v>0.77318146291324896</v>
      </c>
      <c r="N35" s="157">
        <v>8397.3541374999986</v>
      </c>
      <c r="O35" s="23">
        <v>0.13230331578280657</v>
      </c>
      <c r="P35" s="158">
        <v>193961.59704081633</v>
      </c>
      <c r="Q35" s="23">
        <v>1.1757507287522051</v>
      </c>
    </row>
    <row r="36" spans="1:17" ht="12.4" customHeight="1" x14ac:dyDescent="0.15">
      <c r="A36" s="114" t="s">
        <v>155</v>
      </c>
      <c r="B36" s="158">
        <v>174.03099240780909</v>
      </c>
      <c r="C36" s="23">
        <v>4.0944934365104288E-3</v>
      </c>
      <c r="D36" s="157">
        <v>16.463926940639272</v>
      </c>
      <c r="E36" s="23">
        <v>4.8814120725340394E-3</v>
      </c>
      <c r="F36" s="158">
        <v>40.363546460176991</v>
      </c>
      <c r="G36" s="23">
        <v>3.448982793392519E-3</v>
      </c>
      <c r="H36" s="158">
        <v>216.83289473684209</v>
      </c>
      <c r="I36" s="24">
        <v>6.362351835844814E-3</v>
      </c>
      <c r="J36" s="157">
        <v>55.416511749347258</v>
      </c>
      <c r="K36" s="23">
        <v>4.5811290551977212E-3</v>
      </c>
      <c r="L36" s="157">
        <v>624.29724806201546</v>
      </c>
      <c r="M36" s="23">
        <v>6.1191267977565812E-3</v>
      </c>
      <c r="N36" s="157">
        <v>663.20806249999998</v>
      </c>
      <c r="O36" s="23">
        <v>1.0449080065684062E-2</v>
      </c>
      <c r="P36" s="158">
        <v>560.769387755102</v>
      </c>
      <c r="Q36" s="23">
        <v>3.3992554524916803E-3</v>
      </c>
    </row>
    <row r="37" spans="1:17" ht="12.4" customHeight="1" x14ac:dyDescent="0.15">
      <c r="A37" s="114" t="s">
        <v>156</v>
      </c>
      <c r="B37" s="158">
        <v>4480.8385303687637</v>
      </c>
      <c r="C37" s="23">
        <v>0.10542239459087682</v>
      </c>
      <c r="D37" s="157">
        <v>231.23750684931508</v>
      </c>
      <c r="E37" s="23">
        <v>6.8559922649480048E-2</v>
      </c>
      <c r="F37" s="158">
        <v>514.25323893805307</v>
      </c>
      <c r="G37" s="23">
        <v>4.3941891337363412E-2</v>
      </c>
      <c r="H37" s="158">
        <v>486.75477894736844</v>
      </c>
      <c r="I37" s="24">
        <v>1.4282450848615777E-2</v>
      </c>
      <c r="J37" s="157">
        <v>429.92843603133161</v>
      </c>
      <c r="K37" s="23">
        <v>3.5540989278922755E-2</v>
      </c>
      <c r="L37" s="157">
        <v>3679.202069767442</v>
      </c>
      <c r="M37" s="23">
        <v>3.6062154765799999E-2</v>
      </c>
      <c r="N37" s="157">
        <v>3899.998325</v>
      </c>
      <c r="O37" s="23">
        <v>6.1445867531139571E-2</v>
      </c>
      <c r="P37" s="158">
        <v>3318.718387755102</v>
      </c>
      <c r="Q37" s="23">
        <v>2.0117309933807618E-2</v>
      </c>
    </row>
    <row r="38" spans="1:17" ht="12.4" customHeight="1" x14ac:dyDescent="0.15">
      <c r="A38" s="114" t="s">
        <v>157</v>
      </c>
      <c r="B38" s="158">
        <v>26743.94588286334</v>
      </c>
      <c r="C38" s="23">
        <v>0.62921499997640906</v>
      </c>
      <c r="D38" s="157">
        <v>1249.4354885844748</v>
      </c>
      <c r="E38" s="23">
        <v>0.37044682594976969</v>
      </c>
      <c r="F38" s="158">
        <v>5863.6543805309739</v>
      </c>
      <c r="G38" s="23">
        <v>0.50103731803658069</v>
      </c>
      <c r="H38" s="158">
        <v>21792.657199999998</v>
      </c>
      <c r="I38" s="24">
        <v>0.63944427210931953</v>
      </c>
      <c r="J38" s="157">
        <v>6519.974655352481</v>
      </c>
      <c r="K38" s="23">
        <v>0.53898818943867965</v>
      </c>
      <c r="L38" s="157">
        <v>66954.960689922475</v>
      </c>
      <c r="M38" s="23">
        <v>0.6562673397524641</v>
      </c>
      <c r="N38" s="157">
        <v>33132.021487500002</v>
      </c>
      <c r="O38" s="23">
        <v>0.52200684044134682</v>
      </c>
      <c r="P38" s="158">
        <v>122176.08591836735</v>
      </c>
      <c r="Q38" s="23">
        <v>0.74060341967788468</v>
      </c>
    </row>
    <row r="39" spans="1:17" ht="12.4" customHeight="1" x14ac:dyDescent="0.15">
      <c r="A39" s="114" t="s">
        <v>158</v>
      </c>
      <c r="B39" s="158">
        <v>43780.135856832974</v>
      </c>
      <c r="C39" s="23">
        <v>1.0300319295731022</v>
      </c>
      <c r="D39" s="157">
        <v>2740.3738538812786</v>
      </c>
      <c r="E39" s="23">
        <v>0.81249716800998495</v>
      </c>
      <c r="F39" s="158">
        <v>9910.506719026549</v>
      </c>
      <c r="G39" s="23">
        <v>0.84683260380618297</v>
      </c>
      <c r="H39" s="158">
        <v>29877.899600000001</v>
      </c>
      <c r="I39" s="24">
        <v>0.87668298484855389</v>
      </c>
      <c r="J39" s="157">
        <v>10336.933907310706</v>
      </c>
      <c r="K39" s="23">
        <v>0.85452560562867563</v>
      </c>
      <c r="L39" s="157">
        <v>98288.097736434109</v>
      </c>
      <c r="M39" s="23">
        <v>0.96338296320631434</v>
      </c>
      <c r="N39" s="157">
        <v>66660.197224999996</v>
      </c>
      <c r="O39" s="23">
        <v>1.0502552326832055</v>
      </c>
      <c r="P39" s="158">
        <v>149925.4863265306</v>
      </c>
      <c r="Q39" s="23">
        <v>0.90881392242740044</v>
      </c>
    </row>
    <row r="40" spans="1:17" ht="12.4" customHeight="1" x14ac:dyDescent="0.15">
      <c r="A40" s="114" t="s">
        <v>159</v>
      </c>
      <c r="B40" s="158">
        <v>50191.162784164859</v>
      </c>
      <c r="C40" s="23">
        <v>1.1808666016741509</v>
      </c>
      <c r="D40" s="157">
        <v>2859.2089771689498</v>
      </c>
      <c r="E40" s="23">
        <v>0.84773075520634467</v>
      </c>
      <c r="F40" s="158">
        <v>11088.286646017699</v>
      </c>
      <c r="G40" s="23">
        <v>0.94747149852281343</v>
      </c>
      <c r="H40" s="158">
        <v>34444.353442105261</v>
      </c>
      <c r="I40" s="24">
        <v>1.0106727377450389</v>
      </c>
      <c r="J40" s="157">
        <v>11632.227032637076</v>
      </c>
      <c r="K40" s="23">
        <v>0.96160388941293773</v>
      </c>
      <c r="L40" s="157">
        <v>143576.8476511628</v>
      </c>
      <c r="M40" s="23">
        <v>1.4072862546278129</v>
      </c>
      <c r="N40" s="157">
        <v>78600.663362499996</v>
      </c>
      <c r="O40" s="23">
        <v>1.2383815443899888</v>
      </c>
      <c r="P40" s="158">
        <v>249660.41383673469</v>
      </c>
      <c r="Q40" s="23">
        <v>1.5133841852588332</v>
      </c>
    </row>
    <row r="41" spans="1:17" ht="12.4" customHeight="1" x14ac:dyDescent="0.15">
      <c r="A41" s="114" t="s">
        <v>160</v>
      </c>
      <c r="B41" s="158">
        <v>13.308676789587853</v>
      </c>
      <c r="C41" s="23">
        <v>3.1311830731800723E-4</v>
      </c>
      <c r="D41" s="157">
        <v>42.80821917808219</v>
      </c>
      <c r="E41" s="23">
        <v>1.2692267078990075E-2</v>
      </c>
      <c r="F41" s="158">
        <v>1.1061946902654867</v>
      </c>
      <c r="G41" s="23">
        <v>9.4522082112680181E-5</v>
      </c>
      <c r="H41" s="158">
        <v>0</v>
      </c>
      <c r="I41" s="24">
        <v>0</v>
      </c>
      <c r="J41" s="157">
        <v>12.891644908616188</v>
      </c>
      <c r="K41" s="23">
        <v>1.0657164660106745E-3</v>
      </c>
      <c r="L41" s="157">
        <v>18.570542635658917</v>
      </c>
      <c r="M41" s="23">
        <v>1.8202147365457147E-4</v>
      </c>
      <c r="N41" s="157">
        <v>29.945</v>
      </c>
      <c r="O41" s="23">
        <v>4.7179417781415949E-4</v>
      </c>
      <c r="P41" s="158">
        <v>0</v>
      </c>
      <c r="Q41" s="23">
        <v>0</v>
      </c>
    </row>
    <row r="42" spans="1:17" ht="12.4" customHeight="1" x14ac:dyDescent="0.15">
      <c r="A42" s="114" t="s">
        <v>161</v>
      </c>
      <c r="B42" s="158">
        <v>4471.4022114967465</v>
      </c>
      <c r="C42" s="23">
        <v>0.10520038272303804</v>
      </c>
      <c r="D42" s="157">
        <v>1001.1830136986301</v>
      </c>
      <c r="E42" s="23">
        <v>0.29684211230438945</v>
      </c>
      <c r="F42" s="158">
        <v>4388.6871415929209</v>
      </c>
      <c r="G42" s="23">
        <v>0.37500437311351675</v>
      </c>
      <c r="H42" s="158">
        <v>5471.5687789473686</v>
      </c>
      <c r="I42" s="24">
        <v>0.16054780667820895</v>
      </c>
      <c r="J42" s="157">
        <v>3554.4969999999998</v>
      </c>
      <c r="K42" s="23">
        <v>0.29384039105465593</v>
      </c>
      <c r="L42" s="157">
        <v>10851.846023255814</v>
      </c>
      <c r="M42" s="23">
        <v>0.10636571282697137</v>
      </c>
      <c r="N42" s="157">
        <v>13185.44795</v>
      </c>
      <c r="O42" s="23">
        <v>0.20774144513880932</v>
      </c>
      <c r="P42" s="158">
        <v>7041.8836938775512</v>
      </c>
      <c r="Q42" s="23">
        <v>4.268628435309544E-2</v>
      </c>
    </row>
    <row r="43" spans="1:17" ht="12.4" customHeight="1" x14ac:dyDescent="0.15">
      <c r="A43" s="114" t="s">
        <v>162</v>
      </c>
      <c r="B43" s="158">
        <v>13794.881177874187</v>
      </c>
      <c r="C43" s="23">
        <v>0.32455742312777053</v>
      </c>
      <c r="D43" s="157">
        <v>2470.4629954337902</v>
      </c>
      <c r="E43" s="23">
        <v>0.73247093078942327</v>
      </c>
      <c r="F43" s="158">
        <v>6349.9701681415936</v>
      </c>
      <c r="G43" s="23">
        <v>0.54259201108811894</v>
      </c>
      <c r="H43" s="158">
        <v>17420.885968421055</v>
      </c>
      <c r="I43" s="24">
        <v>0.51116693321714157</v>
      </c>
      <c r="J43" s="157">
        <v>6613.8408342036546</v>
      </c>
      <c r="K43" s="23">
        <v>0.54674784564332279</v>
      </c>
      <c r="L43" s="157">
        <v>39234.388418604649</v>
      </c>
      <c r="M43" s="23">
        <v>0.3845607173684441</v>
      </c>
      <c r="N43" s="157">
        <v>27870.6004875</v>
      </c>
      <c r="O43" s="23">
        <v>0.43911127207169731</v>
      </c>
      <c r="P43" s="158">
        <v>57787.511571428571</v>
      </c>
      <c r="Q43" s="23">
        <v>0.35029464532912613</v>
      </c>
    </row>
    <row r="44" spans="1:17" ht="12.4" customHeight="1" x14ac:dyDescent="0.15">
      <c r="A44" s="114" t="s">
        <v>163</v>
      </c>
      <c r="B44" s="158">
        <v>26671.041486984814</v>
      </c>
      <c r="C44" s="23">
        <v>0.62749975048959417</v>
      </c>
      <c r="D44" s="157">
        <v>3388.0717534246573</v>
      </c>
      <c r="E44" s="23">
        <v>1.0045339984445121</v>
      </c>
      <c r="F44" s="158">
        <v>10492.757896017698</v>
      </c>
      <c r="G44" s="23">
        <v>0.89658478038601586</v>
      </c>
      <c r="H44" s="158">
        <v>17924.487589473683</v>
      </c>
      <c r="I44" s="24">
        <v>0.52594370729529627</v>
      </c>
      <c r="J44" s="157">
        <v>9383.2122767624023</v>
      </c>
      <c r="K44" s="23">
        <v>0.77568408828385926</v>
      </c>
      <c r="L44" s="157">
        <v>91925.591573643411</v>
      </c>
      <c r="M44" s="23">
        <v>0.90102007103838921</v>
      </c>
      <c r="N44" s="157">
        <v>70833.092012499998</v>
      </c>
      <c r="O44" s="23">
        <v>1.1160006815185222</v>
      </c>
      <c r="P44" s="158">
        <v>126362.32555102042</v>
      </c>
      <c r="Q44" s="23">
        <v>0.76597944448854571</v>
      </c>
    </row>
    <row r="45" spans="1:17" ht="12.4" customHeight="1" x14ac:dyDescent="0.15">
      <c r="A45" s="114" t="s">
        <v>164</v>
      </c>
      <c r="B45" s="158">
        <v>9332.8638199566158</v>
      </c>
      <c r="C45" s="23">
        <v>0.21957784142902648</v>
      </c>
      <c r="D45" s="157">
        <v>738.11333333333334</v>
      </c>
      <c r="E45" s="23">
        <v>0.21884422527033964</v>
      </c>
      <c r="F45" s="158">
        <v>3176.4686128318585</v>
      </c>
      <c r="G45" s="23">
        <v>0.2714227700536016</v>
      </c>
      <c r="H45" s="158">
        <v>8175.4058210526309</v>
      </c>
      <c r="I45" s="24">
        <v>0.23988430490437365</v>
      </c>
      <c r="J45" s="157">
        <v>3099.3135587467364</v>
      </c>
      <c r="K45" s="23">
        <v>0.25621164066340141</v>
      </c>
      <c r="L45" s="157">
        <v>28411.763085271319</v>
      </c>
      <c r="M45" s="23">
        <v>0.27848141475280824</v>
      </c>
      <c r="N45" s="157">
        <v>16728.033475</v>
      </c>
      <c r="O45" s="23">
        <v>0.26355614626099061</v>
      </c>
      <c r="P45" s="158">
        <v>47487.24</v>
      </c>
      <c r="Q45" s="23">
        <v>0.28785676076219152</v>
      </c>
    </row>
    <row r="46" spans="1:17" ht="12.4" customHeight="1" x14ac:dyDescent="0.15">
      <c r="A46" s="116" t="s">
        <v>165</v>
      </c>
      <c r="B46" s="158">
        <v>13549.02240889371</v>
      </c>
      <c r="C46" s="23">
        <v>0.31877301023687482</v>
      </c>
      <c r="D46" s="157">
        <v>948.23755707762552</v>
      </c>
      <c r="E46" s="23">
        <v>0.28114424191979426</v>
      </c>
      <c r="F46" s="158">
        <v>2079.3600022123892</v>
      </c>
      <c r="G46" s="23">
        <v>0.17767707493133184</v>
      </c>
      <c r="H46" s="158">
        <v>7953.5048210526311</v>
      </c>
      <c r="I46" s="24">
        <v>0.23337324376469168</v>
      </c>
      <c r="J46" s="157">
        <v>2484.4878642297649</v>
      </c>
      <c r="K46" s="23">
        <v>0.20538570875030165</v>
      </c>
      <c r="L46" s="157">
        <v>22332.407255813952</v>
      </c>
      <c r="M46" s="23">
        <v>0.21889385564597247</v>
      </c>
      <c r="N46" s="157">
        <v>15035.560062500001</v>
      </c>
      <c r="O46" s="23">
        <v>0.2368906227304258</v>
      </c>
      <c r="P46" s="158">
        <v>34245.627163265301</v>
      </c>
      <c r="Q46" s="23">
        <v>0.20758913985077396</v>
      </c>
    </row>
    <row r="47" spans="1:17" ht="12.4" customHeight="1" x14ac:dyDescent="0.15">
      <c r="A47" s="114" t="s">
        <v>166</v>
      </c>
      <c r="B47" s="158">
        <v>2107.7784338394795</v>
      </c>
      <c r="C47" s="23">
        <v>4.9590505941324067E-2</v>
      </c>
      <c r="D47" s="157">
        <v>402.54421917808219</v>
      </c>
      <c r="E47" s="23">
        <v>0.11935088258769819</v>
      </c>
      <c r="F47" s="158">
        <v>1247.0148252212389</v>
      </c>
      <c r="G47" s="23">
        <v>0.10655487568558349</v>
      </c>
      <c r="H47" s="158">
        <v>2546.1691157894734</v>
      </c>
      <c r="I47" s="24">
        <v>7.4710176091478633E-2</v>
      </c>
      <c r="J47" s="157">
        <v>1166.7022859007832</v>
      </c>
      <c r="K47" s="23">
        <v>9.6448036370110068E-2</v>
      </c>
      <c r="L47" s="157">
        <v>6990.284565891473</v>
      </c>
      <c r="M47" s="23">
        <v>6.8516139937944559E-2</v>
      </c>
      <c r="N47" s="157">
        <v>5648.2923875000006</v>
      </c>
      <c r="O47" s="23">
        <v>8.8990865353632959E-2</v>
      </c>
      <c r="P47" s="158">
        <v>9181.292204081632</v>
      </c>
      <c r="Q47" s="23">
        <v>5.5654888207402678E-2</v>
      </c>
    </row>
    <row r="48" spans="1:17" ht="12.4" customHeight="1" x14ac:dyDescent="0.15">
      <c r="A48" s="114" t="s">
        <v>167</v>
      </c>
      <c r="B48" s="158">
        <v>5166.8761355748375</v>
      </c>
      <c r="C48" s="23">
        <v>0.12156306259978693</v>
      </c>
      <c r="D48" s="157">
        <v>139.14694977168949</v>
      </c>
      <c r="E48" s="23">
        <v>4.1255868233671771E-2</v>
      </c>
      <c r="F48" s="158">
        <v>475.37785398230091</v>
      </c>
      <c r="G48" s="23">
        <v>4.0620068911992921E-2</v>
      </c>
      <c r="H48" s="158">
        <v>1545.2742105263158</v>
      </c>
      <c r="I48" s="24">
        <v>4.5341728348725796E-2</v>
      </c>
      <c r="J48" s="157">
        <v>511.93867101827675</v>
      </c>
      <c r="K48" s="23">
        <v>4.2320547545267671E-2</v>
      </c>
      <c r="L48" s="157">
        <v>5978.0939534883719</v>
      </c>
      <c r="M48" s="23">
        <v>5.859502828797266E-2</v>
      </c>
      <c r="N48" s="157">
        <v>4861.3459999999995</v>
      </c>
      <c r="O48" s="23">
        <v>7.6592243751549605E-2</v>
      </c>
      <c r="P48" s="158">
        <v>7801.3559183673469</v>
      </c>
      <c r="Q48" s="23">
        <v>4.729003084226787E-2</v>
      </c>
    </row>
    <row r="49" spans="1:17" ht="12.4" customHeight="1" x14ac:dyDescent="0.15">
      <c r="A49" s="114" t="s">
        <v>168</v>
      </c>
      <c r="B49" s="158">
        <v>121413.19312039045</v>
      </c>
      <c r="C49" s="23">
        <v>2.856534433661627</v>
      </c>
      <c r="D49" s="157">
        <v>3355.4346164383564</v>
      </c>
      <c r="E49" s="23">
        <v>0.99485736934671021</v>
      </c>
      <c r="F49" s="158">
        <v>14896.715276548672</v>
      </c>
      <c r="G49" s="23">
        <v>1.2728939642995523</v>
      </c>
      <c r="H49" s="158">
        <v>74106.516936842105</v>
      </c>
      <c r="I49" s="24">
        <v>2.1744474455935534</v>
      </c>
      <c r="J49" s="157">
        <v>18940.306259791119</v>
      </c>
      <c r="K49" s="23">
        <v>1.5657424941059088</v>
      </c>
      <c r="L49" s="157">
        <v>268185.49141860462</v>
      </c>
      <c r="M49" s="23">
        <v>2.6286533096267695</v>
      </c>
      <c r="N49" s="157">
        <v>147489.806575</v>
      </c>
      <c r="O49" s="23">
        <v>2.3237546177666237</v>
      </c>
      <c r="P49" s="158">
        <v>465239.67075510207</v>
      </c>
      <c r="Q49" s="23">
        <v>2.8201762115808835</v>
      </c>
    </row>
    <row r="50" spans="1:17" ht="12.4" customHeight="1" x14ac:dyDescent="0.15">
      <c r="A50" s="114" t="s">
        <v>169</v>
      </c>
      <c r="B50" s="158">
        <v>893.64241757049888</v>
      </c>
      <c r="C50" s="23">
        <v>2.102506549382599E-2</v>
      </c>
      <c r="D50" s="157">
        <v>140.3743698630137</v>
      </c>
      <c r="E50" s="23">
        <v>4.1619787684569691E-2</v>
      </c>
      <c r="F50" s="158">
        <v>517.58060840707969</v>
      </c>
      <c r="G50" s="23">
        <v>4.4226208278077599E-2</v>
      </c>
      <c r="H50" s="158">
        <v>2754.593010526316</v>
      </c>
      <c r="I50" s="24">
        <v>8.0825789457809633E-2</v>
      </c>
      <c r="J50" s="157">
        <v>687.17331331592698</v>
      </c>
      <c r="K50" s="23">
        <v>5.6806708546124976E-2</v>
      </c>
      <c r="L50" s="157">
        <v>2306.6941937984498</v>
      </c>
      <c r="M50" s="23">
        <v>2.2609348830734358E-2</v>
      </c>
      <c r="N50" s="157">
        <v>1840.6351374999999</v>
      </c>
      <c r="O50" s="23">
        <v>2.8999864463271498E-2</v>
      </c>
      <c r="P50" s="158">
        <v>3067.6069387755101</v>
      </c>
      <c r="Q50" s="23">
        <v>1.8595129906213561E-2</v>
      </c>
    </row>
    <row r="51" spans="1:17" ht="12.4" customHeight="1" x14ac:dyDescent="0.15">
      <c r="A51" s="114" t="s">
        <v>170</v>
      </c>
      <c r="B51" s="158">
        <v>4636.6424598698486</v>
      </c>
      <c r="C51" s="23">
        <v>0.10908805297676843</v>
      </c>
      <c r="D51" s="157">
        <v>14.657534246575342</v>
      </c>
      <c r="E51" s="23">
        <v>4.345832247846201E-3</v>
      </c>
      <c r="F51" s="158">
        <v>84.263296460176988</v>
      </c>
      <c r="G51" s="23">
        <v>7.2001269732929422E-3</v>
      </c>
      <c r="H51" s="158">
        <v>7880.4478315789474</v>
      </c>
      <c r="I51" s="24">
        <v>0.231229591752559</v>
      </c>
      <c r="J51" s="157">
        <v>1031.252681462141</v>
      </c>
      <c r="K51" s="23">
        <v>8.5250793908954778E-2</v>
      </c>
      <c r="L51" s="157">
        <v>17279.991124031007</v>
      </c>
      <c r="M51" s="23">
        <v>0.16937197317510891</v>
      </c>
      <c r="N51" s="157">
        <v>1782.4077749999999</v>
      </c>
      <c r="O51" s="23">
        <v>2.8082471555708477E-2</v>
      </c>
      <c r="P51" s="158">
        <v>42582.168020408164</v>
      </c>
      <c r="Q51" s="23">
        <v>0.2581233390819529</v>
      </c>
    </row>
    <row r="52" spans="1:17" ht="12.4" customHeight="1" x14ac:dyDescent="0.15">
      <c r="A52" s="114" t="s">
        <v>171</v>
      </c>
      <c r="B52" s="158">
        <v>852.08878199566152</v>
      </c>
      <c r="C52" s="23">
        <v>2.0047417284329922E-2</v>
      </c>
      <c r="D52" s="157">
        <v>143.5787214611872</v>
      </c>
      <c r="E52" s="23">
        <v>4.2569850244514484E-2</v>
      </c>
      <c r="F52" s="158">
        <v>684.2042654867256</v>
      </c>
      <c r="G52" s="23">
        <v>5.8463860234820808E-2</v>
      </c>
      <c r="H52" s="158">
        <v>1570.6877368421051</v>
      </c>
      <c r="I52" s="24">
        <v>4.6087416847727693E-2</v>
      </c>
      <c r="J52" s="157">
        <v>639.58146605744116</v>
      </c>
      <c r="K52" s="23">
        <v>5.2872422764072849E-2</v>
      </c>
      <c r="L52" s="157">
        <v>1575.8740620155038</v>
      </c>
      <c r="M52" s="23">
        <v>1.5446124795044248E-2</v>
      </c>
      <c r="N52" s="157">
        <v>687.54442500000005</v>
      </c>
      <c r="O52" s="23">
        <v>1.0832508155070432E-2</v>
      </c>
      <c r="P52" s="158">
        <v>3026.2081632653062</v>
      </c>
      <c r="Q52" s="23">
        <v>1.8344180021194163E-2</v>
      </c>
    </row>
    <row r="53" spans="1:17" ht="12.4" customHeight="1" x14ac:dyDescent="0.15">
      <c r="A53" s="114" t="s">
        <v>172</v>
      </c>
      <c r="B53" s="158">
        <v>4648.8816930585681</v>
      </c>
      <c r="C53" s="23">
        <v>0.10937601007720088</v>
      </c>
      <c r="D53" s="157">
        <v>499.78810045662101</v>
      </c>
      <c r="E53" s="23">
        <v>0.14818285309902351</v>
      </c>
      <c r="F53" s="158">
        <v>1778.8078053097345</v>
      </c>
      <c r="G53" s="23">
        <v>0.15199550216229146</v>
      </c>
      <c r="H53" s="158">
        <v>5882.9435999999996</v>
      </c>
      <c r="I53" s="24">
        <v>0.17261844453562916</v>
      </c>
      <c r="J53" s="157">
        <v>1922.1336344647518</v>
      </c>
      <c r="K53" s="23">
        <v>0.15889744703974423</v>
      </c>
      <c r="L53" s="157">
        <v>12992.785</v>
      </c>
      <c r="M53" s="23">
        <v>0.1273503913685233</v>
      </c>
      <c r="N53" s="157">
        <v>11300.820012499998</v>
      </c>
      <c r="O53" s="23">
        <v>0.17804845838781891</v>
      </c>
      <c r="P53" s="158">
        <v>15755.176816326531</v>
      </c>
      <c r="Q53" s="23">
        <v>9.550426943286941E-2</v>
      </c>
    </row>
    <row r="54" spans="1:17" ht="12.4" customHeight="1" x14ac:dyDescent="0.15">
      <c r="A54" s="114" t="s">
        <v>173</v>
      </c>
      <c r="B54" s="158">
        <v>3247.3994240780912</v>
      </c>
      <c r="C54" s="23">
        <v>7.6402802993030886E-2</v>
      </c>
      <c r="D54" s="157">
        <v>56.739520547945204</v>
      </c>
      <c r="E54" s="23">
        <v>1.6822777554294621E-2</v>
      </c>
      <c r="F54" s="158">
        <v>709.84936061946905</v>
      </c>
      <c r="G54" s="23">
        <v>6.0655181355104705E-2</v>
      </c>
      <c r="H54" s="158">
        <v>3157.687210526316</v>
      </c>
      <c r="I54" s="24">
        <v>9.2653455765087128E-2</v>
      </c>
      <c r="J54" s="157">
        <v>826.70776892950403</v>
      </c>
      <c r="K54" s="23">
        <v>6.8341634304422708E-2</v>
      </c>
      <c r="L54" s="157">
        <v>11183.514658914728</v>
      </c>
      <c r="M54" s="23">
        <v>0.10961660403742601</v>
      </c>
      <c r="N54" s="157">
        <v>4820.9095125000003</v>
      </c>
      <c r="O54" s="23">
        <v>7.5955152438350257E-2</v>
      </c>
      <c r="P54" s="158">
        <v>21571.44142857143</v>
      </c>
      <c r="Q54" s="23">
        <v>0.13076113192933331</v>
      </c>
    </row>
    <row r="55" spans="1:17" ht="12.4" customHeight="1" x14ac:dyDescent="0.15">
      <c r="A55" s="114" t="s">
        <v>174</v>
      </c>
      <c r="B55" s="158">
        <v>1225.5124425162689</v>
      </c>
      <c r="C55" s="23">
        <v>2.8833097960427233E-2</v>
      </c>
      <c r="D55" s="157">
        <v>164.97718721461189</v>
      </c>
      <c r="E55" s="23">
        <v>4.891431043551784E-2</v>
      </c>
      <c r="F55" s="158">
        <v>349.97109955752211</v>
      </c>
      <c r="G55" s="23">
        <v>2.9904317296534731E-2</v>
      </c>
      <c r="H55" s="158">
        <v>1163.1159894736843</v>
      </c>
      <c r="I55" s="24">
        <v>3.4128369498131278E-2</v>
      </c>
      <c r="J55" s="157">
        <v>397.92814621409917</v>
      </c>
      <c r="K55" s="23">
        <v>3.2895614230425634E-2</v>
      </c>
      <c r="L55" s="157">
        <v>2985.3256744186046</v>
      </c>
      <c r="M55" s="23">
        <v>2.9261039338348942E-2</v>
      </c>
      <c r="N55" s="157">
        <v>1753.79835</v>
      </c>
      <c r="O55" s="23">
        <v>2.7631719839374843E-2</v>
      </c>
      <c r="P55" s="158">
        <v>4995.9825306122448</v>
      </c>
      <c r="Q55" s="23">
        <v>3.0284500596087231E-2</v>
      </c>
    </row>
    <row r="56" spans="1:17" ht="12.4" customHeight="1" x14ac:dyDescent="0.15">
      <c r="A56" s="114" t="s">
        <v>175</v>
      </c>
      <c r="B56" s="158">
        <v>5823.7065520607375</v>
      </c>
      <c r="C56" s="23">
        <v>0.13701656195638343</v>
      </c>
      <c r="D56" s="157">
        <v>1.3059360730593608</v>
      </c>
      <c r="E56" s="23">
        <v>3.8719876102305718E-4</v>
      </c>
      <c r="F56" s="158">
        <v>161.87822566371682</v>
      </c>
      <c r="G56" s="23">
        <v>1.3832164512350495E-2</v>
      </c>
      <c r="H56" s="158">
        <v>1470.9004315789475</v>
      </c>
      <c r="I56" s="24">
        <v>4.3159438850636535E-2</v>
      </c>
      <c r="J56" s="157">
        <v>278.31657832898168</v>
      </c>
      <c r="K56" s="23">
        <v>2.3007658246210858E-2</v>
      </c>
      <c r="L56" s="157">
        <v>9282.7982868217059</v>
      </c>
      <c r="M56" s="23">
        <v>9.098649710757177E-2</v>
      </c>
      <c r="N56" s="157">
        <v>2743.6819</v>
      </c>
      <c r="O56" s="23">
        <v>4.3227688969580604E-2</v>
      </c>
      <c r="P56" s="158">
        <v>19958.906673469388</v>
      </c>
      <c r="Q56" s="23">
        <v>0.12098631597413929</v>
      </c>
    </row>
    <row r="57" spans="1:17" ht="12.4" customHeight="1" x14ac:dyDescent="0.15">
      <c r="A57" s="114" t="s">
        <v>176</v>
      </c>
      <c r="B57" s="158">
        <v>78670.2106637744</v>
      </c>
      <c r="C57" s="23">
        <v>1.8509040071259351</v>
      </c>
      <c r="D57" s="157">
        <v>10664.268342465753</v>
      </c>
      <c r="E57" s="23">
        <v>3.1618634132273185</v>
      </c>
      <c r="F57" s="158">
        <v>23135.832272123895</v>
      </c>
      <c r="G57" s="23">
        <v>1.9769097221448853</v>
      </c>
      <c r="H57" s="158">
        <v>72390.149052631576</v>
      </c>
      <c r="I57" s="24">
        <v>2.1240854542898582</v>
      </c>
      <c r="J57" s="157">
        <v>25678.766467362926</v>
      </c>
      <c r="K57" s="23">
        <v>2.1227922770988719</v>
      </c>
      <c r="L57" s="157">
        <v>191400.22519379845</v>
      </c>
      <c r="M57" s="23">
        <v>1.8760330126646234</v>
      </c>
      <c r="N57" s="157">
        <v>146976.7138</v>
      </c>
      <c r="O57" s="23">
        <v>2.3156706577090675</v>
      </c>
      <c r="P57" s="158">
        <v>263928.40706122451</v>
      </c>
      <c r="Q57" s="23">
        <v>1.5998734887470656</v>
      </c>
    </row>
    <row r="58" spans="1:17" ht="6" customHeight="1" x14ac:dyDescent="0.15">
      <c r="A58" s="114"/>
      <c r="B58" s="158"/>
      <c r="C58" s="24"/>
      <c r="D58" s="157"/>
      <c r="E58" s="24"/>
      <c r="F58" s="158"/>
      <c r="G58" s="24"/>
      <c r="H58" s="158"/>
      <c r="I58" s="24"/>
      <c r="J58" s="157"/>
      <c r="K58" s="24"/>
      <c r="L58" s="157"/>
      <c r="M58" s="24"/>
      <c r="N58" s="157"/>
      <c r="O58" s="24"/>
      <c r="P58" s="158"/>
      <c r="Q58" s="24"/>
    </row>
    <row r="59" spans="1:17" ht="12.4" customHeight="1" x14ac:dyDescent="0.15">
      <c r="A59" s="116" t="s">
        <v>177</v>
      </c>
      <c r="B59" s="158">
        <v>4250366.8672657264</v>
      </c>
      <c r="C59" s="24">
        <v>100</v>
      </c>
      <c r="D59" s="157">
        <v>337277.95760730596</v>
      </c>
      <c r="E59" s="24">
        <v>100</v>
      </c>
      <c r="F59" s="158">
        <v>1170302.9234446902</v>
      </c>
      <c r="G59" s="24">
        <v>100</v>
      </c>
      <c r="H59" s="158">
        <v>3408061.992347368</v>
      </c>
      <c r="I59" s="24">
        <v>100</v>
      </c>
      <c r="J59" s="157">
        <v>1209669.29945953</v>
      </c>
      <c r="K59" s="24">
        <v>100</v>
      </c>
      <c r="L59" s="157">
        <v>10202391.104085272</v>
      </c>
      <c r="M59" s="24">
        <v>100</v>
      </c>
      <c r="N59" s="157">
        <v>6347047.3795874994</v>
      </c>
      <c r="O59" s="24">
        <v>100</v>
      </c>
      <c r="P59" s="158">
        <v>16496829.837959183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3"/>
  <sheetViews>
    <sheetView view="pageBreakPreview" topLeftCell="D1" zoomScale="90" zoomScaleNormal="100" zoomScaleSheetLayoutView="90" workbookViewId="0">
      <selection activeCell="K31" sqref="K31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75" t="s">
        <v>215</v>
      </c>
      <c r="B2" s="275"/>
      <c r="C2" s="275"/>
      <c r="D2" s="275"/>
      <c r="E2" s="275"/>
      <c r="F2" s="275"/>
      <c r="G2" s="275"/>
      <c r="H2" s="275"/>
      <c r="I2" s="286" t="s">
        <v>231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87" t="s">
        <v>113</v>
      </c>
      <c r="Q3" s="288"/>
    </row>
    <row r="4" spans="1:17" x14ac:dyDescent="0.15">
      <c r="A4" s="276" t="s">
        <v>114</v>
      </c>
      <c r="B4" s="279" t="s">
        <v>232</v>
      </c>
      <c r="C4" s="280"/>
      <c r="D4" s="280"/>
      <c r="E4" s="281"/>
      <c r="F4" s="280" t="s">
        <v>233</v>
      </c>
      <c r="G4" s="280"/>
      <c r="H4" s="280"/>
      <c r="I4" s="280" t="s">
        <v>234</v>
      </c>
      <c r="J4" s="280"/>
      <c r="K4" s="280"/>
      <c r="L4" s="280"/>
      <c r="M4" s="280"/>
      <c r="N4" s="280"/>
      <c r="O4" s="280"/>
      <c r="P4" s="280"/>
      <c r="Q4" s="280"/>
    </row>
    <row r="5" spans="1:17" x14ac:dyDescent="0.15">
      <c r="A5" s="277"/>
      <c r="B5" s="279" t="s">
        <v>235</v>
      </c>
      <c r="C5" s="281"/>
      <c r="D5" s="279" t="s">
        <v>236</v>
      </c>
      <c r="E5" s="281"/>
      <c r="F5" s="279" t="s">
        <v>237</v>
      </c>
      <c r="G5" s="281"/>
      <c r="H5" s="35" t="s">
        <v>238</v>
      </c>
      <c r="I5" s="165" t="s">
        <v>239</v>
      </c>
      <c r="J5" s="279" t="s">
        <v>222</v>
      </c>
      <c r="K5" s="291"/>
      <c r="L5" s="279" t="s">
        <v>240</v>
      </c>
      <c r="M5" s="291"/>
      <c r="N5" s="279" t="s">
        <v>227</v>
      </c>
      <c r="O5" s="293"/>
      <c r="P5" s="279" t="s">
        <v>228</v>
      </c>
      <c r="Q5" s="280"/>
    </row>
    <row r="6" spans="1:17" x14ac:dyDescent="0.15">
      <c r="A6" s="278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5" t="s">
        <v>129</v>
      </c>
      <c r="I6" s="173" t="s">
        <v>130</v>
      </c>
      <c r="J6" s="174" t="s">
        <v>131</v>
      </c>
      <c r="K6" s="175" t="s">
        <v>130</v>
      </c>
      <c r="L6" s="176" t="s">
        <v>129</v>
      </c>
      <c r="M6" s="175" t="s">
        <v>130</v>
      </c>
      <c r="N6" s="35" t="s">
        <v>129</v>
      </c>
      <c r="O6" s="175" t="s">
        <v>130</v>
      </c>
      <c r="P6" s="35" t="s">
        <v>129</v>
      </c>
      <c r="Q6" s="166" t="s">
        <v>132</v>
      </c>
    </row>
    <row r="7" spans="1:17" ht="12.4" customHeight="1" x14ac:dyDescent="0.15">
      <c r="A7" s="114" t="s">
        <v>133</v>
      </c>
      <c r="B7" s="157">
        <v>10394803.276583334</v>
      </c>
      <c r="C7" s="23">
        <v>20.079005352897138</v>
      </c>
      <c r="D7" s="157">
        <v>30303400.342666667</v>
      </c>
      <c r="E7" s="23">
        <v>20.963725060386267</v>
      </c>
      <c r="F7" s="158">
        <v>364519.03825176193</v>
      </c>
      <c r="G7" s="23">
        <v>15.881332465570775</v>
      </c>
      <c r="H7" s="158">
        <v>85688.164199413499</v>
      </c>
      <c r="I7" s="24">
        <v>25.724974481817025</v>
      </c>
      <c r="J7" s="158">
        <v>213805.71801849111</v>
      </c>
      <c r="K7" s="23">
        <v>19.86226591271102</v>
      </c>
      <c r="L7" s="158">
        <v>468024.57086363639</v>
      </c>
      <c r="M7" s="23">
        <v>13.267352677064038</v>
      </c>
      <c r="N7" s="157">
        <v>197210.36011469533</v>
      </c>
      <c r="O7" s="23">
        <v>18.486982288255547</v>
      </c>
      <c r="P7" s="157">
        <v>917021.4124772728</v>
      </c>
      <c r="Q7" s="23">
        <v>10.85501180326132</v>
      </c>
    </row>
    <row r="8" spans="1:17" ht="6" customHeight="1" x14ac:dyDescent="0.15">
      <c r="A8" s="114"/>
      <c r="B8" s="157"/>
      <c r="C8" s="23"/>
      <c r="D8" s="157"/>
      <c r="E8" s="23"/>
      <c r="F8" s="158"/>
      <c r="G8" s="23"/>
      <c r="H8" s="158"/>
      <c r="I8" s="24"/>
      <c r="J8" s="158"/>
      <c r="K8" s="23"/>
      <c r="L8" s="158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3204681.1719999998</v>
      </c>
      <c r="C9" s="23">
        <v>6.1902865013205721</v>
      </c>
      <c r="D9" s="157">
        <v>8303545.1036666669</v>
      </c>
      <c r="E9" s="23">
        <v>5.7443466611465519</v>
      </c>
      <c r="F9" s="158">
        <v>264473.64289702429</v>
      </c>
      <c r="G9" s="23">
        <v>11.522563735964155</v>
      </c>
      <c r="H9" s="158">
        <v>65779.580941348977</v>
      </c>
      <c r="I9" s="24">
        <v>19.748095398598846</v>
      </c>
      <c r="J9" s="158">
        <v>172871.80119526628</v>
      </c>
      <c r="K9" s="23">
        <v>16.059559659918612</v>
      </c>
      <c r="L9" s="158">
        <v>420520.71953535354</v>
      </c>
      <c r="M9" s="23">
        <v>11.920734596888979</v>
      </c>
      <c r="N9" s="157">
        <v>162118.03399910394</v>
      </c>
      <c r="O9" s="23">
        <v>15.197341668080627</v>
      </c>
      <c r="P9" s="157">
        <v>842062.24355194811</v>
      </c>
      <c r="Q9" s="23">
        <v>9.9677013736728224</v>
      </c>
    </row>
    <row r="10" spans="1:17" ht="12.4" customHeight="1" x14ac:dyDescent="0.15">
      <c r="A10" s="114" t="s">
        <v>135</v>
      </c>
      <c r="B10" s="157">
        <v>1922102.1597500001</v>
      </c>
      <c r="C10" s="23">
        <v>3.7128071140487058</v>
      </c>
      <c r="D10" s="157">
        <v>5998046.8043333329</v>
      </c>
      <c r="E10" s="23">
        <v>4.1494156656845771</v>
      </c>
      <c r="F10" s="158">
        <v>184426.49631480032</v>
      </c>
      <c r="G10" s="23">
        <v>8.035076898816957</v>
      </c>
      <c r="H10" s="158">
        <v>48272.87613929619</v>
      </c>
      <c r="I10" s="24">
        <v>14.49229912263435</v>
      </c>
      <c r="J10" s="158">
        <v>126311.86169822486</v>
      </c>
      <c r="K10" s="23">
        <v>11.734203407800077</v>
      </c>
      <c r="L10" s="158">
        <v>267311.43960606062</v>
      </c>
      <c r="M10" s="23">
        <v>7.5776259723351629</v>
      </c>
      <c r="N10" s="157">
        <v>114974.64318324372</v>
      </c>
      <c r="O10" s="23">
        <v>10.778004719888656</v>
      </c>
      <c r="P10" s="157">
        <v>551835.22927272727</v>
      </c>
      <c r="Q10" s="23">
        <v>6.5322116209138459</v>
      </c>
    </row>
    <row r="11" spans="1:17" ht="12.4" customHeight="1" x14ac:dyDescent="0.15">
      <c r="A11" s="116" t="s">
        <v>136</v>
      </c>
      <c r="B11" s="157">
        <v>1756767.0777499999</v>
      </c>
      <c r="C11" s="23">
        <v>3.3934394542510247</v>
      </c>
      <c r="D11" s="157">
        <v>4881071.5549999997</v>
      </c>
      <c r="E11" s="23">
        <v>3.3766983547064049</v>
      </c>
      <c r="F11" s="158">
        <v>175983.6766182459</v>
      </c>
      <c r="G11" s="23">
        <v>7.6672408944455119</v>
      </c>
      <c r="H11" s="158">
        <v>47052.84208797654</v>
      </c>
      <c r="I11" s="24">
        <v>14.126025143837161</v>
      </c>
      <c r="J11" s="158">
        <v>121988.66991937869</v>
      </c>
      <c r="K11" s="23">
        <v>11.332584660187058</v>
      </c>
      <c r="L11" s="158">
        <v>256990.36913131314</v>
      </c>
      <c r="M11" s="23">
        <v>7.2850488502823039</v>
      </c>
      <c r="N11" s="157">
        <v>111067.56860349463</v>
      </c>
      <c r="O11" s="23">
        <v>10.411745977129367</v>
      </c>
      <c r="P11" s="157">
        <v>520937.629987013</v>
      </c>
      <c r="Q11" s="23">
        <v>6.1664690107900295</v>
      </c>
    </row>
    <row r="12" spans="1:17" ht="12.4" customHeight="1" x14ac:dyDescent="0.15">
      <c r="A12" s="116" t="s">
        <v>137</v>
      </c>
      <c r="B12" s="157">
        <v>28623.091874999998</v>
      </c>
      <c r="C12" s="23">
        <v>5.5289474911880895E-2</v>
      </c>
      <c r="D12" s="157">
        <v>0</v>
      </c>
      <c r="E12" s="23">
        <v>0</v>
      </c>
      <c r="F12" s="158">
        <v>2882.8368711824592</v>
      </c>
      <c r="G12" s="23">
        <v>0.12559917587523473</v>
      </c>
      <c r="H12" s="158">
        <v>501.93139002932548</v>
      </c>
      <c r="I12" s="24">
        <v>0.15068793130026847</v>
      </c>
      <c r="J12" s="158">
        <v>2712.7200369822485</v>
      </c>
      <c r="K12" s="23">
        <v>0.25200807172341755</v>
      </c>
      <c r="L12" s="158">
        <v>6771.9304444444442</v>
      </c>
      <c r="M12" s="23">
        <v>0.19196767670808648</v>
      </c>
      <c r="N12" s="157">
        <v>2397.2925295698928</v>
      </c>
      <c r="O12" s="23">
        <v>0.22472807467189188</v>
      </c>
      <c r="P12" s="157">
        <v>6359.1914220779217</v>
      </c>
      <c r="Q12" s="23">
        <v>7.5275339274114034E-2</v>
      </c>
    </row>
    <row r="13" spans="1:17" ht="12.4" customHeight="1" x14ac:dyDescent="0.15">
      <c r="A13" s="116" t="s">
        <v>138</v>
      </c>
      <c r="B13" s="157">
        <v>22021.173374999998</v>
      </c>
      <c r="C13" s="23">
        <v>4.2536952966659269E-2</v>
      </c>
      <c r="D13" s="157">
        <v>487263.13433333329</v>
      </c>
      <c r="E13" s="23">
        <v>0.33708594628714733</v>
      </c>
      <c r="F13" s="158">
        <v>1665.8130422866093</v>
      </c>
      <c r="G13" s="23">
        <v>7.2575991851941843E-2</v>
      </c>
      <c r="H13" s="158">
        <v>258.25972727272728</v>
      </c>
      <c r="I13" s="24">
        <v>7.7533752249734939E-2</v>
      </c>
      <c r="J13" s="158">
        <v>772.7840680473372</v>
      </c>
      <c r="K13" s="23">
        <v>7.1790608758813892E-2</v>
      </c>
      <c r="L13" s="158">
        <v>1404.2179393939396</v>
      </c>
      <c r="M13" s="23">
        <v>3.9806146508550806E-2</v>
      </c>
      <c r="N13" s="157">
        <v>671.58259229390683</v>
      </c>
      <c r="O13" s="23">
        <v>6.2955797462250287E-2</v>
      </c>
      <c r="P13" s="157">
        <v>6676.9156590909088</v>
      </c>
      <c r="Q13" s="23">
        <v>7.9036320529329435E-2</v>
      </c>
    </row>
    <row r="14" spans="1:17" ht="12.4" customHeight="1" x14ac:dyDescent="0.15">
      <c r="A14" s="116" t="s">
        <v>139</v>
      </c>
      <c r="B14" s="157">
        <v>114690.81675</v>
      </c>
      <c r="C14" s="23">
        <v>0.22154123191914099</v>
      </c>
      <c r="D14" s="157">
        <v>629712.11499999999</v>
      </c>
      <c r="E14" s="23">
        <v>0.43563136469102437</v>
      </c>
      <c r="F14" s="158">
        <v>3894.1697830853564</v>
      </c>
      <c r="G14" s="23">
        <v>0.16966083664426884</v>
      </c>
      <c r="H14" s="158">
        <v>459.84293401759533</v>
      </c>
      <c r="I14" s="24">
        <v>0.13805229524718277</v>
      </c>
      <c r="J14" s="158">
        <v>837.68767381656812</v>
      </c>
      <c r="K14" s="23">
        <v>7.782006713078661E-2</v>
      </c>
      <c r="L14" s="158">
        <v>2144.9220909090909</v>
      </c>
      <c r="M14" s="23">
        <v>6.0803298836222597E-2</v>
      </c>
      <c r="N14" s="157">
        <v>838.1994578853047</v>
      </c>
      <c r="O14" s="23">
        <v>7.857487062514798E-2</v>
      </c>
      <c r="P14" s="157">
        <v>17861.492204545451</v>
      </c>
      <c r="Q14" s="23">
        <v>0.2114309503203734</v>
      </c>
    </row>
    <row r="15" spans="1:17" ht="12.4" customHeight="1" x14ac:dyDescent="0.15">
      <c r="A15" s="114" t="s">
        <v>140</v>
      </c>
      <c r="B15" s="157">
        <v>1282579.0122499999</v>
      </c>
      <c r="C15" s="23">
        <v>2.4774793872718668</v>
      </c>
      <c r="D15" s="157">
        <v>2305498.2993333335</v>
      </c>
      <c r="E15" s="23">
        <v>1.5949309954619753</v>
      </c>
      <c r="F15" s="158">
        <v>80047.14658222397</v>
      </c>
      <c r="G15" s="23">
        <v>3.4874868371471996</v>
      </c>
      <c r="H15" s="158">
        <v>17506.704802052784</v>
      </c>
      <c r="I15" s="24">
        <v>5.2557962759644923</v>
      </c>
      <c r="J15" s="158">
        <v>46559.939497041421</v>
      </c>
      <c r="K15" s="23">
        <v>4.3253562521185369</v>
      </c>
      <c r="L15" s="158">
        <v>153209.27992929291</v>
      </c>
      <c r="M15" s="23">
        <v>4.3431086245538157</v>
      </c>
      <c r="N15" s="157">
        <v>47143.390815860213</v>
      </c>
      <c r="O15" s="23">
        <v>4.4193369481919698</v>
      </c>
      <c r="P15" s="157">
        <v>290227.01427922078</v>
      </c>
      <c r="Q15" s="23">
        <v>3.4354897527589761</v>
      </c>
    </row>
    <row r="16" spans="1:17" ht="12.4" customHeight="1" x14ac:dyDescent="0.15">
      <c r="A16" s="116" t="s">
        <v>136</v>
      </c>
      <c r="B16" s="157">
        <v>1159765.3012083333</v>
      </c>
      <c r="C16" s="23">
        <v>2.2402476575507322</v>
      </c>
      <c r="D16" s="157">
        <v>1469561.7779999999</v>
      </c>
      <c r="E16" s="23">
        <v>1.0166347249773147</v>
      </c>
      <c r="F16" s="158">
        <v>75898.558126076736</v>
      </c>
      <c r="G16" s="23">
        <v>3.3067415107826585</v>
      </c>
      <c r="H16" s="158">
        <v>17151.22445307918</v>
      </c>
      <c r="I16" s="24">
        <v>5.1490753187404374</v>
      </c>
      <c r="J16" s="158">
        <v>44910.171420857987</v>
      </c>
      <c r="K16" s="23">
        <v>4.1720949992056324</v>
      </c>
      <c r="L16" s="158">
        <v>146005.971479798</v>
      </c>
      <c r="M16" s="23">
        <v>4.1389124357409655</v>
      </c>
      <c r="N16" s="157">
        <v>45396.446770161296</v>
      </c>
      <c r="O16" s="23">
        <v>4.2555741336388877</v>
      </c>
      <c r="P16" s="157">
        <v>271680.86794480518</v>
      </c>
      <c r="Q16" s="23">
        <v>3.2159543802737862</v>
      </c>
    </row>
    <row r="17" spans="1:41" ht="12.4" customHeight="1" x14ac:dyDescent="0.15">
      <c r="A17" s="116" t="s">
        <v>137</v>
      </c>
      <c r="B17" s="157">
        <v>32498.11033333333</v>
      </c>
      <c r="C17" s="23">
        <v>6.2774610926212893E-2</v>
      </c>
      <c r="D17" s="157">
        <v>0</v>
      </c>
      <c r="E17" s="23">
        <v>0</v>
      </c>
      <c r="F17" s="158">
        <v>587.86384573218481</v>
      </c>
      <c r="G17" s="23">
        <v>2.5611998822716385E-2</v>
      </c>
      <c r="H17" s="158">
        <v>86.994302052785912</v>
      </c>
      <c r="I17" s="24">
        <v>2.6117098216310222E-2</v>
      </c>
      <c r="J17" s="158">
        <v>335.92438831360948</v>
      </c>
      <c r="K17" s="23">
        <v>3.1206927434338567E-2</v>
      </c>
      <c r="L17" s="158">
        <v>683.28443939393946</v>
      </c>
      <c r="M17" s="23">
        <v>1.9369443829543451E-2</v>
      </c>
      <c r="N17" s="157">
        <v>290.67661559139788</v>
      </c>
      <c r="O17" s="23">
        <v>2.7248738052721648E-2</v>
      </c>
      <c r="P17" s="157">
        <v>1295.0440097402598</v>
      </c>
      <c r="Q17" s="23">
        <v>1.5329759829159703E-2</v>
      </c>
    </row>
    <row r="18" spans="1:41" ht="12.4" customHeight="1" x14ac:dyDescent="0.15">
      <c r="A18" s="116" t="s">
        <v>138</v>
      </c>
      <c r="B18" s="157">
        <v>35741.816916666663</v>
      </c>
      <c r="C18" s="23">
        <v>6.9040280426346565E-2</v>
      </c>
      <c r="D18" s="157">
        <v>541299.3093333334</v>
      </c>
      <c r="E18" s="23">
        <v>0.37446787383340879</v>
      </c>
      <c r="F18" s="158">
        <v>1374.6636601409552</v>
      </c>
      <c r="G18" s="23">
        <v>5.9891221922841166E-2</v>
      </c>
      <c r="H18" s="158">
        <v>171.09251319648092</v>
      </c>
      <c r="I18" s="24">
        <v>5.1364743043935346E-2</v>
      </c>
      <c r="J18" s="158">
        <v>751.73272928994083</v>
      </c>
      <c r="K18" s="23">
        <v>6.9834967478061033E-2</v>
      </c>
      <c r="L18" s="158">
        <v>2899.7209595959598</v>
      </c>
      <c r="M18" s="23">
        <v>8.2200001946571399E-2</v>
      </c>
      <c r="N18" s="157">
        <v>764.86222849462365</v>
      </c>
      <c r="O18" s="23">
        <v>7.1700059078600706E-2</v>
      </c>
      <c r="P18" s="157">
        <v>4990.4846753246757</v>
      </c>
      <c r="Q18" s="23">
        <v>5.9073615204145148E-2</v>
      </c>
    </row>
    <row r="19" spans="1:41" ht="12.4" customHeight="1" x14ac:dyDescent="0.15">
      <c r="A19" s="114" t="s">
        <v>139</v>
      </c>
      <c r="B19" s="157">
        <v>54573.783791666661</v>
      </c>
      <c r="C19" s="23">
        <v>0.10541683836857567</v>
      </c>
      <c r="D19" s="157">
        <v>294637.212</v>
      </c>
      <c r="E19" s="23">
        <v>0.20382839665125177</v>
      </c>
      <c r="F19" s="158">
        <v>2186.0609502740799</v>
      </c>
      <c r="G19" s="23">
        <v>9.5242105618982525E-2</v>
      </c>
      <c r="H19" s="158">
        <v>97.393533724340173</v>
      </c>
      <c r="I19" s="24">
        <v>2.9239115963809917E-2</v>
      </c>
      <c r="J19" s="158">
        <v>562.11095857988175</v>
      </c>
      <c r="K19" s="23">
        <v>5.22193580005045E-2</v>
      </c>
      <c r="L19" s="158">
        <v>3620.3030505050506</v>
      </c>
      <c r="M19" s="23">
        <v>0.1026267430367365</v>
      </c>
      <c r="N19" s="157">
        <v>691.40520161290328</v>
      </c>
      <c r="O19" s="23">
        <v>6.4814017421760364E-2</v>
      </c>
      <c r="P19" s="157">
        <v>12260.617649350648</v>
      </c>
      <c r="Q19" s="23">
        <v>0.14513199745188476</v>
      </c>
    </row>
    <row r="20" spans="1:41" ht="6" customHeight="1" x14ac:dyDescent="0.15">
      <c r="A20" s="114"/>
      <c r="B20" s="157"/>
      <c r="C20" s="23"/>
      <c r="D20" s="157"/>
      <c r="E20" s="23"/>
      <c r="F20" s="158"/>
      <c r="G20" s="23"/>
      <c r="H20" s="158"/>
      <c r="I20" s="24"/>
      <c r="J20" s="158"/>
      <c r="K20" s="23"/>
      <c r="L20" s="158"/>
      <c r="M20" s="23"/>
      <c r="N20" s="157"/>
      <c r="O20" s="23"/>
      <c r="P20" s="157"/>
      <c r="Q20" s="23"/>
    </row>
    <row r="21" spans="1:41" ht="12.4" customHeight="1" x14ac:dyDescent="0.15">
      <c r="A21" s="116" t="s">
        <v>141</v>
      </c>
      <c r="B21" s="157">
        <v>31167536.276958331</v>
      </c>
      <c r="C21" s="23">
        <v>60.204422449383813</v>
      </c>
      <c r="D21" s="157">
        <v>79723541.324333325</v>
      </c>
      <c r="E21" s="23">
        <v>55.152305756608492</v>
      </c>
      <c r="F21" s="158">
        <v>1252077.5761820674</v>
      </c>
      <c r="G21" s="23">
        <v>54.550402512309162</v>
      </c>
      <c r="H21" s="158">
        <v>111939.13232404692</v>
      </c>
      <c r="I21" s="24">
        <v>33.605940207230582</v>
      </c>
      <c r="J21" s="158">
        <v>483318.29530621303</v>
      </c>
      <c r="K21" s="23">
        <v>44.899624719203956</v>
      </c>
      <c r="L21" s="158">
        <v>1969220.8165656566</v>
      </c>
      <c r="M21" s="23">
        <v>55.82259714309906</v>
      </c>
      <c r="N21" s="157">
        <v>501655.2621769713</v>
      </c>
      <c r="O21" s="23">
        <v>47.026393244666018</v>
      </c>
      <c r="P21" s="157">
        <v>5132224.2654577922</v>
      </c>
      <c r="Q21" s="23">
        <v>60.751422181114222</v>
      </c>
    </row>
    <row r="22" spans="1:41" ht="6" customHeight="1" x14ac:dyDescent="0.15">
      <c r="A22" s="114"/>
      <c r="B22" s="157"/>
      <c r="C22" s="23"/>
      <c r="D22" s="157"/>
      <c r="E22" s="23"/>
      <c r="F22" s="158"/>
      <c r="G22" s="23"/>
      <c r="H22" s="158"/>
      <c r="I22" s="24"/>
      <c r="J22" s="158"/>
      <c r="K22" s="23"/>
      <c r="L22" s="158"/>
      <c r="M22" s="23"/>
      <c r="N22" s="157"/>
      <c r="O22" s="23"/>
      <c r="P22" s="157"/>
      <c r="Q22" s="23"/>
    </row>
    <row r="23" spans="1:41" ht="12.4" customHeight="1" x14ac:dyDescent="0.15">
      <c r="A23" s="114" t="s">
        <v>142</v>
      </c>
      <c r="B23" s="157">
        <v>7002492.2253750004</v>
      </c>
      <c r="C23" s="23">
        <v>13.526285696398482</v>
      </c>
      <c r="D23" s="157">
        <v>26221114.890666667</v>
      </c>
      <c r="E23" s="23">
        <v>18.139622521858676</v>
      </c>
      <c r="F23" s="158">
        <v>414197.08904581051</v>
      </c>
      <c r="G23" s="23">
        <v>18.045701286155921</v>
      </c>
      <c r="H23" s="158">
        <v>69686.413881231667</v>
      </c>
      <c r="I23" s="24">
        <v>20.920989912353548</v>
      </c>
      <c r="J23" s="158">
        <v>206445.91150517753</v>
      </c>
      <c r="K23" s="23">
        <v>19.178549708166418</v>
      </c>
      <c r="L23" s="158">
        <v>669874.87956565653</v>
      </c>
      <c r="M23" s="23">
        <v>18.989315582947917</v>
      </c>
      <c r="N23" s="157">
        <v>205768.92149462368</v>
      </c>
      <c r="O23" s="23">
        <v>19.289282798997796</v>
      </c>
      <c r="P23" s="157">
        <v>1556600.0964642856</v>
      </c>
      <c r="Q23" s="23">
        <v>18.425864641951637</v>
      </c>
      <c r="S23" s="8">
        <f>B23-B24-B25-B26-B27-B33-B34-B35-B36-B37-B38-B39-B40-B41-B42-B43-B44-B45-B46-B47-B48-B49-B50-B51-B52-B53-B54-B55-B56-B57</f>
        <v>0</v>
      </c>
      <c r="T23" s="8">
        <f t="shared" ref="T23:AO23" si="0">C23-C24-C25-C26-C27-C33-C34-C35-C36-C37-C38-C39-C40-C41-C42-C43-C44-C45-C46-C47-C48-C49-C50-C51-C52-C53-C54-C55-C56-C57</f>
        <v>0</v>
      </c>
      <c r="U23" s="8">
        <f t="shared" si="0"/>
        <v>8.8475644588470459E-9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-6.2172489379008766E-15</v>
      </c>
      <c r="AE23" s="8">
        <f t="shared" si="0"/>
        <v>3.2741809263825417E-11</v>
      </c>
      <c r="AF23" s="8">
        <f t="shared" si="0"/>
        <v>0</v>
      </c>
      <c r="AG23" s="8">
        <f t="shared" si="0"/>
        <v>0</v>
      </c>
      <c r="AH23" s="8">
        <f t="shared" si="0"/>
        <v>3.5527136788005009E-15</v>
      </c>
      <c r="AI23" s="8">
        <f t="shared" si="0"/>
        <v>0</v>
      </c>
      <c r="AJ23" s="8">
        <f t="shared" si="0"/>
        <v>0</v>
      </c>
      <c r="AK23" s="8">
        <f t="shared" si="0"/>
        <v>0</v>
      </c>
      <c r="AL23" s="8">
        <f t="shared" si="0"/>
        <v>8.8475644588470459E-9</v>
      </c>
      <c r="AM23" s="8">
        <f t="shared" si="0"/>
        <v>0</v>
      </c>
      <c r="AN23" s="8">
        <f t="shared" si="0"/>
        <v>0</v>
      </c>
      <c r="AO23" s="8">
        <f t="shared" si="0"/>
        <v>0</v>
      </c>
    </row>
    <row r="24" spans="1:41" ht="12.4" customHeight="1" x14ac:dyDescent="0.15">
      <c r="A24" s="114" t="s">
        <v>143</v>
      </c>
      <c r="B24" s="157">
        <v>11758.864208333334</v>
      </c>
      <c r="C24" s="23">
        <v>2.2713878377573424E-2</v>
      </c>
      <c r="D24" s="157">
        <v>0</v>
      </c>
      <c r="E24" s="23">
        <v>0</v>
      </c>
      <c r="F24" s="158">
        <v>2010.6309996084574</v>
      </c>
      <c r="G24" s="23">
        <v>8.759898940672263E-2</v>
      </c>
      <c r="H24" s="158">
        <v>151.19185777126097</v>
      </c>
      <c r="I24" s="24">
        <v>4.5390244024516267E-2</v>
      </c>
      <c r="J24" s="158">
        <v>743.02929437869818</v>
      </c>
      <c r="K24" s="23">
        <v>6.9026429988216523E-2</v>
      </c>
      <c r="L24" s="158">
        <v>3924.7097222222219</v>
      </c>
      <c r="M24" s="23">
        <v>0.11125592817432552</v>
      </c>
      <c r="N24" s="157">
        <v>844.43592204301069</v>
      </c>
      <c r="O24" s="23">
        <v>7.9159492053544528E-2</v>
      </c>
      <c r="P24" s="157">
        <v>8575.4574480519477</v>
      </c>
      <c r="Q24" s="23">
        <v>0.10150983450375661</v>
      </c>
    </row>
    <row r="25" spans="1:41" ht="12.4" customHeight="1" x14ac:dyDescent="0.15">
      <c r="A25" s="114" t="s">
        <v>144</v>
      </c>
      <c r="B25" s="157">
        <v>125991.52033333333</v>
      </c>
      <c r="C25" s="23">
        <v>0.243370109455709</v>
      </c>
      <c r="D25" s="157">
        <v>447165.32633333333</v>
      </c>
      <c r="E25" s="23">
        <v>0.30934650408162667</v>
      </c>
      <c r="F25" s="158">
        <v>5170.0473657008615</v>
      </c>
      <c r="G25" s="23">
        <v>0.22524815568270767</v>
      </c>
      <c r="H25" s="158">
        <v>205.21066275659823</v>
      </c>
      <c r="I25" s="24">
        <v>6.160756403328782E-2</v>
      </c>
      <c r="J25" s="158">
        <v>1662.0772100591716</v>
      </c>
      <c r="K25" s="23">
        <v>0.15440475502529361</v>
      </c>
      <c r="L25" s="158">
        <v>5137.3152424242426</v>
      </c>
      <c r="M25" s="23">
        <v>0.14563033092200162</v>
      </c>
      <c r="N25" s="157">
        <v>1525.2107876344085</v>
      </c>
      <c r="O25" s="23">
        <v>0.14297699573417344</v>
      </c>
      <c r="P25" s="157">
        <v>24166.126571428569</v>
      </c>
      <c r="Q25" s="23">
        <v>0.28606048408762258</v>
      </c>
    </row>
    <row r="26" spans="1:41" ht="12.4" customHeight="1" x14ac:dyDescent="0.15">
      <c r="A26" s="114" t="s">
        <v>145</v>
      </c>
      <c r="B26" s="157">
        <v>70996.492791666678</v>
      </c>
      <c r="C26" s="23">
        <v>0.13713958031434323</v>
      </c>
      <c r="D26" s="157">
        <v>158399.04633333333</v>
      </c>
      <c r="E26" s="23">
        <v>0.10957958577618727</v>
      </c>
      <c r="F26" s="158">
        <v>9588.0343856695381</v>
      </c>
      <c r="G26" s="23">
        <v>0.41773061429228808</v>
      </c>
      <c r="H26" s="158">
        <v>2642.6126524926685</v>
      </c>
      <c r="I26" s="24">
        <v>0.79335511136047887</v>
      </c>
      <c r="J26" s="158">
        <v>6308.3204312130174</v>
      </c>
      <c r="K26" s="23">
        <v>0.58603455056568876</v>
      </c>
      <c r="L26" s="158">
        <v>21228.706696969697</v>
      </c>
      <c r="M26" s="23">
        <v>0.60178194941117602</v>
      </c>
      <c r="N26" s="157">
        <v>6511.825706989247</v>
      </c>
      <c r="O26" s="23">
        <v>0.610434494614296</v>
      </c>
      <c r="P26" s="157">
        <v>30319.064603896102</v>
      </c>
      <c r="Q26" s="23">
        <v>0.35889435040568513</v>
      </c>
    </row>
    <row r="27" spans="1:41" ht="12.4" customHeight="1" x14ac:dyDescent="0.15">
      <c r="A27" s="114" t="s">
        <v>146</v>
      </c>
      <c r="B27" s="157">
        <v>1174120.4375</v>
      </c>
      <c r="C27" s="23">
        <v>2.2679765958261933</v>
      </c>
      <c r="D27" s="157">
        <v>1893283.1993333332</v>
      </c>
      <c r="E27" s="23">
        <v>1.3097628650072402</v>
      </c>
      <c r="F27" s="158">
        <v>136974.28624197337</v>
      </c>
      <c r="G27" s="23">
        <v>5.9676833053109304</v>
      </c>
      <c r="H27" s="158">
        <v>33919.305227272729</v>
      </c>
      <c r="I27" s="24">
        <v>10.183124700651787</v>
      </c>
      <c r="J27" s="158">
        <v>92175.965295118353</v>
      </c>
      <c r="K27" s="23">
        <v>8.5630241811125156</v>
      </c>
      <c r="L27" s="158">
        <v>273169.67930303031</v>
      </c>
      <c r="M27" s="23">
        <v>7.7436927495196439</v>
      </c>
      <c r="N27" s="157">
        <v>90431.213147849456</v>
      </c>
      <c r="O27" s="23">
        <v>8.4772434612332468</v>
      </c>
      <c r="P27" s="157">
        <v>425887.27378571429</v>
      </c>
      <c r="Q27" s="23">
        <v>5.041334172681915</v>
      </c>
    </row>
    <row r="28" spans="1:41" ht="12.4" customHeight="1" x14ac:dyDescent="0.15">
      <c r="A28" s="114" t="s">
        <v>147</v>
      </c>
      <c r="B28" s="157">
        <v>1047766.09775</v>
      </c>
      <c r="C28" s="23">
        <v>2.0239056503069683</v>
      </c>
      <c r="D28" s="157">
        <v>1467475.4183333332</v>
      </c>
      <c r="E28" s="23">
        <v>1.015191392878128</v>
      </c>
      <c r="F28" s="158">
        <v>127662.24763469069</v>
      </c>
      <c r="G28" s="23">
        <v>5.561977250110747</v>
      </c>
      <c r="H28" s="158">
        <v>32212.266884164223</v>
      </c>
      <c r="I28" s="24">
        <v>9.6706441471677138</v>
      </c>
      <c r="J28" s="158">
        <v>84792.601056213025</v>
      </c>
      <c r="K28" s="23">
        <v>7.8771194952946395</v>
      </c>
      <c r="L28" s="158">
        <v>257635.62184848485</v>
      </c>
      <c r="M28" s="23">
        <v>7.3033401877408339</v>
      </c>
      <c r="N28" s="157">
        <v>84059.236455645165</v>
      </c>
      <c r="O28" s="23">
        <v>7.8799187558706709</v>
      </c>
      <c r="P28" s="157">
        <v>396103.8001363636</v>
      </c>
      <c r="Q28" s="23">
        <v>4.6887797463545624</v>
      </c>
    </row>
    <row r="29" spans="1:41" ht="12.4" customHeight="1" x14ac:dyDescent="0.15">
      <c r="A29" s="114" t="s">
        <v>148</v>
      </c>
      <c r="B29" s="157">
        <v>2202.9082083333333</v>
      </c>
      <c r="C29" s="23">
        <v>4.255222973455321E-3</v>
      </c>
      <c r="D29" s="157">
        <v>0</v>
      </c>
      <c r="E29" s="23">
        <v>0</v>
      </c>
      <c r="F29" s="158">
        <v>252.80439859044637</v>
      </c>
      <c r="G29" s="23">
        <v>1.1014159156210119E-2</v>
      </c>
      <c r="H29" s="158">
        <v>11.829797653958943</v>
      </c>
      <c r="I29" s="24">
        <v>3.5514968212521894E-3</v>
      </c>
      <c r="J29" s="158">
        <v>356.87679733727811</v>
      </c>
      <c r="K29" s="23">
        <v>3.3153378274834805E-2</v>
      </c>
      <c r="L29" s="158">
        <v>40.730207070707074</v>
      </c>
      <c r="M29" s="23">
        <v>1.1546018210534586E-3</v>
      </c>
      <c r="N29" s="157">
        <v>223.40050761648746</v>
      </c>
      <c r="O29" s="23">
        <v>2.0942110876382657E-2</v>
      </c>
      <c r="P29" s="157">
        <v>107.82113311688312</v>
      </c>
      <c r="Q29" s="23">
        <v>1.2763057183834113E-3</v>
      </c>
    </row>
    <row r="30" spans="1:41" ht="12.4" customHeight="1" x14ac:dyDescent="0.15">
      <c r="A30" s="114" t="s">
        <v>149</v>
      </c>
      <c r="B30" s="157">
        <v>43327.619166666664</v>
      </c>
      <c r="C30" s="23">
        <v>8.3693310400169557E-2</v>
      </c>
      <c r="D30" s="157">
        <v>169322.90100000001</v>
      </c>
      <c r="E30" s="23">
        <v>0.11713664812701473</v>
      </c>
      <c r="F30" s="158">
        <v>1730.8143950665624</v>
      </c>
      <c r="G30" s="23">
        <v>7.5407964906521519E-2</v>
      </c>
      <c r="H30" s="158">
        <v>118.54015249266862</v>
      </c>
      <c r="I30" s="24">
        <v>3.5587673355306534E-2</v>
      </c>
      <c r="J30" s="158">
        <v>662.296849112426</v>
      </c>
      <c r="K30" s="23">
        <v>6.152649354814712E-2</v>
      </c>
      <c r="L30" s="158">
        <v>1920.2157424242425</v>
      </c>
      <c r="M30" s="23">
        <v>5.4433423065336287E-2</v>
      </c>
      <c r="N30" s="157">
        <v>607.73854883512536</v>
      </c>
      <c r="O30" s="23">
        <v>5.6970900421614734E-2</v>
      </c>
      <c r="P30" s="157">
        <v>9059.95575974026</v>
      </c>
      <c r="Q30" s="23">
        <v>0.10724496219050204</v>
      </c>
    </row>
    <row r="31" spans="1:41" ht="12.4" customHeight="1" x14ac:dyDescent="0.15">
      <c r="A31" s="114" t="s">
        <v>150</v>
      </c>
      <c r="B31" s="157">
        <v>0</v>
      </c>
      <c r="C31" s="23">
        <v>0</v>
      </c>
      <c r="D31" s="157">
        <v>0</v>
      </c>
      <c r="E31" s="23">
        <v>0</v>
      </c>
      <c r="F31" s="158">
        <v>624.48660454189508</v>
      </c>
      <c r="G31" s="23">
        <v>2.7207575863775389E-2</v>
      </c>
      <c r="H31" s="158">
        <v>106.7507448680352</v>
      </c>
      <c r="I31" s="24">
        <v>3.2048302274912802E-2</v>
      </c>
      <c r="J31" s="158">
        <v>312.44416346153844</v>
      </c>
      <c r="K31" s="23">
        <v>2.9025645876369448E-2</v>
      </c>
      <c r="L31" s="158">
        <v>2329.1428989898991</v>
      </c>
      <c r="M31" s="23">
        <v>6.6025508488061421E-2</v>
      </c>
      <c r="N31" s="157">
        <v>428.49409094982076</v>
      </c>
      <c r="O31" s="23">
        <v>4.016808582167998E-2</v>
      </c>
      <c r="P31" s="157">
        <v>2073.1817435064936</v>
      </c>
      <c r="Q31" s="23">
        <v>2.4540770793208291E-2</v>
      </c>
    </row>
    <row r="32" spans="1:41" ht="12.4" customHeight="1" x14ac:dyDescent="0.15">
      <c r="A32" s="114" t="s">
        <v>151</v>
      </c>
      <c r="B32" s="157">
        <v>80823.812374999994</v>
      </c>
      <c r="C32" s="23">
        <v>0.15612241214560021</v>
      </c>
      <c r="D32" s="157">
        <v>256484.88</v>
      </c>
      <c r="E32" s="23">
        <v>0.17743482400209759</v>
      </c>
      <c r="F32" s="158">
        <v>6703.9332090837897</v>
      </c>
      <c r="G32" s="23">
        <v>0.29207635527367637</v>
      </c>
      <c r="H32" s="158">
        <v>1469.9176480938418</v>
      </c>
      <c r="I32" s="24">
        <v>0.44129308103260068</v>
      </c>
      <c r="J32" s="158">
        <v>6051.7464289940826</v>
      </c>
      <c r="K32" s="23">
        <v>0.56219916811852588</v>
      </c>
      <c r="L32" s="158">
        <v>11243.968606060605</v>
      </c>
      <c r="M32" s="23">
        <v>0.31873902840435825</v>
      </c>
      <c r="N32" s="157">
        <v>5112.3435448028677</v>
      </c>
      <c r="O32" s="23">
        <v>0.47924360824289958</v>
      </c>
      <c r="P32" s="157">
        <v>18542.515012987013</v>
      </c>
      <c r="Q32" s="23">
        <v>0.21949238762525913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8">
        <v>339.59388371182462</v>
      </c>
      <c r="G33" s="23">
        <v>1.47953955885754E-2</v>
      </c>
      <c r="H33" s="158">
        <v>0</v>
      </c>
      <c r="I33" s="24">
        <v>0</v>
      </c>
      <c r="J33" s="158">
        <v>153.43323520710061</v>
      </c>
      <c r="K33" s="23">
        <v>1.425374281742736E-2</v>
      </c>
      <c r="L33" s="158">
        <v>0</v>
      </c>
      <c r="M33" s="23">
        <v>0</v>
      </c>
      <c r="N33" s="157">
        <v>92.939844982078853</v>
      </c>
      <c r="O33" s="23">
        <v>8.712408755085865E-3</v>
      </c>
      <c r="P33" s="157">
        <v>2142.4709253246751</v>
      </c>
      <c r="Q33" s="23">
        <v>2.5360964167366083E-2</v>
      </c>
    </row>
    <row r="34" spans="1:17" ht="12.4" customHeight="1" x14ac:dyDescent="0.15">
      <c r="A34" s="114" t="s">
        <v>153</v>
      </c>
      <c r="B34" s="157">
        <v>0</v>
      </c>
      <c r="C34" s="23">
        <v>0</v>
      </c>
      <c r="D34" s="157">
        <v>0</v>
      </c>
      <c r="E34" s="23">
        <v>0</v>
      </c>
      <c r="F34" s="158">
        <v>662.782669146437</v>
      </c>
      <c r="G34" s="23">
        <v>2.887605534025104E-2</v>
      </c>
      <c r="H34" s="158">
        <v>27.972541055718477</v>
      </c>
      <c r="I34" s="24">
        <v>8.3978097975736798E-3</v>
      </c>
      <c r="J34" s="158">
        <v>387.44036242603551</v>
      </c>
      <c r="K34" s="23">
        <v>3.5992692689152048E-2</v>
      </c>
      <c r="L34" s="158">
        <v>139.65553535353536</v>
      </c>
      <c r="M34" s="23">
        <v>3.9588930927718056E-3</v>
      </c>
      <c r="N34" s="157">
        <v>255.62206048387097</v>
      </c>
      <c r="O34" s="23">
        <v>2.3962638179375099E-2</v>
      </c>
      <c r="P34" s="157">
        <v>3643.5016168831166</v>
      </c>
      <c r="Q34" s="23">
        <v>4.3129039865738288E-2</v>
      </c>
    </row>
    <row r="35" spans="1:17" ht="12.4" customHeight="1" x14ac:dyDescent="0.15">
      <c r="A35" s="114" t="s">
        <v>154</v>
      </c>
      <c r="B35" s="157">
        <v>17414.339041666666</v>
      </c>
      <c r="C35" s="23">
        <v>3.3638213011927355E-2</v>
      </c>
      <c r="D35" s="157">
        <v>10547373.369999999</v>
      </c>
      <c r="E35" s="23">
        <v>7.2966146682422792</v>
      </c>
      <c r="F35" s="158">
        <v>11260.763934220829</v>
      </c>
      <c r="G35" s="23">
        <v>0.49060794386314971</v>
      </c>
      <c r="H35" s="158">
        <v>24.908848973607036</v>
      </c>
      <c r="I35" s="24">
        <v>7.4780398227023868E-3</v>
      </c>
      <c r="J35" s="158">
        <v>369.33506360946745</v>
      </c>
      <c r="K35" s="23">
        <v>3.4310734587859992E-2</v>
      </c>
      <c r="L35" s="158">
        <v>4667.6830606060603</v>
      </c>
      <c r="M35" s="23">
        <v>0.13231740640356585</v>
      </c>
      <c r="N35" s="157">
        <v>645.39878449820787</v>
      </c>
      <c r="O35" s="23">
        <v>6.0501263173703523E-2</v>
      </c>
      <c r="P35" s="157">
        <v>73642.056126623371</v>
      </c>
      <c r="Q35" s="23">
        <v>0.87171943598507962</v>
      </c>
    </row>
    <row r="36" spans="1:17" ht="12.4" customHeight="1" x14ac:dyDescent="0.15">
      <c r="A36" s="114" t="s">
        <v>155</v>
      </c>
      <c r="B36" s="157">
        <v>1561.3825833333333</v>
      </c>
      <c r="C36" s="23">
        <v>3.016027183438446E-3</v>
      </c>
      <c r="D36" s="157">
        <v>0</v>
      </c>
      <c r="E36" s="23">
        <v>0</v>
      </c>
      <c r="F36" s="158">
        <v>110.08224353954581</v>
      </c>
      <c r="G36" s="23">
        <v>4.796053222877193E-3</v>
      </c>
      <c r="H36" s="158">
        <v>18.978667155425221</v>
      </c>
      <c r="I36" s="24">
        <v>5.6977032106326113E-3</v>
      </c>
      <c r="J36" s="158">
        <v>47.797315088757394</v>
      </c>
      <c r="K36" s="23">
        <v>4.4403067934994517E-3</v>
      </c>
      <c r="L36" s="158">
        <v>542.71619696969697</v>
      </c>
      <c r="M36" s="23">
        <v>1.5384677722080178E-2</v>
      </c>
      <c r="N36" s="157">
        <v>82.895711469534064</v>
      </c>
      <c r="O36" s="23">
        <v>7.77084707323864E-3</v>
      </c>
      <c r="P36" s="157">
        <v>312.10007142857143</v>
      </c>
      <c r="Q36" s="23">
        <v>3.6944066006090208E-3</v>
      </c>
    </row>
    <row r="37" spans="1:17" ht="12.4" customHeight="1" x14ac:dyDescent="0.15">
      <c r="A37" s="114" t="s">
        <v>156</v>
      </c>
      <c r="B37" s="157">
        <v>136231.63354166667</v>
      </c>
      <c r="C37" s="23">
        <v>0.26315030947042062</v>
      </c>
      <c r="D37" s="157">
        <v>19277.223666666669</v>
      </c>
      <c r="E37" s="23">
        <v>1.3335876908393473E-2</v>
      </c>
      <c r="F37" s="158">
        <v>1448.466979248238</v>
      </c>
      <c r="G37" s="23">
        <v>6.3106678249695181E-2</v>
      </c>
      <c r="H37" s="158">
        <v>181.24929618768326</v>
      </c>
      <c r="I37" s="24">
        <v>5.4413973771506724E-2</v>
      </c>
      <c r="J37" s="158">
        <v>552.7583609467456</v>
      </c>
      <c r="K37" s="23">
        <v>5.1350514160004988E-2</v>
      </c>
      <c r="L37" s="158">
        <v>3837.3599444444444</v>
      </c>
      <c r="M37" s="23">
        <v>0.10877977546742286</v>
      </c>
      <c r="N37" s="157">
        <v>730.61764919354835</v>
      </c>
      <c r="O37" s="23">
        <v>6.8489888321650857E-2</v>
      </c>
      <c r="P37" s="157">
        <v>6579.6868733766241</v>
      </c>
      <c r="Q37" s="23">
        <v>7.7885399076258688E-2</v>
      </c>
    </row>
    <row r="38" spans="1:17" ht="12.4" customHeight="1" x14ac:dyDescent="0.15">
      <c r="A38" s="114" t="s">
        <v>157</v>
      </c>
      <c r="B38" s="157">
        <v>407680.72170833329</v>
      </c>
      <c r="C38" s="23">
        <v>0.78749190106320033</v>
      </c>
      <c r="D38" s="157">
        <v>414030.08933333331</v>
      </c>
      <c r="E38" s="23">
        <v>0.28642373005548216</v>
      </c>
      <c r="F38" s="158">
        <v>12567.140479639782</v>
      </c>
      <c r="G38" s="23">
        <v>0.54752403895251756</v>
      </c>
      <c r="H38" s="158">
        <v>1149.1451143695015</v>
      </c>
      <c r="I38" s="24">
        <v>0.34499197198651699</v>
      </c>
      <c r="J38" s="158">
        <v>5357.1301331360946</v>
      </c>
      <c r="K38" s="23">
        <v>0.49767024109310137</v>
      </c>
      <c r="L38" s="158">
        <v>22549.842707070708</v>
      </c>
      <c r="M38" s="23">
        <v>0.6392329262862475</v>
      </c>
      <c r="N38" s="157">
        <v>5596.5169193548381</v>
      </c>
      <c r="O38" s="23">
        <v>0.52463120651401196</v>
      </c>
      <c r="P38" s="157">
        <v>51246.851792207795</v>
      </c>
      <c r="Q38" s="23">
        <v>0.60662180131828258</v>
      </c>
    </row>
    <row r="39" spans="1:17" ht="12.4" customHeight="1" x14ac:dyDescent="0.15">
      <c r="A39" s="114" t="s">
        <v>158</v>
      </c>
      <c r="B39" s="157">
        <v>573962.27937500004</v>
      </c>
      <c r="C39" s="23">
        <v>1.1086878099841908</v>
      </c>
      <c r="D39" s="157">
        <v>1997644.858</v>
      </c>
      <c r="E39" s="23">
        <v>1.3819596843210611</v>
      </c>
      <c r="F39" s="158">
        <v>23249.564954581048</v>
      </c>
      <c r="G39" s="23">
        <v>1.012934941599857</v>
      </c>
      <c r="H39" s="158">
        <v>3351.067129032258</v>
      </c>
      <c r="I39" s="24">
        <v>1.006044617557587</v>
      </c>
      <c r="J39" s="158">
        <v>10305.457826923077</v>
      </c>
      <c r="K39" s="23">
        <v>0.95736328105533886</v>
      </c>
      <c r="L39" s="158">
        <v>35615.825434343438</v>
      </c>
      <c r="M39" s="23">
        <v>1.0096216018108533</v>
      </c>
      <c r="N39" s="157">
        <v>10425.779659498206</v>
      </c>
      <c r="O39" s="23">
        <v>0.97733812662936259</v>
      </c>
      <c r="P39" s="157">
        <v>88434.789152597397</v>
      </c>
      <c r="Q39" s="23">
        <v>1.0468247164230335</v>
      </c>
    </row>
    <row r="40" spans="1:17" ht="12.4" customHeight="1" x14ac:dyDescent="0.15">
      <c r="A40" s="114" t="s">
        <v>159</v>
      </c>
      <c r="B40" s="157">
        <v>607735.18658333342</v>
      </c>
      <c r="C40" s="23">
        <v>1.1739248680193977</v>
      </c>
      <c r="D40" s="157">
        <v>1419636.1183333332</v>
      </c>
      <c r="E40" s="23">
        <v>0.982096429245638</v>
      </c>
      <c r="F40" s="158">
        <v>27359.732966327327</v>
      </c>
      <c r="G40" s="23">
        <v>1.1920063695202094</v>
      </c>
      <c r="H40" s="158">
        <v>2942.1646480938416</v>
      </c>
      <c r="I40" s="24">
        <v>0.88328547122773216</v>
      </c>
      <c r="J40" s="158">
        <v>9744.4923335798812</v>
      </c>
      <c r="K40" s="23">
        <v>0.90525033524687348</v>
      </c>
      <c r="L40" s="158">
        <v>43412.477737373738</v>
      </c>
      <c r="M40" s="23">
        <v>1.2306376386694933</v>
      </c>
      <c r="N40" s="157">
        <v>10652.67944310036</v>
      </c>
      <c r="O40" s="23">
        <v>0.99860826820925941</v>
      </c>
      <c r="P40" s="157">
        <v>115290.3250487013</v>
      </c>
      <c r="Q40" s="23">
        <v>1.364720411298469</v>
      </c>
    </row>
    <row r="41" spans="1:17" ht="12.4" customHeight="1" x14ac:dyDescent="0.15">
      <c r="A41" s="114" t="s">
        <v>160</v>
      </c>
      <c r="B41" s="157">
        <v>0</v>
      </c>
      <c r="C41" s="23">
        <v>0</v>
      </c>
      <c r="D41" s="157">
        <v>0</v>
      </c>
      <c r="E41" s="23">
        <v>0</v>
      </c>
      <c r="F41" s="158">
        <v>4.2754929522317937</v>
      </c>
      <c r="G41" s="23">
        <v>1.8627428996370019E-4</v>
      </c>
      <c r="H41" s="158">
        <v>0.73313782991202348</v>
      </c>
      <c r="I41" s="24">
        <v>2.2009984858878097E-4</v>
      </c>
      <c r="J41" s="158">
        <v>2.9565007396449703</v>
      </c>
      <c r="K41" s="23">
        <v>2.7465497371252038E-4</v>
      </c>
      <c r="L41" s="158">
        <v>5.333333333333333</v>
      </c>
      <c r="M41" s="23">
        <v>1.5118696470807995E-4</v>
      </c>
      <c r="N41" s="157">
        <v>2.4879879032258065</v>
      </c>
      <c r="O41" s="23">
        <v>2.3323008118629839E-4</v>
      </c>
      <c r="P41" s="157">
        <v>17.42344155844156</v>
      </c>
      <c r="Q41" s="23">
        <v>2.0624563526754538E-4</v>
      </c>
    </row>
    <row r="42" spans="1:17" ht="12.4" customHeight="1" x14ac:dyDescent="0.15">
      <c r="A42" s="114" t="s">
        <v>161</v>
      </c>
      <c r="B42" s="157">
        <v>0</v>
      </c>
      <c r="C42" s="23">
        <v>0</v>
      </c>
      <c r="D42" s="157">
        <v>0</v>
      </c>
      <c r="E42" s="23">
        <v>0</v>
      </c>
      <c r="F42" s="158">
        <v>4889.2836178543466</v>
      </c>
      <c r="G42" s="23">
        <v>0.21301586612873777</v>
      </c>
      <c r="H42" s="158">
        <v>300.21207771260998</v>
      </c>
      <c r="I42" s="24">
        <v>9.0128527206129849E-2</v>
      </c>
      <c r="J42" s="158">
        <v>3046.2904541420116</v>
      </c>
      <c r="K42" s="23">
        <v>0.28299631837858019</v>
      </c>
      <c r="L42" s="158">
        <v>6300.4177727272727</v>
      </c>
      <c r="M42" s="23">
        <v>0.17860144489715213</v>
      </c>
      <c r="N42" s="157">
        <v>2495.883534946237</v>
      </c>
      <c r="O42" s="23">
        <v>0.23397023704669692</v>
      </c>
      <c r="P42" s="157">
        <v>17118.540672077921</v>
      </c>
      <c r="Q42" s="23">
        <v>0.20263644722104038</v>
      </c>
    </row>
    <row r="43" spans="1:17" ht="12.4" customHeight="1" x14ac:dyDescent="0.15">
      <c r="A43" s="114" t="s">
        <v>162</v>
      </c>
      <c r="B43" s="157">
        <v>94048.501416666666</v>
      </c>
      <c r="C43" s="23">
        <v>0.18166773464883715</v>
      </c>
      <c r="D43" s="157">
        <v>111426.07566666667</v>
      </c>
      <c r="E43" s="23">
        <v>7.708394399373332E-2</v>
      </c>
      <c r="F43" s="158">
        <v>12446.879160532499</v>
      </c>
      <c r="G43" s="23">
        <v>0.54228450468662348</v>
      </c>
      <c r="H43" s="158">
        <v>2667.3620997067446</v>
      </c>
      <c r="I43" s="24">
        <v>0.80078529619370176</v>
      </c>
      <c r="J43" s="158">
        <v>7996.4345236686395</v>
      </c>
      <c r="K43" s="23">
        <v>0.74285809722335372</v>
      </c>
      <c r="L43" s="158">
        <v>20947.011111111111</v>
      </c>
      <c r="M43" s="23">
        <v>0.5937965680491214</v>
      </c>
      <c r="N43" s="157">
        <v>7516.948310035842</v>
      </c>
      <c r="O43" s="23">
        <v>0.70465714979955507</v>
      </c>
      <c r="P43" s="157">
        <v>42047.151584415587</v>
      </c>
      <c r="Q43" s="23">
        <v>0.49772264914660419</v>
      </c>
    </row>
    <row r="44" spans="1:17" ht="12.4" customHeight="1" x14ac:dyDescent="0.15">
      <c r="A44" s="114" t="s">
        <v>163</v>
      </c>
      <c r="B44" s="157">
        <v>188899.44354166667</v>
      </c>
      <c r="C44" s="23">
        <v>0.36488549490655753</v>
      </c>
      <c r="D44" s="157">
        <v>337057.22966666671</v>
      </c>
      <c r="E44" s="23">
        <v>0.23317433068389681</v>
      </c>
      <c r="F44" s="158">
        <v>16677.375632341427</v>
      </c>
      <c r="G44" s="23">
        <v>0.72659839206393662</v>
      </c>
      <c r="H44" s="158">
        <v>3864.5658328445747</v>
      </c>
      <c r="I44" s="24">
        <v>1.160205243770517</v>
      </c>
      <c r="J44" s="158">
        <v>9807.2944644970412</v>
      </c>
      <c r="K44" s="23">
        <v>0.91108456940918714</v>
      </c>
      <c r="L44" s="158">
        <v>31178.937055555554</v>
      </c>
      <c r="M44" s="23">
        <v>0.88384666054757333</v>
      </c>
      <c r="N44" s="157">
        <v>9887.3322361111113</v>
      </c>
      <c r="O44" s="23">
        <v>0.92686274605845964</v>
      </c>
      <c r="P44" s="157">
        <v>60636.139454545453</v>
      </c>
      <c r="Q44" s="23">
        <v>0.71776514760455834</v>
      </c>
    </row>
    <row r="45" spans="1:17" ht="12.4" customHeight="1" x14ac:dyDescent="0.15">
      <c r="A45" s="114" t="s">
        <v>164</v>
      </c>
      <c r="B45" s="157">
        <v>83563.975000000006</v>
      </c>
      <c r="C45" s="23">
        <v>0.16141541659707728</v>
      </c>
      <c r="D45" s="157">
        <v>186724.47266666667</v>
      </c>
      <c r="E45" s="23">
        <v>0.12917495933676279</v>
      </c>
      <c r="F45" s="158">
        <v>5529.2790093970243</v>
      </c>
      <c r="G45" s="23">
        <v>0.24089912742084746</v>
      </c>
      <c r="H45" s="158">
        <v>874.52790175953078</v>
      </c>
      <c r="I45" s="24">
        <v>0.26254743775401013</v>
      </c>
      <c r="J45" s="158">
        <v>2537.8227818047339</v>
      </c>
      <c r="K45" s="23">
        <v>0.23576035009120833</v>
      </c>
      <c r="L45" s="158">
        <v>8654.4777626262621</v>
      </c>
      <c r="M45" s="23">
        <v>0.24533329201219489</v>
      </c>
      <c r="N45" s="157">
        <v>2572.2002809139785</v>
      </c>
      <c r="O45" s="23">
        <v>0.24112435577647554</v>
      </c>
      <c r="P45" s="157">
        <v>22129.573590909091</v>
      </c>
      <c r="Q45" s="23">
        <v>0.26195329712261395</v>
      </c>
    </row>
    <row r="46" spans="1:17" ht="12.4" customHeight="1" x14ac:dyDescent="0.15">
      <c r="A46" s="116" t="s">
        <v>165</v>
      </c>
      <c r="B46" s="157">
        <v>296269.82591666671</v>
      </c>
      <c r="C46" s="23">
        <v>0.57228629173614964</v>
      </c>
      <c r="D46" s="157">
        <v>199241.533</v>
      </c>
      <c r="E46" s="23">
        <v>0.13783419257214349</v>
      </c>
      <c r="F46" s="158">
        <v>9553.344835160533</v>
      </c>
      <c r="G46" s="23">
        <v>0.41621926309549762</v>
      </c>
      <c r="H46" s="158">
        <v>838.08203958944273</v>
      </c>
      <c r="I46" s="24">
        <v>0.25160579974538827</v>
      </c>
      <c r="J46" s="158">
        <v>2247.8121072485205</v>
      </c>
      <c r="K46" s="23">
        <v>0.20881874540006518</v>
      </c>
      <c r="L46" s="158">
        <v>6383.4052474747477</v>
      </c>
      <c r="M46" s="23">
        <v>0.18095393697512571</v>
      </c>
      <c r="N46" s="157">
        <v>2183.9283866487458</v>
      </c>
      <c r="O46" s="23">
        <v>0.20472679720939949</v>
      </c>
      <c r="P46" s="157">
        <v>17262.161759740258</v>
      </c>
      <c r="Q46" s="23">
        <v>0.2043365259548186</v>
      </c>
    </row>
    <row r="47" spans="1:17" ht="12.4" customHeight="1" x14ac:dyDescent="0.15">
      <c r="A47" s="114" t="s">
        <v>166</v>
      </c>
      <c r="B47" s="157">
        <v>3596.0417916666665</v>
      </c>
      <c r="C47" s="23">
        <v>6.946253860020124E-3</v>
      </c>
      <c r="D47" s="157">
        <v>20542.017666666667</v>
      </c>
      <c r="E47" s="23">
        <v>1.4210854415016509E-2</v>
      </c>
      <c r="F47" s="158">
        <v>1567.5773821456539</v>
      </c>
      <c r="G47" s="23">
        <v>6.8296069502328347E-2</v>
      </c>
      <c r="H47" s="158">
        <v>361.39976539589441</v>
      </c>
      <c r="I47" s="24">
        <v>0.10849806188994858</v>
      </c>
      <c r="J47" s="158">
        <v>878.95052071005921</v>
      </c>
      <c r="K47" s="23">
        <v>8.1653330548199607E-2</v>
      </c>
      <c r="L47" s="158">
        <v>3011.0760959595959</v>
      </c>
      <c r="M47" s="23">
        <v>8.5356647897472493E-2</v>
      </c>
      <c r="N47" s="157">
        <v>909.95018413978494</v>
      </c>
      <c r="O47" s="23">
        <v>8.5300959481050875E-2</v>
      </c>
      <c r="P47" s="157">
        <v>5551.1570811688316</v>
      </c>
      <c r="Q47" s="23">
        <v>6.5710434694281172E-2</v>
      </c>
    </row>
    <row r="48" spans="1:17" ht="12.4" customHeight="1" x14ac:dyDescent="0.15">
      <c r="A48" s="114" t="s">
        <v>167</v>
      </c>
      <c r="B48" s="157">
        <v>28174.845458333333</v>
      </c>
      <c r="C48" s="23">
        <v>5.4423624740387769E-2</v>
      </c>
      <c r="D48" s="157">
        <v>974781.45466666657</v>
      </c>
      <c r="E48" s="23">
        <v>0.67434842884028345</v>
      </c>
      <c r="F48" s="158">
        <v>1405.2159765074393</v>
      </c>
      <c r="G48" s="23">
        <v>6.1222322476975496E-2</v>
      </c>
      <c r="H48" s="158">
        <v>111.34910703812317</v>
      </c>
      <c r="I48" s="24">
        <v>3.3428805061836493E-2</v>
      </c>
      <c r="J48" s="158">
        <v>441.79894970414199</v>
      </c>
      <c r="K48" s="23">
        <v>4.1042532914022385E-2</v>
      </c>
      <c r="L48" s="158">
        <v>2101.8477373737373</v>
      </c>
      <c r="M48" s="23">
        <v>5.9582246192265181E-2</v>
      </c>
      <c r="N48" s="157">
        <v>488.09055689964157</v>
      </c>
      <c r="O48" s="23">
        <v>4.5754804540798957E-2</v>
      </c>
      <c r="P48" s="157">
        <v>7316.8368701298705</v>
      </c>
      <c r="Q48" s="23">
        <v>8.6611227946398459E-2</v>
      </c>
    </row>
    <row r="49" spans="1:17" ht="12.4" customHeight="1" x14ac:dyDescent="0.15">
      <c r="A49" s="114" t="s">
        <v>168</v>
      </c>
      <c r="B49" s="157">
        <v>1938117.9366250001</v>
      </c>
      <c r="C49" s="23">
        <v>3.7437438101118596</v>
      </c>
      <c r="D49" s="157">
        <v>5441310.1966666672</v>
      </c>
      <c r="E49" s="23">
        <v>3.7642683540892117</v>
      </c>
      <c r="F49" s="158">
        <v>53971.546328504308</v>
      </c>
      <c r="G49" s="23">
        <v>2.3514274454217468</v>
      </c>
      <c r="H49" s="158">
        <v>3773.8514589442816</v>
      </c>
      <c r="I49" s="24">
        <v>1.1329713197446944</v>
      </c>
      <c r="J49" s="158">
        <v>13054.346221153846</v>
      </c>
      <c r="K49" s="23">
        <v>1.2127313449059731</v>
      </c>
      <c r="L49" s="158">
        <v>68492.163616161619</v>
      </c>
      <c r="M49" s="23">
        <v>1.9415854356406248</v>
      </c>
      <c r="N49" s="157">
        <v>15136.510386200716</v>
      </c>
      <c r="O49" s="23">
        <v>1.4189335654219368</v>
      </c>
      <c r="P49" s="157">
        <v>263894.93955194805</v>
      </c>
      <c r="Q49" s="23">
        <v>3.1237903986547568</v>
      </c>
    </row>
    <row r="50" spans="1:17" ht="12.4" customHeight="1" x14ac:dyDescent="0.15">
      <c r="A50" s="114" t="s">
        <v>169</v>
      </c>
      <c r="B50" s="157">
        <v>0</v>
      </c>
      <c r="C50" s="23">
        <v>0</v>
      </c>
      <c r="D50" s="157">
        <v>0</v>
      </c>
      <c r="E50" s="23">
        <v>0</v>
      </c>
      <c r="F50" s="158">
        <v>869.6735195771339</v>
      </c>
      <c r="G50" s="23">
        <v>3.7889857185918266E-2</v>
      </c>
      <c r="H50" s="158">
        <v>247.57407038123168</v>
      </c>
      <c r="I50" s="24">
        <v>7.4325745012989192E-2</v>
      </c>
      <c r="J50" s="158">
        <v>481.87659837278107</v>
      </c>
      <c r="K50" s="23">
        <v>4.4765692997813376E-2</v>
      </c>
      <c r="L50" s="158">
        <v>2582.6640050505052</v>
      </c>
      <c r="M50" s="23">
        <v>7.3212212209574856E-2</v>
      </c>
      <c r="N50" s="157">
        <v>596.64433243727603</v>
      </c>
      <c r="O50" s="23">
        <v>5.5930901397578517E-2</v>
      </c>
      <c r="P50" s="157">
        <v>2435.2631525974025</v>
      </c>
      <c r="Q50" s="23">
        <v>2.8826818987879768E-2</v>
      </c>
    </row>
    <row r="51" spans="1:17" ht="12.4" customHeight="1" x14ac:dyDescent="0.15">
      <c r="A51" s="114" t="s">
        <v>170</v>
      </c>
      <c r="B51" s="157">
        <v>31286.363958333332</v>
      </c>
      <c r="C51" s="23">
        <v>6.0433954609533089E-2</v>
      </c>
      <c r="D51" s="157">
        <v>168351.068</v>
      </c>
      <c r="E51" s="23">
        <v>0.11646433942283524</v>
      </c>
      <c r="F51" s="158">
        <v>1787.3319843382928</v>
      </c>
      <c r="G51" s="23">
        <v>7.7870318120448853E-2</v>
      </c>
      <c r="H51" s="158">
        <v>24.457541055718476</v>
      </c>
      <c r="I51" s="24">
        <v>7.3425498775087118E-3</v>
      </c>
      <c r="J51" s="158">
        <v>259.96498816568044</v>
      </c>
      <c r="K51" s="23">
        <v>2.4150400516860595E-2</v>
      </c>
      <c r="L51" s="158">
        <v>5299.2200858585866</v>
      </c>
      <c r="M51" s="23">
        <v>0.15021993751894699</v>
      </c>
      <c r="N51" s="157">
        <v>635.03507347670256</v>
      </c>
      <c r="O51" s="23">
        <v>5.9529743513256989E-2</v>
      </c>
      <c r="P51" s="157">
        <v>6917.6862077922078</v>
      </c>
      <c r="Q51" s="23">
        <v>8.188638173015779E-2</v>
      </c>
    </row>
    <row r="52" spans="1:17" ht="12.4" customHeight="1" x14ac:dyDescent="0.15">
      <c r="A52" s="114" t="s">
        <v>171</v>
      </c>
      <c r="B52" s="157">
        <v>3850.7791666666667</v>
      </c>
      <c r="C52" s="23">
        <v>7.4383144580047328E-3</v>
      </c>
      <c r="D52" s="157">
        <v>0</v>
      </c>
      <c r="E52" s="23">
        <v>0</v>
      </c>
      <c r="F52" s="158">
        <v>736.5655046985122</v>
      </c>
      <c r="G52" s="23">
        <v>3.2090619241425762E-2</v>
      </c>
      <c r="H52" s="158">
        <v>194.56009090909092</v>
      </c>
      <c r="I52" s="24">
        <v>5.8410089894896142E-2</v>
      </c>
      <c r="J52" s="158">
        <v>473.60478328402371</v>
      </c>
      <c r="K52" s="23">
        <v>4.399725241354676E-2</v>
      </c>
      <c r="L52" s="158">
        <v>1152.256388888889</v>
      </c>
      <c r="M52" s="23">
        <v>3.2663652375300778E-2</v>
      </c>
      <c r="N52" s="157">
        <v>448.54409229390677</v>
      </c>
      <c r="O52" s="23">
        <v>4.2047622066692894E-2</v>
      </c>
      <c r="P52" s="157">
        <v>2712.7298831168832</v>
      </c>
      <c r="Q52" s="23">
        <v>3.2111262070473483E-2</v>
      </c>
    </row>
    <row r="53" spans="1:17" ht="12.4" customHeight="1" x14ac:dyDescent="0.15">
      <c r="A53" s="114" t="s">
        <v>172</v>
      </c>
      <c r="B53" s="157">
        <v>40189.589249999997</v>
      </c>
      <c r="C53" s="23">
        <v>7.7631770049882948E-2</v>
      </c>
      <c r="D53" s="157">
        <v>57765.05</v>
      </c>
      <c r="E53" s="23">
        <v>3.9961542685176481E-2</v>
      </c>
      <c r="F53" s="158">
        <v>5906.7267251370404</v>
      </c>
      <c r="G53" s="23">
        <v>0.25734373533703897</v>
      </c>
      <c r="H53" s="158">
        <v>678.21487536656889</v>
      </c>
      <c r="I53" s="24">
        <v>0.20361108824073879</v>
      </c>
      <c r="J53" s="158">
        <v>2404.4039393491125</v>
      </c>
      <c r="K53" s="23">
        <v>0.22336591765423081</v>
      </c>
      <c r="L53" s="158">
        <v>9083.7499494949479</v>
      </c>
      <c r="M53" s="23">
        <v>0.25750210931837175</v>
      </c>
      <c r="N53" s="157">
        <v>2469.479910842294</v>
      </c>
      <c r="O53" s="23">
        <v>0.23149509663890361</v>
      </c>
      <c r="P53" s="157">
        <v>29519.302775974029</v>
      </c>
      <c r="Q53" s="23">
        <v>0.34942736963100546</v>
      </c>
    </row>
    <row r="54" spans="1:17" ht="12.4" customHeight="1" x14ac:dyDescent="0.15">
      <c r="A54" s="114" t="s">
        <v>173</v>
      </c>
      <c r="B54" s="157">
        <v>34965.315958333333</v>
      </c>
      <c r="C54" s="23">
        <v>6.7540361045089203E-2</v>
      </c>
      <c r="D54" s="157">
        <v>26334.381333333331</v>
      </c>
      <c r="E54" s="23">
        <v>1.8217979621582853E-2</v>
      </c>
      <c r="F54" s="158">
        <v>1848.3784079874708</v>
      </c>
      <c r="G54" s="23">
        <v>8.0529983180623502E-2</v>
      </c>
      <c r="H54" s="158">
        <v>362.7951173020528</v>
      </c>
      <c r="I54" s="24">
        <v>0.10891696912777367</v>
      </c>
      <c r="J54" s="158">
        <v>2109.9119630177515</v>
      </c>
      <c r="K54" s="23">
        <v>0.196008006007792</v>
      </c>
      <c r="L54" s="158">
        <v>3869.205727272727</v>
      </c>
      <c r="M54" s="23">
        <v>0.109682525575778</v>
      </c>
      <c r="N54" s="157">
        <v>1732.1370869175626</v>
      </c>
      <c r="O54" s="23">
        <v>0.16237477396244249</v>
      </c>
      <c r="P54" s="157">
        <v>2476.6288538961039</v>
      </c>
      <c r="Q54" s="23">
        <v>2.9316475139566103E-2</v>
      </c>
    </row>
    <row r="55" spans="1:17" ht="12.4" customHeight="1" x14ac:dyDescent="0.15">
      <c r="A55" s="114" t="s">
        <v>174</v>
      </c>
      <c r="B55" s="157">
        <v>15612.292125</v>
      </c>
      <c r="C55" s="23">
        <v>3.0157309263856149E-2</v>
      </c>
      <c r="D55" s="157">
        <v>21769.163</v>
      </c>
      <c r="E55" s="23">
        <v>1.5059786781887395E-2</v>
      </c>
      <c r="F55" s="158">
        <v>1002.0874553641347</v>
      </c>
      <c r="G55" s="23">
        <v>4.3658855555368817E-2</v>
      </c>
      <c r="H55" s="158">
        <v>198.73814369501468</v>
      </c>
      <c r="I55" s="24">
        <v>5.9664408998424207E-2</v>
      </c>
      <c r="J55" s="158">
        <v>356.956074704142</v>
      </c>
      <c r="K55" s="23">
        <v>3.316074303643287E-2</v>
      </c>
      <c r="L55" s="158">
        <v>1197.5882929292929</v>
      </c>
      <c r="M55" s="23">
        <v>3.3948701058358267E-2</v>
      </c>
      <c r="N55" s="157">
        <v>383.18391980286742</v>
      </c>
      <c r="O55" s="23">
        <v>3.5920599376320889E-2</v>
      </c>
      <c r="P55" s="157">
        <v>4383.6275422077924</v>
      </c>
      <c r="Q55" s="23">
        <v>5.1890095546647134E-2</v>
      </c>
    </row>
    <row r="56" spans="1:17" ht="12.4" customHeight="1" x14ac:dyDescent="0.15">
      <c r="A56" s="114" t="s">
        <v>175</v>
      </c>
      <c r="B56" s="157">
        <v>131945.68375</v>
      </c>
      <c r="C56" s="23">
        <v>0.25487140254747881</v>
      </c>
      <c r="D56" s="157">
        <v>264029.85100000002</v>
      </c>
      <c r="E56" s="23">
        <v>0.18265439328620484</v>
      </c>
      <c r="F56" s="158">
        <v>2554.1411057165233</v>
      </c>
      <c r="G56" s="23">
        <v>0.11127858851599665</v>
      </c>
      <c r="H56" s="158">
        <v>32.368763929618773</v>
      </c>
      <c r="I56" s="24">
        <v>9.7176270944441777E-3</v>
      </c>
      <c r="J56" s="158">
        <v>388.10140088757396</v>
      </c>
      <c r="K56" s="23">
        <v>3.6054102280173701E-2</v>
      </c>
      <c r="L56" s="158">
        <v>869.0414191919192</v>
      </c>
      <c r="M56" s="23">
        <v>2.463520019498033E-2</v>
      </c>
      <c r="N56" s="157">
        <v>322.0693512544803</v>
      </c>
      <c r="O56" s="23">
        <v>3.0191570000524821E-2</v>
      </c>
      <c r="P56" s="157">
        <v>4358.2130292207794</v>
      </c>
      <c r="Q56" s="23">
        <v>5.1589257600341262E-2</v>
      </c>
    </row>
    <row r="57" spans="1:17" ht="12.4" customHeight="1" x14ac:dyDescent="0.15">
      <c r="A57" s="114" t="s">
        <v>176</v>
      </c>
      <c r="B57" s="157">
        <v>984518.77375000005</v>
      </c>
      <c r="C57" s="23">
        <v>1.9017346651173537</v>
      </c>
      <c r="D57" s="157">
        <v>1514973.166</v>
      </c>
      <c r="E57" s="23">
        <v>1.0480500724920339</v>
      </c>
      <c r="F57" s="158">
        <v>62706.279804228667</v>
      </c>
      <c r="G57" s="23">
        <v>2.7319815229026605</v>
      </c>
      <c r="H57" s="158">
        <v>10541.81521260997</v>
      </c>
      <c r="I57" s="24">
        <v>3.1648236354476382</v>
      </c>
      <c r="J57" s="158">
        <v>32150.148372041418</v>
      </c>
      <c r="K57" s="23">
        <v>2.9867058842802909</v>
      </c>
      <c r="L57" s="158">
        <v>84520.512383838388</v>
      </c>
      <c r="M57" s="23">
        <v>2.3959499480407898</v>
      </c>
      <c r="N57" s="157">
        <v>30193.360226702509</v>
      </c>
      <c r="O57" s="23">
        <v>2.8303995561355659</v>
      </c>
      <c r="P57" s="157">
        <v>237583.01699675326</v>
      </c>
      <c r="Q57" s="23">
        <v>2.8123295908514105</v>
      </c>
    </row>
    <row r="58" spans="1:17" ht="6" customHeight="1" x14ac:dyDescent="0.15">
      <c r="A58" s="114"/>
      <c r="B58" s="157"/>
      <c r="C58" s="24"/>
      <c r="D58" s="157"/>
      <c r="E58" s="24"/>
      <c r="F58" s="158"/>
      <c r="G58" s="24"/>
      <c r="H58" s="158"/>
      <c r="I58" s="24"/>
      <c r="J58" s="158"/>
      <c r="K58" s="24"/>
      <c r="L58" s="158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51769512.950916663</v>
      </c>
      <c r="C59" s="24">
        <v>100</v>
      </c>
      <c r="D59" s="157">
        <v>144551601.66133335</v>
      </c>
      <c r="E59" s="24">
        <v>100</v>
      </c>
      <c r="F59" s="158">
        <v>2295267.346376664</v>
      </c>
      <c r="G59" s="24">
        <v>100</v>
      </c>
      <c r="H59" s="158">
        <v>333093.29134604108</v>
      </c>
      <c r="I59" s="24">
        <v>100</v>
      </c>
      <c r="J59" s="158">
        <v>1076441.7260251478</v>
      </c>
      <c r="K59" s="24">
        <v>100</v>
      </c>
      <c r="L59" s="158">
        <v>3527640.986530303</v>
      </c>
      <c r="M59" s="24">
        <v>100</v>
      </c>
      <c r="N59" s="157">
        <v>1066752.5777853944</v>
      </c>
      <c r="O59" s="24">
        <v>100</v>
      </c>
      <c r="P59" s="157">
        <v>8447908.0179512985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4">
    <mergeCell ref="A2:H2"/>
    <mergeCell ref="I2:Q2"/>
    <mergeCell ref="P3:Q3"/>
    <mergeCell ref="A4:A6"/>
    <mergeCell ref="B4:E4"/>
    <mergeCell ref="F4:H4"/>
    <mergeCell ref="I4:Q4"/>
    <mergeCell ref="B5:C5"/>
    <mergeCell ref="D5:E5"/>
    <mergeCell ref="F5:G5"/>
    <mergeCell ref="J5:K5"/>
    <mergeCell ref="L5:M5"/>
    <mergeCell ref="N5:O5"/>
    <mergeCell ref="P5:Q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3"/>
  <sheetViews>
    <sheetView view="pageBreakPreview" topLeftCell="F28" zoomScale="90" zoomScaleNormal="100" zoomScaleSheetLayoutView="90" workbookViewId="0">
      <selection activeCell="J7" sqref="J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75" t="s">
        <v>215</v>
      </c>
      <c r="B2" s="275"/>
      <c r="C2" s="275"/>
      <c r="D2" s="275"/>
      <c r="E2" s="275"/>
      <c r="F2" s="275"/>
      <c r="G2" s="275"/>
      <c r="H2" s="275"/>
      <c r="I2" s="286" t="s">
        <v>241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87" t="s">
        <v>113</v>
      </c>
      <c r="Q3" s="288"/>
    </row>
    <row r="4" spans="1:17" x14ac:dyDescent="0.15">
      <c r="A4" s="276" t="s">
        <v>114</v>
      </c>
      <c r="B4" s="279" t="s">
        <v>242</v>
      </c>
      <c r="C4" s="280"/>
      <c r="D4" s="280"/>
      <c r="E4" s="280"/>
      <c r="F4" s="280"/>
      <c r="G4" s="280"/>
      <c r="H4" s="280"/>
      <c r="I4" s="177"/>
      <c r="J4" s="279" t="s">
        <v>626</v>
      </c>
      <c r="K4" s="280"/>
      <c r="L4" s="280"/>
      <c r="M4" s="280"/>
      <c r="N4" s="280"/>
      <c r="O4" s="280"/>
      <c r="P4" s="280"/>
      <c r="Q4" s="280"/>
    </row>
    <row r="5" spans="1:17" x14ac:dyDescent="0.15">
      <c r="A5" s="277"/>
      <c r="B5" s="279" t="s">
        <v>229</v>
      </c>
      <c r="C5" s="281"/>
      <c r="D5" s="279" t="s">
        <v>230</v>
      </c>
      <c r="E5" s="281"/>
      <c r="F5" s="279" t="s">
        <v>235</v>
      </c>
      <c r="G5" s="281"/>
      <c r="H5" s="35" t="s">
        <v>243</v>
      </c>
      <c r="I5" s="165" t="s">
        <v>244</v>
      </c>
      <c r="J5" s="279" t="s">
        <v>191</v>
      </c>
      <c r="K5" s="281"/>
      <c r="L5" s="279" t="s">
        <v>221</v>
      </c>
      <c r="M5" s="291"/>
      <c r="N5" s="279" t="s">
        <v>222</v>
      </c>
      <c r="O5" s="291"/>
      <c r="P5" s="279" t="s">
        <v>240</v>
      </c>
      <c r="Q5" s="293"/>
    </row>
    <row r="6" spans="1:17" x14ac:dyDescent="0.15">
      <c r="A6" s="278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5" t="s">
        <v>129</v>
      </c>
      <c r="I6" s="173" t="s">
        <v>130</v>
      </c>
      <c r="J6" s="174" t="s">
        <v>131</v>
      </c>
      <c r="K6" s="175" t="s">
        <v>130</v>
      </c>
      <c r="L6" s="176" t="s">
        <v>129</v>
      </c>
      <c r="M6" s="175" t="s">
        <v>130</v>
      </c>
      <c r="N6" s="35" t="s">
        <v>129</v>
      </c>
      <c r="O6" s="175" t="s">
        <v>130</v>
      </c>
      <c r="P6" s="35" t="s">
        <v>129</v>
      </c>
      <c r="Q6" s="166" t="s">
        <v>132</v>
      </c>
    </row>
    <row r="7" spans="1:17" ht="12.4" customHeight="1" x14ac:dyDescent="0.15">
      <c r="A7" s="114" t="s">
        <v>133</v>
      </c>
      <c r="B7" s="157">
        <v>739442.44661883416</v>
      </c>
      <c r="C7" s="23">
        <v>11.550059418962947</v>
      </c>
      <c r="D7" s="157">
        <v>1382905.052317647</v>
      </c>
      <c r="E7" s="23">
        <v>10.010000730874919</v>
      </c>
      <c r="F7" s="157">
        <v>9670813.0453333333</v>
      </c>
      <c r="G7" s="23">
        <v>19.986560572269052</v>
      </c>
      <c r="H7" s="157">
        <v>46157874.166000001</v>
      </c>
      <c r="I7" s="24">
        <v>30.923811396693047</v>
      </c>
      <c r="J7" s="157">
        <v>1714625.0957097844</v>
      </c>
      <c r="K7" s="23">
        <v>14.838637551166981</v>
      </c>
      <c r="L7" s="157">
        <v>94149.080506493512</v>
      </c>
      <c r="M7" s="23">
        <v>28.343717519881256</v>
      </c>
      <c r="N7" s="157">
        <v>240554.5582793522</v>
      </c>
      <c r="O7" s="23">
        <v>19.088321794938004</v>
      </c>
      <c r="P7" s="157">
        <v>532156.69091666664</v>
      </c>
      <c r="Q7" s="23">
        <v>15.232346457067264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704367.46142600896</v>
      </c>
      <c r="C9" s="23">
        <v>11.002189649045336</v>
      </c>
      <c r="D9" s="157">
        <v>1203308.5543058824</v>
      </c>
      <c r="E9" s="23">
        <v>8.7100119331281594</v>
      </c>
      <c r="F9" s="157">
        <v>3700850.8106666664</v>
      </c>
      <c r="G9" s="23">
        <v>7.648506754249933</v>
      </c>
      <c r="H9" s="157">
        <v>4926425.6655000001</v>
      </c>
      <c r="I9" s="24">
        <v>3.300495546910756</v>
      </c>
      <c r="J9" s="157">
        <v>910341.18497512431</v>
      </c>
      <c r="K9" s="23">
        <v>7.8782370125953838</v>
      </c>
      <c r="L9" s="157">
        <v>70438.870506493506</v>
      </c>
      <c r="M9" s="23">
        <v>21.205724339685371</v>
      </c>
      <c r="N9" s="157">
        <v>173848.67711740889</v>
      </c>
      <c r="O9" s="23">
        <v>13.795122055378716</v>
      </c>
      <c r="P9" s="157">
        <v>359361.78597916669</v>
      </c>
      <c r="Q9" s="23">
        <v>10.286299732576916</v>
      </c>
    </row>
    <row r="10" spans="1:17" ht="12.4" customHeight="1" x14ac:dyDescent="0.15">
      <c r="A10" s="114" t="s">
        <v>135</v>
      </c>
      <c r="B10" s="157">
        <v>461163.65025112109</v>
      </c>
      <c r="C10" s="23">
        <v>7.2033565108711821</v>
      </c>
      <c r="D10" s="157">
        <v>789714.78364705888</v>
      </c>
      <c r="E10" s="23">
        <v>5.7162605257978587</v>
      </c>
      <c r="F10" s="157">
        <v>3223773.4137499998</v>
      </c>
      <c r="G10" s="23">
        <v>6.6625362627888656</v>
      </c>
      <c r="H10" s="157">
        <v>2875668.2110000001</v>
      </c>
      <c r="I10" s="24">
        <v>1.9265753244314978</v>
      </c>
      <c r="J10" s="157">
        <v>580109.17296517408</v>
      </c>
      <c r="K10" s="23">
        <v>5.0203567994402194</v>
      </c>
      <c r="L10" s="157">
        <v>45850.6721948052</v>
      </c>
      <c r="M10" s="23">
        <v>13.803411502214297</v>
      </c>
      <c r="N10" s="157">
        <v>114434.89959514169</v>
      </c>
      <c r="O10" s="23">
        <v>9.0805603671280704</v>
      </c>
      <c r="P10" s="157">
        <v>224146.56047916666</v>
      </c>
      <c r="Q10" s="23">
        <v>6.415926219958604</v>
      </c>
    </row>
    <row r="11" spans="1:17" ht="12.4" customHeight="1" x14ac:dyDescent="0.15">
      <c r="A11" s="116" t="s">
        <v>136</v>
      </c>
      <c r="B11" s="157">
        <v>445612.85108071752</v>
      </c>
      <c r="C11" s="23">
        <v>6.9604536923329503</v>
      </c>
      <c r="D11" s="157">
        <v>718554.40288235294</v>
      </c>
      <c r="E11" s="23">
        <v>5.2011742136390771</v>
      </c>
      <c r="F11" s="157">
        <v>3001806.4706666665</v>
      </c>
      <c r="G11" s="23">
        <v>6.2037996775420634</v>
      </c>
      <c r="H11" s="157">
        <v>2544514.6379999998</v>
      </c>
      <c r="I11" s="24">
        <v>1.7047165230931935</v>
      </c>
      <c r="J11" s="157">
        <v>532303.92305472633</v>
      </c>
      <c r="K11" s="23">
        <v>4.6066425838726204</v>
      </c>
      <c r="L11" s="157">
        <v>44524.36133766234</v>
      </c>
      <c r="M11" s="23">
        <v>13.404123691051703</v>
      </c>
      <c r="N11" s="157">
        <v>112791.30763562753</v>
      </c>
      <c r="O11" s="23">
        <v>8.9501391751656811</v>
      </c>
      <c r="P11" s="157">
        <v>215623.53447916664</v>
      </c>
      <c r="Q11" s="23">
        <v>6.1719648320618141</v>
      </c>
    </row>
    <row r="12" spans="1:17" ht="12.4" customHeight="1" x14ac:dyDescent="0.15">
      <c r="A12" s="116" t="s">
        <v>137</v>
      </c>
      <c r="B12" s="157">
        <v>2490.9210852017936</v>
      </c>
      <c r="C12" s="23">
        <v>3.890808091093912E-2</v>
      </c>
      <c r="D12" s="157">
        <v>16507.712423529414</v>
      </c>
      <c r="E12" s="23">
        <v>0.11948919641856007</v>
      </c>
      <c r="F12" s="157">
        <v>4448.1237499999997</v>
      </c>
      <c r="G12" s="23">
        <v>9.1928873348682619E-3</v>
      </c>
      <c r="H12" s="157">
        <v>0</v>
      </c>
      <c r="I12" s="24">
        <v>0</v>
      </c>
      <c r="J12" s="157">
        <v>12716.003668325042</v>
      </c>
      <c r="K12" s="23">
        <v>0.11004631275122907</v>
      </c>
      <c r="L12" s="157">
        <v>315.7161038961039</v>
      </c>
      <c r="M12" s="23">
        <v>9.5046791930075869E-2</v>
      </c>
      <c r="N12" s="157">
        <v>476.54733198380569</v>
      </c>
      <c r="O12" s="23">
        <v>3.7814659961098833E-2</v>
      </c>
      <c r="P12" s="157">
        <v>0</v>
      </c>
      <c r="Q12" s="23">
        <v>0</v>
      </c>
    </row>
    <row r="13" spans="1:17" ht="12.4" customHeight="1" x14ac:dyDescent="0.15">
      <c r="A13" s="116" t="s">
        <v>138</v>
      </c>
      <c r="B13" s="157">
        <v>3167.6885022421525</v>
      </c>
      <c r="C13" s="23">
        <v>4.9479159046062135E-2</v>
      </c>
      <c r="D13" s="157">
        <v>15883.476317647059</v>
      </c>
      <c r="E13" s="23">
        <v>0.11497073445644004</v>
      </c>
      <c r="F13" s="157">
        <v>58252.011749999998</v>
      </c>
      <c r="G13" s="23">
        <v>0.12038877763847558</v>
      </c>
      <c r="H13" s="157">
        <v>0</v>
      </c>
      <c r="I13" s="24">
        <v>0</v>
      </c>
      <c r="J13" s="157">
        <v>11337.864847429519</v>
      </c>
      <c r="K13" s="23">
        <v>9.8119680795573497E-2</v>
      </c>
      <c r="L13" s="157">
        <v>455.36440259740255</v>
      </c>
      <c r="M13" s="23">
        <v>0.1370881152146789</v>
      </c>
      <c r="N13" s="157">
        <v>372.35186639676112</v>
      </c>
      <c r="O13" s="23">
        <v>2.9546612201267159E-2</v>
      </c>
      <c r="P13" s="157">
        <v>4067.1867499999998</v>
      </c>
      <c r="Q13" s="23">
        <v>0.11641833831850655</v>
      </c>
    </row>
    <row r="14" spans="1:17" ht="12.4" customHeight="1" x14ac:dyDescent="0.15">
      <c r="A14" s="116" t="s">
        <v>139</v>
      </c>
      <c r="B14" s="157">
        <v>9892.1895829596415</v>
      </c>
      <c r="C14" s="23">
        <v>0.15451557858123099</v>
      </c>
      <c r="D14" s="157">
        <v>38769.192023529409</v>
      </c>
      <c r="E14" s="23">
        <v>0.28062638128378126</v>
      </c>
      <c r="F14" s="157">
        <v>159266.80758333334</v>
      </c>
      <c r="G14" s="23">
        <v>0.32915492027345811</v>
      </c>
      <c r="H14" s="157">
        <v>331153.57299999997</v>
      </c>
      <c r="I14" s="24">
        <v>0.22185880133830382</v>
      </c>
      <c r="J14" s="157">
        <v>23751.381394693199</v>
      </c>
      <c r="K14" s="23">
        <v>0.20554822202079595</v>
      </c>
      <c r="L14" s="157">
        <v>555.23035064935073</v>
      </c>
      <c r="M14" s="23">
        <v>0.16715290401784016</v>
      </c>
      <c r="N14" s="157">
        <v>794.69276113360331</v>
      </c>
      <c r="O14" s="23">
        <v>6.305991980002347E-2</v>
      </c>
      <c r="P14" s="157">
        <v>4455.83925</v>
      </c>
      <c r="Q14" s="23">
        <v>0.12754304957828172</v>
      </c>
    </row>
    <row r="15" spans="1:17" ht="12.4" customHeight="1" x14ac:dyDescent="0.15">
      <c r="A15" s="114" t="s">
        <v>140</v>
      </c>
      <c r="B15" s="157">
        <v>243203.8111748879</v>
      </c>
      <c r="C15" s="23">
        <v>3.798833138174154</v>
      </c>
      <c r="D15" s="157">
        <v>413593.77065882355</v>
      </c>
      <c r="E15" s="23">
        <v>2.9937514073302998</v>
      </c>
      <c r="F15" s="157">
        <v>477077.39691666671</v>
      </c>
      <c r="G15" s="23">
        <v>0.98597049146106686</v>
      </c>
      <c r="H15" s="157">
        <v>2050757.4545</v>
      </c>
      <c r="I15" s="24">
        <v>1.3739202224792582</v>
      </c>
      <c r="J15" s="157">
        <v>330232.01200995024</v>
      </c>
      <c r="K15" s="23">
        <v>2.8578802131551639</v>
      </c>
      <c r="L15" s="157">
        <v>24588.198311688313</v>
      </c>
      <c r="M15" s="23">
        <v>7.4023128374710758</v>
      </c>
      <c r="N15" s="157">
        <v>59413.777522267206</v>
      </c>
      <c r="O15" s="23">
        <v>4.7145616882506447</v>
      </c>
      <c r="P15" s="157">
        <v>135215.2255</v>
      </c>
      <c r="Q15" s="23">
        <v>3.8703735126183116</v>
      </c>
    </row>
    <row r="16" spans="1:17" ht="12.4" customHeight="1" x14ac:dyDescent="0.15">
      <c r="A16" s="116" t="s">
        <v>136</v>
      </c>
      <c r="B16" s="157">
        <v>228468.8250852018</v>
      </c>
      <c r="C16" s="23">
        <v>3.5686732850961009</v>
      </c>
      <c r="D16" s="157">
        <v>385048.93332941172</v>
      </c>
      <c r="E16" s="23">
        <v>2.7871328531126771</v>
      </c>
      <c r="F16" s="157">
        <v>395068.83558333333</v>
      </c>
      <c r="G16" s="23">
        <v>0.81648431994167803</v>
      </c>
      <c r="H16" s="157">
        <v>2050757.4545</v>
      </c>
      <c r="I16" s="24">
        <v>1.3739202224792582</v>
      </c>
      <c r="J16" s="157">
        <v>262275.60039966833</v>
      </c>
      <c r="K16" s="23">
        <v>2.2697746478709582</v>
      </c>
      <c r="L16" s="157">
        <v>24123.55807792208</v>
      </c>
      <c r="M16" s="23">
        <v>7.262432219801811</v>
      </c>
      <c r="N16" s="157">
        <v>57836.068623481777</v>
      </c>
      <c r="O16" s="23">
        <v>4.5893684041400995</v>
      </c>
      <c r="P16" s="157">
        <v>123714.81577083333</v>
      </c>
      <c r="Q16" s="23">
        <v>3.541188089634828</v>
      </c>
    </row>
    <row r="17" spans="1:38" ht="12.4" customHeight="1" x14ac:dyDescent="0.15">
      <c r="A17" s="116" t="s">
        <v>137</v>
      </c>
      <c r="B17" s="157">
        <v>1274.3405919282511</v>
      </c>
      <c r="C17" s="23">
        <v>1.9905145591885227E-2</v>
      </c>
      <c r="D17" s="157">
        <v>1349.3600352941176</v>
      </c>
      <c r="E17" s="23">
        <v>9.7671889453803257E-3</v>
      </c>
      <c r="F17" s="157">
        <v>37811.708416666661</v>
      </c>
      <c r="G17" s="23">
        <v>7.8145032591169838E-2</v>
      </c>
      <c r="H17" s="157">
        <v>0</v>
      </c>
      <c r="I17" s="24">
        <v>0</v>
      </c>
      <c r="J17" s="157">
        <v>23335.850562189054</v>
      </c>
      <c r="K17" s="23">
        <v>0.20195215228503174</v>
      </c>
      <c r="L17" s="157">
        <v>137.3056883116883</v>
      </c>
      <c r="M17" s="23">
        <v>4.1336077022132343E-2</v>
      </c>
      <c r="N17" s="157">
        <v>140.62996356275303</v>
      </c>
      <c r="O17" s="23">
        <v>1.1159173277352311E-2</v>
      </c>
      <c r="P17" s="157">
        <v>5606.9635833333332</v>
      </c>
      <c r="Q17" s="23">
        <v>0.16049260176805155</v>
      </c>
    </row>
    <row r="18" spans="1:38" ht="12.4" customHeight="1" x14ac:dyDescent="0.15">
      <c r="A18" s="116" t="s">
        <v>138</v>
      </c>
      <c r="B18" s="157">
        <v>4990.8004573991029</v>
      </c>
      <c r="C18" s="23">
        <v>7.7956089881950325E-2</v>
      </c>
      <c r="D18" s="157">
        <v>4989.6562117647063</v>
      </c>
      <c r="E18" s="23">
        <v>3.6117058248411708E-2</v>
      </c>
      <c r="F18" s="157">
        <v>22220.767833333332</v>
      </c>
      <c r="G18" s="23">
        <v>4.5923411008090331E-2</v>
      </c>
      <c r="H18" s="157">
        <v>0</v>
      </c>
      <c r="I18" s="24">
        <v>0</v>
      </c>
      <c r="J18" s="157">
        <v>20620.218404643449</v>
      </c>
      <c r="K18" s="23">
        <v>0.17845064084154516</v>
      </c>
      <c r="L18" s="157">
        <v>101.90264935064936</v>
      </c>
      <c r="M18" s="23">
        <v>3.0677940689214787E-2</v>
      </c>
      <c r="N18" s="157">
        <v>797.82904858299605</v>
      </c>
      <c r="O18" s="23">
        <v>6.3308788349859521E-2</v>
      </c>
      <c r="P18" s="157">
        <v>1319.6950208333333</v>
      </c>
      <c r="Q18" s="23">
        <v>3.7774685761017376E-2</v>
      </c>
    </row>
    <row r="19" spans="1:38" ht="12.4" customHeight="1" x14ac:dyDescent="0.15">
      <c r="A19" s="114" t="s">
        <v>139</v>
      </c>
      <c r="B19" s="157">
        <v>8469.8450403587449</v>
      </c>
      <c r="C19" s="23">
        <v>0.13229861760421746</v>
      </c>
      <c r="D19" s="157">
        <v>22205.821082352941</v>
      </c>
      <c r="E19" s="23">
        <v>0.16073430702383018</v>
      </c>
      <c r="F19" s="157">
        <v>21976.085083333332</v>
      </c>
      <c r="G19" s="23">
        <v>4.5417727920128645E-2</v>
      </c>
      <c r="H19" s="157">
        <v>0</v>
      </c>
      <c r="I19" s="24">
        <v>0</v>
      </c>
      <c r="J19" s="157">
        <v>24000.342643449418</v>
      </c>
      <c r="K19" s="23">
        <v>0.20770277215762931</v>
      </c>
      <c r="L19" s="157">
        <v>225.43189610389612</v>
      </c>
      <c r="M19" s="23">
        <v>6.7866599957918425E-2</v>
      </c>
      <c r="N19" s="157">
        <v>639.24988663967611</v>
      </c>
      <c r="O19" s="23">
        <v>5.0725322483332648E-2</v>
      </c>
      <c r="P19" s="157">
        <v>4573.7511249999998</v>
      </c>
      <c r="Q19" s="23">
        <v>0.1309181354544145</v>
      </c>
    </row>
    <row r="20" spans="1:38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3734846.1347443946</v>
      </c>
      <c r="C21" s="23">
        <v>58.338137030451485</v>
      </c>
      <c r="D21" s="157">
        <v>8798286.8907411769</v>
      </c>
      <c r="E21" s="23">
        <v>63.685397677278075</v>
      </c>
      <c r="F21" s="157">
        <v>28438681.345083334</v>
      </c>
      <c r="G21" s="23">
        <v>58.773902942239609</v>
      </c>
      <c r="H21" s="157">
        <v>78061167.244000003</v>
      </c>
      <c r="I21" s="24">
        <v>52.297660082389349</v>
      </c>
      <c r="J21" s="157">
        <v>7243673.4396998342</v>
      </c>
      <c r="K21" s="23">
        <v>62.687898934679907</v>
      </c>
      <c r="L21" s="157">
        <v>106696.41474025973</v>
      </c>
      <c r="M21" s="23">
        <v>32.121110726869368</v>
      </c>
      <c r="N21" s="157">
        <v>614493.59625101206</v>
      </c>
      <c r="O21" s="23">
        <v>48.760878156158526</v>
      </c>
      <c r="P21" s="157">
        <v>2058381.650375</v>
      </c>
      <c r="Q21" s="23">
        <v>58.918703785107155</v>
      </c>
    </row>
    <row r="22" spans="1:38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1223410.1267130047</v>
      </c>
      <c r="C23" s="23">
        <v>19.109613901540232</v>
      </c>
      <c r="D23" s="157">
        <v>2430733.7818117649</v>
      </c>
      <c r="E23" s="23">
        <v>17.594589658718853</v>
      </c>
      <c r="F23" s="157">
        <v>6576234.4225833332</v>
      </c>
      <c r="G23" s="23">
        <v>13.591029731241408</v>
      </c>
      <c r="H23" s="157">
        <v>20117744.932500001</v>
      </c>
      <c r="I23" s="24">
        <v>13.478032974006856</v>
      </c>
      <c r="J23" s="157">
        <v>1686498.6122106134</v>
      </c>
      <c r="K23" s="23">
        <v>14.595226501557731</v>
      </c>
      <c r="L23" s="157">
        <v>60884.766402597408</v>
      </c>
      <c r="M23" s="23">
        <v>18.329447413564015</v>
      </c>
      <c r="N23" s="157">
        <v>231321.64572064779</v>
      </c>
      <c r="O23" s="23">
        <v>18.355677993524736</v>
      </c>
      <c r="P23" s="157">
        <v>543696.16412500001</v>
      </c>
      <c r="Q23" s="23">
        <v>15.562650025248661</v>
      </c>
      <c r="S23" s="8">
        <f>B23-B24-B25-B26-B27-B33-B34-B35-B36-B37-B38-B39-B40-B41-B42-B43-B44-B45-B46-B47-B48-B49-B50-B51-B52-B53-B54-B55-B56-B57</f>
        <v>2.6193447411060333E-10</v>
      </c>
      <c r="T23" s="8">
        <f t="shared" ref="T23:AL23" si="0">C23-C24-C25-C26-C27-C33-C34-C35-C36-C37-C38-C39-C40-C41-C42-C43-C44-C45-C46-C47-C48-C49-C50-C51-C52-C53-C54-C55-C56-C57</f>
        <v>3.9968028886505635E-15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1.9984014443252818E-15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-1.7763568394002505E-15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5.0931703299283981E-11</v>
      </c>
      <c r="AH23" s="8">
        <f t="shared" si="0"/>
        <v>0</v>
      </c>
      <c r="AI23" s="8">
        <f t="shared" si="0"/>
        <v>0</v>
      </c>
      <c r="AJ23" s="8">
        <f t="shared" si="0"/>
        <v>2.6193447411060333E-10</v>
      </c>
      <c r="AK23" s="8">
        <f t="shared" si="0"/>
        <v>3.9968028886505635E-15</v>
      </c>
      <c r="AL23" s="8">
        <f t="shared" si="0"/>
        <v>0</v>
      </c>
    </row>
    <row r="24" spans="1:38" ht="12.4" customHeight="1" x14ac:dyDescent="0.15">
      <c r="A24" s="114" t="s">
        <v>143</v>
      </c>
      <c r="B24" s="157">
        <v>7446.1149730941697</v>
      </c>
      <c r="C24" s="23">
        <v>0.1163079976987039</v>
      </c>
      <c r="D24" s="157">
        <v>11538.320647058825</v>
      </c>
      <c r="E24" s="23">
        <v>8.3518819977236217E-2</v>
      </c>
      <c r="F24" s="157">
        <v>50760.808416666667</v>
      </c>
      <c r="G24" s="23">
        <v>0.1049067919482342</v>
      </c>
      <c r="H24" s="157">
        <v>0</v>
      </c>
      <c r="I24" s="24">
        <v>0</v>
      </c>
      <c r="J24" s="157">
        <v>7903.7874560530681</v>
      </c>
      <c r="K24" s="23">
        <v>6.8400630339124885E-2</v>
      </c>
      <c r="L24" s="157">
        <v>136.72001298701298</v>
      </c>
      <c r="M24" s="23">
        <v>4.1159758614436187E-2</v>
      </c>
      <c r="N24" s="157">
        <v>1232.8728542510123</v>
      </c>
      <c r="O24" s="23">
        <v>9.783008870219774E-2</v>
      </c>
      <c r="P24" s="157">
        <v>3706.7478333333333</v>
      </c>
      <c r="Q24" s="23">
        <v>0.10610120701302717</v>
      </c>
    </row>
    <row r="25" spans="1:38" ht="12.4" customHeight="1" x14ac:dyDescent="0.15">
      <c r="A25" s="114" t="s">
        <v>144</v>
      </c>
      <c r="B25" s="157">
        <v>18074.308251121078</v>
      </c>
      <c r="C25" s="23">
        <v>0.28231992254660415</v>
      </c>
      <c r="D25" s="157">
        <v>40148.191105882353</v>
      </c>
      <c r="E25" s="23">
        <v>0.29060810909589291</v>
      </c>
      <c r="F25" s="157">
        <v>103325.6495</v>
      </c>
      <c r="G25" s="23">
        <v>0.21354195792227837</v>
      </c>
      <c r="H25" s="157">
        <v>558477.85800000001</v>
      </c>
      <c r="I25" s="24">
        <v>0.37415639827586422</v>
      </c>
      <c r="J25" s="157">
        <v>32148.07707960199</v>
      </c>
      <c r="K25" s="23">
        <v>0.27821455835727182</v>
      </c>
      <c r="L25" s="157">
        <v>161.5244025974026</v>
      </c>
      <c r="M25" s="23">
        <v>4.862715615658713E-2</v>
      </c>
      <c r="N25" s="157">
        <v>1114.8456275303643</v>
      </c>
      <c r="O25" s="23">
        <v>8.8464472434841346E-2</v>
      </c>
      <c r="P25" s="157">
        <v>7985.6825625000001</v>
      </c>
      <c r="Q25" s="23">
        <v>0.2285805770451341</v>
      </c>
    </row>
    <row r="26" spans="1:38" ht="12.4" customHeight="1" x14ac:dyDescent="0.15">
      <c r="A26" s="114" t="s">
        <v>145</v>
      </c>
      <c r="B26" s="157">
        <v>27930.202466367715</v>
      </c>
      <c r="C26" s="23">
        <v>0.43626856903510064</v>
      </c>
      <c r="D26" s="157">
        <v>36586.314682352939</v>
      </c>
      <c r="E26" s="23">
        <v>0.26482587224379561</v>
      </c>
      <c r="F26" s="157">
        <v>49277.551916666664</v>
      </c>
      <c r="G26" s="23">
        <v>0.10184136241893858</v>
      </c>
      <c r="H26" s="157">
        <v>11921.161</v>
      </c>
      <c r="I26" s="24">
        <v>7.9866705530637159E-3</v>
      </c>
      <c r="J26" s="157">
        <v>17679.633540630184</v>
      </c>
      <c r="K26" s="23">
        <v>0.15300235299441223</v>
      </c>
      <c r="L26" s="157">
        <v>1422.739818181818</v>
      </c>
      <c r="M26" s="23">
        <v>0.4283178900302842</v>
      </c>
      <c r="N26" s="157">
        <v>4525.7400121457495</v>
      </c>
      <c r="O26" s="23">
        <v>0.35912344513439975</v>
      </c>
      <c r="P26" s="157">
        <v>6058.1049583333333</v>
      </c>
      <c r="Q26" s="23">
        <v>0.1734059820607628</v>
      </c>
    </row>
    <row r="27" spans="1:38" ht="12.4" customHeight="1" x14ac:dyDescent="0.15">
      <c r="A27" s="114" t="s">
        <v>146</v>
      </c>
      <c r="B27" s="157">
        <v>392902.47542600892</v>
      </c>
      <c r="C27" s="23">
        <v>6.137119876981167</v>
      </c>
      <c r="D27" s="157">
        <v>512423.86242352938</v>
      </c>
      <c r="E27" s="23">
        <v>3.7091217714338689</v>
      </c>
      <c r="F27" s="157">
        <v>1072669.4272499999</v>
      </c>
      <c r="G27" s="23">
        <v>2.2168738431045036</v>
      </c>
      <c r="H27" s="157">
        <v>1972272.9314999999</v>
      </c>
      <c r="I27" s="24">
        <v>1.3213389320566764</v>
      </c>
      <c r="J27" s="157">
        <v>234815.72236484246</v>
      </c>
      <c r="K27" s="23">
        <v>2.0321325076867462</v>
      </c>
      <c r="L27" s="157">
        <v>24210.470909090909</v>
      </c>
      <c r="M27" s="23">
        <v>7.2885974539416436</v>
      </c>
      <c r="N27" s="157">
        <v>80833.156898785426</v>
      </c>
      <c r="O27" s="23">
        <v>6.4142177210082352</v>
      </c>
      <c r="P27" s="157">
        <v>198908.54045833333</v>
      </c>
      <c r="Q27" s="23">
        <v>5.6935181935077361</v>
      </c>
    </row>
    <row r="28" spans="1:38" ht="12.4" customHeight="1" x14ac:dyDescent="0.15">
      <c r="A28" s="114" t="s">
        <v>147</v>
      </c>
      <c r="B28" s="157">
        <v>361943.1874304933</v>
      </c>
      <c r="C28" s="23">
        <v>5.653537121417072</v>
      </c>
      <c r="D28" s="157">
        <v>485725.17229411763</v>
      </c>
      <c r="E28" s="23">
        <v>3.5158663434773967</v>
      </c>
      <c r="F28" s="157">
        <v>1052293.1174999999</v>
      </c>
      <c r="G28" s="23">
        <v>2.1747623528762636</v>
      </c>
      <c r="H28" s="157">
        <v>1900838.419</v>
      </c>
      <c r="I28" s="24">
        <v>1.2734808486488429</v>
      </c>
      <c r="J28" s="157">
        <v>212241.1743283582</v>
      </c>
      <c r="K28" s="23">
        <v>1.8367687882165535</v>
      </c>
      <c r="L28" s="157">
        <v>23559.048857142858</v>
      </c>
      <c r="M28" s="23">
        <v>7.0924858984457453</v>
      </c>
      <c r="N28" s="157">
        <v>74386.086417004044</v>
      </c>
      <c r="O28" s="23">
        <v>5.9026341664452113</v>
      </c>
      <c r="P28" s="157">
        <v>189478.10939583334</v>
      </c>
      <c r="Q28" s="23">
        <v>5.423583424979225</v>
      </c>
    </row>
    <row r="29" spans="1:38" ht="12.4" customHeight="1" x14ac:dyDescent="0.15">
      <c r="A29" s="114" t="s">
        <v>148</v>
      </c>
      <c r="B29" s="157">
        <v>11.130605381165919</v>
      </c>
      <c r="C29" s="23">
        <v>1.738595804302866E-4</v>
      </c>
      <c r="D29" s="157">
        <v>361.4915764705882</v>
      </c>
      <c r="E29" s="23">
        <v>2.6166156082887424E-3</v>
      </c>
      <c r="F29" s="157">
        <v>8221.7184166666666</v>
      </c>
      <c r="G29" s="23">
        <v>1.6991732998307016E-2</v>
      </c>
      <c r="H29" s="157">
        <v>7581.4854999999998</v>
      </c>
      <c r="I29" s="24">
        <v>5.0792726472974857E-3</v>
      </c>
      <c r="J29" s="157">
        <v>828.90069154228854</v>
      </c>
      <c r="K29" s="23">
        <v>7.1734380643811149E-3</v>
      </c>
      <c r="L29" s="157">
        <v>0</v>
      </c>
      <c r="M29" s="23">
        <v>0</v>
      </c>
      <c r="N29" s="157">
        <v>35.980635627530361</v>
      </c>
      <c r="O29" s="23">
        <v>2.8551109409746837E-3</v>
      </c>
      <c r="P29" s="157">
        <v>0</v>
      </c>
      <c r="Q29" s="23">
        <v>0</v>
      </c>
    </row>
    <row r="30" spans="1:38" ht="12.4" customHeight="1" x14ac:dyDescent="0.15">
      <c r="A30" s="114" t="s">
        <v>149</v>
      </c>
      <c r="B30" s="157">
        <v>6513.2753721973095</v>
      </c>
      <c r="C30" s="23">
        <v>0.10173708299400026</v>
      </c>
      <c r="D30" s="157">
        <v>15741.246658823529</v>
      </c>
      <c r="E30" s="23">
        <v>0.1139412212686839</v>
      </c>
      <c r="F30" s="157">
        <v>12154.591333333334</v>
      </c>
      <c r="G30" s="23">
        <v>2.5119757229933079E-2</v>
      </c>
      <c r="H30" s="157">
        <v>63853.027000000002</v>
      </c>
      <c r="I30" s="24">
        <v>4.277881076053603E-2</v>
      </c>
      <c r="J30" s="157">
        <v>13238.318658374792</v>
      </c>
      <c r="K30" s="23">
        <v>0.11456650952443755</v>
      </c>
      <c r="L30" s="157">
        <v>253.29623376623374</v>
      </c>
      <c r="M30" s="23">
        <v>7.6255199308343471E-2</v>
      </c>
      <c r="N30" s="157">
        <v>1534.704923076923</v>
      </c>
      <c r="O30" s="23">
        <v>0.12178086186148314</v>
      </c>
      <c r="P30" s="157">
        <v>582.68914583333333</v>
      </c>
      <c r="Q30" s="23">
        <v>1.6678777318043389E-2</v>
      </c>
    </row>
    <row r="31" spans="1:38" ht="12.4" customHeight="1" x14ac:dyDescent="0.15">
      <c r="A31" s="114" t="s">
        <v>150</v>
      </c>
      <c r="B31" s="157">
        <v>2322.1968430493275</v>
      </c>
      <c r="C31" s="23">
        <v>3.6272615458297852E-2</v>
      </c>
      <c r="D31" s="157">
        <v>1419.8833058823529</v>
      </c>
      <c r="E31" s="23">
        <v>1.0277663608083182E-2</v>
      </c>
      <c r="F31" s="157">
        <v>0</v>
      </c>
      <c r="G31" s="23">
        <v>0</v>
      </c>
      <c r="H31" s="157">
        <v>0</v>
      </c>
      <c r="I31" s="24">
        <v>0</v>
      </c>
      <c r="J31" s="157">
        <v>358.24547761194032</v>
      </c>
      <c r="K31" s="23">
        <v>3.1003131879553721E-3</v>
      </c>
      <c r="L31" s="157">
        <v>74.17767532467532</v>
      </c>
      <c r="M31" s="23">
        <v>2.2331296964063871E-2</v>
      </c>
      <c r="N31" s="157">
        <v>404.81065991902835</v>
      </c>
      <c r="O31" s="23">
        <v>3.2122260321428626E-2</v>
      </c>
      <c r="P31" s="157">
        <v>1960.5710416666668</v>
      </c>
      <c r="Q31" s="23">
        <v>5.6118992526275523E-2</v>
      </c>
    </row>
    <row r="32" spans="1:38" ht="12.4" customHeight="1" x14ac:dyDescent="0.15">
      <c r="A32" s="114" t="s">
        <v>151</v>
      </c>
      <c r="B32" s="157">
        <v>22112.685174887891</v>
      </c>
      <c r="C32" s="23">
        <v>0.34539919753136733</v>
      </c>
      <c r="D32" s="157">
        <v>9176.0685882352936</v>
      </c>
      <c r="E32" s="23">
        <v>6.641992747141659E-2</v>
      </c>
      <c r="F32" s="157">
        <v>0</v>
      </c>
      <c r="G32" s="23">
        <v>0</v>
      </c>
      <c r="H32" s="157">
        <v>0</v>
      </c>
      <c r="I32" s="24">
        <v>0</v>
      </c>
      <c r="J32" s="157">
        <v>8149.0832089552241</v>
      </c>
      <c r="K32" s="23">
        <v>7.0523458693418251E-2</v>
      </c>
      <c r="L32" s="157">
        <v>323.94814285714284</v>
      </c>
      <c r="M32" s="23">
        <v>9.7525059223490931E-2</v>
      </c>
      <c r="N32" s="157">
        <v>4471.5742631578951</v>
      </c>
      <c r="O32" s="23">
        <v>0.35482532143913675</v>
      </c>
      <c r="P32" s="157">
        <v>6887.1708749999998</v>
      </c>
      <c r="Q32" s="23">
        <v>0.19713699868419243</v>
      </c>
    </row>
    <row r="33" spans="1:17" ht="12.4" customHeight="1" x14ac:dyDescent="0.15">
      <c r="A33" s="114" t="s">
        <v>152</v>
      </c>
      <c r="B33" s="157">
        <v>2959.1078251121075</v>
      </c>
      <c r="C33" s="23">
        <v>4.6221137782182231E-2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3937.4054529147984</v>
      </c>
      <c r="C34" s="23">
        <v>6.1502104924681368E-2</v>
      </c>
      <c r="D34" s="157">
        <v>2872.4362588235294</v>
      </c>
      <c r="E34" s="23">
        <v>2.0791802735861793E-2</v>
      </c>
      <c r="F34" s="157">
        <v>0</v>
      </c>
      <c r="G34" s="23">
        <v>0</v>
      </c>
      <c r="H34" s="157">
        <v>0</v>
      </c>
      <c r="I34" s="24">
        <v>0</v>
      </c>
      <c r="J34" s="157">
        <v>1116.9627562189055</v>
      </c>
      <c r="K34" s="23">
        <v>9.666372864339641E-3</v>
      </c>
      <c r="L34" s="157">
        <v>1.4968831168831169</v>
      </c>
      <c r="M34" s="23">
        <v>4.5063883786191874E-4</v>
      </c>
      <c r="N34" s="157">
        <v>2164.7019554655867</v>
      </c>
      <c r="O34" s="23">
        <v>0.17177195814378959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41880.535834080722</v>
      </c>
      <c r="C35" s="23">
        <v>0.65417218012504419</v>
      </c>
      <c r="D35" s="157">
        <v>156969.3387764706</v>
      </c>
      <c r="E35" s="23">
        <v>1.1362046824864094</v>
      </c>
      <c r="F35" s="157">
        <v>386475.64283333329</v>
      </c>
      <c r="G35" s="23">
        <v>0.79872486511590857</v>
      </c>
      <c r="H35" s="157">
        <v>0</v>
      </c>
      <c r="I35" s="24">
        <v>0</v>
      </c>
      <c r="J35" s="157">
        <v>71867.65968988392</v>
      </c>
      <c r="K35" s="23">
        <v>0.62195412656511218</v>
      </c>
      <c r="L35" s="157">
        <v>53.343181818181819</v>
      </c>
      <c r="M35" s="23">
        <v>1.605904241371674E-2</v>
      </c>
      <c r="N35" s="157">
        <v>487.11886234817808</v>
      </c>
      <c r="O35" s="23">
        <v>3.8653524852720465E-2</v>
      </c>
      <c r="P35" s="157">
        <v>2523.4474583333335</v>
      </c>
      <c r="Q35" s="23">
        <v>7.2230654255850318E-2</v>
      </c>
    </row>
    <row r="36" spans="1:17" ht="12.4" customHeight="1" x14ac:dyDescent="0.15">
      <c r="A36" s="114" t="s">
        <v>155</v>
      </c>
      <c r="B36" s="157">
        <v>350.08803587443947</v>
      </c>
      <c r="C36" s="23">
        <v>5.4683601606957252E-3</v>
      </c>
      <c r="D36" s="157">
        <v>212.4375294117647</v>
      </c>
      <c r="E36" s="23">
        <v>1.5377048634779152E-3</v>
      </c>
      <c r="F36" s="157">
        <v>0</v>
      </c>
      <c r="G36" s="23">
        <v>0</v>
      </c>
      <c r="H36" s="157">
        <v>0</v>
      </c>
      <c r="I36" s="24">
        <v>0</v>
      </c>
      <c r="J36" s="157">
        <v>121.16987064676617</v>
      </c>
      <c r="K36" s="23">
        <v>1.048623280475697E-3</v>
      </c>
      <c r="L36" s="157">
        <v>55.550025974025971</v>
      </c>
      <c r="M36" s="23">
        <v>1.6723416054193595E-2</v>
      </c>
      <c r="N36" s="157">
        <v>16.975587044534411</v>
      </c>
      <c r="O36" s="23">
        <v>1.347035244236595E-3</v>
      </c>
      <c r="P36" s="157">
        <v>0</v>
      </c>
      <c r="Q36" s="23">
        <v>0</v>
      </c>
    </row>
    <row r="37" spans="1:17" ht="12.4" customHeight="1" x14ac:dyDescent="0.15">
      <c r="A37" s="114" t="s">
        <v>156</v>
      </c>
      <c r="B37" s="157">
        <v>7530.7689013452909</v>
      </c>
      <c r="C37" s="23">
        <v>0.11763028844062703</v>
      </c>
      <c r="D37" s="157">
        <v>4084.4952000000003</v>
      </c>
      <c r="E37" s="23">
        <v>2.9565153347826386E-2</v>
      </c>
      <c r="F37" s="157">
        <v>3508.5429166666663</v>
      </c>
      <c r="G37" s="23">
        <v>7.2510661922269475E-3</v>
      </c>
      <c r="H37" s="157">
        <v>0</v>
      </c>
      <c r="I37" s="24">
        <v>0</v>
      </c>
      <c r="J37" s="157">
        <v>9387.6328739635155</v>
      </c>
      <c r="K37" s="23">
        <v>8.1242063952470189E-2</v>
      </c>
      <c r="L37" s="157">
        <v>148.8585194805195</v>
      </c>
      <c r="M37" s="23">
        <v>4.4814073636041354E-2</v>
      </c>
      <c r="N37" s="157">
        <v>115.23355870445344</v>
      </c>
      <c r="O37" s="23">
        <v>9.1439350218926567E-3</v>
      </c>
      <c r="P37" s="157">
        <v>1888.2744583333333</v>
      </c>
      <c r="Q37" s="23">
        <v>5.4049589615830826E-2</v>
      </c>
    </row>
    <row r="38" spans="1:17" ht="12.4" customHeight="1" x14ac:dyDescent="0.15">
      <c r="A38" s="114" t="s">
        <v>157</v>
      </c>
      <c r="B38" s="157">
        <v>37168.338883408069</v>
      </c>
      <c r="C38" s="23">
        <v>0.58056786511311376</v>
      </c>
      <c r="D38" s="157">
        <v>88182.244482352937</v>
      </c>
      <c r="E38" s="23">
        <v>0.6382971341663668</v>
      </c>
      <c r="F38" s="157">
        <v>307045.84591666667</v>
      </c>
      <c r="G38" s="23">
        <v>0.63456819701817802</v>
      </c>
      <c r="H38" s="157">
        <v>68235.259000000005</v>
      </c>
      <c r="I38" s="24">
        <v>4.5714719710267811E-2</v>
      </c>
      <c r="J38" s="157">
        <v>94283.612419568817</v>
      </c>
      <c r="K38" s="23">
        <v>0.81594533709396211</v>
      </c>
      <c r="L38" s="157">
        <v>4030.61974025974</v>
      </c>
      <c r="M38" s="23">
        <v>1.2134239307849621</v>
      </c>
      <c r="N38" s="157">
        <v>8339.2210850202428</v>
      </c>
      <c r="O38" s="23">
        <v>0.66172820306794278</v>
      </c>
      <c r="P38" s="157">
        <v>24365.860187499999</v>
      </c>
      <c r="Q38" s="23">
        <v>0.69744349819437346</v>
      </c>
    </row>
    <row r="39" spans="1:17" ht="12.4" customHeight="1" x14ac:dyDescent="0.15">
      <c r="A39" s="114" t="s">
        <v>158</v>
      </c>
      <c r="B39" s="157">
        <v>63575.387869955157</v>
      </c>
      <c r="C39" s="23">
        <v>0.99304484187951025</v>
      </c>
      <c r="D39" s="157">
        <v>153654.15957647059</v>
      </c>
      <c r="E39" s="23">
        <v>1.1122081353920403</v>
      </c>
      <c r="F39" s="157">
        <v>570868.21849999996</v>
      </c>
      <c r="G39" s="23">
        <v>1.1798069277473355</v>
      </c>
      <c r="H39" s="157">
        <v>1010357.5065</v>
      </c>
      <c r="I39" s="24">
        <v>0.67689653258021032</v>
      </c>
      <c r="J39" s="157">
        <v>127173.63911940299</v>
      </c>
      <c r="K39" s="23">
        <v>1.1005808451523662</v>
      </c>
      <c r="L39" s="157">
        <v>2517.9748051948054</v>
      </c>
      <c r="M39" s="23">
        <v>0.75803997465166162</v>
      </c>
      <c r="N39" s="157">
        <v>10589.036186234816</v>
      </c>
      <c r="O39" s="23">
        <v>0.84025400169871844</v>
      </c>
      <c r="P39" s="157">
        <v>26561.7194375</v>
      </c>
      <c r="Q39" s="23">
        <v>0.76029733323559012</v>
      </c>
    </row>
    <row r="40" spans="1:17" ht="12.4" customHeight="1" x14ac:dyDescent="0.15">
      <c r="A40" s="114" t="s">
        <v>159</v>
      </c>
      <c r="B40" s="157">
        <v>84353.553161434975</v>
      </c>
      <c r="C40" s="23">
        <v>1.3175988958576075</v>
      </c>
      <c r="D40" s="157">
        <v>196453.856</v>
      </c>
      <c r="E40" s="23">
        <v>1.4220088637665191</v>
      </c>
      <c r="F40" s="157">
        <v>778662.34166666667</v>
      </c>
      <c r="G40" s="23">
        <v>1.6092527054460577</v>
      </c>
      <c r="H40" s="157">
        <v>623304.63199999998</v>
      </c>
      <c r="I40" s="24">
        <v>0.4175875780876222</v>
      </c>
      <c r="J40" s="157">
        <v>145505.14718076287</v>
      </c>
      <c r="K40" s="23">
        <v>1.2592246236491529</v>
      </c>
      <c r="L40" s="157">
        <v>4410.5498441558439</v>
      </c>
      <c r="M40" s="23">
        <v>1.3278024407417068</v>
      </c>
      <c r="N40" s="157">
        <v>12526.770894736841</v>
      </c>
      <c r="O40" s="23">
        <v>0.99401580913931298</v>
      </c>
      <c r="P40" s="157">
        <v>41623.336916666667</v>
      </c>
      <c r="Q40" s="23">
        <v>1.1914180530583416</v>
      </c>
    </row>
    <row r="41" spans="1:17" ht="12.4" customHeight="1" x14ac:dyDescent="0.15">
      <c r="A41" s="114" t="s">
        <v>160</v>
      </c>
      <c r="B41" s="157">
        <v>24.064663677130042</v>
      </c>
      <c r="C41" s="23">
        <v>3.758890183261111E-4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4">
        <v>0</v>
      </c>
      <c r="J41" s="157">
        <v>19.557611940298507</v>
      </c>
      <c r="K41" s="23">
        <v>1.6925467594904807E-4</v>
      </c>
      <c r="L41" s="157">
        <v>0</v>
      </c>
      <c r="M41" s="23">
        <v>0</v>
      </c>
      <c r="N41" s="157">
        <v>0</v>
      </c>
      <c r="O41" s="23">
        <v>0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22303.957143497759</v>
      </c>
      <c r="C42" s="23">
        <v>0.34838685750778303</v>
      </c>
      <c r="D42" s="157">
        <v>3514.4480470588237</v>
      </c>
      <c r="E42" s="23">
        <v>2.5438931950333317E-2</v>
      </c>
      <c r="F42" s="157">
        <v>136992.31525000001</v>
      </c>
      <c r="G42" s="23">
        <v>0.28312047744535102</v>
      </c>
      <c r="H42" s="157">
        <v>0</v>
      </c>
      <c r="I42" s="24">
        <v>0</v>
      </c>
      <c r="J42" s="157">
        <v>27843.425323383086</v>
      </c>
      <c r="K42" s="23">
        <v>0.24096141925744716</v>
      </c>
      <c r="L42" s="157">
        <v>195.64545454545456</v>
      </c>
      <c r="M42" s="23">
        <v>5.8899348436044142E-2</v>
      </c>
      <c r="N42" s="157">
        <v>5149.2991619433205</v>
      </c>
      <c r="O42" s="23">
        <v>0.40860368693339977</v>
      </c>
      <c r="P42" s="157">
        <v>0</v>
      </c>
      <c r="Q42" s="23">
        <v>0</v>
      </c>
    </row>
    <row r="43" spans="1:17" ht="12.4" customHeight="1" x14ac:dyDescent="0.15">
      <c r="A43" s="114" t="s">
        <v>162</v>
      </c>
      <c r="B43" s="157">
        <v>35235.83205381166</v>
      </c>
      <c r="C43" s="23">
        <v>0.55038219101304964</v>
      </c>
      <c r="D43" s="157">
        <v>59916.848705882352</v>
      </c>
      <c r="E43" s="23">
        <v>0.43370128580587491</v>
      </c>
      <c r="F43" s="157">
        <v>171748.17166666666</v>
      </c>
      <c r="G43" s="23">
        <v>0.35495001507124885</v>
      </c>
      <c r="H43" s="157">
        <v>0</v>
      </c>
      <c r="I43" s="24">
        <v>0</v>
      </c>
      <c r="J43" s="157">
        <v>44842.374456053069</v>
      </c>
      <c r="K43" s="23">
        <v>0.38807302141558347</v>
      </c>
      <c r="L43" s="157">
        <v>2561.8764545454546</v>
      </c>
      <c r="M43" s="23">
        <v>0.77125662999399247</v>
      </c>
      <c r="N43" s="157">
        <v>8181.4524291497974</v>
      </c>
      <c r="O43" s="23">
        <v>0.6492090519283803</v>
      </c>
      <c r="P43" s="157">
        <v>18126.460437500002</v>
      </c>
      <c r="Q43" s="23">
        <v>0.51884817035507391</v>
      </c>
    </row>
    <row r="44" spans="1:17" ht="12.4" customHeight="1" x14ac:dyDescent="0.15">
      <c r="A44" s="114" t="s">
        <v>163</v>
      </c>
      <c r="B44" s="157">
        <v>44426.035237668162</v>
      </c>
      <c r="C44" s="23">
        <v>0.6939327720369729</v>
      </c>
      <c r="D44" s="157">
        <v>103163.82463529412</v>
      </c>
      <c r="E44" s="23">
        <v>0.74673959594584416</v>
      </c>
      <c r="F44" s="157">
        <v>139816.71433333334</v>
      </c>
      <c r="G44" s="23">
        <v>0.28895763127044161</v>
      </c>
      <c r="H44" s="157">
        <v>85880.145000000004</v>
      </c>
      <c r="I44" s="24">
        <v>5.753604243448622E-2</v>
      </c>
      <c r="J44" s="157">
        <v>63138.187159203975</v>
      </c>
      <c r="K44" s="23">
        <v>0.54640788662045159</v>
      </c>
      <c r="L44" s="157">
        <v>3386.9005974025972</v>
      </c>
      <c r="M44" s="23">
        <v>1.0196313472660554</v>
      </c>
      <c r="N44" s="157">
        <v>12722.693101214574</v>
      </c>
      <c r="O44" s="23">
        <v>1.0095624948923148</v>
      </c>
      <c r="P44" s="157">
        <v>22116.60489583333</v>
      </c>
      <c r="Q44" s="23">
        <v>0.63306126555901643</v>
      </c>
    </row>
    <row r="45" spans="1:17" ht="12.4" customHeight="1" x14ac:dyDescent="0.15">
      <c r="A45" s="114" t="s">
        <v>164</v>
      </c>
      <c r="B45" s="157">
        <v>17323.511493273541</v>
      </c>
      <c r="C45" s="23">
        <v>0.27059250927143158</v>
      </c>
      <c r="D45" s="157">
        <v>34738.418858823534</v>
      </c>
      <c r="E45" s="23">
        <v>0.25145008877036795</v>
      </c>
      <c r="F45" s="157">
        <v>122262.48275</v>
      </c>
      <c r="G45" s="23">
        <v>0.25267849825491573</v>
      </c>
      <c r="H45" s="157">
        <v>48784.552000000003</v>
      </c>
      <c r="I45" s="24">
        <v>3.2683573764569214E-2</v>
      </c>
      <c r="J45" s="157">
        <v>29327.054731343283</v>
      </c>
      <c r="K45" s="23">
        <v>0.25380098348641966</v>
      </c>
      <c r="L45" s="157">
        <v>1238.2376753246754</v>
      </c>
      <c r="M45" s="23">
        <v>0.37277325177335568</v>
      </c>
      <c r="N45" s="157">
        <v>3531.1891821862346</v>
      </c>
      <c r="O45" s="23">
        <v>0.28020452370766996</v>
      </c>
      <c r="P45" s="157">
        <v>9626.6286249999994</v>
      </c>
      <c r="Q45" s="23">
        <v>0.27555068823231921</v>
      </c>
    </row>
    <row r="46" spans="1:17" ht="12.4" customHeight="1" x14ac:dyDescent="0.15">
      <c r="A46" s="116" t="s">
        <v>165</v>
      </c>
      <c r="B46" s="157">
        <v>12014.995834080717</v>
      </c>
      <c r="C46" s="23">
        <v>0.18767372151379808</v>
      </c>
      <c r="D46" s="157">
        <v>31028.255894117647</v>
      </c>
      <c r="E46" s="23">
        <v>0.22459449667738279</v>
      </c>
      <c r="F46" s="157">
        <v>280109.08108333329</v>
      </c>
      <c r="G46" s="23">
        <v>0.57889828804168542</v>
      </c>
      <c r="H46" s="157">
        <v>5423329.8775000004</v>
      </c>
      <c r="I46" s="24">
        <v>3.6334002226947444</v>
      </c>
      <c r="J46" s="157">
        <v>49676.126197346595</v>
      </c>
      <c r="K46" s="23">
        <v>0.42990507571179398</v>
      </c>
      <c r="L46" s="157">
        <v>492.83644155844155</v>
      </c>
      <c r="M46" s="23">
        <v>0.14836912700461793</v>
      </c>
      <c r="N46" s="157">
        <v>2378.5631376518222</v>
      </c>
      <c r="O46" s="23">
        <v>0.18874212530344106</v>
      </c>
      <c r="P46" s="157">
        <v>7038.9018541666674</v>
      </c>
      <c r="Q46" s="23">
        <v>0.20148011581940226</v>
      </c>
    </row>
    <row r="47" spans="1:17" ht="12.4" customHeight="1" x14ac:dyDescent="0.15">
      <c r="A47" s="114" t="s">
        <v>166</v>
      </c>
      <c r="B47" s="157">
        <v>5675.4002556053811</v>
      </c>
      <c r="C47" s="23">
        <v>8.8649509476198374E-2</v>
      </c>
      <c r="D47" s="157">
        <v>5225.2014588235288</v>
      </c>
      <c r="E47" s="23">
        <v>3.7822025694485763E-2</v>
      </c>
      <c r="F47" s="157">
        <v>21902.286833333332</v>
      </c>
      <c r="G47" s="23">
        <v>4.5265209906716709E-2</v>
      </c>
      <c r="H47" s="157">
        <v>0</v>
      </c>
      <c r="I47" s="24">
        <v>0</v>
      </c>
      <c r="J47" s="157">
        <v>792.96731674958539</v>
      </c>
      <c r="K47" s="23">
        <v>6.8624649391928142E-3</v>
      </c>
      <c r="L47" s="157">
        <v>358.1684675324675</v>
      </c>
      <c r="M47" s="23">
        <v>0.10782713770177335</v>
      </c>
      <c r="N47" s="157">
        <v>597.47344129554665</v>
      </c>
      <c r="O47" s="23">
        <v>4.7410306389348157E-2</v>
      </c>
      <c r="P47" s="157">
        <v>2886.6985416666666</v>
      </c>
      <c r="Q47" s="23">
        <v>8.2628280456334954E-2</v>
      </c>
    </row>
    <row r="48" spans="1:17" ht="12.4" customHeight="1" x14ac:dyDescent="0.15">
      <c r="A48" s="114" t="s">
        <v>167</v>
      </c>
      <c r="B48" s="157">
        <v>5185.7410134529146</v>
      </c>
      <c r="C48" s="23">
        <v>8.1001053037477483E-2</v>
      </c>
      <c r="D48" s="157">
        <v>12907.829529411765</v>
      </c>
      <c r="E48" s="23">
        <v>9.343185405742685E-2</v>
      </c>
      <c r="F48" s="157">
        <v>17045.090749999999</v>
      </c>
      <c r="G48" s="23">
        <v>3.5226897380576508E-2</v>
      </c>
      <c r="H48" s="157">
        <v>20688.317999999999</v>
      </c>
      <c r="I48" s="24">
        <v>1.3860292647923975E-2</v>
      </c>
      <c r="J48" s="157">
        <v>5970.3667794361527</v>
      </c>
      <c r="K48" s="23">
        <v>5.1668501125552269E-2</v>
      </c>
      <c r="L48" s="157">
        <v>112.73290909090909</v>
      </c>
      <c r="M48" s="23">
        <v>3.3938406124389087E-2</v>
      </c>
      <c r="N48" s="157">
        <v>727.51348987854249</v>
      </c>
      <c r="O48" s="23">
        <v>5.7729155931575515E-2</v>
      </c>
      <c r="P48" s="157">
        <v>2046.250125</v>
      </c>
      <c r="Q48" s="23">
        <v>5.8571453434376072E-2</v>
      </c>
    </row>
    <row r="49" spans="1:17" ht="12.4" customHeight="1" x14ac:dyDescent="0.15">
      <c r="A49" s="114" t="s">
        <v>168</v>
      </c>
      <c r="B49" s="157">
        <v>184234.88121973095</v>
      </c>
      <c r="C49" s="23">
        <v>2.8777409720845655</v>
      </c>
      <c r="D49" s="157">
        <v>472885.44552941178</v>
      </c>
      <c r="E49" s="23">
        <v>3.4229274435264996</v>
      </c>
      <c r="F49" s="157">
        <v>1288274.8281666667</v>
      </c>
      <c r="G49" s="23">
        <v>2.6624631006911477</v>
      </c>
      <c r="H49" s="157">
        <v>3659849.4105000002</v>
      </c>
      <c r="I49" s="24">
        <v>2.4519433564807951</v>
      </c>
      <c r="J49" s="157">
        <v>449183.91426865675</v>
      </c>
      <c r="K49" s="23">
        <v>3.887308843387661</v>
      </c>
      <c r="L49" s="157">
        <v>5253.0352207792203</v>
      </c>
      <c r="M49" s="23">
        <v>1.5814338878167189</v>
      </c>
      <c r="N49" s="157">
        <v>22369.392514170038</v>
      </c>
      <c r="O49" s="23">
        <v>1.7750408294982023</v>
      </c>
      <c r="P49" s="157">
        <v>114491.81464583332</v>
      </c>
      <c r="Q49" s="23">
        <v>3.2771907540607446</v>
      </c>
    </row>
    <row r="50" spans="1:17" ht="12.4" customHeight="1" x14ac:dyDescent="0.15">
      <c r="A50" s="114" t="s">
        <v>169</v>
      </c>
      <c r="B50" s="157">
        <v>2593.9533497757848</v>
      </c>
      <c r="C50" s="23">
        <v>4.0517440480898108E-2</v>
      </c>
      <c r="D50" s="157">
        <v>2018.9347529411766</v>
      </c>
      <c r="E50" s="23">
        <v>1.4613829285430879E-2</v>
      </c>
      <c r="F50" s="157">
        <v>11614.580666666667</v>
      </c>
      <c r="G50" s="23">
        <v>2.4003723257565793E-2</v>
      </c>
      <c r="H50" s="157">
        <v>0</v>
      </c>
      <c r="I50" s="24">
        <v>0</v>
      </c>
      <c r="J50" s="157">
        <v>1814.979608623549</v>
      </c>
      <c r="K50" s="23">
        <v>1.5707121424100627E-2</v>
      </c>
      <c r="L50" s="157">
        <v>132.14268831168832</v>
      </c>
      <c r="M50" s="23">
        <v>3.9781748368385654E-2</v>
      </c>
      <c r="N50" s="157">
        <v>237.46127125506075</v>
      </c>
      <c r="O50" s="23">
        <v>1.8842865385605645E-2</v>
      </c>
      <c r="P50" s="157">
        <v>602.94429166666657</v>
      </c>
      <c r="Q50" s="23">
        <v>1.7258556552502115E-2</v>
      </c>
    </row>
    <row r="51" spans="1:17" ht="12.4" customHeight="1" x14ac:dyDescent="0.15">
      <c r="A51" s="114" t="s">
        <v>170</v>
      </c>
      <c r="B51" s="157">
        <v>5481.8216008968611</v>
      </c>
      <c r="C51" s="23">
        <v>8.5625819161489078E-2</v>
      </c>
      <c r="D51" s="157">
        <v>10684.719235294118</v>
      </c>
      <c r="E51" s="23">
        <v>7.7340123369453548E-2</v>
      </c>
      <c r="F51" s="157">
        <v>84733.354333333322</v>
      </c>
      <c r="G51" s="23">
        <v>0.17511747057212709</v>
      </c>
      <c r="H51" s="157">
        <v>0</v>
      </c>
      <c r="I51" s="24">
        <v>0</v>
      </c>
      <c r="J51" s="157">
        <v>8640.0471376451078</v>
      </c>
      <c r="K51" s="23">
        <v>7.4772338408730238E-2</v>
      </c>
      <c r="L51" s="157">
        <v>0</v>
      </c>
      <c r="M51" s="23">
        <v>0</v>
      </c>
      <c r="N51" s="157">
        <v>1214.80316194332</v>
      </c>
      <c r="O51" s="23">
        <v>9.6396234760822028E-2</v>
      </c>
      <c r="P51" s="157">
        <v>596.28118749999999</v>
      </c>
      <c r="Q51" s="23">
        <v>1.7067833194366066E-2</v>
      </c>
    </row>
    <row r="52" spans="1:17" ht="12.4" customHeight="1" x14ac:dyDescent="0.15">
      <c r="A52" s="114" t="s">
        <v>171</v>
      </c>
      <c r="B52" s="157">
        <v>1760.211860986547</v>
      </c>
      <c r="C52" s="23">
        <v>2.7494434052739609E-2</v>
      </c>
      <c r="D52" s="157">
        <v>5211.6889294117645</v>
      </c>
      <c r="E52" s="23">
        <v>3.7724216789195381E-2</v>
      </c>
      <c r="F52" s="157">
        <v>3709.75675</v>
      </c>
      <c r="G52" s="23">
        <v>7.6669125589226353E-3</v>
      </c>
      <c r="H52" s="157">
        <v>0</v>
      </c>
      <c r="I52" s="24">
        <v>0</v>
      </c>
      <c r="J52" s="157">
        <v>993.36443781094533</v>
      </c>
      <c r="K52" s="23">
        <v>8.5967334117395162E-3</v>
      </c>
      <c r="L52" s="157">
        <v>82.308532467532473</v>
      </c>
      <c r="M52" s="23">
        <v>2.4779103324060733E-2</v>
      </c>
      <c r="N52" s="157">
        <v>693.63597975708501</v>
      </c>
      <c r="O52" s="23">
        <v>5.504093077618815E-2</v>
      </c>
      <c r="P52" s="157">
        <v>1434.4994583333332</v>
      </c>
      <c r="Q52" s="23">
        <v>4.10608249689947E-2</v>
      </c>
    </row>
    <row r="53" spans="1:17" ht="12.4" customHeight="1" x14ac:dyDescent="0.15">
      <c r="A53" s="114" t="s">
        <v>172</v>
      </c>
      <c r="B53" s="157">
        <v>31636.349551569507</v>
      </c>
      <c r="C53" s="23">
        <v>0.49415842813803995</v>
      </c>
      <c r="D53" s="157">
        <v>23965.168294117648</v>
      </c>
      <c r="E53" s="23">
        <v>0.17346914145524153</v>
      </c>
      <c r="F53" s="157">
        <v>40162.97</v>
      </c>
      <c r="G53" s="23">
        <v>8.3004358465452746E-2</v>
      </c>
      <c r="H53" s="157">
        <v>0</v>
      </c>
      <c r="I53" s="24">
        <v>0</v>
      </c>
      <c r="J53" s="157">
        <v>14197.338950248755</v>
      </c>
      <c r="K53" s="23">
        <v>0.12286602324958878</v>
      </c>
      <c r="L53" s="157">
        <v>592.25597402597407</v>
      </c>
      <c r="M53" s="23">
        <v>0.17829952174728406</v>
      </c>
      <c r="N53" s="157">
        <v>2411.3215465587041</v>
      </c>
      <c r="O53" s="23">
        <v>0.19134154829994304</v>
      </c>
      <c r="P53" s="157">
        <v>6537.1881041666666</v>
      </c>
      <c r="Q53" s="23">
        <v>0.18711916200125098</v>
      </c>
    </row>
    <row r="54" spans="1:17" ht="12.4" customHeight="1" x14ac:dyDescent="0.15">
      <c r="A54" s="114" t="s">
        <v>173</v>
      </c>
      <c r="B54" s="157">
        <v>3265.5982062780272</v>
      </c>
      <c r="C54" s="23">
        <v>5.1008504439308627E-2</v>
      </c>
      <c r="D54" s="157">
        <v>406.74455294117644</v>
      </c>
      <c r="E54" s="23">
        <v>2.9441741248952789E-3</v>
      </c>
      <c r="F54" s="157">
        <v>7652.2324166666667</v>
      </c>
      <c r="G54" s="23">
        <v>1.5814782685990549E-2</v>
      </c>
      <c r="H54" s="157">
        <v>0</v>
      </c>
      <c r="I54" s="24">
        <v>0</v>
      </c>
      <c r="J54" s="157">
        <v>23477.96400995025</v>
      </c>
      <c r="K54" s="23">
        <v>0.20318202460391449</v>
      </c>
      <c r="L54" s="157">
        <v>115.52389610389609</v>
      </c>
      <c r="M54" s="23">
        <v>3.4778636820984206E-2</v>
      </c>
      <c r="N54" s="157">
        <v>637.49826315789471</v>
      </c>
      <c r="O54" s="23">
        <v>5.058632884744825E-2</v>
      </c>
      <c r="P54" s="157">
        <v>12590.303979166665</v>
      </c>
      <c r="Q54" s="23">
        <v>0.36038233754067583</v>
      </c>
    </row>
    <row r="55" spans="1:17" ht="12.4" customHeight="1" x14ac:dyDescent="0.15">
      <c r="A55" s="114" t="s">
        <v>174</v>
      </c>
      <c r="B55" s="157">
        <v>3828.8854215246633</v>
      </c>
      <c r="C55" s="23">
        <v>5.9807026671552771E-2</v>
      </c>
      <c r="D55" s="157">
        <v>5839.0098117647058</v>
      </c>
      <c r="E55" s="23">
        <v>4.2265007554492015E-2</v>
      </c>
      <c r="F55" s="157">
        <v>29492.297416666668</v>
      </c>
      <c r="G55" s="23">
        <v>6.0951399429443248E-2</v>
      </c>
      <c r="H55" s="157">
        <v>0</v>
      </c>
      <c r="I55" s="24">
        <v>0</v>
      </c>
      <c r="J55" s="157">
        <v>3726.8493366500829</v>
      </c>
      <c r="K55" s="23">
        <v>3.2252745310172408E-2</v>
      </c>
      <c r="L55" s="157">
        <v>263.03936363636365</v>
      </c>
      <c r="M55" s="23">
        <v>7.9188382716113795E-2</v>
      </c>
      <c r="N55" s="157">
        <v>407.79606882591094</v>
      </c>
      <c r="O55" s="23">
        <v>3.2359156459717021E-2</v>
      </c>
      <c r="P55" s="157">
        <v>1214.8506875</v>
      </c>
      <c r="Q55" s="23">
        <v>3.477364257833631E-2</v>
      </c>
    </row>
    <row r="56" spans="1:17" ht="12.4" customHeight="1" x14ac:dyDescent="0.15">
      <c r="A56" s="114" t="s">
        <v>175</v>
      </c>
      <c r="B56" s="157">
        <v>2151.2654618834081</v>
      </c>
      <c r="C56" s="23">
        <v>3.3602674588580017E-2</v>
      </c>
      <c r="D56" s="157">
        <v>10148.20488235294</v>
      </c>
      <c r="E56" s="23">
        <v>7.3456625325921565E-2</v>
      </c>
      <c r="F56" s="157">
        <v>62110.123749999999</v>
      </c>
      <c r="G56" s="23">
        <v>0.12836229432431492</v>
      </c>
      <c r="H56" s="157">
        <v>1858383.247</v>
      </c>
      <c r="I56" s="24">
        <v>1.2450376901311737</v>
      </c>
      <c r="J56" s="157">
        <v>24432.955189054726</v>
      </c>
      <c r="K56" s="23">
        <v>0.21144666974806295</v>
      </c>
      <c r="L56" s="157">
        <v>192.41994805194804</v>
      </c>
      <c r="M56" s="23">
        <v>5.7928305018321261E-2</v>
      </c>
      <c r="N56" s="157">
        <v>259.70056275303642</v>
      </c>
      <c r="O56" s="23">
        <v>2.0607582527701163E-2</v>
      </c>
      <c r="P56" s="157">
        <v>1698.7048958333332</v>
      </c>
      <c r="Q56" s="23">
        <v>4.8623388455528493E-2</v>
      </c>
    </row>
    <row r="57" spans="1:17" ht="12.4" customHeight="1" x14ac:dyDescent="0.15">
      <c r="A57" s="114" t="s">
        <v>176</v>
      </c>
      <c r="B57" s="157">
        <v>158159.33526457398</v>
      </c>
      <c r="C57" s="23">
        <v>2.4704420585029783</v>
      </c>
      <c r="D57" s="157">
        <v>445953.38201176468</v>
      </c>
      <c r="E57" s="23">
        <v>3.2279827688767075</v>
      </c>
      <c r="F57" s="157">
        <v>836014.10750000004</v>
      </c>
      <c r="G57" s="23">
        <v>1.727780954971845</v>
      </c>
      <c r="H57" s="157">
        <v>4776260.0345000001</v>
      </c>
      <c r="I57" s="24">
        <v>3.1998909645894593</v>
      </c>
      <c r="J57" s="157">
        <v>196418.09534494195</v>
      </c>
      <c r="K57" s="23">
        <v>1.6998333528459388</v>
      </c>
      <c r="L57" s="157">
        <v>8757.7946363636365</v>
      </c>
      <c r="M57" s="23">
        <v>2.6365468035888218</v>
      </c>
      <c r="N57" s="157">
        <v>47856.178886639675</v>
      </c>
      <c r="O57" s="23">
        <v>3.7974509774346896</v>
      </c>
      <c r="P57" s="157">
        <v>29066.318125000002</v>
      </c>
      <c r="Q57" s="23">
        <v>0.83198846405309268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6402066.1695022425</v>
      </c>
      <c r="C59" s="24">
        <v>100</v>
      </c>
      <c r="D59" s="157">
        <v>13815234.27917647</v>
      </c>
      <c r="E59" s="24">
        <v>100</v>
      </c>
      <c r="F59" s="157">
        <v>48386579.623666666</v>
      </c>
      <c r="G59" s="24">
        <v>100</v>
      </c>
      <c r="H59" s="157">
        <v>149263212.00799999</v>
      </c>
      <c r="I59" s="24">
        <v>100</v>
      </c>
      <c r="J59" s="157">
        <v>11555138.332595356</v>
      </c>
      <c r="K59" s="24">
        <v>100</v>
      </c>
      <c r="L59" s="157">
        <v>332169.13215584413</v>
      </c>
      <c r="M59" s="24">
        <v>100</v>
      </c>
      <c r="N59" s="157">
        <v>1260218.4773684212</v>
      </c>
      <c r="O59" s="24">
        <v>100</v>
      </c>
      <c r="P59" s="157">
        <v>3493596.2913958337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J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3"/>
  <sheetViews>
    <sheetView view="pageBreakPreview" topLeftCell="F1" zoomScale="90" zoomScaleNormal="100" zoomScaleSheetLayoutView="90" workbookViewId="0">
      <selection activeCell="N7" sqref="N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.109375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75" t="s">
        <v>215</v>
      </c>
      <c r="B2" s="275"/>
      <c r="C2" s="275"/>
      <c r="D2" s="275"/>
      <c r="E2" s="275"/>
      <c r="F2" s="275"/>
      <c r="G2" s="275"/>
      <c r="H2" s="275"/>
      <c r="I2" s="286" t="s">
        <v>245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87" t="s">
        <v>113</v>
      </c>
      <c r="Q3" s="288"/>
    </row>
    <row r="4" spans="1:17" x14ac:dyDescent="0.15">
      <c r="A4" s="276" t="s">
        <v>114</v>
      </c>
      <c r="B4" s="279" t="s">
        <v>626</v>
      </c>
      <c r="C4" s="280"/>
      <c r="D4" s="280"/>
      <c r="E4" s="280"/>
      <c r="F4" s="280"/>
      <c r="G4" s="280"/>
      <c r="H4" s="280"/>
      <c r="I4" s="280" t="s">
        <v>626</v>
      </c>
      <c r="J4" s="280"/>
      <c r="K4" s="280"/>
      <c r="L4" s="280"/>
      <c r="M4" s="281"/>
      <c r="N4" s="280" t="s">
        <v>246</v>
      </c>
      <c r="O4" s="280"/>
      <c r="P4" s="280"/>
      <c r="Q4" s="280"/>
    </row>
    <row r="5" spans="1:17" x14ac:dyDescent="0.15">
      <c r="A5" s="277"/>
      <c r="B5" s="279" t="s">
        <v>227</v>
      </c>
      <c r="C5" s="281"/>
      <c r="D5" s="279" t="s">
        <v>228</v>
      </c>
      <c r="E5" s="281"/>
      <c r="F5" s="279" t="s">
        <v>229</v>
      </c>
      <c r="G5" s="281"/>
      <c r="H5" s="35" t="s">
        <v>247</v>
      </c>
      <c r="I5" s="178" t="s">
        <v>225</v>
      </c>
      <c r="J5" s="279" t="s">
        <v>235</v>
      </c>
      <c r="K5" s="291"/>
      <c r="L5" s="279" t="s">
        <v>236</v>
      </c>
      <c r="M5" s="291"/>
      <c r="N5" s="279" t="s">
        <v>248</v>
      </c>
      <c r="O5" s="291"/>
      <c r="P5" s="279" t="s">
        <v>221</v>
      </c>
      <c r="Q5" s="293"/>
    </row>
    <row r="6" spans="1:17" x14ac:dyDescent="0.15">
      <c r="A6" s="278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5" t="s">
        <v>129</v>
      </c>
      <c r="I6" s="173" t="s">
        <v>130</v>
      </c>
      <c r="J6" s="174" t="s">
        <v>131</v>
      </c>
      <c r="K6" s="175" t="s">
        <v>130</v>
      </c>
      <c r="L6" s="176" t="s">
        <v>129</v>
      </c>
      <c r="M6" s="175" t="s">
        <v>130</v>
      </c>
      <c r="N6" s="35" t="s">
        <v>129</v>
      </c>
      <c r="O6" s="175" t="s">
        <v>130</v>
      </c>
      <c r="P6" s="35" t="s">
        <v>129</v>
      </c>
      <c r="Q6" s="166" t="s">
        <v>132</v>
      </c>
    </row>
    <row r="7" spans="1:17" ht="12.4" customHeight="1" x14ac:dyDescent="0.15">
      <c r="A7" s="114" t="s">
        <v>133</v>
      </c>
      <c r="B7" s="157">
        <v>247876.28026344086</v>
      </c>
      <c r="C7" s="23">
        <v>18.275917997934364</v>
      </c>
      <c r="D7" s="157">
        <v>1612083.8025999998</v>
      </c>
      <c r="E7" s="23">
        <v>13.898146046145115</v>
      </c>
      <c r="F7" s="157">
        <v>840312.49812345684</v>
      </c>
      <c r="G7" s="23">
        <v>13.115348278267433</v>
      </c>
      <c r="H7" s="157">
        <v>2356291.846202381</v>
      </c>
      <c r="I7" s="24">
        <v>14.189385914952767</v>
      </c>
      <c r="J7" s="157">
        <v>6805996.0195849054</v>
      </c>
      <c r="K7" s="23">
        <v>12.928006502228232</v>
      </c>
      <c r="L7" s="157">
        <v>24230564.614461541</v>
      </c>
      <c r="M7" s="23">
        <v>17.906523175923006</v>
      </c>
      <c r="N7" s="157">
        <v>785395.31600215519</v>
      </c>
      <c r="O7" s="23">
        <v>15.622911863271902</v>
      </c>
      <c r="P7" s="157">
        <v>104665.20348684212</v>
      </c>
      <c r="Q7" s="23">
        <v>30.261419298564203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176381.13441935481</v>
      </c>
      <c r="C9" s="23">
        <v>13.004580936928811</v>
      </c>
      <c r="D9" s="157">
        <v>900874.0664848485</v>
      </c>
      <c r="E9" s="23">
        <v>7.7666429778636816</v>
      </c>
      <c r="F9" s="157">
        <v>543333.92407407402</v>
      </c>
      <c r="G9" s="23">
        <v>8.4801947627134506</v>
      </c>
      <c r="H9" s="157">
        <v>1245644.9180952383</v>
      </c>
      <c r="I9" s="24">
        <v>7.5011660734384993</v>
      </c>
      <c r="J9" s="157">
        <v>3900534.0109999999</v>
      </c>
      <c r="K9" s="23">
        <v>7.4090741327594589</v>
      </c>
      <c r="L9" s="157">
        <v>9842263.7679230757</v>
      </c>
      <c r="M9" s="23">
        <v>7.2734881364950112</v>
      </c>
      <c r="N9" s="157">
        <v>419586.64205818961</v>
      </c>
      <c r="O9" s="23">
        <v>8.3463257219926223</v>
      </c>
      <c r="P9" s="157">
        <v>59488.440513157897</v>
      </c>
      <c r="Q9" s="23">
        <v>17.199647846790608</v>
      </c>
    </row>
    <row r="10" spans="1:17" ht="12.4" customHeight="1" x14ac:dyDescent="0.15">
      <c r="A10" s="114" t="s">
        <v>135</v>
      </c>
      <c r="B10" s="157">
        <v>114395.04532795699</v>
      </c>
      <c r="C10" s="23">
        <v>8.43434662470235</v>
      </c>
      <c r="D10" s="157">
        <v>607630.3993212122</v>
      </c>
      <c r="E10" s="23">
        <v>5.2385217308328071</v>
      </c>
      <c r="F10" s="157">
        <v>362552.75488888891</v>
      </c>
      <c r="G10" s="23">
        <v>5.6586158842475154</v>
      </c>
      <c r="H10" s="157">
        <v>843955.27073809528</v>
      </c>
      <c r="I10" s="24">
        <v>5.0822257229135834</v>
      </c>
      <c r="J10" s="157">
        <v>2396321.4063584907</v>
      </c>
      <c r="K10" s="23">
        <v>4.5518185190946827</v>
      </c>
      <c r="L10" s="157">
        <v>6152832.6162307691</v>
      </c>
      <c r="M10" s="23">
        <v>4.546977818847644</v>
      </c>
      <c r="N10" s="157">
        <v>292758.23078663793</v>
      </c>
      <c r="O10" s="23">
        <v>5.8234827018175244</v>
      </c>
      <c r="P10" s="157">
        <v>40153.39364473684</v>
      </c>
      <c r="Q10" s="23">
        <v>11.60938536269544</v>
      </c>
    </row>
    <row r="11" spans="1:17" ht="12.4" customHeight="1" x14ac:dyDescent="0.15">
      <c r="A11" s="116" t="s">
        <v>136</v>
      </c>
      <c r="B11" s="157">
        <v>111929.45823655913</v>
      </c>
      <c r="C11" s="23">
        <v>8.2525588899047229</v>
      </c>
      <c r="D11" s="157">
        <v>559874.65815757576</v>
      </c>
      <c r="E11" s="23">
        <v>4.8268084786038168</v>
      </c>
      <c r="F11" s="157">
        <v>339247.37872839504</v>
      </c>
      <c r="G11" s="23">
        <v>5.2948724842820409</v>
      </c>
      <c r="H11" s="157">
        <v>772622.39189285715</v>
      </c>
      <c r="I11" s="24">
        <v>4.6526652896459648</v>
      </c>
      <c r="J11" s="157">
        <v>2081198.2882830189</v>
      </c>
      <c r="K11" s="23">
        <v>3.9532413662783927</v>
      </c>
      <c r="L11" s="157">
        <v>5896821.4817692311</v>
      </c>
      <c r="M11" s="23">
        <v>4.3577841543387352</v>
      </c>
      <c r="N11" s="157">
        <v>271442.30514008622</v>
      </c>
      <c r="O11" s="23">
        <v>5.3994709705593502</v>
      </c>
      <c r="P11" s="157">
        <v>38050.849539473682</v>
      </c>
      <c r="Q11" s="23">
        <v>11.001485443300627</v>
      </c>
    </row>
    <row r="12" spans="1:17" ht="12.4" customHeight="1" x14ac:dyDescent="0.15">
      <c r="A12" s="116" t="s">
        <v>137</v>
      </c>
      <c r="B12" s="157">
        <v>381.7670188172043</v>
      </c>
      <c r="C12" s="23">
        <v>2.8147682072701109E-2</v>
      </c>
      <c r="D12" s="157">
        <v>6030.5838666666659</v>
      </c>
      <c r="E12" s="23">
        <v>5.1991053558929835E-2</v>
      </c>
      <c r="F12" s="157">
        <v>4771.3370617283954</v>
      </c>
      <c r="G12" s="23">
        <v>7.44696139321009E-2</v>
      </c>
      <c r="H12" s="157">
        <v>7244.8575714285716</v>
      </c>
      <c r="I12" s="24">
        <v>4.3627906341716399E-2</v>
      </c>
      <c r="J12" s="157">
        <v>99630.533641509435</v>
      </c>
      <c r="K12" s="23">
        <v>0.18924844843157265</v>
      </c>
      <c r="L12" s="157">
        <v>96174.481538461536</v>
      </c>
      <c r="M12" s="23">
        <v>7.107348136547377E-2</v>
      </c>
      <c r="N12" s="157">
        <v>7434.1260646551727</v>
      </c>
      <c r="O12" s="23">
        <v>0.147878009866106</v>
      </c>
      <c r="P12" s="157">
        <v>386.93094736842107</v>
      </c>
      <c r="Q12" s="23">
        <v>0.11187175152607869</v>
      </c>
    </row>
    <row r="13" spans="1:17" ht="12.4" customHeight="1" x14ac:dyDescent="0.15">
      <c r="A13" s="116" t="s">
        <v>138</v>
      </c>
      <c r="B13" s="157">
        <v>866.2874569892474</v>
      </c>
      <c r="C13" s="23">
        <v>6.3871373693958317E-2</v>
      </c>
      <c r="D13" s="157">
        <v>9315.5517393939408</v>
      </c>
      <c r="E13" s="23">
        <v>8.0311518771982102E-2</v>
      </c>
      <c r="F13" s="157">
        <v>5150.4072716049386</v>
      </c>
      <c r="G13" s="23">
        <v>8.0386029355588251E-2</v>
      </c>
      <c r="H13" s="157">
        <v>13331.941047619048</v>
      </c>
      <c r="I13" s="24">
        <v>8.0283797113228417E-2</v>
      </c>
      <c r="J13" s="157">
        <v>88453.469452830192</v>
      </c>
      <c r="K13" s="23">
        <v>0.16801758698362834</v>
      </c>
      <c r="L13" s="157">
        <v>22259.511615384617</v>
      </c>
      <c r="M13" s="23">
        <v>1.6449903952618628E-2</v>
      </c>
      <c r="N13" s="157">
        <v>1689.1004051724137</v>
      </c>
      <c r="O13" s="23">
        <v>3.359921586055533E-2</v>
      </c>
      <c r="P13" s="157">
        <v>35.568407894736836</v>
      </c>
      <c r="Q13" s="23">
        <v>1.0283747312642496E-2</v>
      </c>
    </row>
    <row r="14" spans="1:17" ht="12.4" customHeight="1" x14ac:dyDescent="0.15">
      <c r="A14" s="116" t="s">
        <v>139</v>
      </c>
      <c r="B14" s="157">
        <v>1217.5326155913976</v>
      </c>
      <c r="C14" s="23">
        <v>8.976867903096733E-2</v>
      </c>
      <c r="D14" s="157">
        <v>32409.60555757576</v>
      </c>
      <c r="E14" s="23">
        <v>0.27941067989807766</v>
      </c>
      <c r="F14" s="157">
        <v>13383.631827160494</v>
      </c>
      <c r="G14" s="23">
        <v>0.20888775667778531</v>
      </c>
      <c r="H14" s="157">
        <v>50756.080226190476</v>
      </c>
      <c r="I14" s="24">
        <v>0.3056487298126746</v>
      </c>
      <c r="J14" s="157">
        <v>127039.11498113208</v>
      </c>
      <c r="K14" s="23">
        <v>0.24131111740108871</v>
      </c>
      <c r="L14" s="157">
        <v>137577.14130769231</v>
      </c>
      <c r="M14" s="23">
        <v>0.1016702791908166</v>
      </c>
      <c r="N14" s="157">
        <v>12192.699176724138</v>
      </c>
      <c r="O14" s="23">
        <v>0.24253450553151298</v>
      </c>
      <c r="P14" s="157">
        <v>1680.04475</v>
      </c>
      <c r="Q14" s="23">
        <v>0.48574442055609091</v>
      </c>
    </row>
    <row r="15" spans="1:17" ht="12.4" customHeight="1" x14ac:dyDescent="0.15">
      <c r="A15" s="114" t="s">
        <v>140</v>
      </c>
      <c r="B15" s="157">
        <v>61986.089091397851</v>
      </c>
      <c r="C15" s="23">
        <v>4.5702343122264635</v>
      </c>
      <c r="D15" s="157">
        <v>293243.66716363636</v>
      </c>
      <c r="E15" s="23">
        <v>2.5281212470308754</v>
      </c>
      <c r="F15" s="157">
        <v>180781.16918518519</v>
      </c>
      <c r="G15" s="23">
        <v>2.8215788784659357</v>
      </c>
      <c r="H15" s="157">
        <v>401689.64735714288</v>
      </c>
      <c r="I15" s="24">
        <v>2.4189403505249154</v>
      </c>
      <c r="J15" s="157">
        <v>1504212.6046415095</v>
      </c>
      <c r="K15" s="23">
        <v>2.8572556136647771</v>
      </c>
      <c r="L15" s="157">
        <v>3689431.1516923076</v>
      </c>
      <c r="M15" s="23">
        <v>2.7265103176473677</v>
      </c>
      <c r="N15" s="157">
        <v>126828.41127155173</v>
      </c>
      <c r="O15" s="23">
        <v>2.5228430201750989</v>
      </c>
      <c r="P15" s="157">
        <v>19335.04686842105</v>
      </c>
      <c r="Q15" s="23">
        <v>5.5902624840951667</v>
      </c>
    </row>
    <row r="16" spans="1:17" ht="12.4" customHeight="1" x14ac:dyDescent="0.15">
      <c r="A16" s="116" t="s">
        <v>136</v>
      </c>
      <c r="B16" s="157">
        <v>59358.424943548387</v>
      </c>
      <c r="C16" s="23">
        <v>4.3764966361520514</v>
      </c>
      <c r="D16" s="157">
        <v>267796.12179393938</v>
      </c>
      <c r="E16" s="23">
        <v>2.3087320927613888</v>
      </c>
      <c r="F16" s="157">
        <v>163247.82132098766</v>
      </c>
      <c r="G16" s="23">
        <v>2.5479235844693653</v>
      </c>
      <c r="H16" s="157">
        <v>368610.55439285713</v>
      </c>
      <c r="I16" s="24">
        <v>2.2197409107172645</v>
      </c>
      <c r="J16" s="157">
        <v>1123790.0183018867</v>
      </c>
      <c r="K16" s="23">
        <v>2.134641957171179</v>
      </c>
      <c r="L16" s="157">
        <v>2486432.4535384616</v>
      </c>
      <c r="M16" s="23">
        <v>1.8374875312678709</v>
      </c>
      <c r="N16" s="157">
        <v>115676.38880818966</v>
      </c>
      <c r="O16" s="23">
        <v>2.3010094282341762</v>
      </c>
      <c r="P16" s="157">
        <v>18861.637500000001</v>
      </c>
      <c r="Q16" s="23">
        <v>5.4533875827870277</v>
      </c>
    </row>
    <row r="17" spans="1:38" ht="12.4" customHeight="1" x14ac:dyDescent="0.15">
      <c r="A17" s="116" t="s">
        <v>137</v>
      </c>
      <c r="B17" s="157">
        <v>845.27524462365591</v>
      </c>
      <c r="C17" s="23">
        <v>6.2322143288610132E-2</v>
      </c>
      <c r="D17" s="157">
        <v>851.1077939393939</v>
      </c>
      <c r="E17" s="23">
        <v>7.3375964711662814E-3</v>
      </c>
      <c r="F17" s="157">
        <v>825.49748148148149</v>
      </c>
      <c r="G17" s="23">
        <v>1.2884119891873391E-2</v>
      </c>
      <c r="H17" s="157">
        <v>875.80345238095242</v>
      </c>
      <c r="I17" s="24">
        <v>5.2740127210939439E-3</v>
      </c>
      <c r="J17" s="157">
        <v>150820.88133962263</v>
      </c>
      <c r="K17" s="23">
        <v>0.28648464222130893</v>
      </c>
      <c r="L17" s="157">
        <v>432548.92315384612</v>
      </c>
      <c r="M17" s="23">
        <v>0.31965608067391732</v>
      </c>
      <c r="N17" s="157">
        <v>365.81096551724141</v>
      </c>
      <c r="O17" s="23">
        <v>7.2766317247537253E-3</v>
      </c>
      <c r="P17" s="157">
        <v>64.068421052631578</v>
      </c>
      <c r="Q17" s="23">
        <v>1.8523838760934302E-2</v>
      </c>
    </row>
    <row r="18" spans="1:38" ht="12.4" customHeight="1" x14ac:dyDescent="0.15">
      <c r="A18" s="116" t="s">
        <v>138</v>
      </c>
      <c r="B18" s="157">
        <v>721.11731182795688</v>
      </c>
      <c r="C18" s="23">
        <v>5.3167978976657163E-2</v>
      </c>
      <c r="D18" s="157">
        <v>8548.9972545454548</v>
      </c>
      <c r="E18" s="23">
        <v>7.3702875867953585E-2</v>
      </c>
      <c r="F18" s="157">
        <v>6743.2751975308638</v>
      </c>
      <c r="G18" s="23">
        <v>0.10524703958267967</v>
      </c>
      <c r="H18" s="157">
        <v>10290.229238095239</v>
      </c>
      <c r="I18" s="24">
        <v>6.1966871399224292E-2</v>
      </c>
      <c r="J18" s="157">
        <v>107419.5312264151</v>
      </c>
      <c r="K18" s="23">
        <v>0.20404366887156961</v>
      </c>
      <c r="L18" s="157">
        <v>389378.1812307692</v>
      </c>
      <c r="M18" s="23">
        <v>0.28775266021849816</v>
      </c>
      <c r="N18" s="157">
        <v>1867.1185193965516</v>
      </c>
      <c r="O18" s="23">
        <v>3.7140313256891141E-2</v>
      </c>
      <c r="P18" s="157">
        <v>140.07513157894735</v>
      </c>
      <c r="Q18" s="23">
        <v>4.0499345998452702E-2</v>
      </c>
    </row>
    <row r="19" spans="1:38" ht="12.4" customHeight="1" x14ac:dyDescent="0.15">
      <c r="A19" s="114" t="s">
        <v>139</v>
      </c>
      <c r="B19" s="157">
        <v>1061.2715913978493</v>
      </c>
      <c r="C19" s="23">
        <v>7.8247553809145401E-2</v>
      </c>
      <c r="D19" s="157">
        <v>16047.44032121212</v>
      </c>
      <c r="E19" s="23">
        <v>0.13834868193036703</v>
      </c>
      <c r="F19" s="157">
        <v>9964.5751851851855</v>
      </c>
      <c r="G19" s="23">
        <v>0.1555241345220173</v>
      </c>
      <c r="H19" s="157">
        <v>21913.060273809522</v>
      </c>
      <c r="I19" s="24">
        <v>0.13195855568733228</v>
      </c>
      <c r="J19" s="157">
        <v>122182.1737735849</v>
      </c>
      <c r="K19" s="23">
        <v>0.23208534540071959</v>
      </c>
      <c r="L19" s="157">
        <v>381071.59376923076</v>
      </c>
      <c r="M19" s="23">
        <v>0.2816140454870818</v>
      </c>
      <c r="N19" s="157">
        <v>8919.092978448276</v>
      </c>
      <c r="O19" s="23">
        <v>0.17741664695927767</v>
      </c>
      <c r="P19" s="157">
        <v>269.26581578947372</v>
      </c>
      <c r="Q19" s="23">
        <v>7.7851716548753253E-2</v>
      </c>
    </row>
    <row r="20" spans="1:38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695693.17587903223</v>
      </c>
      <c r="C21" s="23">
        <v>51.29345744810648</v>
      </c>
      <c r="D21" s="157">
        <v>6974510.5288363639</v>
      </c>
      <c r="E21" s="23">
        <v>60.128862887778887</v>
      </c>
      <c r="F21" s="157">
        <v>4148842.1301111113</v>
      </c>
      <c r="G21" s="23">
        <v>64.753897638639941</v>
      </c>
      <c r="H21" s="157">
        <v>9699262.1990357153</v>
      </c>
      <c r="I21" s="24">
        <v>58.408118949375044</v>
      </c>
      <c r="J21" s="157">
        <v>34100982.618037738</v>
      </c>
      <c r="K21" s="23">
        <v>64.774901976103635</v>
      </c>
      <c r="L21" s="157">
        <v>88537762.053692311</v>
      </c>
      <c r="M21" s="23">
        <v>65.429902826638241</v>
      </c>
      <c r="N21" s="157">
        <v>3100985.3110301723</v>
      </c>
      <c r="O21" s="23">
        <v>61.684121634604004</v>
      </c>
      <c r="P21" s="157">
        <v>122683.6457631579</v>
      </c>
      <c r="Q21" s="23">
        <v>35.471017318398125</v>
      </c>
    </row>
    <row r="22" spans="1:38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236349.43382795696</v>
      </c>
      <c r="C23" s="23">
        <v>17.426043617030331</v>
      </c>
      <c r="D23" s="157">
        <v>2111803.888090909</v>
      </c>
      <c r="E23" s="23">
        <v>18.206348088212319</v>
      </c>
      <c r="F23" s="157">
        <v>874603.96475308645</v>
      </c>
      <c r="G23" s="23">
        <v>13.650559320379177</v>
      </c>
      <c r="H23" s="157">
        <v>3304818.0998809524</v>
      </c>
      <c r="I23" s="24">
        <v>19.901329062233707</v>
      </c>
      <c r="J23" s="157">
        <v>7837850.8760000002</v>
      </c>
      <c r="K23" s="23">
        <v>14.888017388908667</v>
      </c>
      <c r="L23" s="157">
        <v>12706379.678153846</v>
      </c>
      <c r="M23" s="23">
        <v>9.3900858609437368</v>
      </c>
      <c r="N23" s="157">
        <v>721234.59235344827</v>
      </c>
      <c r="O23" s="23">
        <v>14.346640780131469</v>
      </c>
      <c r="P23" s="157">
        <v>59032.817828947365</v>
      </c>
      <c r="Q23" s="23">
        <v>17.06791553624706</v>
      </c>
      <c r="S23" s="117">
        <f>B23-B24-B25-B26-B27-B33-B34-B35-B36-B37-B38-B39-B40-B41-B42-B43-B44-B45-B46-B47-B48-B49-B50-B51-B52-B53-B54-B55-B56-B57</f>
        <v>0</v>
      </c>
      <c r="T23" s="8">
        <f t="shared" ref="T23:AL23" si="0">C23-C24-C25-C26-C27-C33-C34-C35-C36-C37-C38-C39-C40-C41-C42-C43-C44-C45-C46-C47-C48-C49-C50-C51-C52-C53-C54-C55-C56-C57</f>
        <v>-3.5527136788005009E-15</v>
      </c>
      <c r="U23" s="8">
        <f t="shared" si="0"/>
        <v>4.9476511776447296E-10</v>
      </c>
      <c r="V23" s="8">
        <f t="shared" si="0"/>
        <v>0</v>
      </c>
      <c r="W23" s="8">
        <f t="shared" si="0"/>
        <v>-1.8917489796876907E-10</v>
      </c>
      <c r="X23" s="8">
        <f t="shared" si="0"/>
        <v>0</v>
      </c>
      <c r="Y23" s="8">
        <f t="shared" si="0"/>
        <v>-4.6566128730773926E-10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-8.440110832452774E-10</v>
      </c>
      <c r="AD23" s="8">
        <f t="shared" si="0"/>
        <v>-1.5543122344752192E-15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-3.5527136788005009E-15</v>
      </c>
      <c r="AL23" s="8">
        <f t="shared" si="0"/>
        <v>4.9476511776447296E-10</v>
      </c>
    </row>
    <row r="24" spans="1:38" ht="12.4" customHeight="1" x14ac:dyDescent="0.15">
      <c r="A24" s="114" t="s">
        <v>143</v>
      </c>
      <c r="B24" s="157">
        <v>1325.1906774193549</v>
      </c>
      <c r="C24" s="23">
        <v>9.7706307866179787E-2</v>
      </c>
      <c r="D24" s="157">
        <v>5611.1666848484847</v>
      </c>
      <c r="E24" s="23">
        <v>4.8375161359175467E-2</v>
      </c>
      <c r="F24" s="157">
        <v>5373.5768395061723</v>
      </c>
      <c r="G24" s="23">
        <v>8.3869193791047014E-2</v>
      </c>
      <c r="H24" s="157">
        <v>5840.2711785714282</v>
      </c>
      <c r="I24" s="24">
        <v>3.5169608439755369E-2</v>
      </c>
      <c r="J24" s="157">
        <v>32003.250528301887</v>
      </c>
      <c r="K24" s="23">
        <v>6.0790254612514395E-2</v>
      </c>
      <c r="L24" s="157">
        <v>126999.85561538461</v>
      </c>
      <c r="M24" s="23">
        <v>9.3853605728959871E-2</v>
      </c>
      <c r="N24" s="157">
        <v>1667.0842672413792</v>
      </c>
      <c r="O24" s="23">
        <v>3.3161275659667699E-2</v>
      </c>
      <c r="P24" s="157">
        <v>88.961605263157892</v>
      </c>
      <c r="Q24" s="23">
        <v>2.5721102607708702E-2</v>
      </c>
    </row>
    <row r="25" spans="1:38" ht="12.4" customHeight="1" x14ac:dyDescent="0.15">
      <c r="A25" s="114" t="s">
        <v>144</v>
      </c>
      <c r="B25" s="157">
        <v>1804.0779892473117</v>
      </c>
      <c r="C25" s="23">
        <v>0.13301466908540294</v>
      </c>
      <c r="D25" s="157">
        <v>41051.285636363631</v>
      </c>
      <c r="E25" s="23">
        <v>0.35391259575713641</v>
      </c>
      <c r="F25" s="157">
        <v>21236.774913580248</v>
      </c>
      <c r="G25" s="23">
        <v>0.33145728514186285</v>
      </c>
      <c r="H25" s="157">
        <v>60158.135261904761</v>
      </c>
      <c r="I25" s="24">
        <v>0.36226709290313391</v>
      </c>
      <c r="J25" s="157">
        <v>183679.10645283019</v>
      </c>
      <c r="K25" s="23">
        <v>0.34889892320132249</v>
      </c>
      <c r="L25" s="157">
        <v>169670.66884615386</v>
      </c>
      <c r="M25" s="23">
        <v>0.12538757607632114</v>
      </c>
      <c r="N25" s="157">
        <v>18473.828532327585</v>
      </c>
      <c r="O25" s="23">
        <v>0.36747735701667922</v>
      </c>
      <c r="P25" s="157">
        <v>125.55428947368421</v>
      </c>
      <c r="Q25" s="23">
        <v>3.6300994713817258E-2</v>
      </c>
    </row>
    <row r="26" spans="1:38" ht="12.4" customHeight="1" x14ac:dyDescent="0.15">
      <c r="A26" s="114" t="s">
        <v>145</v>
      </c>
      <c r="B26" s="157">
        <v>4081.1768467741936</v>
      </c>
      <c r="C26" s="23">
        <v>0.30090516651065918</v>
      </c>
      <c r="D26" s="157">
        <v>14581.828472727273</v>
      </c>
      <c r="E26" s="23">
        <v>0.12571330436230815</v>
      </c>
      <c r="F26" s="157">
        <v>10409.135209876544</v>
      </c>
      <c r="G26" s="23">
        <v>0.16246269555430332</v>
      </c>
      <c r="H26" s="157">
        <v>18605.496976190476</v>
      </c>
      <c r="I26" s="24">
        <v>0.112040695281504</v>
      </c>
      <c r="J26" s="157">
        <v>118360.72226415094</v>
      </c>
      <c r="K26" s="23">
        <v>0.22482648867794924</v>
      </c>
      <c r="L26" s="157">
        <v>35653.943076923082</v>
      </c>
      <c r="M26" s="23">
        <v>2.63484639412374E-2</v>
      </c>
      <c r="N26" s="157">
        <v>12625.299172413792</v>
      </c>
      <c r="O26" s="23">
        <v>0.25113969003797709</v>
      </c>
      <c r="P26" s="157">
        <v>1339.5061447368421</v>
      </c>
      <c r="Q26" s="23">
        <v>0.3872858958706431</v>
      </c>
    </row>
    <row r="27" spans="1:38" ht="12.4" customHeight="1" x14ac:dyDescent="0.15">
      <c r="A27" s="114" t="s">
        <v>146</v>
      </c>
      <c r="B27" s="157">
        <v>84348.403107526887</v>
      </c>
      <c r="C27" s="23">
        <v>6.2190077114741786</v>
      </c>
      <c r="D27" s="157">
        <v>358425.60172121215</v>
      </c>
      <c r="E27" s="23">
        <v>3.0900697292316122</v>
      </c>
      <c r="F27" s="157">
        <v>207790.26718518519</v>
      </c>
      <c r="G27" s="23">
        <v>3.2431288705735297</v>
      </c>
      <c r="H27" s="157">
        <v>503681.10288095236</v>
      </c>
      <c r="I27" s="24">
        <v>3.0331240836594628</v>
      </c>
      <c r="J27" s="157">
        <v>729310.35981132078</v>
      </c>
      <c r="K27" s="23">
        <v>1.385326856884969</v>
      </c>
      <c r="L27" s="157">
        <v>955584.7135384616</v>
      </c>
      <c r="M27" s="23">
        <v>0.70618246383419903</v>
      </c>
      <c r="N27" s="157">
        <v>158568.59827370688</v>
      </c>
      <c r="O27" s="23">
        <v>3.1542118785769455</v>
      </c>
      <c r="P27" s="157">
        <v>23045.110723684211</v>
      </c>
      <c r="Q27" s="23">
        <v>6.6629379694361974</v>
      </c>
    </row>
    <row r="28" spans="1:38" ht="12.4" customHeight="1" x14ac:dyDescent="0.15">
      <c r="A28" s="114" t="s">
        <v>147</v>
      </c>
      <c r="B28" s="157">
        <v>78716.019779569891</v>
      </c>
      <c r="C28" s="23">
        <v>5.8037320920188833</v>
      </c>
      <c r="D28" s="157">
        <v>328494.61844242422</v>
      </c>
      <c r="E28" s="23">
        <v>2.8320278233192684</v>
      </c>
      <c r="F28" s="157">
        <v>175451.41359259261</v>
      </c>
      <c r="G28" s="23">
        <v>2.7383936337016412</v>
      </c>
      <c r="H28" s="157">
        <v>476071.99454761902</v>
      </c>
      <c r="I28" s="24">
        <v>2.8668644186944476</v>
      </c>
      <c r="J28" s="157">
        <v>659025.37115094345</v>
      </c>
      <c r="K28" s="23">
        <v>1.2518203447160396</v>
      </c>
      <c r="L28" s="157">
        <v>736085.54215384612</v>
      </c>
      <c r="M28" s="23">
        <v>0.54397134485974918</v>
      </c>
      <c r="N28" s="157">
        <v>109359.48033189656</v>
      </c>
      <c r="O28" s="23">
        <v>2.1753548663049944</v>
      </c>
      <c r="P28" s="157">
        <v>22163.002052631578</v>
      </c>
      <c r="Q28" s="23">
        <v>6.4078975216814786</v>
      </c>
    </row>
    <row r="29" spans="1:38" ht="12.4" customHeight="1" x14ac:dyDescent="0.15">
      <c r="A29" s="114" t="s">
        <v>148</v>
      </c>
      <c r="B29" s="157">
        <v>23.890368279569891</v>
      </c>
      <c r="C29" s="23">
        <v>1.7614368391918626E-3</v>
      </c>
      <c r="D29" s="157">
        <v>2975.3933333333334</v>
      </c>
      <c r="E29" s="23">
        <v>2.565155175227192E-2</v>
      </c>
      <c r="F29" s="157">
        <v>6002.3736172839508</v>
      </c>
      <c r="G29" s="23">
        <v>9.3683267430585193E-2</v>
      </c>
      <c r="H29" s="157">
        <v>56.519488095238088</v>
      </c>
      <c r="I29" s="24">
        <v>3.4035547404344347E-4</v>
      </c>
      <c r="J29" s="157">
        <v>0</v>
      </c>
      <c r="K29" s="23">
        <v>0</v>
      </c>
      <c r="L29" s="157">
        <v>0</v>
      </c>
      <c r="M29" s="23">
        <v>0</v>
      </c>
      <c r="N29" s="157">
        <v>67.423424568965515</v>
      </c>
      <c r="O29" s="23">
        <v>1.3411720163072874E-3</v>
      </c>
      <c r="P29" s="157">
        <v>64.078947368421055</v>
      </c>
      <c r="Q29" s="23">
        <v>1.8526882191273731E-2</v>
      </c>
    </row>
    <row r="30" spans="1:38" ht="12.4" customHeight="1" x14ac:dyDescent="0.15">
      <c r="A30" s="114" t="s">
        <v>149</v>
      </c>
      <c r="B30" s="157">
        <v>1146.6263575268815</v>
      </c>
      <c r="C30" s="23">
        <v>8.4540760665602871E-2</v>
      </c>
      <c r="D30" s="157">
        <v>15539.925218181819</v>
      </c>
      <c r="E30" s="23">
        <v>0.13397327724534788</v>
      </c>
      <c r="F30" s="157">
        <v>18380.764111111112</v>
      </c>
      <c r="G30" s="23">
        <v>0.28688151547935614</v>
      </c>
      <c r="H30" s="157">
        <v>12800.544857142857</v>
      </c>
      <c r="I30" s="24">
        <v>7.7083775166645316E-2</v>
      </c>
      <c r="J30" s="157">
        <v>43642.102396226415</v>
      </c>
      <c r="K30" s="23">
        <v>8.2898282914913607E-2</v>
      </c>
      <c r="L30" s="157">
        <v>206080.15830769233</v>
      </c>
      <c r="M30" s="23">
        <v>0.15229439303416656</v>
      </c>
      <c r="N30" s="157">
        <v>1190.3872047413793</v>
      </c>
      <c r="O30" s="23">
        <v>2.3678921944054656E-2</v>
      </c>
      <c r="P30" s="157">
        <v>41.17289473684211</v>
      </c>
      <c r="Q30" s="23">
        <v>1.1904149515400883E-2</v>
      </c>
    </row>
    <row r="31" spans="1:38" ht="12.4" customHeight="1" x14ac:dyDescent="0.15">
      <c r="A31" s="114" t="s">
        <v>150</v>
      </c>
      <c r="B31" s="157">
        <v>537.11646236559147</v>
      </c>
      <c r="C31" s="23">
        <v>3.9601596454091809E-2</v>
      </c>
      <c r="D31" s="157">
        <v>98.270903030303032</v>
      </c>
      <c r="E31" s="23">
        <v>8.4721610638290295E-4</v>
      </c>
      <c r="F31" s="157">
        <v>56.395061728395063</v>
      </c>
      <c r="G31" s="23">
        <v>8.8019739965074922E-4</v>
      </c>
      <c r="H31" s="157">
        <v>138.65117857142857</v>
      </c>
      <c r="I31" s="24">
        <v>8.3494541793871339E-4</v>
      </c>
      <c r="J31" s="157">
        <v>0</v>
      </c>
      <c r="K31" s="23">
        <v>0</v>
      </c>
      <c r="L31" s="157">
        <v>0</v>
      </c>
      <c r="M31" s="23">
        <v>0</v>
      </c>
      <c r="N31" s="157">
        <v>605.18172198275863</v>
      </c>
      <c r="O31" s="23">
        <v>1.2038142462990972E-2</v>
      </c>
      <c r="P31" s="157">
        <v>9.473684210526315</v>
      </c>
      <c r="Q31" s="23">
        <v>2.7390873054860547E-3</v>
      </c>
    </row>
    <row r="32" spans="1:38" ht="12.4" customHeight="1" x14ac:dyDescent="0.15">
      <c r="A32" s="114" t="s">
        <v>151</v>
      </c>
      <c r="B32" s="157">
        <v>3924.750139784946</v>
      </c>
      <c r="C32" s="23">
        <v>0.28937182549640783</v>
      </c>
      <c r="D32" s="157">
        <v>11317.393824242425</v>
      </c>
      <c r="E32" s="23">
        <v>9.7569860808340361E-2</v>
      </c>
      <c r="F32" s="157">
        <v>7899.3208024691357</v>
      </c>
      <c r="G32" s="23">
        <v>0.12329025656229699</v>
      </c>
      <c r="H32" s="157">
        <v>14613.39280952381</v>
      </c>
      <c r="I32" s="24">
        <v>8.8000588906387761E-2</v>
      </c>
      <c r="J32" s="157">
        <v>26642.886264150944</v>
      </c>
      <c r="K32" s="23">
        <v>5.0608229254015619E-2</v>
      </c>
      <c r="L32" s="157">
        <v>13419.013076923076</v>
      </c>
      <c r="M32" s="23">
        <v>9.9167259402831165E-3</v>
      </c>
      <c r="N32" s="157">
        <v>47346.125590517237</v>
      </c>
      <c r="O32" s="23">
        <v>0.94179877584859872</v>
      </c>
      <c r="P32" s="157">
        <v>767.38314473684215</v>
      </c>
      <c r="Q32" s="23">
        <v>0.22187032874255774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376.72629310344831</v>
      </c>
      <c r="O33" s="23">
        <v>7.4937570339624476E-3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1437.6253844086023</v>
      </c>
      <c r="C34" s="23">
        <v>0.10599611874632284</v>
      </c>
      <c r="D34" s="157">
        <v>840.79938787878791</v>
      </c>
      <c r="E34" s="23">
        <v>7.2487253264390634E-3</v>
      </c>
      <c r="F34" s="157">
        <v>0</v>
      </c>
      <c r="G34" s="23">
        <v>0</v>
      </c>
      <c r="H34" s="157">
        <v>1651.5702261904762</v>
      </c>
      <c r="I34" s="24">
        <v>9.9456132069684622E-3</v>
      </c>
      <c r="J34" s="157">
        <v>0</v>
      </c>
      <c r="K34" s="23">
        <v>0</v>
      </c>
      <c r="L34" s="157">
        <v>0</v>
      </c>
      <c r="M34" s="23">
        <v>0</v>
      </c>
      <c r="N34" s="157">
        <v>337.07258620689657</v>
      </c>
      <c r="O34" s="23">
        <v>6.704974168474688E-3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660.08403763440856</v>
      </c>
      <c r="C35" s="23">
        <v>4.866799570628836E-2</v>
      </c>
      <c r="D35" s="157">
        <v>140915.32504242423</v>
      </c>
      <c r="E35" s="23">
        <v>1.2148634980520103</v>
      </c>
      <c r="F35" s="157">
        <v>19419.349580246915</v>
      </c>
      <c r="G35" s="23">
        <v>0.3030914494918604</v>
      </c>
      <c r="H35" s="157">
        <v>258072.15852380951</v>
      </c>
      <c r="I35" s="24">
        <v>1.5540882412766635</v>
      </c>
      <c r="J35" s="157">
        <v>252091.67733962263</v>
      </c>
      <c r="K35" s="23">
        <v>0.47884877311506724</v>
      </c>
      <c r="L35" s="157">
        <v>498366.15384615387</v>
      </c>
      <c r="M35" s="23">
        <v>0.36829538336946738</v>
      </c>
      <c r="N35" s="157">
        <v>9960.7064525862079</v>
      </c>
      <c r="O35" s="23">
        <v>0.19813619439035596</v>
      </c>
      <c r="P35" s="157">
        <v>13.32803947368421</v>
      </c>
      <c r="Q35" s="23">
        <v>3.8534811714351319E-3</v>
      </c>
    </row>
    <row r="36" spans="1:17" ht="12.4" customHeight="1" x14ac:dyDescent="0.15">
      <c r="A36" s="114" t="s">
        <v>155</v>
      </c>
      <c r="B36" s="157">
        <v>22.769682795698927</v>
      </c>
      <c r="C36" s="23">
        <v>1.6788086991256427E-3</v>
      </c>
      <c r="D36" s="157">
        <v>391.48551515151513</v>
      </c>
      <c r="E36" s="23">
        <v>3.375086863195877E-3</v>
      </c>
      <c r="F36" s="157">
        <v>797.47049382716045</v>
      </c>
      <c r="G36" s="23">
        <v>1.2446682979893629E-2</v>
      </c>
      <c r="H36" s="157">
        <v>0</v>
      </c>
      <c r="I36" s="24">
        <v>0</v>
      </c>
      <c r="J36" s="157">
        <v>0</v>
      </c>
      <c r="K36" s="23">
        <v>0</v>
      </c>
      <c r="L36" s="157">
        <v>0</v>
      </c>
      <c r="M36" s="23">
        <v>0</v>
      </c>
      <c r="N36" s="157">
        <v>159.31535344827586</v>
      </c>
      <c r="O36" s="23">
        <v>3.1690661691972646E-3</v>
      </c>
      <c r="P36" s="157">
        <v>77.987894736842108</v>
      </c>
      <c r="Q36" s="23">
        <v>2.2548318870278177E-2</v>
      </c>
    </row>
    <row r="37" spans="1:17" ht="12.4" customHeight="1" x14ac:dyDescent="0.15">
      <c r="A37" s="114" t="s">
        <v>156</v>
      </c>
      <c r="B37" s="157">
        <v>350.97303494623657</v>
      </c>
      <c r="C37" s="23">
        <v>2.5877241660018653E-2</v>
      </c>
      <c r="D37" s="157">
        <v>11900.945496969696</v>
      </c>
      <c r="E37" s="23">
        <v>0.10260079428708103</v>
      </c>
      <c r="F37" s="157">
        <v>4444.46275308642</v>
      </c>
      <c r="G37" s="23">
        <v>6.9367856656526575E-2</v>
      </c>
      <c r="H37" s="157">
        <v>19091.125285714286</v>
      </c>
      <c r="I37" s="24">
        <v>0.11496510700332245</v>
      </c>
      <c r="J37" s="157">
        <v>65609.186377358492</v>
      </c>
      <c r="K37" s="23">
        <v>0.12462481400982743</v>
      </c>
      <c r="L37" s="157">
        <v>6864.4437692307692</v>
      </c>
      <c r="M37" s="23">
        <v>5.0728624528290868E-3</v>
      </c>
      <c r="N37" s="157">
        <v>626.46280818965522</v>
      </c>
      <c r="O37" s="23">
        <v>1.2461461175734765E-2</v>
      </c>
      <c r="P37" s="157">
        <v>13.157894736842104</v>
      </c>
      <c r="Q37" s="23">
        <v>3.8042879242861875E-3</v>
      </c>
    </row>
    <row r="38" spans="1:17" ht="12.4" customHeight="1" x14ac:dyDescent="0.15">
      <c r="A38" s="114" t="s">
        <v>157</v>
      </c>
      <c r="B38" s="157">
        <v>9515.3403682795706</v>
      </c>
      <c r="C38" s="23">
        <v>0.70156603975293974</v>
      </c>
      <c r="D38" s="157">
        <v>102188.25899393939</v>
      </c>
      <c r="E38" s="23">
        <v>0.88098853509259378</v>
      </c>
      <c r="F38" s="157">
        <v>43771.928271604942</v>
      </c>
      <c r="G38" s="23">
        <v>0.68317927601392914</v>
      </c>
      <c r="H38" s="157">
        <v>158518.29219047618</v>
      </c>
      <c r="I38" s="24">
        <v>0.95458345964021996</v>
      </c>
      <c r="J38" s="157">
        <v>447017.29915094341</v>
      </c>
      <c r="K38" s="23">
        <v>0.84911048043550874</v>
      </c>
      <c r="L38" s="157">
        <v>981564.00638461544</v>
      </c>
      <c r="M38" s="23">
        <v>0.72538130698315717</v>
      </c>
      <c r="N38" s="157">
        <v>26870.956715517241</v>
      </c>
      <c r="O38" s="23">
        <v>0.53451119442017159</v>
      </c>
      <c r="P38" s="157">
        <v>430.86523684210528</v>
      </c>
      <c r="Q38" s="23">
        <v>0.12457429173099782</v>
      </c>
    </row>
    <row r="39" spans="1:17" ht="12.4" customHeight="1" x14ac:dyDescent="0.15">
      <c r="A39" s="114" t="s">
        <v>158</v>
      </c>
      <c r="B39" s="157">
        <v>10979.404653225805</v>
      </c>
      <c r="C39" s="23">
        <v>0.80951149862034144</v>
      </c>
      <c r="D39" s="157">
        <v>131429.2728848485</v>
      </c>
      <c r="E39" s="23">
        <v>1.1330820558746832</v>
      </c>
      <c r="F39" s="157">
        <v>58382.235691358022</v>
      </c>
      <c r="G39" s="23">
        <v>0.9112126215735048</v>
      </c>
      <c r="H39" s="157">
        <v>201867.48732142858</v>
      </c>
      <c r="I39" s="24">
        <v>1.2156285673619247</v>
      </c>
      <c r="J39" s="157">
        <v>651569.71109433961</v>
      </c>
      <c r="K39" s="23">
        <v>1.2376582997467487</v>
      </c>
      <c r="L39" s="157">
        <v>1260180.088</v>
      </c>
      <c r="M39" s="23">
        <v>0.93128015424539246</v>
      </c>
      <c r="N39" s="157">
        <v>52564.158980603446</v>
      </c>
      <c r="O39" s="23">
        <v>1.0455947548822997</v>
      </c>
      <c r="P39" s="157">
        <v>2775.2021578947365</v>
      </c>
      <c r="Q39" s="23">
        <v>0.80238277231162547</v>
      </c>
    </row>
    <row r="40" spans="1:17" ht="12.4" customHeight="1" x14ac:dyDescent="0.15">
      <c r="A40" s="114" t="s">
        <v>159</v>
      </c>
      <c r="B40" s="157">
        <v>14601.196024193549</v>
      </c>
      <c r="C40" s="23">
        <v>1.0765461742701652</v>
      </c>
      <c r="D40" s="157">
        <v>161905.63982424242</v>
      </c>
      <c r="E40" s="23">
        <v>1.3958258400355759</v>
      </c>
      <c r="F40" s="157">
        <v>88963.496740740753</v>
      </c>
      <c r="G40" s="23">
        <v>1.3885158752403832</v>
      </c>
      <c r="H40" s="157">
        <v>232242.70636904761</v>
      </c>
      <c r="I40" s="24">
        <v>1.3985455120572685</v>
      </c>
      <c r="J40" s="157">
        <v>653653.38984905661</v>
      </c>
      <c r="K40" s="23">
        <v>1.241616252765237</v>
      </c>
      <c r="L40" s="157">
        <v>1611530.6612307692</v>
      </c>
      <c r="M40" s="23">
        <v>1.1909301988289867</v>
      </c>
      <c r="N40" s="157">
        <v>55912.957125000001</v>
      </c>
      <c r="O40" s="23">
        <v>1.1122083152026065</v>
      </c>
      <c r="P40" s="157">
        <v>3363.2779078947365</v>
      </c>
      <c r="Q40" s="23">
        <v>0.97241069235770683</v>
      </c>
    </row>
    <row r="41" spans="1:17" ht="12.4" customHeight="1" x14ac:dyDescent="0.15">
      <c r="A41" s="114" t="s">
        <v>160</v>
      </c>
      <c r="B41" s="157">
        <v>0</v>
      </c>
      <c r="C41" s="23">
        <v>0</v>
      </c>
      <c r="D41" s="157">
        <v>71.474181818181819</v>
      </c>
      <c r="E41" s="23">
        <v>6.1619539619200492E-4</v>
      </c>
      <c r="F41" s="157">
        <v>0</v>
      </c>
      <c r="G41" s="23">
        <v>0</v>
      </c>
      <c r="H41" s="157">
        <v>140.39571428571429</v>
      </c>
      <c r="I41" s="24">
        <v>8.4545086128280222E-4</v>
      </c>
      <c r="J41" s="157">
        <v>0</v>
      </c>
      <c r="K41" s="23">
        <v>0</v>
      </c>
      <c r="L41" s="157">
        <v>0</v>
      </c>
      <c r="M41" s="23">
        <v>0</v>
      </c>
      <c r="N41" s="157">
        <v>36.860019396551728</v>
      </c>
      <c r="O41" s="23">
        <v>7.3321144470543317E-4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3459.5204112903225</v>
      </c>
      <c r="C42" s="23">
        <v>0.25507043788831313</v>
      </c>
      <c r="D42" s="157">
        <v>93206.307527272729</v>
      </c>
      <c r="E42" s="23">
        <v>0.8035530611663696</v>
      </c>
      <c r="F42" s="157">
        <v>1130.9299012345678</v>
      </c>
      <c r="G42" s="23">
        <v>1.7651218524205245E-2</v>
      </c>
      <c r="H42" s="157">
        <v>181993.27880952382</v>
      </c>
      <c r="I42" s="24">
        <v>1.0959478008286287</v>
      </c>
      <c r="J42" s="157">
        <v>2332.1346226415094</v>
      </c>
      <c r="K42" s="23">
        <v>4.4298955625042876E-3</v>
      </c>
      <c r="L42" s="157">
        <v>0</v>
      </c>
      <c r="M42" s="23">
        <v>0</v>
      </c>
      <c r="N42" s="157">
        <v>1415.9792349137931</v>
      </c>
      <c r="O42" s="23">
        <v>2.8166349272218817E-2</v>
      </c>
      <c r="P42" s="157">
        <v>1098.9598421052631</v>
      </c>
      <c r="Q42" s="23">
        <v>0.31773773390133458</v>
      </c>
    </row>
    <row r="43" spans="1:17" ht="12.4" customHeight="1" x14ac:dyDescent="0.15">
      <c r="A43" s="114" t="s">
        <v>162</v>
      </c>
      <c r="B43" s="157">
        <v>8301.4874677419357</v>
      </c>
      <c r="C43" s="23">
        <v>0.61206866611072064</v>
      </c>
      <c r="D43" s="157">
        <v>40065.377593939396</v>
      </c>
      <c r="E43" s="23">
        <v>0.34541285527244092</v>
      </c>
      <c r="F43" s="157">
        <v>23386.230592592594</v>
      </c>
      <c r="G43" s="23">
        <v>0.36500535196450457</v>
      </c>
      <c r="H43" s="157">
        <v>56148.840773809519</v>
      </c>
      <c r="I43" s="24">
        <v>0.33812346789761316</v>
      </c>
      <c r="J43" s="157">
        <v>134637.84196226415</v>
      </c>
      <c r="K43" s="23">
        <v>0.25574491835219831</v>
      </c>
      <c r="L43" s="157">
        <v>785015.81015384616</v>
      </c>
      <c r="M43" s="23">
        <v>0.58013108739514185</v>
      </c>
      <c r="N43" s="157">
        <v>21609.626984913793</v>
      </c>
      <c r="O43" s="23">
        <v>0.42985397404962866</v>
      </c>
      <c r="P43" s="157">
        <v>1761.3574078947368</v>
      </c>
      <c r="Q43" s="23">
        <v>0.50925401450765351</v>
      </c>
    </row>
    <row r="44" spans="1:17" ht="12.4" customHeight="1" x14ac:dyDescent="0.15">
      <c r="A44" s="114" t="s">
        <v>163</v>
      </c>
      <c r="B44" s="157">
        <v>12002.402088709676</v>
      </c>
      <c r="C44" s="23">
        <v>0.88493709893647576</v>
      </c>
      <c r="D44" s="157">
        <v>78451.283884848497</v>
      </c>
      <c r="E44" s="23">
        <v>0.67634660132476632</v>
      </c>
      <c r="F44" s="157">
        <v>56257.532950617286</v>
      </c>
      <c r="G44" s="23">
        <v>0.87805089127098812</v>
      </c>
      <c r="H44" s="157">
        <v>99852.400857142857</v>
      </c>
      <c r="I44" s="24">
        <v>0.60130253074553497</v>
      </c>
      <c r="J44" s="157">
        <v>326621.12435849058</v>
      </c>
      <c r="K44" s="23">
        <v>0.62041764457705262</v>
      </c>
      <c r="L44" s="157">
        <v>257850.14215384616</v>
      </c>
      <c r="M44" s="23">
        <v>0.19055270150977835</v>
      </c>
      <c r="N44" s="157">
        <v>27557.225933189657</v>
      </c>
      <c r="O44" s="23">
        <v>0.54816231161392792</v>
      </c>
      <c r="P44" s="157">
        <v>3432.4233684210526</v>
      </c>
      <c r="Q44" s="23">
        <v>0.99240243463566669</v>
      </c>
    </row>
    <row r="45" spans="1:17" ht="12.4" customHeight="1" x14ac:dyDescent="0.15">
      <c r="A45" s="114" t="s">
        <v>164</v>
      </c>
      <c r="B45" s="157">
        <v>3843.081190860215</v>
      </c>
      <c r="C45" s="23">
        <v>0.2833503739402542</v>
      </c>
      <c r="D45" s="157">
        <v>31347.57896969697</v>
      </c>
      <c r="E45" s="23">
        <v>0.27025470388775918</v>
      </c>
      <c r="F45" s="157">
        <v>16799.057456790124</v>
      </c>
      <c r="G45" s="23">
        <v>0.26219470706962911</v>
      </c>
      <c r="H45" s="157">
        <v>45376.510428571426</v>
      </c>
      <c r="I45" s="24">
        <v>0.27325342528455931</v>
      </c>
      <c r="J45" s="157">
        <v>137718.06096226416</v>
      </c>
      <c r="K45" s="23">
        <v>0.26159580206498595</v>
      </c>
      <c r="L45" s="157">
        <v>291013.84915384615</v>
      </c>
      <c r="M45" s="23">
        <v>0.21506086702072952</v>
      </c>
      <c r="N45" s="157">
        <v>13420.743336206897</v>
      </c>
      <c r="O45" s="23">
        <v>0.26696249138386596</v>
      </c>
      <c r="P45" s="157">
        <v>491.85825</v>
      </c>
      <c r="Q45" s="23">
        <v>0.1422089504711008</v>
      </c>
    </row>
    <row r="46" spans="1:17" ht="12.4" customHeight="1" x14ac:dyDescent="0.15">
      <c r="A46" s="116" t="s">
        <v>165</v>
      </c>
      <c r="B46" s="157">
        <v>2589.5720161290324</v>
      </c>
      <c r="C46" s="23">
        <v>0.19092914322508478</v>
      </c>
      <c r="D46" s="157">
        <v>41265.025296969696</v>
      </c>
      <c r="E46" s="23">
        <v>0.3557552946380293</v>
      </c>
      <c r="F46" s="157">
        <v>28406.943061728394</v>
      </c>
      <c r="G46" s="23">
        <v>0.44336714330380433</v>
      </c>
      <c r="H46" s="157">
        <v>53663.890309523806</v>
      </c>
      <c r="I46" s="24">
        <v>0.32315931090062688</v>
      </c>
      <c r="J46" s="157">
        <v>263747.31033962267</v>
      </c>
      <c r="K46" s="23">
        <v>0.50098867721991514</v>
      </c>
      <c r="L46" s="157">
        <v>631080.51423076924</v>
      </c>
      <c r="M46" s="23">
        <v>0.46637204017946077</v>
      </c>
      <c r="N46" s="157">
        <v>16890.759620689656</v>
      </c>
      <c r="O46" s="23">
        <v>0.33598729643687147</v>
      </c>
      <c r="P46" s="157">
        <v>1580.9183684210525</v>
      </c>
      <c r="Q46" s="23">
        <v>0.45708441802824878</v>
      </c>
    </row>
    <row r="47" spans="1:17" ht="12.4" customHeight="1" x14ac:dyDescent="0.15">
      <c r="A47" s="114" t="s">
        <v>166</v>
      </c>
      <c r="B47" s="157">
        <v>843.32376881720427</v>
      </c>
      <c r="C47" s="23">
        <v>6.2178260978548998E-2</v>
      </c>
      <c r="D47" s="157">
        <v>991.78696969696978</v>
      </c>
      <c r="E47" s="23">
        <v>8.5504240718014077E-3</v>
      </c>
      <c r="F47" s="157">
        <v>1657.4363703703702</v>
      </c>
      <c r="G47" s="23">
        <v>2.5868775360379299E-2</v>
      </c>
      <c r="H47" s="157">
        <v>349.9107619047619</v>
      </c>
      <c r="I47" s="24">
        <v>2.1071323760101729E-3</v>
      </c>
      <c r="J47" s="157">
        <v>15.056603773584905</v>
      </c>
      <c r="K47" s="23">
        <v>2.8600056615703327E-5</v>
      </c>
      <c r="L47" s="157">
        <v>0</v>
      </c>
      <c r="M47" s="23">
        <v>0</v>
      </c>
      <c r="N47" s="157">
        <v>3231.9365258620687</v>
      </c>
      <c r="O47" s="23">
        <v>6.4288974561561726E-2</v>
      </c>
      <c r="P47" s="157">
        <v>459.60426315789471</v>
      </c>
      <c r="Q47" s="23">
        <v>0.13288348806943426</v>
      </c>
    </row>
    <row r="48" spans="1:17" ht="12.4" customHeight="1" x14ac:dyDescent="0.15">
      <c r="A48" s="114" t="s">
        <v>167</v>
      </c>
      <c r="B48" s="157">
        <v>770.42008602150543</v>
      </c>
      <c r="C48" s="23">
        <v>5.6803072488930045E-2</v>
      </c>
      <c r="D48" s="157">
        <v>8642.5642363636362</v>
      </c>
      <c r="E48" s="23">
        <v>7.4509538385316987E-2</v>
      </c>
      <c r="F48" s="157">
        <v>6817.626567901234</v>
      </c>
      <c r="G48" s="23">
        <v>0.10640749372271864</v>
      </c>
      <c r="H48" s="157">
        <v>10402.32555952381</v>
      </c>
      <c r="I48" s="24">
        <v>6.2641905761780067E-2</v>
      </c>
      <c r="J48" s="157">
        <v>24258.839867924529</v>
      </c>
      <c r="K48" s="23">
        <v>4.6079727147440977E-2</v>
      </c>
      <c r="L48" s="157">
        <v>46291.79107692308</v>
      </c>
      <c r="M48" s="23">
        <v>3.4209893288214221E-2</v>
      </c>
      <c r="N48" s="157">
        <v>2635.4368943965519</v>
      </c>
      <c r="O48" s="23">
        <v>5.2423534344403153E-2</v>
      </c>
      <c r="P48" s="157">
        <v>175.72865789473684</v>
      </c>
      <c r="Q48" s="23">
        <v>5.0807703249677413E-2</v>
      </c>
    </row>
    <row r="49" spans="1:17" ht="12.4" customHeight="1" x14ac:dyDescent="0.15">
      <c r="A49" s="114" t="s">
        <v>168</v>
      </c>
      <c r="B49" s="157">
        <v>30713.254747311828</v>
      </c>
      <c r="C49" s="23">
        <v>2.2644882544428233</v>
      </c>
      <c r="D49" s="157">
        <v>480759.62728484854</v>
      </c>
      <c r="E49" s="23">
        <v>4.1447395615034379</v>
      </c>
      <c r="F49" s="157">
        <v>146928.53297530866</v>
      </c>
      <c r="G49" s="23">
        <v>2.2932169714117006</v>
      </c>
      <c r="H49" s="157">
        <v>802668.18251190474</v>
      </c>
      <c r="I49" s="24">
        <v>4.8335984448069631</v>
      </c>
      <c r="J49" s="157">
        <v>2399811.5033773584</v>
      </c>
      <c r="K49" s="23">
        <v>4.5584479671318974</v>
      </c>
      <c r="L49" s="157">
        <v>4070555.4890000001</v>
      </c>
      <c r="M49" s="23">
        <v>3.0081633409052477</v>
      </c>
      <c r="N49" s="157">
        <v>170477.1810948276</v>
      </c>
      <c r="O49" s="23">
        <v>3.3910948036978437</v>
      </c>
      <c r="P49" s="157">
        <v>6989.7861052631579</v>
      </c>
      <c r="Q49" s="23">
        <v>2.0209280743932969</v>
      </c>
    </row>
    <row r="50" spans="1:17" ht="12.4" customHeight="1" x14ac:dyDescent="0.15">
      <c r="A50" s="114" t="s">
        <v>169</v>
      </c>
      <c r="B50" s="157">
        <v>262.8205564516129</v>
      </c>
      <c r="C50" s="23">
        <v>1.9377759472492737E-2</v>
      </c>
      <c r="D50" s="157">
        <v>2058.2153636363637</v>
      </c>
      <c r="E50" s="23">
        <v>1.7744349066780869E-2</v>
      </c>
      <c r="F50" s="157">
        <v>2169.8433950617286</v>
      </c>
      <c r="G50" s="23">
        <v>3.3866272248817345E-2</v>
      </c>
      <c r="H50" s="157">
        <v>1950.5740476190476</v>
      </c>
      <c r="I50" s="24">
        <v>1.1746188385774738E-2</v>
      </c>
      <c r="J50" s="157">
        <v>12397.319283018869</v>
      </c>
      <c r="K50" s="23">
        <v>2.3548739058892713E-2</v>
      </c>
      <c r="L50" s="157">
        <v>0</v>
      </c>
      <c r="M50" s="23">
        <v>0</v>
      </c>
      <c r="N50" s="157">
        <v>508.04187284482759</v>
      </c>
      <c r="O50" s="23">
        <v>1.0105857828014538E-2</v>
      </c>
      <c r="P50" s="157">
        <v>130.5245394736842</v>
      </c>
      <c r="Q50" s="23">
        <v>3.7738022630049196E-2</v>
      </c>
    </row>
    <row r="51" spans="1:17" ht="12.4" customHeight="1" x14ac:dyDescent="0.15">
      <c r="A51" s="114" t="s">
        <v>170</v>
      </c>
      <c r="B51" s="157">
        <v>883.54268279569885</v>
      </c>
      <c r="C51" s="23">
        <v>6.5143601482512317E-2</v>
      </c>
      <c r="D51" s="157">
        <v>12245.153096969698</v>
      </c>
      <c r="E51" s="23">
        <v>0.10556828734623691</v>
      </c>
      <c r="F51" s="157">
        <v>1571.8187654320989</v>
      </c>
      <c r="G51" s="23">
        <v>2.4532481172176514E-2</v>
      </c>
      <c r="H51" s="157">
        <v>22537.296916666666</v>
      </c>
      <c r="I51" s="24">
        <v>0.13571765481676745</v>
      </c>
      <c r="J51" s="157">
        <v>26747.009226415095</v>
      </c>
      <c r="K51" s="23">
        <v>5.0806011081878683E-2</v>
      </c>
      <c r="L51" s="157">
        <v>111017.59969230769</v>
      </c>
      <c r="M51" s="23">
        <v>8.2042628946384005E-2</v>
      </c>
      <c r="N51" s="157">
        <v>13953.684702586208</v>
      </c>
      <c r="O51" s="23">
        <v>0.27756364449185422</v>
      </c>
      <c r="P51" s="157">
        <v>0</v>
      </c>
      <c r="Q51" s="23">
        <v>0</v>
      </c>
    </row>
    <row r="52" spans="1:17" ht="12.4" customHeight="1" x14ac:dyDescent="0.15">
      <c r="A52" s="114" t="s">
        <v>171</v>
      </c>
      <c r="B52" s="157">
        <v>662.69305913978485</v>
      </c>
      <c r="C52" s="23">
        <v>4.8860358860344205E-2</v>
      </c>
      <c r="D52" s="157">
        <v>2136.2238666666667</v>
      </c>
      <c r="E52" s="23">
        <v>1.8416878352297991E-2</v>
      </c>
      <c r="F52" s="157">
        <v>2300.4148024691358</v>
      </c>
      <c r="G52" s="23">
        <v>3.5904192055027456E-2</v>
      </c>
      <c r="H52" s="157">
        <v>1977.896892857143</v>
      </c>
      <c r="I52" s="24">
        <v>1.1910724199113272E-2</v>
      </c>
      <c r="J52" s="157">
        <v>0</v>
      </c>
      <c r="K52" s="23">
        <v>0</v>
      </c>
      <c r="L52" s="157">
        <v>0</v>
      </c>
      <c r="M52" s="23">
        <v>0</v>
      </c>
      <c r="N52" s="157">
        <v>836.09520689655176</v>
      </c>
      <c r="O52" s="23">
        <v>1.6631423005090944E-2</v>
      </c>
      <c r="P52" s="157">
        <v>279.01932894736842</v>
      </c>
      <c r="Q52" s="23">
        <v>8.06717096455251E-2</v>
      </c>
    </row>
    <row r="53" spans="1:17" ht="12.4" customHeight="1" x14ac:dyDescent="0.15">
      <c r="A53" s="114" t="s">
        <v>172</v>
      </c>
      <c r="B53" s="157">
        <v>2567.1644112903223</v>
      </c>
      <c r="C53" s="23">
        <v>0.18927703053351483</v>
      </c>
      <c r="D53" s="157">
        <v>11045.918460606061</v>
      </c>
      <c r="E53" s="23">
        <v>9.5229409123593345E-2</v>
      </c>
      <c r="F53" s="157">
        <v>8122.1255679012338</v>
      </c>
      <c r="G53" s="23">
        <v>0.12676772726899868</v>
      </c>
      <c r="H53" s="157">
        <v>13865.290178571429</v>
      </c>
      <c r="I53" s="24">
        <v>8.3495579498625683E-2</v>
      </c>
      <c r="J53" s="157">
        <v>56867.13018867925</v>
      </c>
      <c r="K53" s="23">
        <v>0.10801925636258938</v>
      </c>
      <c r="L53" s="157">
        <v>213036.59846153847</v>
      </c>
      <c r="M53" s="23">
        <v>0.15743524133129716</v>
      </c>
      <c r="N53" s="157">
        <v>4621.1424655172414</v>
      </c>
      <c r="O53" s="23">
        <v>9.1922755299702813E-2</v>
      </c>
      <c r="P53" s="157">
        <v>500.38122368421051</v>
      </c>
      <c r="Q53" s="23">
        <v>0.14467316275690545</v>
      </c>
    </row>
    <row r="54" spans="1:17" ht="12.4" customHeight="1" x14ac:dyDescent="0.15">
      <c r="A54" s="114" t="s">
        <v>173</v>
      </c>
      <c r="B54" s="157">
        <v>2071.752693548387</v>
      </c>
      <c r="C54" s="23">
        <v>0.15275032487597959</v>
      </c>
      <c r="D54" s="157">
        <v>61867.641945454547</v>
      </c>
      <c r="E54" s="23">
        <v>0.53337520165004171</v>
      </c>
      <c r="F54" s="157">
        <v>16711.16249382716</v>
      </c>
      <c r="G54" s="23">
        <v>0.26082286855272141</v>
      </c>
      <c r="H54" s="157">
        <v>105411.38998809524</v>
      </c>
      <c r="I54" s="24">
        <v>0.63477828299720929</v>
      </c>
      <c r="J54" s="157">
        <v>46419.822716981136</v>
      </c>
      <c r="K54" s="23">
        <v>8.8174569628093127E-2</v>
      </c>
      <c r="L54" s="157">
        <v>55239.136230769232</v>
      </c>
      <c r="M54" s="23">
        <v>4.082203154869482E-2</v>
      </c>
      <c r="N54" s="157">
        <v>547.60637284482755</v>
      </c>
      <c r="O54" s="23">
        <v>1.0892866209425263E-2</v>
      </c>
      <c r="P54" s="157">
        <v>352.54115789473684</v>
      </c>
      <c r="Q54" s="23">
        <v>0.10192877330425412</v>
      </c>
    </row>
    <row r="55" spans="1:17" ht="12.4" customHeight="1" x14ac:dyDescent="0.15">
      <c r="A55" s="114" t="s">
        <v>174</v>
      </c>
      <c r="B55" s="157">
        <v>481.9690672043011</v>
      </c>
      <c r="C55" s="23">
        <v>3.5535579041307212E-2</v>
      </c>
      <c r="D55" s="157">
        <v>4731.866454545454</v>
      </c>
      <c r="E55" s="23">
        <v>4.079451139578593E-2</v>
      </c>
      <c r="F55" s="157">
        <v>3314.309296296296</v>
      </c>
      <c r="G55" s="23">
        <v>5.1728756646957669E-2</v>
      </c>
      <c r="H55" s="157">
        <v>6098.796571428572</v>
      </c>
      <c r="I55" s="24">
        <v>3.672642601902807E-2</v>
      </c>
      <c r="J55" s="157">
        <v>14053.31175471698</v>
      </c>
      <c r="K55" s="23">
        <v>2.6694300910552433E-2</v>
      </c>
      <c r="L55" s="157">
        <v>41724.16684615385</v>
      </c>
      <c r="M55" s="23">
        <v>3.0834393358742426E-2</v>
      </c>
      <c r="N55" s="157">
        <v>1359.2959353448275</v>
      </c>
      <c r="O55" s="23">
        <v>2.7038817473591485E-2</v>
      </c>
      <c r="P55" s="157">
        <v>46.194749999999999</v>
      </c>
      <c r="Q55" s="23">
        <v>1.3356097848871869E-2</v>
      </c>
    </row>
    <row r="56" spans="1:17" ht="12.4" customHeight="1" x14ac:dyDescent="0.15">
      <c r="A56" s="114" t="s">
        <v>175</v>
      </c>
      <c r="B56" s="157">
        <v>431.45217741935483</v>
      </c>
      <c r="C56" s="23">
        <v>3.1810968787195158E-2</v>
      </c>
      <c r="D56" s="157">
        <v>17624.396187878789</v>
      </c>
      <c r="E56" s="23">
        <v>0.15194398194387185</v>
      </c>
      <c r="F56" s="157">
        <v>4644.6959382716041</v>
      </c>
      <c r="G56" s="23">
        <v>7.2493036832276717E-2</v>
      </c>
      <c r="H56" s="157">
        <v>30140.535714285714</v>
      </c>
      <c r="I56" s="24">
        <v>0.18150370193857712</v>
      </c>
      <c r="J56" s="157">
        <v>135026.60664150945</v>
      </c>
      <c r="K56" s="23">
        <v>0.25648337783508035</v>
      </c>
      <c r="L56" s="157">
        <v>346779.71123076923</v>
      </c>
      <c r="M56" s="23">
        <v>0.25627215192449815</v>
      </c>
      <c r="N56" s="157">
        <v>28406.609396551725</v>
      </c>
      <c r="O56" s="23">
        <v>0.56505806171054529</v>
      </c>
      <c r="P56" s="157">
        <v>9.1769473684210539</v>
      </c>
      <c r="Q56" s="23">
        <v>2.6532930042175531E-3</v>
      </c>
    </row>
    <row r="57" spans="1:17" ht="12.4" customHeight="1" x14ac:dyDescent="0.15">
      <c r="A57" s="114" t="s">
        <v>176</v>
      </c>
      <c r="B57" s="157">
        <v>37338.73559677419</v>
      </c>
      <c r="C57" s="23">
        <v>2.7529849535742152</v>
      </c>
      <c r="D57" s="157">
        <v>256051.83710909091</v>
      </c>
      <c r="E57" s="23">
        <v>2.207481907445787</v>
      </c>
      <c r="F57" s="157">
        <v>93796.606938271609</v>
      </c>
      <c r="G57" s="23">
        <v>1.4639496259574292</v>
      </c>
      <c r="H57" s="157">
        <v>412512.23763095238</v>
      </c>
      <c r="I57" s="24">
        <v>2.484113054085384</v>
      </c>
      <c r="J57" s="157">
        <v>1123903.1012264153</v>
      </c>
      <c r="K57" s="23">
        <v>2.1348567584698266</v>
      </c>
      <c r="L57" s="157">
        <v>210360.3356153846</v>
      </c>
      <c r="M57" s="23">
        <v>0.15545746807499777</v>
      </c>
      <c r="N57" s="157">
        <v>75583.200196120699</v>
      </c>
      <c r="O57" s="23">
        <v>1.503484488574145</v>
      </c>
      <c r="P57" s="157">
        <v>10451.39172368421</v>
      </c>
      <c r="Q57" s="23">
        <v>3.0217678528061294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1356300.024389785</v>
      </c>
      <c r="C59" s="24">
        <v>100</v>
      </c>
      <c r="D59" s="157">
        <v>11599272.286012121</v>
      </c>
      <c r="E59" s="24">
        <v>100</v>
      </c>
      <c r="F59" s="157">
        <v>6407092.5170617281</v>
      </c>
      <c r="G59" s="24">
        <v>100</v>
      </c>
      <c r="H59" s="157">
        <v>16606017.063214285</v>
      </c>
      <c r="I59" s="24">
        <v>100</v>
      </c>
      <c r="J59" s="157">
        <v>52645363.524622642</v>
      </c>
      <c r="K59" s="24">
        <v>100</v>
      </c>
      <c r="L59" s="157">
        <v>135316970.11423078</v>
      </c>
      <c r="M59" s="24">
        <v>100</v>
      </c>
      <c r="N59" s="157">
        <v>5027201.8614439657</v>
      </c>
      <c r="O59" s="24">
        <v>100</v>
      </c>
      <c r="P59" s="157">
        <v>345870.10759210528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4">
    <mergeCell ref="A2:H2"/>
    <mergeCell ref="I2:Q2"/>
    <mergeCell ref="P3:Q3"/>
    <mergeCell ref="A4:A6"/>
    <mergeCell ref="B4:H4"/>
    <mergeCell ref="I4:M4"/>
    <mergeCell ref="N4:Q4"/>
    <mergeCell ref="B5:C5"/>
    <mergeCell ref="D5:E5"/>
    <mergeCell ref="F5:G5"/>
    <mergeCell ref="J5:K5"/>
    <mergeCell ref="L5:M5"/>
    <mergeCell ref="N5:O5"/>
    <mergeCell ref="P5:Q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0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topLeftCell="A25" zoomScale="90" zoomScaleNormal="100" zoomScaleSheetLayoutView="90" workbookViewId="0">
      <selection activeCell="N7" sqref="N7:Q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75" t="s">
        <v>215</v>
      </c>
      <c r="B2" s="275"/>
      <c r="C2" s="275"/>
      <c r="D2" s="275"/>
      <c r="E2" s="275"/>
      <c r="F2" s="275"/>
      <c r="G2" s="275"/>
      <c r="H2" s="286" t="s">
        <v>249</v>
      </c>
      <c r="I2" s="286"/>
      <c r="J2" s="286"/>
      <c r="K2" s="286"/>
      <c r="L2" s="286"/>
      <c r="M2" s="286"/>
      <c r="N2" s="286"/>
      <c r="O2" s="286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87" t="s">
        <v>113</v>
      </c>
      <c r="O3" s="288"/>
    </row>
    <row r="4" spans="1:15" x14ac:dyDescent="0.15">
      <c r="A4" s="276" t="s">
        <v>114</v>
      </c>
      <c r="B4" s="279" t="s">
        <v>250</v>
      </c>
      <c r="C4" s="280"/>
      <c r="D4" s="280"/>
      <c r="E4" s="280"/>
      <c r="F4" s="280"/>
      <c r="G4" s="280"/>
      <c r="H4" s="280" t="s">
        <v>251</v>
      </c>
      <c r="I4" s="292"/>
      <c r="J4" s="292"/>
      <c r="K4" s="292"/>
      <c r="L4" s="292"/>
      <c r="M4" s="292"/>
      <c r="N4" s="292"/>
      <c r="O4" s="292"/>
    </row>
    <row r="5" spans="1:15" x14ac:dyDescent="0.15">
      <c r="A5" s="277"/>
      <c r="B5" s="282" t="s">
        <v>222</v>
      </c>
      <c r="C5" s="294"/>
      <c r="D5" s="282" t="s">
        <v>240</v>
      </c>
      <c r="E5" s="294"/>
      <c r="F5" s="279" t="s">
        <v>227</v>
      </c>
      <c r="G5" s="280"/>
      <c r="H5" s="280" t="s">
        <v>228</v>
      </c>
      <c r="I5" s="291"/>
      <c r="J5" s="279" t="s">
        <v>229</v>
      </c>
      <c r="K5" s="291"/>
      <c r="L5" s="279" t="s">
        <v>252</v>
      </c>
      <c r="M5" s="291"/>
      <c r="N5" s="279" t="s">
        <v>253</v>
      </c>
      <c r="O5" s="293"/>
    </row>
    <row r="6" spans="1:15" x14ac:dyDescent="0.15">
      <c r="A6" s="278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282296.82921568624</v>
      </c>
      <c r="C7" s="23">
        <v>24.573505483032463</v>
      </c>
      <c r="D7" s="157">
        <v>746739.07372222224</v>
      </c>
      <c r="E7" s="23">
        <v>20.67573553148392</v>
      </c>
      <c r="F7" s="157">
        <v>291070.44569209806</v>
      </c>
      <c r="G7" s="23">
        <v>23.778229093995652</v>
      </c>
      <c r="H7" s="157">
        <v>1402596.6255679012</v>
      </c>
      <c r="I7" s="23">
        <v>12.23974644783021</v>
      </c>
      <c r="J7" s="157">
        <v>980303.74915555562</v>
      </c>
      <c r="K7" s="23">
        <v>14.809847584140446</v>
      </c>
      <c r="L7" s="157">
        <v>1930462.7210833333</v>
      </c>
      <c r="M7" s="23">
        <v>11.025247282334453</v>
      </c>
      <c r="N7" s="157">
        <v>7921667.2647857144</v>
      </c>
      <c r="O7" s="23">
        <v>15.784395251303234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7"/>
      <c r="I8" s="23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170845.38773725487</v>
      </c>
      <c r="C9" s="23">
        <v>14.871828649214445</v>
      </c>
      <c r="D9" s="157">
        <v>533402.50630555558</v>
      </c>
      <c r="E9" s="23">
        <v>14.768865779624132</v>
      </c>
      <c r="F9" s="157">
        <v>183349.27950681199</v>
      </c>
      <c r="G9" s="23">
        <v>14.978233746698709</v>
      </c>
      <c r="H9" s="157">
        <v>871339.54285185179</v>
      </c>
      <c r="I9" s="23">
        <v>7.6037364414425159</v>
      </c>
      <c r="J9" s="157">
        <v>542539.11286666663</v>
      </c>
      <c r="K9" s="23">
        <v>8.1963591151329087</v>
      </c>
      <c r="L9" s="157">
        <v>1282340.0803333332</v>
      </c>
      <c r="M9" s="23">
        <v>7.3236930873182713</v>
      </c>
      <c r="N9" s="157">
        <v>2682238.6445714287</v>
      </c>
      <c r="O9" s="23">
        <v>5.3445207314423273</v>
      </c>
    </row>
    <row r="10" spans="1:15" ht="12.4" customHeight="1" x14ac:dyDescent="0.15">
      <c r="A10" s="114" t="s">
        <v>135</v>
      </c>
      <c r="B10" s="157">
        <v>119821.89249019609</v>
      </c>
      <c r="C10" s="23">
        <v>10.430311740573908</v>
      </c>
      <c r="D10" s="157">
        <v>386073.01288888889</v>
      </c>
      <c r="E10" s="23">
        <v>10.689602019276659</v>
      </c>
      <c r="F10" s="157">
        <v>129441.05985286103</v>
      </c>
      <c r="G10" s="23">
        <v>10.574344530350546</v>
      </c>
      <c r="H10" s="157">
        <v>494250.84364197531</v>
      </c>
      <c r="I10" s="23">
        <v>4.3130754042378729</v>
      </c>
      <c r="J10" s="157">
        <v>372191.12251111114</v>
      </c>
      <c r="K10" s="23">
        <v>5.6228427171760558</v>
      </c>
      <c r="L10" s="157">
        <v>646825.4950555556</v>
      </c>
      <c r="M10" s="23">
        <v>3.694145944193064</v>
      </c>
      <c r="N10" s="157">
        <v>2073675.6745</v>
      </c>
      <c r="O10" s="23">
        <v>4.1319226591128784</v>
      </c>
    </row>
    <row r="11" spans="1:15" ht="12.4" customHeight="1" x14ac:dyDescent="0.15">
      <c r="A11" s="116" t="s">
        <v>136</v>
      </c>
      <c r="B11" s="157">
        <v>118505.59957254902</v>
      </c>
      <c r="C11" s="23">
        <v>10.315730463416298</v>
      </c>
      <c r="D11" s="157">
        <v>377758.57425000001</v>
      </c>
      <c r="E11" s="23">
        <v>10.459391574370484</v>
      </c>
      <c r="F11" s="157">
        <v>127275.47991553134</v>
      </c>
      <c r="G11" s="23">
        <v>10.397433213405446</v>
      </c>
      <c r="H11" s="157">
        <v>462187.45080246916</v>
      </c>
      <c r="I11" s="23">
        <v>4.0332745039228373</v>
      </c>
      <c r="J11" s="157">
        <v>353651.29239999998</v>
      </c>
      <c r="K11" s="23">
        <v>5.3427539605861396</v>
      </c>
      <c r="L11" s="157">
        <v>597857.64880555554</v>
      </c>
      <c r="M11" s="23">
        <v>3.4144810701225539</v>
      </c>
      <c r="N11" s="157">
        <v>1873512.6356428571</v>
      </c>
      <c r="O11" s="23">
        <v>3.7330858468084962</v>
      </c>
    </row>
    <row r="12" spans="1:15" ht="12.4" customHeight="1" x14ac:dyDescent="0.15">
      <c r="A12" s="116" t="s">
        <v>137</v>
      </c>
      <c r="B12" s="157">
        <v>287.41666274509805</v>
      </c>
      <c r="C12" s="23">
        <v>2.5019179129657409E-2</v>
      </c>
      <c r="D12" s="157">
        <v>1692.7438888888889</v>
      </c>
      <c r="E12" s="23">
        <v>4.686874733197819E-2</v>
      </c>
      <c r="F12" s="157">
        <v>445.87678746594008</v>
      </c>
      <c r="G12" s="23">
        <v>3.64247231451151E-2</v>
      </c>
      <c r="H12" s="157">
        <v>5341.6282962962969</v>
      </c>
      <c r="I12" s="23">
        <v>4.6613669798863222E-2</v>
      </c>
      <c r="J12" s="157">
        <v>1089.3699999999999</v>
      </c>
      <c r="K12" s="23">
        <v>1.6457555810260406E-2</v>
      </c>
      <c r="L12" s="157">
        <v>10656.951166666666</v>
      </c>
      <c r="M12" s="23">
        <v>6.0863916513408112E-2</v>
      </c>
      <c r="N12" s="157">
        <v>50699.985785714285</v>
      </c>
      <c r="O12" s="23">
        <v>0.10102275040440212</v>
      </c>
    </row>
    <row r="13" spans="1:15" ht="12.4" customHeight="1" x14ac:dyDescent="0.15">
      <c r="A13" s="116" t="s">
        <v>138</v>
      </c>
      <c r="B13" s="157">
        <v>364.15836078431369</v>
      </c>
      <c r="C13" s="23">
        <v>3.169942609801088E-2</v>
      </c>
      <c r="D13" s="157">
        <v>1312.8542777777777</v>
      </c>
      <c r="E13" s="23">
        <v>3.6350351540340019E-2</v>
      </c>
      <c r="F13" s="157">
        <v>389.17257493188009</v>
      </c>
      <c r="G13" s="23">
        <v>3.1792422696254714E-2</v>
      </c>
      <c r="H13" s="157">
        <v>4171.8319506172838</v>
      </c>
      <c r="I13" s="23">
        <v>3.6405452834907384E-2</v>
      </c>
      <c r="J13" s="157">
        <v>3852.7949333333331</v>
      </c>
      <c r="K13" s="23">
        <v>5.8205740603120941E-2</v>
      </c>
      <c r="L13" s="157">
        <v>4570.6282222222217</v>
      </c>
      <c r="M13" s="23">
        <v>2.6103744887307462E-2</v>
      </c>
      <c r="N13" s="157">
        <v>21642.704642857141</v>
      </c>
      <c r="O13" s="23">
        <v>4.3124381897314351E-2</v>
      </c>
    </row>
    <row r="14" spans="1:15" ht="12.4" customHeight="1" x14ac:dyDescent="0.15">
      <c r="A14" s="116" t="s">
        <v>139</v>
      </c>
      <c r="B14" s="157">
        <v>664.71789411764712</v>
      </c>
      <c r="C14" s="23">
        <v>5.7862671929940837E-2</v>
      </c>
      <c r="D14" s="157">
        <v>5308.8404722222222</v>
      </c>
      <c r="E14" s="23">
        <v>0.1469913460338568</v>
      </c>
      <c r="F14" s="157">
        <v>1330.53057493188</v>
      </c>
      <c r="G14" s="23">
        <v>0.10869417110373045</v>
      </c>
      <c r="H14" s="157">
        <v>22549.932592592595</v>
      </c>
      <c r="I14" s="23">
        <v>0.19678177768126551</v>
      </c>
      <c r="J14" s="157">
        <v>13597.665177777779</v>
      </c>
      <c r="K14" s="23">
        <v>0.20542546017653535</v>
      </c>
      <c r="L14" s="157">
        <v>33740.266861111115</v>
      </c>
      <c r="M14" s="23">
        <v>0.19269721266979414</v>
      </c>
      <c r="N14" s="157">
        <v>127820.34842857144</v>
      </c>
      <c r="O14" s="23">
        <v>0.25468968000266601</v>
      </c>
    </row>
    <row r="15" spans="1:15" ht="12.4" customHeight="1" x14ac:dyDescent="0.15">
      <c r="A15" s="114" t="s">
        <v>140</v>
      </c>
      <c r="B15" s="157">
        <v>51023.495247058825</v>
      </c>
      <c r="C15" s="23">
        <v>4.4415169086405379</v>
      </c>
      <c r="D15" s="157">
        <v>147329.49341666666</v>
      </c>
      <c r="E15" s="23">
        <v>4.0792637603474731</v>
      </c>
      <c r="F15" s="157">
        <v>53908.219653950953</v>
      </c>
      <c r="G15" s="23">
        <v>4.4038892163481647</v>
      </c>
      <c r="H15" s="157">
        <v>377088.69920987653</v>
      </c>
      <c r="I15" s="23">
        <v>3.2906610372046425</v>
      </c>
      <c r="J15" s="157">
        <v>170347.99035555555</v>
      </c>
      <c r="K15" s="23">
        <v>2.5735163979568534</v>
      </c>
      <c r="L15" s="157">
        <v>635514.58527777775</v>
      </c>
      <c r="M15" s="23">
        <v>3.6295471431252073</v>
      </c>
      <c r="N15" s="157">
        <v>608562.97007142857</v>
      </c>
      <c r="O15" s="23">
        <v>1.2125980723294483</v>
      </c>
    </row>
    <row r="16" spans="1:15" ht="12.4" customHeight="1" x14ac:dyDescent="0.15">
      <c r="A16" s="116" t="s">
        <v>136</v>
      </c>
      <c r="B16" s="157">
        <v>49131.306411764701</v>
      </c>
      <c r="C16" s="23">
        <v>4.2768047762080954</v>
      </c>
      <c r="D16" s="157">
        <v>144090.36777777778</v>
      </c>
      <c r="E16" s="23">
        <v>3.9895787453005331</v>
      </c>
      <c r="F16" s="157">
        <v>52177.713419618529</v>
      </c>
      <c r="G16" s="23">
        <v>4.262520093176958</v>
      </c>
      <c r="H16" s="157">
        <v>335959.51937037037</v>
      </c>
      <c r="I16" s="23">
        <v>2.9317476306941015</v>
      </c>
      <c r="J16" s="157">
        <v>161390.22486666669</v>
      </c>
      <c r="K16" s="23">
        <v>2.438187790166467</v>
      </c>
      <c r="L16" s="157">
        <v>554171.13749999995</v>
      </c>
      <c r="M16" s="23">
        <v>3.1649789249705589</v>
      </c>
      <c r="N16" s="157">
        <v>522278.75092857139</v>
      </c>
      <c r="O16" s="23">
        <v>1.040671611222556</v>
      </c>
    </row>
    <row r="17" spans="1:17" ht="12.4" customHeight="1" x14ac:dyDescent="0.15">
      <c r="A17" s="116" t="s">
        <v>137</v>
      </c>
      <c r="B17" s="157">
        <v>536.16274117647049</v>
      </c>
      <c r="C17" s="23">
        <v>4.667214327806414E-2</v>
      </c>
      <c r="D17" s="157">
        <v>0</v>
      </c>
      <c r="E17" s="23">
        <v>0</v>
      </c>
      <c r="F17" s="157">
        <v>385.80571934604905</v>
      </c>
      <c r="G17" s="23">
        <v>3.1517376347059312E-2</v>
      </c>
      <c r="H17" s="157">
        <v>231.95630864197531</v>
      </c>
      <c r="I17" s="23">
        <v>2.0241645766136789E-3</v>
      </c>
      <c r="J17" s="157">
        <v>33.256666666666668</v>
      </c>
      <c r="K17" s="23">
        <v>5.0242199411576754E-4</v>
      </c>
      <c r="L17" s="157">
        <v>480.33086111111112</v>
      </c>
      <c r="M17" s="23">
        <v>2.7432627749034064E-3</v>
      </c>
      <c r="N17" s="157">
        <v>668.36628571428571</v>
      </c>
      <c r="O17" s="23">
        <v>1.3317597512908326E-3</v>
      </c>
    </row>
    <row r="18" spans="1:17" ht="12.4" customHeight="1" x14ac:dyDescent="0.15">
      <c r="A18" s="116" t="s">
        <v>138</v>
      </c>
      <c r="B18" s="157">
        <v>666.14299215686276</v>
      </c>
      <c r="C18" s="23">
        <v>5.7986724525847855E-2</v>
      </c>
      <c r="D18" s="157">
        <v>1582.8436666666666</v>
      </c>
      <c r="E18" s="23">
        <v>4.382582643834991E-2</v>
      </c>
      <c r="F18" s="157">
        <v>647.12410081743872</v>
      </c>
      <c r="G18" s="23">
        <v>5.2865089359708684E-2</v>
      </c>
      <c r="H18" s="157">
        <v>7293.4376296296296</v>
      </c>
      <c r="I18" s="23">
        <v>6.364611584858601E-2</v>
      </c>
      <c r="J18" s="157">
        <v>1750.9218666666668</v>
      </c>
      <c r="K18" s="23">
        <v>2.6451889018489591E-2</v>
      </c>
      <c r="L18" s="157">
        <v>14221.582333333334</v>
      </c>
      <c r="M18" s="23">
        <v>8.1222216963137348E-2</v>
      </c>
      <c r="N18" s="157">
        <v>2720</v>
      </c>
      <c r="O18" s="23">
        <v>5.4197624879295126E-3</v>
      </c>
    </row>
    <row r="19" spans="1:17" ht="12.4" customHeight="1" x14ac:dyDescent="0.15">
      <c r="A19" s="114" t="s">
        <v>139</v>
      </c>
      <c r="B19" s="157">
        <v>689.8831019607843</v>
      </c>
      <c r="C19" s="23">
        <v>6.0053264628530813E-2</v>
      </c>
      <c r="D19" s="157">
        <v>1656.2819722222223</v>
      </c>
      <c r="E19" s="23">
        <v>4.5859188608590111E-2</v>
      </c>
      <c r="F19" s="157">
        <v>697.57641416893739</v>
      </c>
      <c r="G19" s="23">
        <v>5.698665746443831E-2</v>
      </c>
      <c r="H19" s="157">
        <v>33603.785901234565</v>
      </c>
      <c r="I19" s="23">
        <v>0.29324312608534159</v>
      </c>
      <c r="J19" s="157">
        <v>7173.5869555555555</v>
      </c>
      <c r="K19" s="23">
        <v>0.10837429677778129</v>
      </c>
      <c r="L19" s="157">
        <v>66641.534583333341</v>
      </c>
      <c r="M19" s="23">
        <v>0.38060273841660813</v>
      </c>
      <c r="N19" s="157">
        <v>82895.852857142847</v>
      </c>
      <c r="O19" s="23">
        <v>0.16517493886767182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3"/>
      <c r="J20" s="157"/>
      <c r="K20" s="23"/>
      <c r="L20" s="157"/>
      <c r="M20" s="23"/>
      <c r="N20" s="157"/>
      <c r="O20" s="23"/>
    </row>
    <row r="21" spans="1:17" ht="12.4" customHeight="1" x14ac:dyDescent="0.15">
      <c r="A21" s="116" t="s">
        <v>141</v>
      </c>
      <c r="B21" s="157">
        <v>519544.32275294117</v>
      </c>
      <c r="C21" s="23">
        <v>45.22553547384431</v>
      </c>
      <c r="D21" s="157">
        <v>1669610.6178055557</v>
      </c>
      <c r="E21" s="23">
        <v>46.228232576920597</v>
      </c>
      <c r="F21" s="157">
        <v>550173.68289100809</v>
      </c>
      <c r="G21" s="23">
        <v>44.944981762622348</v>
      </c>
      <c r="H21" s="157">
        <v>7471360.1960246917</v>
      </c>
      <c r="I21" s="23">
        <v>65.198755474494888</v>
      </c>
      <c r="J21" s="157">
        <v>4026230.5425999998</v>
      </c>
      <c r="K21" s="23">
        <v>60.825902916194266</v>
      </c>
      <c r="L21" s="157">
        <v>11777772.262805555</v>
      </c>
      <c r="M21" s="23">
        <v>67.265143332879532</v>
      </c>
      <c r="N21" s="157">
        <v>33965820.203428566</v>
      </c>
      <c r="O21" s="23">
        <v>67.678925812610487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3"/>
      <c r="J22" s="157"/>
      <c r="K22" s="23"/>
      <c r="L22" s="157"/>
      <c r="M22" s="23"/>
      <c r="N22" s="157"/>
      <c r="O22" s="23"/>
    </row>
    <row r="23" spans="1:17" ht="12.4" customHeight="1" x14ac:dyDescent="0.15">
      <c r="A23" s="114" t="s">
        <v>142</v>
      </c>
      <c r="B23" s="157">
        <v>176098.80315294117</v>
      </c>
      <c r="C23" s="23">
        <v>15.329130393908786</v>
      </c>
      <c r="D23" s="157">
        <v>661916.52652777778</v>
      </c>
      <c r="E23" s="23">
        <v>18.327166111971358</v>
      </c>
      <c r="F23" s="157">
        <v>199511.40031062672</v>
      </c>
      <c r="G23" s="23">
        <v>16.298555396683295</v>
      </c>
      <c r="H23" s="157">
        <v>1714063.7746419753</v>
      </c>
      <c r="I23" s="23">
        <v>14.957761636232391</v>
      </c>
      <c r="J23" s="157">
        <v>1070196.2643333334</v>
      </c>
      <c r="K23" s="23">
        <v>16.167890384532374</v>
      </c>
      <c r="L23" s="157">
        <v>2518898.1625277777</v>
      </c>
      <c r="M23" s="23">
        <v>14.385916297467732</v>
      </c>
      <c r="N23" s="157">
        <v>5616974.9845000003</v>
      </c>
      <c r="O23" s="23">
        <v>11.192158204643956</v>
      </c>
      <c r="P23" s="8" t="s">
        <v>623</v>
      </c>
      <c r="Q23" s="8" t="s">
        <v>623</v>
      </c>
    </row>
    <row r="24" spans="1:17" ht="12.4" customHeight="1" x14ac:dyDescent="0.15">
      <c r="A24" s="114" t="s">
        <v>143</v>
      </c>
      <c r="B24" s="157">
        <v>764.03000784313724</v>
      </c>
      <c r="C24" s="23">
        <v>6.6507638924239859E-2</v>
      </c>
      <c r="D24" s="157">
        <v>2363.435027777778</v>
      </c>
      <c r="E24" s="23">
        <v>6.5438865193702386E-2</v>
      </c>
      <c r="F24" s="157">
        <v>781.12369209809265</v>
      </c>
      <c r="G24" s="23">
        <v>6.3811831040736969E-2</v>
      </c>
      <c r="H24" s="157">
        <v>6010.5519135802469</v>
      </c>
      <c r="I24" s="23">
        <v>5.2451025542682959E-2</v>
      </c>
      <c r="J24" s="157">
        <v>6438.0468666666666</v>
      </c>
      <c r="K24" s="23">
        <v>9.7262193393648444E-2</v>
      </c>
      <c r="L24" s="157">
        <v>5476.183222222222</v>
      </c>
      <c r="M24" s="23">
        <v>3.1275545250876037E-2</v>
      </c>
      <c r="N24" s="157">
        <v>0</v>
      </c>
      <c r="O24" s="23">
        <v>0</v>
      </c>
    </row>
    <row r="25" spans="1:17" ht="12.4" customHeight="1" x14ac:dyDescent="0.15">
      <c r="A25" s="114" t="s">
        <v>144</v>
      </c>
      <c r="B25" s="157">
        <v>948.83800392156866</v>
      </c>
      <c r="C25" s="23">
        <v>8.2594891188316047E-2</v>
      </c>
      <c r="D25" s="157">
        <v>3443.4231666666665</v>
      </c>
      <c r="E25" s="23">
        <v>9.5341611578060606E-2</v>
      </c>
      <c r="F25" s="157">
        <v>1023.0491852861035</v>
      </c>
      <c r="G25" s="23">
        <v>8.3575293411587273E-2</v>
      </c>
      <c r="H25" s="157">
        <v>48506.864777777773</v>
      </c>
      <c r="I25" s="23">
        <v>0.4232947057168317</v>
      </c>
      <c r="J25" s="157">
        <v>19058.840022222223</v>
      </c>
      <c r="K25" s="23">
        <v>0.28792965048105507</v>
      </c>
      <c r="L25" s="157">
        <v>85316.895722222223</v>
      </c>
      <c r="M25" s="23">
        <v>0.48726135056924391</v>
      </c>
      <c r="N25" s="157">
        <v>203890.63814285715</v>
      </c>
      <c r="O25" s="23">
        <v>0.40626427656127478</v>
      </c>
    </row>
    <row r="26" spans="1:17" ht="12.4" customHeight="1" x14ac:dyDescent="0.15">
      <c r="A26" s="114" t="s">
        <v>145</v>
      </c>
      <c r="B26" s="157">
        <v>5576.4836588235294</v>
      </c>
      <c r="C26" s="23">
        <v>0.48542433914991501</v>
      </c>
      <c r="D26" s="157">
        <v>14986.364972222222</v>
      </c>
      <c r="E26" s="23">
        <v>0.41494295617805443</v>
      </c>
      <c r="F26" s="157">
        <v>5622.1115504087193</v>
      </c>
      <c r="G26" s="23">
        <v>0.45928351165900189</v>
      </c>
      <c r="H26" s="157">
        <v>20183.844839506171</v>
      </c>
      <c r="I26" s="23">
        <v>0.17613413484284907</v>
      </c>
      <c r="J26" s="157">
        <v>32390.334244444446</v>
      </c>
      <c r="K26" s="23">
        <v>0.48933395773789745</v>
      </c>
      <c r="L26" s="157">
        <v>4925.7330833333326</v>
      </c>
      <c r="M26" s="23">
        <v>2.8131817671179685E-2</v>
      </c>
      <c r="N26" s="157">
        <v>149615.34728571429</v>
      </c>
      <c r="O26" s="23">
        <v>0.29811751721972829</v>
      </c>
    </row>
    <row r="27" spans="1:17" ht="12.4" customHeight="1" x14ac:dyDescent="0.15">
      <c r="A27" s="114" t="s">
        <v>146</v>
      </c>
      <c r="B27" s="157">
        <v>70073.11985098038</v>
      </c>
      <c r="C27" s="23">
        <v>6.0997574774586765</v>
      </c>
      <c r="D27" s="157">
        <v>188822.7276111111</v>
      </c>
      <c r="E27" s="23">
        <v>5.2281297655424659</v>
      </c>
      <c r="F27" s="157">
        <v>71982.812455040868</v>
      </c>
      <c r="G27" s="23">
        <v>5.8804452005295165</v>
      </c>
      <c r="H27" s="157">
        <v>316859.8446666667</v>
      </c>
      <c r="I27" s="23">
        <v>2.765074496488666</v>
      </c>
      <c r="J27" s="157">
        <v>305161.33131111111</v>
      </c>
      <c r="K27" s="23">
        <v>4.6101963898271272</v>
      </c>
      <c r="L27" s="157">
        <v>331482.98636111111</v>
      </c>
      <c r="M27" s="23">
        <v>1.8931636724209944</v>
      </c>
      <c r="N27" s="157">
        <v>886376.80185714283</v>
      </c>
      <c r="O27" s="23">
        <v>1.7661587282633358</v>
      </c>
    </row>
    <row r="28" spans="1:17" ht="12.4" customHeight="1" x14ac:dyDescent="0.15">
      <c r="A28" s="114" t="s">
        <v>147</v>
      </c>
      <c r="B28" s="157">
        <v>62855.972580392161</v>
      </c>
      <c r="C28" s="23">
        <v>5.4715158903378054</v>
      </c>
      <c r="D28" s="157">
        <v>184839.55166666667</v>
      </c>
      <c r="E28" s="23">
        <v>5.117843461663667</v>
      </c>
      <c r="F28" s="157">
        <v>66394.782081743862</v>
      </c>
      <c r="G28" s="23">
        <v>5.423945860362843</v>
      </c>
      <c r="H28" s="157">
        <v>269810.58971604938</v>
      </c>
      <c r="I28" s="23">
        <v>2.3544996094132671</v>
      </c>
      <c r="J28" s="157">
        <v>282163.89164444449</v>
      </c>
      <c r="K28" s="23">
        <v>4.262764712061756</v>
      </c>
      <c r="L28" s="157">
        <v>254368.96230555556</v>
      </c>
      <c r="M28" s="23">
        <v>1.4527505140299981</v>
      </c>
      <c r="N28" s="157">
        <v>235726.0765</v>
      </c>
      <c r="O28" s="23">
        <v>0.46969828927996421</v>
      </c>
    </row>
    <row r="29" spans="1:17" ht="12.4" customHeight="1" x14ac:dyDescent="0.15">
      <c r="A29" s="114" t="s">
        <v>148</v>
      </c>
      <c r="B29" s="157">
        <v>43.062745098039215</v>
      </c>
      <c r="C29" s="23">
        <v>3.7485458328424446E-3</v>
      </c>
      <c r="D29" s="157">
        <v>0</v>
      </c>
      <c r="E29" s="23">
        <v>0</v>
      </c>
      <c r="F29" s="157">
        <v>43.190735694822891</v>
      </c>
      <c r="G29" s="23">
        <v>3.5283527520210715E-3</v>
      </c>
      <c r="H29" s="157">
        <v>190.53665432098765</v>
      </c>
      <c r="I29" s="23">
        <v>1.6627163472338335E-3</v>
      </c>
      <c r="J29" s="157">
        <v>342.96597777777777</v>
      </c>
      <c r="K29" s="23">
        <v>5.1813265651691424E-3</v>
      </c>
      <c r="L29" s="157">
        <v>0</v>
      </c>
      <c r="M29" s="23">
        <v>0</v>
      </c>
      <c r="N29" s="157">
        <v>0</v>
      </c>
      <c r="O29" s="23">
        <v>0</v>
      </c>
    </row>
    <row r="30" spans="1:17" ht="12.4" customHeight="1" x14ac:dyDescent="0.15">
      <c r="A30" s="114" t="s">
        <v>149</v>
      </c>
      <c r="B30" s="157">
        <v>560.44346666666672</v>
      </c>
      <c r="C30" s="23">
        <v>4.8785743146057943E-2</v>
      </c>
      <c r="D30" s="157">
        <v>584.57330555555552</v>
      </c>
      <c r="E30" s="23">
        <v>1.6185684517866849E-2</v>
      </c>
      <c r="F30" s="157">
        <v>455.27755585831062</v>
      </c>
      <c r="G30" s="23">
        <v>3.7192694018839047E-2</v>
      </c>
      <c r="H30" s="157">
        <v>2794.4258888888889</v>
      </c>
      <c r="I30" s="23">
        <v>2.4385531608850111E-2</v>
      </c>
      <c r="J30" s="157">
        <v>1250.0985111111111</v>
      </c>
      <c r="K30" s="23">
        <v>1.8885746821497334E-2</v>
      </c>
      <c r="L30" s="157">
        <v>4724.8351111111106</v>
      </c>
      <c r="M30" s="23">
        <v>2.6984450359664559E-2</v>
      </c>
      <c r="N30" s="157">
        <v>6555.0613571428576</v>
      </c>
      <c r="O30" s="23">
        <v>1.3061351341734993E-2</v>
      </c>
    </row>
    <row r="31" spans="1:17" ht="12.4" customHeight="1" x14ac:dyDescent="0.15">
      <c r="A31" s="114" t="s">
        <v>150</v>
      </c>
      <c r="B31" s="157">
        <v>766.96776078431378</v>
      </c>
      <c r="C31" s="23">
        <v>6.6763365806501926E-2</v>
      </c>
      <c r="D31" s="157">
        <v>1631.3074999999999</v>
      </c>
      <c r="E31" s="23">
        <v>4.5167694617079569E-2</v>
      </c>
      <c r="F31" s="157">
        <v>694.88787193460496</v>
      </c>
      <c r="G31" s="23">
        <v>5.6767024127825146E-2</v>
      </c>
      <c r="H31" s="157">
        <v>318.2774074074074</v>
      </c>
      <c r="I31" s="23">
        <v>2.7774448446017822E-3</v>
      </c>
      <c r="J31" s="157">
        <v>572.8993333333334</v>
      </c>
      <c r="K31" s="23">
        <v>8.655023318059351E-3</v>
      </c>
      <c r="L31" s="157">
        <v>0</v>
      </c>
      <c r="M31" s="23">
        <v>0</v>
      </c>
      <c r="N31" s="157">
        <v>0</v>
      </c>
      <c r="O31" s="23">
        <v>0</v>
      </c>
    </row>
    <row r="32" spans="1:17" ht="12.4" customHeight="1" x14ac:dyDescent="0.15">
      <c r="A32" s="114" t="s">
        <v>151</v>
      </c>
      <c r="B32" s="157">
        <v>5846.6732980392153</v>
      </c>
      <c r="C32" s="23">
        <v>0.50894393233547075</v>
      </c>
      <c r="D32" s="157">
        <v>1767.2951388888889</v>
      </c>
      <c r="E32" s="23">
        <v>4.8932924743852753E-2</v>
      </c>
      <c r="F32" s="157">
        <v>4394.6742098092645</v>
      </c>
      <c r="G32" s="23">
        <v>0.35901126926798771</v>
      </c>
      <c r="H32" s="157">
        <v>43746.014999999999</v>
      </c>
      <c r="I32" s="23">
        <v>0.38174919427471266</v>
      </c>
      <c r="J32" s="157">
        <v>20831.475844444445</v>
      </c>
      <c r="K32" s="23">
        <v>0.31470958106064606</v>
      </c>
      <c r="L32" s="157">
        <v>72389.188944444453</v>
      </c>
      <c r="M32" s="23">
        <v>0.41342870803133169</v>
      </c>
      <c r="N32" s="157">
        <v>644095.66399999999</v>
      </c>
      <c r="O32" s="23">
        <v>1.2833990876416366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4855.583333333333</v>
      </c>
      <c r="E33" s="23">
        <v>0.13444154776936981</v>
      </c>
      <c r="F33" s="157">
        <v>476.29700272479568</v>
      </c>
      <c r="G33" s="23">
        <v>3.8909822055771585E-2</v>
      </c>
      <c r="H33" s="157">
        <v>0</v>
      </c>
      <c r="I33" s="23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599.00292156862747</v>
      </c>
      <c r="C34" s="23">
        <v>5.2142284482666848E-2</v>
      </c>
      <c r="D34" s="157">
        <v>0</v>
      </c>
      <c r="E34" s="23">
        <v>0</v>
      </c>
      <c r="F34" s="157">
        <v>416.20094005449596</v>
      </c>
      <c r="G34" s="23">
        <v>3.4000433394123959E-2</v>
      </c>
      <c r="H34" s="157">
        <v>45.134999999999998</v>
      </c>
      <c r="I34" s="23">
        <v>3.938701589982346E-4</v>
      </c>
      <c r="J34" s="157">
        <v>81.242999999999995</v>
      </c>
      <c r="K34" s="23">
        <v>1.2273710554659906E-3</v>
      </c>
      <c r="L34" s="157">
        <v>0</v>
      </c>
      <c r="M34" s="23">
        <v>0</v>
      </c>
      <c r="N34" s="157">
        <v>0</v>
      </c>
      <c r="O34" s="23">
        <v>0</v>
      </c>
    </row>
    <row r="35" spans="1:15" ht="12.4" customHeight="1" x14ac:dyDescent="0.15">
      <c r="A35" s="114" t="s">
        <v>154</v>
      </c>
      <c r="B35" s="157">
        <v>290.00343137254902</v>
      </c>
      <c r="C35" s="23">
        <v>2.5244353366387626E-2</v>
      </c>
      <c r="D35" s="157">
        <v>0</v>
      </c>
      <c r="E35" s="23">
        <v>0</v>
      </c>
      <c r="F35" s="157">
        <v>204.26105177111717</v>
      </c>
      <c r="G35" s="23">
        <v>1.6686565592207037E-2</v>
      </c>
      <c r="H35" s="157">
        <v>56067.772703703704</v>
      </c>
      <c r="I35" s="23">
        <v>0.48927489862600326</v>
      </c>
      <c r="J35" s="157">
        <v>31506.63731111111</v>
      </c>
      <c r="K35" s="23">
        <v>0.47598358862575979</v>
      </c>
      <c r="L35" s="157">
        <v>86769.19194444445</v>
      </c>
      <c r="M35" s="23">
        <v>0.4955556961695643</v>
      </c>
      <c r="N35" s="157">
        <v>379.59992857142856</v>
      </c>
      <c r="O35" s="23">
        <v>7.5637553429858497E-4</v>
      </c>
    </row>
    <row r="36" spans="1:15" ht="12.4" customHeight="1" x14ac:dyDescent="0.15">
      <c r="A36" s="114" t="s">
        <v>155</v>
      </c>
      <c r="B36" s="157">
        <v>69.43513725490196</v>
      </c>
      <c r="C36" s="23">
        <v>6.0442220721678361E-3</v>
      </c>
      <c r="D36" s="157">
        <v>0</v>
      </c>
      <c r="E36" s="23">
        <v>0</v>
      </c>
      <c r="F36" s="157">
        <v>64.395204359673016</v>
      </c>
      <c r="G36" s="23">
        <v>5.2605956546983822E-3</v>
      </c>
      <c r="H36" s="157">
        <v>604.06760493827153</v>
      </c>
      <c r="I36" s="23">
        <v>5.2713903534445505E-3</v>
      </c>
      <c r="J36" s="157">
        <v>18.511111111111109</v>
      </c>
      <c r="K36" s="23">
        <v>2.7965488697232583E-4</v>
      </c>
      <c r="L36" s="157">
        <v>1336.0132222222223</v>
      </c>
      <c r="M36" s="23">
        <v>7.6302308180301827E-3</v>
      </c>
      <c r="N36" s="157">
        <v>97.129142857142853</v>
      </c>
      <c r="O36" s="23">
        <v>1.9353561946393002E-4</v>
      </c>
    </row>
    <row r="37" spans="1:15" ht="12.4" customHeight="1" x14ac:dyDescent="0.15">
      <c r="A37" s="114" t="s">
        <v>156</v>
      </c>
      <c r="B37" s="157">
        <v>1089.8842470588236</v>
      </c>
      <c r="C37" s="23">
        <v>9.4872750060213965E-2</v>
      </c>
      <c r="D37" s="157">
        <v>110.86277777777778</v>
      </c>
      <c r="E37" s="23">
        <v>3.0695721628618898E-3</v>
      </c>
      <c r="F37" s="157">
        <v>770.87613896457765</v>
      </c>
      <c r="G37" s="23">
        <v>6.2974684330488792E-2</v>
      </c>
      <c r="H37" s="157">
        <v>95.891358024691357</v>
      </c>
      <c r="I37" s="23">
        <v>8.3679504667645566E-4</v>
      </c>
      <c r="J37" s="157">
        <v>172.60444444444443</v>
      </c>
      <c r="K37" s="23">
        <v>2.6076055679369143E-3</v>
      </c>
      <c r="L37" s="157">
        <v>0</v>
      </c>
      <c r="M37" s="23">
        <v>0</v>
      </c>
      <c r="N37" s="157">
        <v>0</v>
      </c>
      <c r="O37" s="23">
        <v>0</v>
      </c>
    </row>
    <row r="38" spans="1:15" ht="12.4" customHeight="1" x14ac:dyDescent="0.15">
      <c r="A38" s="114" t="s">
        <v>157</v>
      </c>
      <c r="B38" s="157">
        <v>5055.8659803921573</v>
      </c>
      <c r="C38" s="23">
        <v>0.44010536971252795</v>
      </c>
      <c r="D38" s="157">
        <v>17436.245222222224</v>
      </c>
      <c r="E38" s="23">
        <v>0.48277531946971747</v>
      </c>
      <c r="F38" s="157">
        <v>5312.5242806539509</v>
      </c>
      <c r="G38" s="23">
        <v>0.43399259966926101</v>
      </c>
      <c r="H38" s="157">
        <v>49426.758580246911</v>
      </c>
      <c r="I38" s="23">
        <v>0.43132215045461852</v>
      </c>
      <c r="J38" s="157">
        <v>30212.608533333336</v>
      </c>
      <c r="K38" s="23">
        <v>0.45643416939229398</v>
      </c>
      <c r="L38" s="157">
        <v>73444.446138888889</v>
      </c>
      <c r="M38" s="23">
        <v>0.41945548668297195</v>
      </c>
      <c r="N38" s="157">
        <v>465347.14714285714</v>
      </c>
      <c r="O38" s="23">
        <v>0.92723198968745302</v>
      </c>
    </row>
    <row r="39" spans="1:15" ht="12.4" customHeight="1" x14ac:dyDescent="0.15">
      <c r="A39" s="114" t="s">
        <v>158</v>
      </c>
      <c r="B39" s="157">
        <v>10168.99868627451</v>
      </c>
      <c r="C39" s="23">
        <v>0.88519571993914259</v>
      </c>
      <c r="D39" s="157">
        <v>29147.561611111112</v>
      </c>
      <c r="E39" s="23">
        <v>0.80703862495769729</v>
      </c>
      <c r="F39" s="157">
        <v>10499.515659400546</v>
      </c>
      <c r="G39" s="23">
        <v>0.85773012141987703</v>
      </c>
      <c r="H39" s="157">
        <v>93936.597580246904</v>
      </c>
      <c r="I39" s="23">
        <v>0.81973684778298506</v>
      </c>
      <c r="J39" s="157">
        <v>51593.858244444447</v>
      </c>
      <c r="K39" s="23">
        <v>0.77944940793725592</v>
      </c>
      <c r="L39" s="157">
        <v>146865.02175000001</v>
      </c>
      <c r="M39" s="23">
        <v>0.83877464414879011</v>
      </c>
      <c r="N39" s="157">
        <v>498219.68</v>
      </c>
      <c r="O39" s="23">
        <v>0.99273247515156082</v>
      </c>
    </row>
    <row r="40" spans="1:15" ht="12.4" customHeight="1" x14ac:dyDescent="0.15">
      <c r="A40" s="114" t="s">
        <v>159</v>
      </c>
      <c r="B40" s="157">
        <v>10891.495411764705</v>
      </c>
      <c r="C40" s="23">
        <v>0.94808795041382965</v>
      </c>
      <c r="D40" s="157">
        <v>49149.493083333335</v>
      </c>
      <c r="E40" s="23">
        <v>1.3608527479780881</v>
      </c>
      <c r="F40" s="157">
        <v>13085.346599455041</v>
      </c>
      <c r="G40" s="23">
        <v>1.0689727309014316</v>
      </c>
      <c r="H40" s="157">
        <v>142109.33154320988</v>
      </c>
      <c r="I40" s="23">
        <v>1.2401157640424705</v>
      </c>
      <c r="J40" s="157">
        <v>100148.39457777777</v>
      </c>
      <c r="K40" s="23">
        <v>1.5129825431871251</v>
      </c>
      <c r="L40" s="157">
        <v>194560.50275000001</v>
      </c>
      <c r="M40" s="23">
        <v>1.1111727933240234</v>
      </c>
      <c r="N40" s="157">
        <v>468797.84864285716</v>
      </c>
      <c r="O40" s="23">
        <v>0.9341077185649318</v>
      </c>
    </row>
    <row r="41" spans="1:15" ht="12.4" customHeight="1" x14ac:dyDescent="0.15">
      <c r="A41" s="114" t="s">
        <v>160</v>
      </c>
      <c r="B41" s="157">
        <v>62.499215686274511</v>
      </c>
      <c r="C41" s="23">
        <v>5.4404607505472991E-3</v>
      </c>
      <c r="D41" s="157">
        <v>0</v>
      </c>
      <c r="E41" s="23">
        <v>0</v>
      </c>
      <c r="F41" s="157">
        <v>43.425885558583104</v>
      </c>
      <c r="G41" s="23">
        <v>3.5475626972926262E-3</v>
      </c>
      <c r="H41" s="157">
        <v>14.391962962962964</v>
      </c>
      <c r="I41" s="23">
        <v>1.255913313508126E-4</v>
      </c>
      <c r="J41" s="157">
        <v>25.905533333333334</v>
      </c>
      <c r="K41" s="23">
        <v>3.9136543197251138E-4</v>
      </c>
      <c r="L41" s="157">
        <v>0</v>
      </c>
      <c r="M41" s="23">
        <v>0</v>
      </c>
      <c r="N41" s="157">
        <v>0</v>
      </c>
      <c r="O41" s="23">
        <v>0</v>
      </c>
    </row>
    <row r="42" spans="1:15" ht="12.4" customHeight="1" x14ac:dyDescent="0.15">
      <c r="A42" s="114" t="s">
        <v>161</v>
      </c>
      <c r="B42" s="157">
        <v>1094.0232431372549</v>
      </c>
      <c r="C42" s="23">
        <v>9.5233043312923038E-2</v>
      </c>
      <c r="D42" s="157">
        <v>8181.0413888888888</v>
      </c>
      <c r="E42" s="23">
        <v>0.22651693755041391</v>
      </c>
      <c r="F42" s="157">
        <v>1790.2298773841962</v>
      </c>
      <c r="G42" s="23">
        <v>0.14624808799855701</v>
      </c>
      <c r="H42" s="157">
        <v>0</v>
      </c>
      <c r="I42" s="23">
        <v>0</v>
      </c>
      <c r="J42" s="157">
        <v>0</v>
      </c>
      <c r="K42" s="23">
        <v>0</v>
      </c>
      <c r="L42" s="157">
        <v>0</v>
      </c>
      <c r="M42" s="23">
        <v>0</v>
      </c>
      <c r="N42" s="157">
        <v>0</v>
      </c>
      <c r="O42" s="23">
        <v>0</v>
      </c>
    </row>
    <row r="43" spans="1:15" ht="12.4" customHeight="1" x14ac:dyDescent="0.15">
      <c r="A43" s="114" t="s">
        <v>162</v>
      </c>
      <c r="B43" s="157">
        <v>7247.9125176470588</v>
      </c>
      <c r="C43" s="23">
        <v>0.63091965463366539</v>
      </c>
      <c r="D43" s="157">
        <v>19159.575166666669</v>
      </c>
      <c r="E43" s="23">
        <v>0.53049093449333229</v>
      </c>
      <c r="F43" s="157">
        <v>7280.1786403269762</v>
      </c>
      <c r="G43" s="23">
        <v>0.59473491079897767</v>
      </c>
      <c r="H43" s="157">
        <v>34362.741246913582</v>
      </c>
      <c r="I43" s="23">
        <v>0.29986614287220664</v>
      </c>
      <c r="J43" s="157">
        <v>26543.66117777778</v>
      </c>
      <c r="K43" s="23">
        <v>0.40100588894674932</v>
      </c>
      <c r="L43" s="157">
        <v>44136.591333333337</v>
      </c>
      <c r="M43" s="23">
        <v>0.25207263954636794</v>
      </c>
      <c r="N43" s="157">
        <v>149211.48092857143</v>
      </c>
      <c r="O43" s="23">
        <v>0.29731278937686811</v>
      </c>
    </row>
    <row r="44" spans="1:15" ht="12.4" customHeight="1" x14ac:dyDescent="0.15">
      <c r="A44" s="114" t="s">
        <v>163</v>
      </c>
      <c r="B44" s="157">
        <v>11781.308811764706</v>
      </c>
      <c r="C44" s="23">
        <v>1.0255448404700385</v>
      </c>
      <c r="D44" s="157">
        <v>28071.330333333332</v>
      </c>
      <c r="E44" s="23">
        <v>0.77723989866482102</v>
      </c>
      <c r="F44" s="157">
        <v>11650.315572207084</v>
      </c>
      <c r="G44" s="23">
        <v>0.95174167213915006</v>
      </c>
      <c r="H44" s="157">
        <v>45376.998024691355</v>
      </c>
      <c r="I44" s="23">
        <v>0.39598195251684415</v>
      </c>
      <c r="J44" s="157">
        <v>34930.813533333334</v>
      </c>
      <c r="K44" s="23">
        <v>0.52771401197263823</v>
      </c>
      <c r="L44" s="157">
        <v>58434.72863888889</v>
      </c>
      <c r="M44" s="23">
        <v>0.33373207681437012</v>
      </c>
      <c r="N44" s="157">
        <v>313465.41850000003</v>
      </c>
      <c r="O44" s="23">
        <v>0.62459857222405368</v>
      </c>
    </row>
    <row r="45" spans="1:15" ht="12.4" customHeight="1" x14ac:dyDescent="0.15">
      <c r="A45" s="114" t="s">
        <v>164</v>
      </c>
      <c r="B45" s="157">
        <v>2359.7492000000002</v>
      </c>
      <c r="C45" s="23">
        <v>0.2054125441858109</v>
      </c>
      <c r="D45" s="157">
        <v>7826.4216944444443</v>
      </c>
      <c r="E45" s="23">
        <v>0.21669821602558259</v>
      </c>
      <c r="F45" s="157">
        <v>2509.1783487738417</v>
      </c>
      <c r="G45" s="23">
        <v>0.20498067906884668</v>
      </c>
      <c r="H45" s="157">
        <v>33062.235234567903</v>
      </c>
      <c r="I45" s="23">
        <v>0.28851728921405323</v>
      </c>
      <c r="J45" s="157">
        <v>15188.343266666667</v>
      </c>
      <c r="K45" s="23">
        <v>0.22945648124747287</v>
      </c>
      <c r="L45" s="157">
        <v>55404.600194444451</v>
      </c>
      <c r="M45" s="23">
        <v>0.31642642515253044</v>
      </c>
      <c r="N45" s="157">
        <v>86890.85828571429</v>
      </c>
      <c r="O45" s="23">
        <v>0.17313522583857116</v>
      </c>
    </row>
    <row r="46" spans="1:15" ht="12.4" customHeight="1" x14ac:dyDescent="0.15">
      <c r="A46" s="116" t="s">
        <v>165</v>
      </c>
      <c r="B46" s="157">
        <v>1919.441580392157</v>
      </c>
      <c r="C46" s="23">
        <v>0.1670844420434115</v>
      </c>
      <c r="D46" s="157">
        <v>7107.5690833333329</v>
      </c>
      <c r="E46" s="23">
        <v>0.1967946017693146</v>
      </c>
      <c r="F46" s="157">
        <v>2358.2558201634879</v>
      </c>
      <c r="G46" s="23">
        <v>0.19265146284694867</v>
      </c>
      <c r="H46" s="157">
        <v>23804.557197530867</v>
      </c>
      <c r="I46" s="23">
        <v>0.20773024766310078</v>
      </c>
      <c r="J46" s="157">
        <v>9805.6756666666661</v>
      </c>
      <c r="K46" s="23">
        <v>0.14813833182617392</v>
      </c>
      <c r="L46" s="157">
        <v>41303.159111111112</v>
      </c>
      <c r="M46" s="23">
        <v>0.23589035818627849</v>
      </c>
      <c r="N46" s="157">
        <v>317905.03450000001</v>
      </c>
      <c r="O46" s="23">
        <v>0.63344477231876384</v>
      </c>
    </row>
    <row r="47" spans="1:15" ht="12.4" customHeight="1" x14ac:dyDescent="0.15">
      <c r="A47" s="114" t="s">
        <v>166</v>
      </c>
      <c r="B47" s="157">
        <v>1519.8116823529413</v>
      </c>
      <c r="C47" s="23">
        <v>0.13229727309810516</v>
      </c>
      <c r="D47" s="157">
        <v>21971.313249999999</v>
      </c>
      <c r="E47" s="23">
        <v>0.60834242913257874</v>
      </c>
      <c r="F47" s="157">
        <v>3306.4010354223433</v>
      </c>
      <c r="G47" s="23">
        <v>0.27010767482750064</v>
      </c>
      <c r="H47" s="157">
        <v>2739.4634197530863</v>
      </c>
      <c r="I47" s="23">
        <v>2.3905902131560776E-2</v>
      </c>
      <c r="J47" s="157">
        <v>2335.7523777777778</v>
      </c>
      <c r="K47" s="23">
        <v>3.528716149354786E-2</v>
      </c>
      <c r="L47" s="157">
        <v>3244.1022222222218</v>
      </c>
      <c r="M47" s="23">
        <v>1.852769743675705E-2</v>
      </c>
      <c r="N47" s="157">
        <v>4590.9165000000003</v>
      </c>
      <c r="O47" s="23">
        <v>9.1476753793811212E-3</v>
      </c>
    </row>
    <row r="48" spans="1:15" ht="12.4" customHeight="1" x14ac:dyDescent="0.15">
      <c r="A48" s="114" t="s">
        <v>167</v>
      </c>
      <c r="B48" s="157">
        <v>476.15055294117644</v>
      </c>
      <c r="C48" s="23">
        <v>4.1448174447999683E-2</v>
      </c>
      <c r="D48" s="157">
        <v>1469.9876944444445</v>
      </c>
      <c r="E48" s="23">
        <v>4.0701066643493974E-2</v>
      </c>
      <c r="F48" s="157">
        <v>511.42595640326977</v>
      </c>
      <c r="G48" s="23">
        <v>4.1779588879445342E-2</v>
      </c>
      <c r="H48" s="157">
        <v>4901.9610617283952</v>
      </c>
      <c r="I48" s="23">
        <v>4.277691775309888E-2</v>
      </c>
      <c r="J48" s="157">
        <v>4911.4353111111113</v>
      </c>
      <c r="K48" s="23">
        <v>7.4199051507839217E-2</v>
      </c>
      <c r="L48" s="157">
        <v>4890.1182500000004</v>
      </c>
      <c r="M48" s="23">
        <v>2.7928414445553676E-2</v>
      </c>
      <c r="N48" s="157">
        <v>27021.600714285712</v>
      </c>
      <c r="O48" s="23">
        <v>5.3842153645255519E-2</v>
      </c>
    </row>
    <row r="49" spans="1:17" ht="12.4" customHeight="1" x14ac:dyDescent="0.15">
      <c r="A49" s="114" t="s">
        <v>168</v>
      </c>
      <c r="B49" s="157">
        <v>14980.427294117646</v>
      </c>
      <c r="C49" s="23">
        <v>1.3040231917337946</v>
      </c>
      <c r="D49" s="157">
        <v>51749.363416666667</v>
      </c>
      <c r="E49" s="23">
        <v>1.4328380415294293</v>
      </c>
      <c r="F49" s="157">
        <v>16932.451735694824</v>
      </c>
      <c r="G49" s="23">
        <v>1.383251795066414</v>
      </c>
      <c r="H49" s="157">
        <v>445294.38574074069</v>
      </c>
      <c r="I49" s="23">
        <v>3.8858573282979232</v>
      </c>
      <c r="J49" s="157">
        <v>194632.99524444444</v>
      </c>
      <c r="K49" s="23">
        <v>2.9403998473921558</v>
      </c>
      <c r="L49" s="157">
        <v>758621.12386111112</v>
      </c>
      <c r="M49" s="23">
        <v>4.332632478640944</v>
      </c>
      <c r="N49" s="157">
        <v>1400149.9742142856</v>
      </c>
      <c r="O49" s="23">
        <v>2.7898824660742867</v>
      </c>
    </row>
    <row r="50" spans="1:17" ht="12.4" customHeight="1" x14ac:dyDescent="0.15">
      <c r="A50" s="114" t="s">
        <v>169</v>
      </c>
      <c r="B50" s="157">
        <v>558.56981960784321</v>
      </c>
      <c r="C50" s="23">
        <v>4.8622645046794172E-2</v>
      </c>
      <c r="D50" s="157">
        <v>514.64413888888885</v>
      </c>
      <c r="E50" s="23">
        <v>1.4249483498238817E-2</v>
      </c>
      <c r="F50" s="157">
        <v>465.61950408719343</v>
      </c>
      <c r="G50" s="23">
        <v>3.8037552086376249E-2</v>
      </c>
      <c r="H50" s="157">
        <v>800.60581481481483</v>
      </c>
      <c r="I50" s="23">
        <v>6.9864792195861811E-3</v>
      </c>
      <c r="J50" s="157">
        <v>1386.1579111111112</v>
      </c>
      <c r="K50" s="23">
        <v>2.0941251534322681E-2</v>
      </c>
      <c r="L50" s="157">
        <v>68.665694444444441</v>
      </c>
      <c r="M50" s="23">
        <v>3.9216310825125681E-4</v>
      </c>
      <c r="N50" s="157">
        <v>0</v>
      </c>
      <c r="O50" s="23">
        <v>0</v>
      </c>
    </row>
    <row r="51" spans="1:17" ht="12.4" customHeight="1" x14ac:dyDescent="0.15">
      <c r="A51" s="114" t="s">
        <v>170</v>
      </c>
      <c r="B51" s="157">
        <v>255.68755294117645</v>
      </c>
      <c r="C51" s="23">
        <v>2.2257208845029491E-2</v>
      </c>
      <c r="D51" s="157">
        <v>163.94444444444443</v>
      </c>
      <c r="E51" s="23">
        <v>4.5392990597011495E-3</v>
      </c>
      <c r="F51" s="157">
        <v>193.73930790190735</v>
      </c>
      <c r="G51" s="23">
        <v>1.5827019596063301E-2</v>
      </c>
      <c r="H51" s="157">
        <v>75092.187185185176</v>
      </c>
      <c r="I51" s="23">
        <v>0.65529127520004615</v>
      </c>
      <c r="J51" s="157">
        <v>2267.2214444444444</v>
      </c>
      <c r="K51" s="23">
        <v>3.4251836801237098E-2</v>
      </c>
      <c r="L51" s="157">
        <v>166123.3943611111</v>
      </c>
      <c r="M51" s="23">
        <v>0.94876294797559646</v>
      </c>
      <c r="N51" s="157">
        <v>4631.5752857142852</v>
      </c>
      <c r="O51" s="23">
        <v>9.2286904387998882E-3</v>
      </c>
    </row>
    <row r="52" spans="1:17" ht="12.4" customHeight="1" x14ac:dyDescent="0.15">
      <c r="A52" s="114" t="s">
        <v>171</v>
      </c>
      <c r="B52" s="157">
        <v>469.25721960784313</v>
      </c>
      <c r="C52" s="23">
        <v>4.0848120366862223E-2</v>
      </c>
      <c r="D52" s="157">
        <v>815.57777777777778</v>
      </c>
      <c r="E52" s="23">
        <v>2.2581743787203241E-2</v>
      </c>
      <c r="F52" s="157">
        <v>463.83340599455039</v>
      </c>
      <c r="G52" s="23">
        <v>3.7891641533588143E-2</v>
      </c>
      <c r="H52" s="157">
        <v>2687.9174814814814</v>
      </c>
      <c r="I52" s="23">
        <v>2.3456086979179027E-2</v>
      </c>
      <c r="J52" s="157">
        <v>4838.2514666666666</v>
      </c>
      <c r="K52" s="23">
        <v>7.3093433394292973E-2</v>
      </c>
      <c r="L52" s="157">
        <v>0</v>
      </c>
      <c r="M52" s="23">
        <v>0</v>
      </c>
      <c r="N52" s="157">
        <v>0</v>
      </c>
      <c r="O52" s="23">
        <v>0</v>
      </c>
    </row>
    <row r="53" spans="1:17" ht="12.4" customHeight="1" x14ac:dyDescent="0.15">
      <c r="A53" s="114" t="s">
        <v>172</v>
      </c>
      <c r="B53" s="157">
        <v>2878.6075686274512</v>
      </c>
      <c r="C53" s="23">
        <v>0.25057836840639508</v>
      </c>
      <c r="D53" s="157">
        <v>4492.7125555555558</v>
      </c>
      <c r="E53" s="23">
        <v>0.12439436998337376</v>
      </c>
      <c r="F53" s="157">
        <v>2544.4456539509538</v>
      </c>
      <c r="G53" s="23">
        <v>0.20786174815174605</v>
      </c>
      <c r="H53" s="157">
        <v>5126.3843456790119</v>
      </c>
      <c r="I53" s="23">
        <v>4.4735345459591298E-2</v>
      </c>
      <c r="J53" s="157">
        <v>7226.862311111111</v>
      </c>
      <c r="K53" s="23">
        <v>0.10917914924973024</v>
      </c>
      <c r="L53" s="157">
        <v>2500.7868888888888</v>
      </c>
      <c r="M53" s="23">
        <v>1.4282479298510965E-2</v>
      </c>
      <c r="N53" s="157">
        <v>37885.131000000001</v>
      </c>
      <c r="O53" s="23">
        <v>7.5488386707388055E-2</v>
      </c>
    </row>
    <row r="54" spans="1:17" ht="12.4" customHeight="1" x14ac:dyDescent="0.15">
      <c r="A54" s="114" t="s">
        <v>173</v>
      </c>
      <c r="B54" s="157">
        <v>168.17440392156863</v>
      </c>
      <c r="C54" s="23">
        <v>1.4639323609670732E-2</v>
      </c>
      <c r="D54" s="157">
        <v>1782.5180555555555</v>
      </c>
      <c r="E54" s="23">
        <v>4.9354417350967739E-2</v>
      </c>
      <c r="F54" s="157">
        <v>364.70913079019073</v>
      </c>
      <c r="G54" s="23">
        <v>2.979394642414088E-2</v>
      </c>
      <c r="H54" s="157">
        <v>1484.4580987654322</v>
      </c>
      <c r="I54" s="23">
        <v>1.2954109834650666E-2</v>
      </c>
      <c r="J54" s="157">
        <v>2672.0245777777777</v>
      </c>
      <c r="K54" s="23">
        <v>4.0367362434402712E-2</v>
      </c>
      <c r="L54" s="157">
        <v>0</v>
      </c>
      <c r="M54" s="23">
        <v>0</v>
      </c>
      <c r="N54" s="157">
        <v>0</v>
      </c>
      <c r="O54" s="23">
        <v>0</v>
      </c>
    </row>
    <row r="55" spans="1:17" ht="12.4" customHeight="1" x14ac:dyDescent="0.15">
      <c r="A55" s="114" t="s">
        <v>174</v>
      </c>
      <c r="B55" s="157">
        <v>313.78581960784311</v>
      </c>
      <c r="C55" s="23">
        <v>2.7314573741598031E-2</v>
      </c>
      <c r="D55" s="157">
        <v>633.92091666666659</v>
      </c>
      <c r="E55" s="23">
        <v>1.7552022764180969E-2</v>
      </c>
      <c r="F55" s="157">
        <v>289.77476294277926</v>
      </c>
      <c r="G55" s="23">
        <v>2.3672381723702923E-2</v>
      </c>
      <c r="H55" s="157">
        <v>3568.1192716049386</v>
      </c>
      <c r="I55" s="23">
        <v>3.1137159739264481E-2</v>
      </c>
      <c r="J55" s="157">
        <v>3950.068822222222</v>
      </c>
      <c r="K55" s="23">
        <v>5.9675296819346801E-2</v>
      </c>
      <c r="L55" s="157">
        <v>3090.6823333333336</v>
      </c>
      <c r="M55" s="23">
        <v>1.7651486674148259E-2</v>
      </c>
      <c r="N55" s="157">
        <v>7325.5989285714286</v>
      </c>
      <c r="O55" s="23">
        <v>1.4596693483341196E-2</v>
      </c>
    </row>
    <row r="56" spans="1:17" ht="12.4" customHeight="1" x14ac:dyDescent="0.15">
      <c r="A56" s="114" t="s">
        <v>175</v>
      </c>
      <c r="B56" s="157">
        <v>343.39618823529412</v>
      </c>
      <c r="C56" s="23">
        <v>2.9892110860392025E-2</v>
      </c>
      <c r="D56" s="157">
        <v>697.74394444444454</v>
      </c>
      <c r="E56" s="23">
        <v>1.9319156813527312E-2</v>
      </c>
      <c r="F56" s="157">
        <v>308.94348228882836</v>
      </c>
      <c r="G56" s="23">
        <v>2.523831947792967E-2</v>
      </c>
      <c r="H56" s="157">
        <v>124157.65945679012</v>
      </c>
      <c r="I56" s="23">
        <v>1.0834606640322275</v>
      </c>
      <c r="J56" s="157">
        <v>3043.3723999999997</v>
      </c>
      <c r="K56" s="23">
        <v>4.5977465071009992E-2</v>
      </c>
      <c r="L56" s="157">
        <v>275550.51827777777</v>
      </c>
      <c r="M56" s="23">
        <v>1.5737224913014916</v>
      </c>
      <c r="N56" s="157">
        <v>126812.41792857143</v>
      </c>
      <c r="O56" s="23">
        <v>0.25268131826945273</v>
      </c>
    </row>
    <row r="57" spans="1:17" ht="12.4" customHeight="1" x14ac:dyDescent="0.15">
      <c r="A57" s="114" t="s">
        <v>176</v>
      </c>
      <c r="B57" s="157">
        <v>24142.843145098039</v>
      </c>
      <c r="C57" s="23">
        <v>2.1015974215876638</v>
      </c>
      <c r="D57" s="157">
        <v>196963.16586111111</v>
      </c>
      <c r="E57" s="23">
        <v>5.4535224820751811</v>
      </c>
      <c r="F57" s="157">
        <v>38259.958430517712</v>
      </c>
      <c r="G57" s="23">
        <v>3.1255459637079133</v>
      </c>
      <c r="H57" s="157">
        <v>177743.04853086421</v>
      </c>
      <c r="I57" s="23">
        <v>1.5510730649314814</v>
      </c>
      <c r="J57" s="157">
        <v>179655.31362222222</v>
      </c>
      <c r="K57" s="23">
        <v>2.7141259173169439</v>
      </c>
      <c r="L57" s="157">
        <v>175352.71716666667</v>
      </c>
      <c r="M57" s="23">
        <v>1.0014734018312585</v>
      </c>
      <c r="N57" s="157">
        <v>468360.7855714286</v>
      </c>
      <c r="O57" s="23">
        <v>0.93323684428574505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1148785.3428588235</v>
      </c>
      <c r="C59" s="24">
        <v>100</v>
      </c>
      <c r="D59" s="157">
        <v>3611668.7243611109</v>
      </c>
      <c r="E59" s="24">
        <v>100</v>
      </c>
      <c r="F59" s="157">
        <v>1224104.8084005448</v>
      </c>
      <c r="G59" s="24">
        <v>100</v>
      </c>
      <c r="H59" s="157">
        <v>11459360.13908642</v>
      </c>
      <c r="I59" s="24">
        <v>100</v>
      </c>
      <c r="J59" s="157">
        <v>6619269.6689555561</v>
      </c>
      <c r="K59" s="24">
        <v>100</v>
      </c>
      <c r="L59" s="157">
        <v>17509473.226750001</v>
      </c>
      <c r="M59" s="24">
        <v>100</v>
      </c>
      <c r="N59" s="157">
        <v>50186701.09728571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topLeftCell="A27" zoomScale="85" zoomScaleNormal="100" zoomScaleSheetLayoutView="85" workbookViewId="0">
      <selection activeCell="N7" sqref="N7:Q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75" t="s">
        <v>215</v>
      </c>
      <c r="B2" s="275"/>
      <c r="C2" s="275"/>
      <c r="D2" s="275"/>
      <c r="E2" s="275"/>
      <c r="F2" s="275"/>
      <c r="G2" s="275"/>
      <c r="H2" s="286" t="s">
        <v>254</v>
      </c>
      <c r="I2" s="286"/>
      <c r="J2" s="286"/>
      <c r="K2" s="286"/>
      <c r="L2" s="286"/>
      <c r="M2" s="286"/>
      <c r="N2" s="286"/>
      <c r="O2" s="286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87" t="s">
        <v>113</v>
      </c>
      <c r="O3" s="288"/>
    </row>
    <row r="4" spans="1:15" x14ac:dyDescent="0.15">
      <c r="A4" s="276" t="s">
        <v>114</v>
      </c>
      <c r="B4" s="279" t="s">
        <v>255</v>
      </c>
      <c r="C4" s="281"/>
      <c r="D4" s="280" t="s">
        <v>256</v>
      </c>
      <c r="E4" s="280"/>
      <c r="F4" s="280"/>
      <c r="G4" s="280"/>
      <c r="H4" s="280" t="s">
        <v>257</v>
      </c>
      <c r="I4" s="292"/>
      <c r="J4" s="292"/>
      <c r="K4" s="292"/>
      <c r="L4" s="292"/>
      <c r="M4" s="292"/>
      <c r="N4" s="292"/>
      <c r="O4" s="292"/>
    </row>
    <row r="5" spans="1:15" x14ac:dyDescent="0.15">
      <c r="A5" s="277"/>
      <c r="B5" s="282" t="s">
        <v>236</v>
      </c>
      <c r="C5" s="294"/>
      <c r="D5" s="282" t="s">
        <v>248</v>
      </c>
      <c r="E5" s="294"/>
      <c r="F5" s="279" t="s">
        <v>221</v>
      </c>
      <c r="G5" s="280"/>
      <c r="H5" s="280" t="s">
        <v>222</v>
      </c>
      <c r="I5" s="291"/>
      <c r="J5" s="279" t="s">
        <v>240</v>
      </c>
      <c r="K5" s="291"/>
      <c r="L5" s="279" t="s">
        <v>227</v>
      </c>
      <c r="M5" s="291"/>
      <c r="N5" s="279" t="s">
        <v>228</v>
      </c>
      <c r="O5" s="293"/>
    </row>
    <row r="6" spans="1:15" x14ac:dyDescent="0.15">
      <c r="A6" s="278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16543452.339</v>
      </c>
      <c r="C7" s="23">
        <v>13.100963699375621</v>
      </c>
      <c r="D7" s="157">
        <v>1763715.1886538463</v>
      </c>
      <c r="E7" s="23">
        <v>24.011290804548693</v>
      </c>
      <c r="F7" s="157">
        <v>189531.07500000001</v>
      </c>
      <c r="G7" s="23">
        <v>51.812728118539177</v>
      </c>
      <c r="H7" s="157">
        <v>431753.3542</v>
      </c>
      <c r="I7" s="23">
        <v>39.102253463186855</v>
      </c>
      <c r="J7" s="157">
        <v>743344.3143333334</v>
      </c>
      <c r="K7" s="23">
        <v>21.736720457168158</v>
      </c>
      <c r="L7" s="157">
        <v>430202.61618181819</v>
      </c>
      <c r="M7" s="23">
        <v>33.461092081005184</v>
      </c>
      <c r="N7" s="157">
        <v>1848317.8523333333</v>
      </c>
      <c r="O7" s="23">
        <v>18.144736849420571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7"/>
      <c r="I8" s="23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9634586.1704999991</v>
      </c>
      <c r="C9" s="23">
        <v>7.6297474730027615</v>
      </c>
      <c r="D9" s="157">
        <v>434109.60853846156</v>
      </c>
      <c r="E9" s="23">
        <v>5.9099859879426138</v>
      </c>
      <c r="F9" s="157">
        <v>21830</v>
      </c>
      <c r="G9" s="23">
        <v>5.9677382974148703</v>
      </c>
      <c r="H9" s="157">
        <v>62248.462333333337</v>
      </c>
      <c r="I9" s="23">
        <v>5.6376056565020187</v>
      </c>
      <c r="J9" s="157">
        <v>327714.71733333333</v>
      </c>
      <c r="K9" s="23">
        <v>9.5829658786899987</v>
      </c>
      <c r="L9" s="157">
        <v>91099.594863636361</v>
      </c>
      <c r="M9" s="23">
        <v>7.0857122146976703</v>
      </c>
      <c r="N9" s="157">
        <v>1729530.743</v>
      </c>
      <c r="O9" s="23">
        <v>16.97861661894412</v>
      </c>
    </row>
    <row r="10" spans="1:15" ht="12.4" customHeight="1" x14ac:dyDescent="0.15">
      <c r="A10" s="114" t="s">
        <v>135</v>
      </c>
      <c r="B10" s="157">
        <v>9634586.1704999991</v>
      </c>
      <c r="C10" s="23">
        <v>7.6297474730027615</v>
      </c>
      <c r="D10" s="157">
        <v>244378.64438461539</v>
      </c>
      <c r="E10" s="23">
        <v>3.3269808722456022</v>
      </c>
      <c r="F10" s="157">
        <v>19000</v>
      </c>
      <c r="G10" s="23">
        <v>5.1940919675163784</v>
      </c>
      <c r="H10" s="157">
        <v>51164.537733333331</v>
      </c>
      <c r="I10" s="23">
        <v>4.6337769083059221</v>
      </c>
      <c r="J10" s="157">
        <v>208830.63</v>
      </c>
      <c r="K10" s="23">
        <v>6.1065820235342336</v>
      </c>
      <c r="L10" s="157">
        <v>66816.361636363639</v>
      </c>
      <c r="M10" s="23">
        <v>5.1969661390603976</v>
      </c>
      <c r="N10" s="157">
        <v>1419554.4326666668</v>
      </c>
      <c r="O10" s="23">
        <v>13.935612639162009</v>
      </c>
    </row>
    <row r="11" spans="1:15" ht="12.4" customHeight="1" x14ac:dyDescent="0.15">
      <c r="A11" s="116" t="s">
        <v>136</v>
      </c>
      <c r="B11" s="157">
        <v>7786384.0209999997</v>
      </c>
      <c r="C11" s="23">
        <v>6.1661334235563503</v>
      </c>
      <c r="D11" s="157">
        <v>242814.25519230767</v>
      </c>
      <c r="E11" s="23">
        <v>3.3056832137179444</v>
      </c>
      <c r="F11" s="157">
        <v>19000</v>
      </c>
      <c r="G11" s="23">
        <v>5.1940919675163784</v>
      </c>
      <c r="H11" s="157">
        <v>50944.516466666668</v>
      </c>
      <c r="I11" s="23">
        <v>4.6138504219154868</v>
      </c>
      <c r="J11" s="157">
        <v>204160.58866666665</v>
      </c>
      <c r="K11" s="23">
        <v>5.9700216422563752</v>
      </c>
      <c r="L11" s="157">
        <v>66029.523318181818</v>
      </c>
      <c r="M11" s="23">
        <v>5.1357659779567335</v>
      </c>
      <c r="N11" s="157">
        <v>1411766.5406666668</v>
      </c>
      <c r="O11" s="23">
        <v>13.859159744020994</v>
      </c>
    </row>
    <row r="12" spans="1:15" ht="12.4" customHeight="1" x14ac:dyDescent="0.15">
      <c r="A12" s="116" t="s">
        <v>137</v>
      </c>
      <c r="B12" s="157">
        <v>1071663.01</v>
      </c>
      <c r="C12" s="23">
        <v>0.84866313900368617</v>
      </c>
      <c r="D12" s="157">
        <v>0</v>
      </c>
      <c r="E12" s="23">
        <v>0</v>
      </c>
      <c r="F12" s="157">
        <v>0</v>
      </c>
      <c r="G12" s="23">
        <v>0</v>
      </c>
      <c r="H12" s="157">
        <v>0</v>
      </c>
      <c r="I12" s="23">
        <v>0</v>
      </c>
      <c r="J12" s="157">
        <v>0</v>
      </c>
      <c r="K12" s="23">
        <v>0</v>
      </c>
      <c r="L12" s="157">
        <v>0</v>
      </c>
      <c r="M12" s="23">
        <v>0</v>
      </c>
      <c r="N12" s="157">
        <v>0</v>
      </c>
      <c r="O12" s="23">
        <v>0</v>
      </c>
    </row>
    <row r="13" spans="1:15" ht="12.4" customHeight="1" x14ac:dyDescent="0.15">
      <c r="A13" s="116" t="s">
        <v>138</v>
      </c>
      <c r="B13" s="157">
        <v>0</v>
      </c>
      <c r="C13" s="23">
        <v>0</v>
      </c>
      <c r="D13" s="157">
        <v>0</v>
      </c>
      <c r="E13" s="23">
        <v>0</v>
      </c>
      <c r="F13" s="157">
        <v>0</v>
      </c>
      <c r="G13" s="23">
        <v>0</v>
      </c>
      <c r="H13" s="157">
        <v>0</v>
      </c>
      <c r="I13" s="23">
        <v>0</v>
      </c>
      <c r="J13" s="157">
        <v>0</v>
      </c>
      <c r="K13" s="23">
        <v>0</v>
      </c>
      <c r="L13" s="157">
        <v>0</v>
      </c>
      <c r="M13" s="23">
        <v>0</v>
      </c>
      <c r="N13" s="157">
        <v>0</v>
      </c>
      <c r="O13" s="23">
        <v>0</v>
      </c>
    </row>
    <row r="14" spans="1:15" ht="12.4" customHeight="1" x14ac:dyDescent="0.15">
      <c r="A14" s="116" t="s">
        <v>139</v>
      </c>
      <c r="B14" s="157">
        <v>776539.13950000005</v>
      </c>
      <c r="C14" s="23">
        <v>0.61495091044272521</v>
      </c>
      <c r="D14" s="157">
        <v>1564.3891923076922</v>
      </c>
      <c r="E14" s="23">
        <v>2.1297658527657727E-2</v>
      </c>
      <c r="F14" s="157">
        <v>0</v>
      </c>
      <c r="G14" s="23">
        <v>0</v>
      </c>
      <c r="H14" s="157">
        <v>220.02126666666666</v>
      </c>
      <c r="I14" s="23">
        <v>1.9926486390436073E-2</v>
      </c>
      <c r="J14" s="157">
        <v>4670.0413333333327</v>
      </c>
      <c r="K14" s="23">
        <v>0.13656038127785741</v>
      </c>
      <c r="L14" s="157">
        <v>786.83831818181818</v>
      </c>
      <c r="M14" s="23">
        <v>6.120016110366417E-2</v>
      </c>
      <c r="N14" s="157">
        <v>7787.8919999999998</v>
      </c>
      <c r="O14" s="23">
        <v>7.6452895141015692E-2</v>
      </c>
    </row>
    <row r="15" spans="1:15" ht="12.4" customHeight="1" x14ac:dyDescent="0.15">
      <c r="A15" s="114" t="s">
        <v>140</v>
      </c>
      <c r="B15" s="157">
        <v>0</v>
      </c>
      <c r="C15" s="23">
        <v>0</v>
      </c>
      <c r="D15" s="157">
        <v>189730.96415384614</v>
      </c>
      <c r="E15" s="23">
        <v>2.5830051156970111</v>
      </c>
      <c r="F15" s="157">
        <v>2830</v>
      </c>
      <c r="G15" s="23">
        <v>0.77364632989849214</v>
      </c>
      <c r="H15" s="157">
        <v>11083.9246</v>
      </c>
      <c r="I15" s="23">
        <v>1.0038287481960968</v>
      </c>
      <c r="J15" s="157">
        <v>118884.08733333333</v>
      </c>
      <c r="K15" s="23">
        <v>3.4763838551557651</v>
      </c>
      <c r="L15" s="157">
        <v>24283.233227272725</v>
      </c>
      <c r="M15" s="23">
        <v>1.8887460756372734</v>
      </c>
      <c r="N15" s="157">
        <v>309976.31033333333</v>
      </c>
      <c r="O15" s="23">
        <v>3.043003979782112</v>
      </c>
    </row>
    <row r="16" spans="1:15" ht="12.4" customHeight="1" x14ac:dyDescent="0.15">
      <c r="A16" s="116" t="s">
        <v>136</v>
      </c>
      <c r="B16" s="157">
        <v>0</v>
      </c>
      <c r="C16" s="23">
        <v>0</v>
      </c>
      <c r="D16" s="157">
        <v>175522.09099999999</v>
      </c>
      <c r="E16" s="23">
        <v>2.3895649347104508</v>
      </c>
      <c r="F16" s="157">
        <v>2830</v>
      </c>
      <c r="G16" s="23">
        <v>0.77364632989849214</v>
      </c>
      <c r="H16" s="157">
        <v>10821.382133333333</v>
      </c>
      <c r="I16" s="23">
        <v>0.98005127900776279</v>
      </c>
      <c r="J16" s="157">
        <v>113989.83333333333</v>
      </c>
      <c r="K16" s="23">
        <v>3.3332670935245305</v>
      </c>
      <c r="L16" s="157">
        <v>23436.828727272725</v>
      </c>
      <c r="M16" s="23">
        <v>1.8229128662448242</v>
      </c>
      <c r="N16" s="157">
        <v>284695.95799999998</v>
      </c>
      <c r="O16" s="23">
        <v>2.7948294896802635</v>
      </c>
    </row>
    <row r="17" spans="1:17" ht="12.4" customHeight="1" x14ac:dyDescent="0.15">
      <c r="A17" s="116" t="s">
        <v>137</v>
      </c>
      <c r="B17" s="157">
        <v>0</v>
      </c>
      <c r="C17" s="23">
        <v>0</v>
      </c>
      <c r="D17" s="157">
        <v>0</v>
      </c>
      <c r="E17" s="23">
        <v>0</v>
      </c>
      <c r="F17" s="157">
        <v>0</v>
      </c>
      <c r="G17" s="23">
        <v>0</v>
      </c>
      <c r="H17" s="157">
        <v>0</v>
      </c>
      <c r="I17" s="23">
        <v>0</v>
      </c>
      <c r="J17" s="157">
        <v>0</v>
      </c>
      <c r="K17" s="23">
        <v>0</v>
      </c>
      <c r="L17" s="157">
        <v>0</v>
      </c>
      <c r="M17" s="23">
        <v>0</v>
      </c>
      <c r="N17" s="157">
        <v>0</v>
      </c>
      <c r="O17" s="23">
        <v>0</v>
      </c>
    </row>
    <row r="18" spans="1:17" ht="12.4" customHeight="1" x14ac:dyDescent="0.15">
      <c r="A18" s="116" t="s">
        <v>138</v>
      </c>
      <c r="B18" s="157">
        <v>0</v>
      </c>
      <c r="C18" s="23">
        <v>0</v>
      </c>
      <c r="D18" s="157">
        <v>0</v>
      </c>
      <c r="E18" s="23">
        <v>0</v>
      </c>
      <c r="F18" s="157">
        <v>0</v>
      </c>
      <c r="G18" s="23">
        <v>0</v>
      </c>
      <c r="H18" s="157">
        <v>0</v>
      </c>
      <c r="I18" s="23">
        <v>0</v>
      </c>
      <c r="J18" s="157">
        <v>0</v>
      </c>
      <c r="K18" s="23">
        <v>0</v>
      </c>
      <c r="L18" s="157">
        <v>0</v>
      </c>
      <c r="M18" s="23">
        <v>0</v>
      </c>
      <c r="N18" s="157">
        <v>0</v>
      </c>
      <c r="O18" s="23">
        <v>0</v>
      </c>
    </row>
    <row r="19" spans="1:17" ht="12.4" customHeight="1" x14ac:dyDescent="0.15">
      <c r="A19" s="114" t="s">
        <v>139</v>
      </c>
      <c r="B19" s="157">
        <v>0</v>
      </c>
      <c r="C19" s="23">
        <v>0</v>
      </c>
      <c r="D19" s="157">
        <v>14208.873153846154</v>
      </c>
      <c r="E19" s="23">
        <v>0.19344018098656007</v>
      </c>
      <c r="F19" s="157">
        <v>0</v>
      </c>
      <c r="G19" s="23">
        <v>0</v>
      </c>
      <c r="H19" s="157">
        <v>262.54246666666666</v>
      </c>
      <c r="I19" s="23">
        <v>2.3777469188333837E-2</v>
      </c>
      <c r="J19" s="157">
        <v>4894.2539999999999</v>
      </c>
      <c r="K19" s="23">
        <v>0.14311676163123443</v>
      </c>
      <c r="L19" s="157">
        <v>846.40449999999998</v>
      </c>
      <c r="M19" s="23">
        <v>6.5833209392449341E-2</v>
      </c>
      <c r="N19" s="157">
        <v>25280.352333333332</v>
      </c>
      <c r="O19" s="23">
        <v>0.24817449010184844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3"/>
      <c r="J20" s="157"/>
      <c r="K20" s="23"/>
      <c r="L20" s="157"/>
      <c r="M20" s="23"/>
      <c r="N20" s="157"/>
      <c r="O20" s="23"/>
    </row>
    <row r="21" spans="1:17" ht="12.4" customHeight="1" x14ac:dyDescent="0.15">
      <c r="A21" s="116" t="s">
        <v>141</v>
      </c>
      <c r="B21" s="157">
        <v>78120891.985499993</v>
      </c>
      <c r="C21" s="23">
        <v>61.86489670309917</v>
      </c>
      <c r="D21" s="157">
        <v>4516756.2908076923</v>
      </c>
      <c r="E21" s="23">
        <v>61.4913051095483</v>
      </c>
      <c r="F21" s="157">
        <v>141403</v>
      </c>
      <c r="G21" s="23">
        <v>38.655799288564133</v>
      </c>
      <c r="H21" s="157">
        <v>445700.65980000002</v>
      </c>
      <c r="I21" s="23">
        <v>40.365407700193884</v>
      </c>
      <c r="J21" s="157">
        <v>2032360.5336666668</v>
      </c>
      <c r="K21" s="23">
        <v>59.429865725297617</v>
      </c>
      <c r="L21" s="157">
        <v>606736.52263636363</v>
      </c>
      <c r="M21" s="23">
        <v>47.191871665103747</v>
      </c>
      <c r="N21" s="157">
        <v>5144715.0003333334</v>
      </c>
      <c r="O21" s="23">
        <v>50.505111839108054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3"/>
      <c r="J22" s="157"/>
      <c r="K22" s="23"/>
      <c r="L22" s="157"/>
      <c r="M22" s="23"/>
      <c r="N22" s="157"/>
      <c r="O22" s="23"/>
    </row>
    <row r="23" spans="1:17" ht="12.4" customHeight="1" x14ac:dyDescent="0.15">
      <c r="A23" s="114" t="s">
        <v>142</v>
      </c>
      <c r="B23" s="157">
        <v>21977675.704500001</v>
      </c>
      <c r="C23" s="23">
        <v>17.404392124522445</v>
      </c>
      <c r="D23" s="157">
        <v>630776.5731538462</v>
      </c>
      <c r="E23" s="23">
        <v>8.587418097960402</v>
      </c>
      <c r="F23" s="157">
        <v>13036.147999999999</v>
      </c>
      <c r="G23" s="23">
        <v>3.5637342954818263</v>
      </c>
      <c r="H23" s="157">
        <v>164462.41433333335</v>
      </c>
      <c r="I23" s="23">
        <v>14.894733180117251</v>
      </c>
      <c r="J23" s="157">
        <v>316343.39199999999</v>
      </c>
      <c r="K23" s="23">
        <v>9.2504479388442356</v>
      </c>
      <c r="L23" s="157">
        <v>157641.40831818181</v>
      </c>
      <c r="M23" s="23">
        <v>12.261324039193399</v>
      </c>
      <c r="N23" s="157">
        <v>1463959.7343333333</v>
      </c>
      <c r="O23" s="23">
        <v>14.371534692527263</v>
      </c>
      <c r="Q23" s="8" t="e">
        <f>#REF!-#REF!-#REF!-#REF!-#REF!-#REF!-#REF!-#REF!-#REF!-#REF!-#REF!-#REF!-#REF!-#REF!-#REF!-#REF!-#REF!-#REF!-#REF!-#REF!-#REF!-#REF!-#REF!-#REF!-#REF!-#REF!-#REF!-#REF!-#REF!-#REF!</f>
        <v>#REF!</v>
      </c>
    </row>
    <row r="24" spans="1:17" ht="12.4" customHeight="1" x14ac:dyDescent="0.15">
      <c r="A24" s="114" t="s">
        <v>143</v>
      </c>
      <c r="B24" s="157">
        <v>0</v>
      </c>
      <c r="C24" s="23">
        <v>0</v>
      </c>
      <c r="D24" s="157">
        <v>27100.786423076923</v>
      </c>
      <c r="E24" s="23">
        <v>0.36895121617290716</v>
      </c>
      <c r="F24" s="157">
        <v>0</v>
      </c>
      <c r="G24" s="23">
        <v>0</v>
      </c>
      <c r="H24" s="157">
        <v>362.31979999999999</v>
      </c>
      <c r="I24" s="23">
        <v>3.2813921458890116E-2</v>
      </c>
      <c r="J24" s="157">
        <v>320.80333333333334</v>
      </c>
      <c r="K24" s="23">
        <v>9.3808646194439675E-3</v>
      </c>
      <c r="L24" s="157">
        <v>290.78213636363637</v>
      </c>
      <c r="M24" s="23">
        <v>2.2616989005624415E-2</v>
      </c>
      <c r="N24" s="157">
        <v>22764.708333333332</v>
      </c>
      <c r="O24" s="23">
        <v>0.22347868449179051</v>
      </c>
    </row>
    <row r="25" spans="1:17" ht="12.4" customHeight="1" x14ac:dyDescent="0.15">
      <c r="A25" s="114" t="s">
        <v>144</v>
      </c>
      <c r="B25" s="157">
        <v>706436.20349999995</v>
      </c>
      <c r="C25" s="23">
        <v>0.55943553185451167</v>
      </c>
      <c r="D25" s="157">
        <v>16130.32076923077</v>
      </c>
      <c r="E25" s="23">
        <v>0.2195988475079502</v>
      </c>
      <c r="F25" s="157">
        <v>1E-3</v>
      </c>
      <c r="G25" s="23">
        <v>2.7337326144823045E-7</v>
      </c>
      <c r="H25" s="157">
        <v>239.38039999999998</v>
      </c>
      <c r="I25" s="23">
        <v>2.1679769210508782E-2</v>
      </c>
      <c r="J25" s="157">
        <v>585.90033333333338</v>
      </c>
      <c r="K25" s="23">
        <v>1.713277617903106E-2</v>
      </c>
      <c r="L25" s="157">
        <v>243.10959090909091</v>
      </c>
      <c r="M25" s="23">
        <v>1.890902588966727E-2</v>
      </c>
      <c r="N25" s="157">
        <v>19044.489666666668</v>
      </c>
      <c r="O25" s="23">
        <v>0.18695769940053403</v>
      </c>
    </row>
    <row r="26" spans="1:17" ht="12.4" customHeight="1" x14ac:dyDescent="0.15">
      <c r="A26" s="114" t="s">
        <v>145</v>
      </c>
      <c r="B26" s="157">
        <v>32658.791499999999</v>
      </c>
      <c r="C26" s="23">
        <v>2.586289929933935E-2</v>
      </c>
      <c r="D26" s="157">
        <v>5979.2746538461543</v>
      </c>
      <c r="E26" s="23">
        <v>8.1402089995804242E-2</v>
      </c>
      <c r="F26" s="157">
        <v>0</v>
      </c>
      <c r="G26" s="23">
        <v>0</v>
      </c>
      <c r="H26" s="157">
        <v>6488.5533333333333</v>
      </c>
      <c r="I26" s="23">
        <v>0.58764351123460468</v>
      </c>
      <c r="J26" s="157">
        <v>4173.6833333333334</v>
      </c>
      <c r="K26" s="23">
        <v>0.12204598346161083</v>
      </c>
      <c r="L26" s="157">
        <v>4993.1522727272722</v>
      </c>
      <c r="M26" s="23">
        <v>0.38836660142855906</v>
      </c>
      <c r="N26" s="157">
        <v>13775.597</v>
      </c>
      <c r="O26" s="23">
        <v>0.13523354881473579</v>
      </c>
    </row>
    <row r="27" spans="1:17" ht="12.4" customHeight="1" x14ac:dyDescent="0.15">
      <c r="A27" s="114" t="s">
        <v>146</v>
      </c>
      <c r="B27" s="157">
        <v>4541607.392</v>
      </c>
      <c r="C27" s="23">
        <v>3.5965548399557656</v>
      </c>
      <c r="D27" s="157">
        <v>95114.461384615395</v>
      </c>
      <c r="E27" s="23">
        <v>1.2948921723394247</v>
      </c>
      <c r="F27" s="157">
        <v>3065</v>
      </c>
      <c r="G27" s="23">
        <v>0.83788904633882633</v>
      </c>
      <c r="H27" s="157">
        <v>15251.681066666666</v>
      </c>
      <c r="I27" s="23">
        <v>1.38128654475312</v>
      </c>
      <c r="J27" s="157">
        <v>1106.6666666666667</v>
      </c>
      <c r="K27" s="23">
        <v>3.2360917422464407E-2</v>
      </c>
      <c r="L27" s="157">
        <v>11107.055272727273</v>
      </c>
      <c r="M27" s="23">
        <v>0.86390501882133552</v>
      </c>
      <c r="N27" s="157">
        <v>106458.32666666668</v>
      </c>
      <c r="O27" s="23">
        <v>1.0450899018032944</v>
      </c>
    </row>
    <row r="28" spans="1:17" ht="12.4" customHeight="1" x14ac:dyDescent="0.15">
      <c r="A28" s="114" t="s">
        <v>147</v>
      </c>
      <c r="B28" s="157">
        <v>610545.50600000005</v>
      </c>
      <c r="C28" s="23">
        <v>0.483498507265408</v>
      </c>
      <c r="D28" s="157">
        <v>95080.672923076927</v>
      </c>
      <c r="E28" s="23">
        <v>1.2944321748403627</v>
      </c>
      <c r="F28" s="157">
        <v>3065</v>
      </c>
      <c r="G28" s="23">
        <v>0.83788904633882633</v>
      </c>
      <c r="H28" s="157">
        <v>15193.1144</v>
      </c>
      <c r="I28" s="23">
        <v>1.3759823852782338</v>
      </c>
      <c r="J28" s="157">
        <v>1106.6666666666667</v>
      </c>
      <c r="K28" s="23">
        <v>3.2360917422464407E-2</v>
      </c>
      <c r="L28" s="157">
        <v>11067.123454545455</v>
      </c>
      <c r="M28" s="23">
        <v>0.86079912825980753</v>
      </c>
      <c r="N28" s="157">
        <v>106458.32666666668</v>
      </c>
      <c r="O28" s="23">
        <v>1.0450899018032944</v>
      </c>
    </row>
    <row r="29" spans="1:17" ht="12.4" customHeight="1" x14ac:dyDescent="0.15">
      <c r="A29" s="114" t="s">
        <v>148</v>
      </c>
      <c r="B29" s="157">
        <v>0</v>
      </c>
      <c r="C29" s="23">
        <v>0</v>
      </c>
      <c r="D29" s="157">
        <v>0</v>
      </c>
      <c r="E29" s="23">
        <v>0</v>
      </c>
      <c r="F29" s="157">
        <v>0</v>
      </c>
      <c r="G29" s="23">
        <v>0</v>
      </c>
      <c r="H29" s="157">
        <v>0</v>
      </c>
      <c r="I29" s="23">
        <v>0</v>
      </c>
      <c r="J29" s="157">
        <v>0</v>
      </c>
      <c r="K29" s="23">
        <v>0</v>
      </c>
      <c r="L29" s="157">
        <v>0</v>
      </c>
      <c r="M29" s="23">
        <v>0</v>
      </c>
      <c r="N29" s="157">
        <v>0</v>
      </c>
      <c r="O29" s="23">
        <v>0</v>
      </c>
    </row>
    <row r="30" spans="1:17" ht="12.4" customHeight="1" x14ac:dyDescent="0.15">
      <c r="A30" s="114" t="s">
        <v>149</v>
      </c>
      <c r="B30" s="157">
        <v>33566.722000000002</v>
      </c>
      <c r="C30" s="23">
        <v>2.6581900646719243E-2</v>
      </c>
      <c r="D30" s="157">
        <v>8.5769230769230766</v>
      </c>
      <c r="E30" s="23">
        <v>1.1676658200433729E-4</v>
      </c>
      <c r="F30" s="157">
        <v>0</v>
      </c>
      <c r="G30" s="23">
        <v>0</v>
      </c>
      <c r="H30" s="157">
        <v>14.866666666666665</v>
      </c>
      <c r="I30" s="23">
        <v>1.346417259988275E-3</v>
      </c>
      <c r="J30" s="157">
        <v>0</v>
      </c>
      <c r="K30" s="23">
        <v>0</v>
      </c>
      <c r="L30" s="157">
        <v>10.136363636363637</v>
      </c>
      <c r="M30" s="23">
        <v>7.8840477543625604E-4</v>
      </c>
      <c r="N30" s="157">
        <v>0</v>
      </c>
      <c r="O30" s="23">
        <v>0</v>
      </c>
    </row>
    <row r="31" spans="1:17" ht="12.4" customHeight="1" x14ac:dyDescent="0.15">
      <c r="A31" s="114" t="s">
        <v>150</v>
      </c>
      <c r="B31" s="157">
        <v>0</v>
      </c>
      <c r="C31" s="23">
        <v>0</v>
      </c>
      <c r="D31" s="157">
        <v>25.21153846153846</v>
      </c>
      <c r="E31" s="23">
        <v>3.4323091705759233E-4</v>
      </c>
      <c r="F31" s="157">
        <v>0</v>
      </c>
      <c r="G31" s="23">
        <v>0</v>
      </c>
      <c r="H31" s="157">
        <v>43.7</v>
      </c>
      <c r="I31" s="23">
        <v>3.9577422148982704E-3</v>
      </c>
      <c r="J31" s="157">
        <v>0</v>
      </c>
      <c r="K31" s="23">
        <v>0</v>
      </c>
      <c r="L31" s="157">
        <v>29.795454545454543</v>
      </c>
      <c r="M31" s="23">
        <v>2.3174857860917743E-3</v>
      </c>
      <c r="N31" s="157">
        <v>0</v>
      </c>
      <c r="O31" s="23">
        <v>0</v>
      </c>
    </row>
    <row r="32" spans="1:17" ht="12.4" customHeight="1" x14ac:dyDescent="0.15">
      <c r="A32" s="114" t="s">
        <v>151</v>
      </c>
      <c r="B32" s="157">
        <v>3897495.1639999999</v>
      </c>
      <c r="C32" s="23">
        <v>3.086474432043639</v>
      </c>
      <c r="D32" s="157">
        <v>0</v>
      </c>
      <c r="E32" s="23">
        <v>0</v>
      </c>
      <c r="F32" s="157">
        <v>0</v>
      </c>
      <c r="G32" s="23">
        <v>0</v>
      </c>
      <c r="H32" s="157">
        <v>0</v>
      </c>
      <c r="I32" s="23">
        <v>0</v>
      </c>
      <c r="J32" s="157">
        <v>0</v>
      </c>
      <c r="K32" s="23">
        <v>0</v>
      </c>
      <c r="L32" s="157">
        <v>0</v>
      </c>
      <c r="M32" s="23">
        <v>0</v>
      </c>
      <c r="N32" s="157">
        <v>0</v>
      </c>
      <c r="O32" s="23">
        <v>0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3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0</v>
      </c>
      <c r="C34" s="23">
        <v>0</v>
      </c>
      <c r="D34" s="157">
        <v>5140.4692307692312</v>
      </c>
      <c r="E34" s="23">
        <v>6.998255861596453E-2</v>
      </c>
      <c r="F34" s="157">
        <v>0</v>
      </c>
      <c r="G34" s="23">
        <v>0</v>
      </c>
      <c r="H34" s="157">
        <v>0</v>
      </c>
      <c r="I34" s="23">
        <v>0</v>
      </c>
      <c r="J34" s="157">
        <v>0</v>
      </c>
      <c r="K34" s="23">
        <v>0</v>
      </c>
      <c r="L34" s="157">
        <v>0</v>
      </c>
      <c r="M34" s="23">
        <v>0</v>
      </c>
      <c r="N34" s="157">
        <v>0</v>
      </c>
      <c r="O34" s="23">
        <v>0</v>
      </c>
    </row>
    <row r="35" spans="1:15" ht="12.4" customHeight="1" x14ac:dyDescent="0.15">
      <c r="A35" s="114" t="s">
        <v>154</v>
      </c>
      <c r="B35" s="157">
        <v>0</v>
      </c>
      <c r="C35" s="23">
        <v>0</v>
      </c>
      <c r="D35" s="157">
        <v>0</v>
      </c>
      <c r="E35" s="23">
        <v>0</v>
      </c>
      <c r="F35" s="157">
        <v>0</v>
      </c>
      <c r="G35" s="23">
        <v>0</v>
      </c>
      <c r="H35" s="157">
        <v>0</v>
      </c>
      <c r="I35" s="23">
        <v>0</v>
      </c>
      <c r="J35" s="157">
        <v>0</v>
      </c>
      <c r="K35" s="23">
        <v>0</v>
      </c>
      <c r="L35" s="157">
        <v>0</v>
      </c>
      <c r="M35" s="23">
        <v>0</v>
      </c>
      <c r="N35" s="157">
        <v>0</v>
      </c>
      <c r="O35" s="23">
        <v>0</v>
      </c>
    </row>
    <row r="36" spans="1:15" ht="12.4" customHeight="1" x14ac:dyDescent="0.15">
      <c r="A36" s="114" t="s">
        <v>155</v>
      </c>
      <c r="B36" s="157">
        <v>0</v>
      </c>
      <c r="C36" s="23">
        <v>0</v>
      </c>
      <c r="D36" s="157">
        <v>0</v>
      </c>
      <c r="E36" s="23">
        <v>0</v>
      </c>
      <c r="F36" s="157">
        <v>0</v>
      </c>
      <c r="G36" s="23">
        <v>0</v>
      </c>
      <c r="H36" s="157">
        <v>0</v>
      </c>
      <c r="I36" s="23">
        <v>0</v>
      </c>
      <c r="J36" s="157">
        <v>0</v>
      </c>
      <c r="K36" s="23">
        <v>0</v>
      </c>
      <c r="L36" s="157">
        <v>0</v>
      </c>
      <c r="M36" s="23">
        <v>0</v>
      </c>
      <c r="N36" s="157">
        <v>0</v>
      </c>
      <c r="O36" s="23">
        <v>0</v>
      </c>
    </row>
    <row r="37" spans="1:15" ht="12.4" customHeight="1" x14ac:dyDescent="0.15">
      <c r="A37" s="114" t="s">
        <v>156</v>
      </c>
      <c r="B37" s="157">
        <v>0</v>
      </c>
      <c r="C37" s="23">
        <v>0</v>
      </c>
      <c r="D37" s="157">
        <v>857.84634615384607</v>
      </c>
      <c r="E37" s="23">
        <v>1.167875528635717E-2</v>
      </c>
      <c r="F37" s="157">
        <v>0</v>
      </c>
      <c r="G37" s="23">
        <v>0</v>
      </c>
      <c r="H37" s="157">
        <v>0</v>
      </c>
      <c r="I37" s="23">
        <v>0</v>
      </c>
      <c r="J37" s="157">
        <v>0</v>
      </c>
      <c r="K37" s="23">
        <v>0</v>
      </c>
      <c r="L37" s="157">
        <v>0</v>
      </c>
      <c r="M37" s="23">
        <v>0</v>
      </c>
      <c r="N37" s="157">
        <v>7434.6683333333331</v>
      </c>
      <c r="O37" s="23">
        <v>7.2985336532217351E-2</v>
      </c>
    </row>
    <row r="38" spans="1:15" ht="12.4" customHeight="1" x14ac:dyDescent="0.15">
      <c r="A38" s="114" t="s">
        <v>157</v>
      </c>
      <c r="B38" s="157">
        <v>0</v>
      </c>
      <c r="C38" s="23">
        <v>0</v>
      </c>
      <c r="D38" s="157">
        <v>14113.022000000001</v>
      </c>
      <c r="E38" s="23">
        <v>0.19213525945288085</v>
      </c>
      <c r="F38" s="157">
        <v>0</v>
      </c>
      <c r="G38" s="23">
        <v>0</v>
      </c>
      <c r="H38" s="157">
        <v>2145.8666666666663</v>
      </c>
      <c r="I38" s="23">
        <v>0.19434295410090846</v>
      </c>
      <c r="J38" s="157">
        <v>5043.0396666666666</v>
      </c>
      <c r="K38" s="23">
        <v>0.14746752127519194</v>
      </c>
      <c r="L38" s="157">
        <v>2150.7781363636363</v>
      </c>
      <c r="M38" s="23">
        <v>0.16728718645509238</v>
      </c>
      <c r="N38" s="157">
        <v>86289.751000000004</v>
      </c>
      <c r="O38" s="23">
        <v>0.8470971714743033</v>
      </c>
    </row>
    <row r="39" spans="1:15" ht="12.4" customHeight="1" x14ac:dyDescent="0.15">
      <c r="A39" s="114" t="s">
        <v>158</v>
      </c>
      <c r="B39" s="157">
        <v>2976253.798</v>
      </c>
      <c r="C39" s="23">
        <v>2.3569320459071577</v>
      </c>
      <c r="D39" s="157">
        <v>49567.904999999999</v>
      </c>
      <c r="E39" s="23">
        <v>0.67481948853411755</v>
      </c>
      <c r="F39" s="157">
        <v>1127.598</v>
      </c>
      <c r="G39" s="23">
        <v>0.30825514286250177</v>
      </c>
      <c r="H39" s="157">
        <v>10179.746999999999</v>
      </c>
      <c r="I39" s="23">
        <v>0.92194083384173964</v>
      </c>
      <c r="J39" s="157">
        <v>29885.852333333332</v>
      </c>
      <c r="K39" s="23">
        <v>0.87391590312557099</v>
      </c>
      <c r="L39" s="157">
        <v>11221.097909090908</v>
      </c>
      <c r="M39" s="23">
        <v>0.87277523720910888</v>
      </c>
      <c r="N39" s="157">
        <v>26765.581999999999</v>
      </c>
      <c r="O39" s="23">
        <v>0.26275482942422124</v>
      </c>
    </row>
    <row r="40" spans="1:15" ht="12.4" customHeight="1" x14ac:dyDescent="0.15">
      <c r="A40" s="114" t="s">
        <v>159</v>
      </c>
      <c r="B40" s="157">
        <v>1533632.084</v>
      </c>
      <c r="C40" s="23">
        <v>1.2145021395151121</v>
      </c>
      <c r="D40" s="157">
        <v>55150.839</v>
      </c>
      <c r="E40" s="23">
        <v>0.75082578063784344</v>
      </c>
      <c r="F40" s="157">
        <v>1E-3</v>
      </c>
      <c r="G40" s="23">
        <v>2.7337326144823045E-7</v>
      </c>
      <c r="H40" s="157">
        <v>3977.5587333333333</v>
      </c>
      <c r="I40" s="23">
        <v>0.36023231375630721</v>
      </c>
      <c r="J40" s="157">
        <v>23170.219333333331</v>
      </c>
      <c r="K40" s="23">
        <v>0.67753875407203756</v>
      </c>
      <c r="L40" s="157">
        <v>5871.5474090909092</v>
      </c>
      <c r="M40" s="23">
        <v>0.45668803750496983</v>
      </c>
      <c r="N40" s="157">
        <v>216289.967</v>
      </c>
      <c r="O40" s="23">
        <v>2.1232952597576782</v>
      </c>
    </row>
    <row r="41" spans="1:15" ht="12.4" customHeight="1" x14ac:dyDescent="0.15">
      <c r="A41" s="114" t="s">
        <v>160</v>
      </c>
      <c r="B41" s="157">
        <v>0</v>
      </c>
      <c r="C41" s="23">
        <v>0</v>
      </c>
      <c r="D41" s="157">
        <v>71.47730769230769</v>
      </c>
      <c r="E41" s="23">
        <v>9.7309499400305129E-4</v>
      </c>
      <c r="F41" s="157">
        <v>0</v>
      </c>
      <c r="G41" s="23">
        <v>0</v>
      </c>
      <c r="H41" s="157">
        <v>0</v>
      </c>
      <c r="I41" s="23">
        <v>0</v>
      </c>
      <c r="J41" s="157">
        <v>0</v>
      </c>
      <c r="K41" s="23">
        <v>0</v>
      </c>
      <c r="L41" s="157">
        <v>0</v>
      </c>
      <c r="M41" s="23">
        <v>0</v>
      </c>
      <c r="N41" s="157">
        <v>619.47</v>
      </c>
      <c r="O41" s="23">
        <v>6.081270124573504E-3</v>
      </c>
    </row>
    <row r="42" spans="1:15" ht="12.4" customHeight="1" x14ac:dyDescent="0.15">
      <c r="A42" s="114" t="s">
        <v>161</v>
      </c>
      <c r="B42" s="157">
        <v>0</v>
      </c>
      <c r="C42" s="23">
        <v>0</v>
      </c>
      <c r="D42" s="157">
        <v>0</v>
      </c>
      <c r="E42" s="23">
        <v>0</v>
      </c>
      <c r="F42" s="157">
        <v>0</v>
      </c>
      <c r="G42" s="23">
        <v>0</v>
      </c>
      <c r="H42" s="157">
        <v>0</v>
      </c>
      <c r="I42" s="23">
        <v>0</v>
      </c>
      <c r="J42" s="157">
        <v>0</v>
      </c>
      <c r="K42" s="23">
        <v>0</v>
      </c>
      <c r="L42" s="157">
        <v>0</v>
      </c>
      <c r="M42" s="23">
        <v>0</v>
      </c>
      <c r="N42" s="157">
        <v>0</v>
      </c>
      <c r="O42" s="23">
        <v>0</v>
      </c>
    </row>
    <row r="43" spans="1:15" ht="12.4" customHeight="1" x14ac:dyDescent="0.15">
      <c r="A43" s="114" t="s">
        <v>162</v>
      </c>
      <c r="B43" s="157">
        <v>1241349.2930000001</v>
      </c>
      <c r="C43" s="23">
        <v>0.98303979680831444</v>
      </c>
      <c r="D43" s="157">
        <v>31426.784269230768</v>
      </c>
      <c r="E43" s="23">
        <v>0.42784552800515491</v>
      </c>
      <c r="F43" s="157">
        <v>0</v>
      </c>
      <c r="G43" s="23">
        <v>0</v>
      </c>
      <c r="H43" s="157">
        <v>110</v>
      </c>
      <c r="I43" s="23">
        <v>9.9622801748011375E-3</v>
      </c>
      <c r="J43" s="157">
        <v>382.303</v>
      </c>
      <c r="K43" s="23">
        <v>1.1179225132554586E-2</v>
      </c>
      <c r="L43" s="157">
        <v>127.13222727272728</v>
      </c>
      <c r="M43" s="23">
        <v>9.8883247177607315E-3</v>
      </c>
      <c r="N43" s="157">
        <v>1015.136</v>
      </c>
      <c r="O43" s="23">
        <v>9.9654805384910439E-3</v>
      </c>
    </row>
    <row r="44" spans="1:15" ht="12.4" customHeight="1" x14ac:dyDescent="0.15">
      <c r="A44" s="114" t="s">
        <v>163</v>
      </c>
      <c r="B44" s="157">
        <v>223417.15950000001</v>
      </c>
      <c r="C44" s="23">
        <v>0.17692680079398956</v>
      </c>
      <c r="D44" s="157">
        <v>32387.917846153847</v>
      </c>
      <c r="E44" s="23">
        <v>0.44093043988093822</v>
      </c>
      <c r="F44" s="157">
        <v>1E-3</v>
      </c>
      <c r="G44" s="23">
        <v>2.7337326144823045E-7</v>
      </c>
      <c r="H44" s="157">
        <v>795.50146666666672</v>
      </c>
      <c r="I44" s="23">
        <v>7.204553173089602E-2</v>
      </c>
      <c r="J44" s="157">
        <v>2584.5266666666666</v>
      </c>
      <c r="K44" s="23">
        <v>7.5576193406166128E-2</v>
      </c>
      <c r="L44" s="157">
        <v>894.82299999999998</v>
      </c>
      <c r="M44" s="23">
        <v>6.9599192736073234E-2</v>
      </c>
      <c r="N44" s="157">
        <v>267850.83933333337</v>
      </c>
      <c r="O44" s="23">
        <v>2.6294627779872113</v>
      </c>
    </row>
    <row r="45" spans="1:15" ht="12.4" customHeight="1" x14ac:dyDescent="0.15">
      <c r="A45" s="114" t="s">
        <v>164</v>
      </c>
      <c r="B45" s="157">
        <v>705921.69200000004</v>
      </c>
      <c r="C45" s="23">
        <v>0.5590280838596019</v>
      </c>
      <c r="D45" s="157">
        <v>5028.4010384615376</v>
      </c>
      <c r="E45" s="23">
        <v>6.8456857656563064E-2</v>
      </c>
      <c r="F45" s="157">
        <v>0.61075000000000002</v>
      </c>
      <c r="G45" s="23">
        <v>1.6696271942950676E-4</v>
      </c>
      <c r="H45" s="157">
        <v>63.903199999999998</v>
      </c>
      <c r="I45" s="23">
        <v>5.7874689315122923E-3</v>
      </c>
      <c r="J45" s="157">
        <v>2654.1423333333337</v>
      </c>
      <c r="K45" s="23">
        <v>7.7611880310060541E-2</v>
      </c>
      <c r="L45" s="157">
        <v>405.60990909090913</v>
      </c>
      <c r="M45" s="23">
        <v>3.1548275176743697E-2</v>
      </c>
      <c r="N45" s="157">
        <v>25392.091333333334</v>
      </c>
      <c r="O45" s="23">
        <v>0.2492714198037706</v>
      </c>
    </row>
    <row r="46" spans="1:15" ht="12.4" customHeight="1" x14ac:dyDescent="0.15">
      <c r="A46" s="116" t="s">
        <v>165</v>
      </c>
      <c r="B46" s="157">
        <v>296496.48100000003</v>
      </c>
      <c r="C46" s="23">
        <v>0.23479921572454646</v>
      </c>
      <c r="D46" s="157">
        <v>13755.416692307692</v>
      </c>
      <c r="E46" s="23">
        <v>0.18726680614959904</v>
      </c>
      <c r="F46" s="157">
        <v>87.5</v>
      </c>
      <c r="G46" s="23">
        <v>2.3920160376720161E-2</v>
      </c>
      <c r="H46" s="157">
        <v>310.56493333333333</v>
      </c>
      <c r="I46" s="23">
        <v>2.8126680712137305E-2</v>
      </c>
      <c r="J46" s="157">
        <v>2695.09</v>
      </c>
      <c r="K46" s="23">
        <v>7.880926349648458E-2</v>
      </c>
      <c r="L46" s="157">
        <v>595.17018181818173</v>
      </c>
      <c r="M46" s="23">
        <v>4.6292243488519381E-2</v>
      </c>
      <c r="N46" s="157">
        <v>7000.1766666666672</v>
      </c>
      <c r="O46" s="23">
        <v>6.871997873946524E-2</v>
      </c>
    </row>
    <row r="47" spans="1:15" ht="12.4" customHeight="1" x14ac:dyDescent="0.15">
      <c r="A47" s="114" t="s">
        <v>166</v>
      </c>
      <c r="B47" s="157">
        <v>0</v>
      </c>
      <c r="C47" s="23">
        <v>0</v>
      </c>
      <c r="D47" s="157">
        <v>31225.738461538462</v>
      </c>
      <c r="E47" s="23">
        <v>0.42510848214616914</v>
      </c>
      <c r="F47" s="157">
        <v>500</v>
      </c>
      <c r="G47" s="23">
        <v>0.13668663072411522</v>
      </c>
      <c r="H47" s="157">
        <v>507.33333333333331</v>
      </c>
      <c r="I47" s="23">
        <v>4.5947243715294947E-2</v>
      </c>
      <c r="J47" s="157">
        <v>5800</v>
      </c>
      <c r="K47" s="23">
        <v>0.16960239853942188</v>
      </c>
      <c r="L47" s="157">
        <v>1227.7272727272727</v>
      </c>
      <c r="M47" s="23">
        <v>9.5492434908220958E-2</v>
      </c>
      <c r="N47" s="157">
        <v>7745.333333333333</v>
      </c>
      <c r="O47" s="23">
        <v>7.6035101304120153E-2</v>
      </c>
    </row>
    <row r="48" spans="1:15" ht="12.4" customHeight="1" x14ac:dyDescent="0.15">
      <c r="A48" s="114" t="s">
        <v>167</v>
      </c>
      <c r="B48" s="157">
        <v>129894.06849999999</v>
      </c>
      <c r="C48" s="23">
        <v>0.10286471295782601</v>
      </c>
      <c r="D48" s="157">
        <v>1083.1982307692308</v>
      </c>
      <c r="E48" s="23">
        <v>1.4746705071936234E-2</v>
      </c>
      <c r="F48" s="157">
        <v>1E-3</v>
      </c>
      <c r="G48" s="23">
        <v>2.7337326144823045E-7</v>
      </c>
      <c r="H48" s="157">
        <v>50.776533333333333</v>
      </c>
      <c r="I48" s="23">
        <v>4.5986368306526896E-3</v>
      </c>
      <c r="J48" s="157">
        <v>212.18833333333333</v>
      </c>
      <c r="K48" s="23">
        <v>6.2047672888647749E-3</v>
      </c>
      <c r="L48" s="157">
        <v>63.555318181818187</v>
      </c>
      <c r="M48" s="23">
        <v>4.9433226901172888E-3</v>
      </c>
      <c r="N48" s="157">
        <v>2679.3356666666664</v>
      </c>
      <c r="O48" s="23">
        <v>2.6302749032889775E-2</v>
      </c>
    </row>
    <row r="49" spans="1:17" ht="12.4" customHeight="1" x14ac:dyDescent="0.15">
      <c r="A49" s="114" t="s">
        <v>168</v>
      </c>
      <c r="B49" s="157">
        <v>8608128.6785000004</v>
      </c>
      <c r="C49" s="23">
        <v>6.8168831405718322</v>
      </c>
      <c r="D49" s="157">
        <v>80279.791769230767</v>
      </c>
      <c r="E49" s="23">
        <v>1.0929323726983775</v>
      </c>
      <c r="F49" s="157">
        <v>0</v>
      </c>
      <c r="G49" s="23">
        <v>0</v>
      </c>
      <c r="H49" s="157">
        <v>4400.5469999999996</v>
      </c>
      <c r="I49" s="23">
        <v>0.39854074669436929</v>
      </c>
      <c r="J49" s="157">
        <v>59858.224999999999</v>
      </c>
      <c r="K49" s="23">
        <v>1.7503618159159289</v>
      </c>
      <c r="L49" s="157">
        <v>11162.858181818181</v>
      </c>
      <c r="M49" s="23">
        <v>0.86824536034703581</v>
      </c>
      <c r="N49" s="157">
        <v>207476.90166666664</v>
      </c>
      <c r="O49" s="23">
        <v>2.0367783486602651</v>
      </c>
    </row>
    <row r="50" spans="1:17" ht="12.4" customHeight="1" x14ac:dyDescent="0.15">
      <c r="A50" s="114" t="s">
        <v>169</v>
      </c>
      <c r="B50" s="157">
        <v>0</v>
      </c>
      <c r="C50" s="23">
        <v>0</v>
      </c>
      <c r="D50" s="157">
        <v>0</v>
      </c>
      <c r="E50" s="23">
        <v>0</v>
      </c>
      <c r="F50" s="157">
        <v>0</v>
      </c>
      <c r="G50" s="23">
        <v>0</v>
      </c>
      <c r="H50" s="157">
        <v>0</v>
      </c>
      <c r="I50" s="23">
        <v>0</v>
      </c>
      <c r="J50" s="157">
        <v>0</v>
      </c>
      <c r="K50" s="23">
        <v>0</v>
      </c>
      <c r="L50" s="157">
        <v>0</v>
      </c>
      <c r="M50" s="23">
        <v>0</v>
      </c>
      <c r="N50" s="157">
        <v>0</v>
      </c>
      <c r="O50" s="23">
        <v>0</v>
      </c>
    </row>
    <row r="51" spans="1:17" ht="12.4" customHeight="1" x14ac:dyDescent="0.15">
      <c r="A51" s="114" t="s">
        <v>170</v>
      </c>
      <c r="B51" s="157">
        <v>128049.08</v>
      </c>
      <c r="C51" s="23">
        <v>0.10140364383700631</v>
      </c>
      <c r="D51" s="157">
        <v>8333.8461538461543</v>
      </c>
      <c r="E51" s="23">
        <v>0.11345732281928164</v>
      </c>
      <c r="F51" s="157">
        <v>0</v>
      </c>
      <c r="G51" s="23">
        <v>0</v>
      </c>
      <c r="H51" s="157">
        <v>0</v>
      </c>
      <c r="I51" s="23">
        <v>0</v>
      </c>
      <c r="J51" s="157">
        <v>0</v>
      </c>
      <c r="K51" s="23">
        <v>0</v>
      </c>
      <c r="L51" s="157">
        <v>0</v>
      </c>
      <c r="M51" s="23">
        <v>0</v>
      </c>
      <c r="N51" s="157">
        <v>0</v>
      </c>
      <c r="O51" s="23">
        <v>0</v>
      </c>
    </row>
    <row r="52" spans="1:17" ht="12.4" customHeight="1" x14ac:dyDescent="0.15">
      <c r="A52" s="114" t="s">
        <v>171</v>
      </c>
      <c r="B52" s="157">
        <v>0</v>
      </c>
      <c r="C52" s="23">
        <v>0</v>
      </c>
      <c r="D52" s="157">
        <v>0</v>
      </c>
      <c r="E52" s="23">
        <v>0</v>
      </c>
      <c r="F52" s="157">
        <v>0</v>
      </c>
      <c r="G52" s="23">
        <v>0</v>
      </c>
      <c r="H52" s="157">
        <v>0</v>
      </c>
      <c r="I52" s="23">
        <v>0</v>
      </c>
      <c r="J52" s="157">
        <v>0</v>
      </c>
      <c r="K52" s="23">
        <v>0</v>
      </c>
      <c r="L52" s="157">
        <v>0</v>
      </c>
      <c r="M52" s="23">
        <v>0</v>
      </c>
      <c r="N52" s="157">
        <v>0</v>
      </c>
      <c r="O52" s="23">
        <v>0</v>
      </c>
    </row>
    <row r="53" spans="1:17" ht="12.4" customHeight="1" x14ac:dyDescent="0.15">
      <c r="A53" s="114" t="s">
        <v>172</v>
      </c>
      <c r="B53" s="157">
        <v>132384.79149999999</v>
      </c>
      <c r="C53" s="23">
        <v>0.10483714718373875</v>
      </c>
      <c r="D53" s="157">
        <v>2501.2615384615383</v>
      </c>
      <c r="E53" s="23">
        <v>3.4052277014222719E-2</v>
      </c>
      <c r="F53" s="157">
        <v>0</v>
      </c>
      <c r="G53" s="23">
        <v>0</v>
      </c>
      <c r="H53" s="157">
        <v>0</v>
      </c>
      <c r="I53" s="23">
        <v>0</v>
      </c>
      <c r="J53" s="157">
        <v>0</v>
      </c>
      <c r="K53" s="23">
        <v>0</v>
      </c>
      <c r="L53" s="157">
        <v>0</v>
      </c>
      <c r="M53" s="23">
        <v>0</v>
      </c>
      <c r="N53" s="157">
        <v>0</v>
      </c>
      <c r="O53" s="23">
        <v>0</v>
      </c>
    </row>
    <row r="54" spans="1:17" ht="12.4" customHeight="1" x14ac:dyDescent="0.15">
      <c r="A54" s="114" t="s">
        <v>173</v>
      </c>
      <c r="B54" s="157">
        <v>0</v>
      </c>
      <c r="C54" s="23">
        <v>0</v>
      </c>
      <c r="D54" s="157">
        <v>8264.1526923076926</v>
      </c>
      <c r="E54" s="23">
        <v>0.11250851317986767</v>
      </c>
      <c r="F54" s="157">
        <v>0</v>
      </c>
      <c r="G54" s="23">
        <v>0</v>
      </c>
      <c r="H54" s="157">
        <v>0</v>
      </c>
      <c r="I54" s="23">
        <v>0</v>
      </c>
      <c r="J54" s="157">
        <v>0</v>
      </c>
      <c r="K54" s="23">
        <v>0</v>
      </c>
      <c r="L54" s="157">
        <v>0</v>
      </c>
      <c r="M54" s="23">
        <v>0</v>
      </c>
      <c r="N54" s="157">
        <v>0</v>
      </c>
      <c r="O54" s="23">
        <v>0</v>
      </c>
    </row>
    <row r="55" spans="1:17" ht="12.4" customHeight="1" x14ac:dyDescent="0.15">
      <c r="A55" s="114" t="s">
        <v>174</v>
      </c>
      <c r="B55" s="157">
        <v>66394.964999999997</v>
      </c>
      <c r="C55" s="23">
        <v>5.2578990676313324E-2</v>
      </c>
      <c r="D55" s="157">
        <v>29476.48896153846</v>
      </c>
      <c r="E55" s="23">
        <v>0.40129412781934082</v>
      </c>
      <c r="F55" s="157">
        <v>0</v>
      </c>
      <c r="G55" s="23">
        <v>0</v>
      </c>
      <c r="H55" s="157">
        <v>53.333333333333336</v>
      </c>
      <c r="I55" s="23">
        <v>4.8301964483884307E-3</v>
      </c>
      <c r="J55" s="157">
        <v>5450.1710000000003</v>
      </c>
      <c r="K55" s="23">
        <v>0.15937277138793096</v>
      </c>
      <c r="L55" s="157">
        <v>779.56877272727274</v>
      </c>
      <c r="M55" s="23">
        <v>6.0634736997226858E-2</v>
      </c>
      <c r="N55" s="157">
        <v>249746.06666666665</v>
      </c>
      <c r="O55" s="23">
        <v>2.4517301789428743</v>
      </c>
    </row>
    <row r="56" spans="1:17" ht="12.4" customHeight="1" x14ac:dyDescent="0.15">
      <c r="A56" s="114" t="s">
        <v>175</v>
      </c>
      <c r="B56" s="157">
        <v>617570.11750000005</v>
      </c>
      <c r="C56" s="23">
        <v>0.48906138364561574</v>
      </c>
      <c r="D56" s="157">
        <v>3348.7253076923075</v>
      </c>
      <c r="E56" s="23">
        <v>4.5589683473170356E-2</v>
      </c>
      <c r="F56" s="157">
        <v>0</v>
      </c>
      <c r="G56" s="23">
        <v>0</v>
      </c>
      <c r="H56" s="157">
        <v>0</v>
      </c>
      <c r="I56" s="23">
        <v>0</v>
      </c>
      <c r="J56" s="157">
        <v>0</v>
      </c>
      <c r="K56" s="23">
        <v>0</v>
      </c>
      <c r="L56" s="157">
        <v>0</v>
      </c>
      <c r="M56" s="23">
        <v>0</v>
      </c>
      <c r="N56" s="157">
        <v>29022.286</v>
      </c>
      <c r="O56" s="23">
        <v>0.28490864900419366</v>
      </c>
    </row>
    <row r="57" spans="1:17" ht="12.4" customHeight="1" x14ac:dyDescent="0.15">
      <c r="A57" s="114" t="s">
        <v>176</v>
      </c>
      <c r="B57" s="157">
        <v>37481.108999999997</v>
      </c>
      <c r="C57" s="23">
        <v>2.9681751931775E-2</v>
      </c>
      <c r="D57" s="157">
        <v>114438.44807692307</v>
      </c>
      <c r="E57" s="23">
        <v>1.5579697185085268</v>
      </c>
      <c r="F57" s="157">
        <v>8255.4352500000005</v>
      </c>
      <c r="G57" s="23">
        <v>2.2568152589671877</v>
      </c>
      <c r="H57" s="157">
        <v>119525.34753333333</v>
      </c>
      <c r="I57" s="23">
        <v>10.824954546523117</v>
      </c>
      <c r="J57" s="157">
        <v>172420.58066666665</v>
      </c>
      <c r="K57" s="23">
        <v>5.0418869032114717</v>
      </c>
      <c r="L57" s="157">
        <v>106507.44072727274</v>
      </c>
      <c r="M57" s="23">
        <v>8.2841320518173447</v>
      </c>
      <c r="N57" s="157">
        <v>166589.00766666664</v>
      </c>
      <c r="O57" s="23">
        <v>1.6353863066906327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126276606.19949999</v>
      </c>
      <c r="C59" s="23">
        <v>100</v>
      </c>
      <c r="D59" s="157">
        <v>7345357.6611538455</v>
      </c>
      <c r="E59" s="24">
        <v>100</v>
      </c>
      <c r="F59" s="157">
        <v>365800.223</v>
      </c>
      <c r="G59" s="24">
        <v>100</v>
      </c>
      <c r="H59" s="157">
        <v>1104164.8906666667</v>
      </c>
      <c r="I59" s="24">
        <v>100</v>
      </c>
      <c r="J59" s="157">
        <v>3419762.9573333333</v>
      </c>
      <c r="K59" s="24">
        <v>100</v>
      </c>
      <c r="L59" s="157">
        <v>1285680.142</v>
      </c>
      <c r="M59" s="24">
        <v>100</v>
      </c>
      <c r="N59" s="157">
        <v>10186523.33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 t="e">
        <f t="shared" si="0"/>
        <v>#REF!</v>
      </c>
    </row>
  </sheetData>
  <mergeCells count="14">
    <mergeCell ref="A2:G2"/>
    <mergeCell ref="H2:O2"/>
    <mergeCell ref="N3:O3"/>
    <mergeCell ref="A4:A6"/>
    <mergeCell ref="B4:C4"/>
    <mergeCell ref="D4:G4"/>
    <mergeCell ref="H4:O4"/>
    <mergeCell ref="B5:C5"/>
    <mergeCell ref="D5:E5"/>
    <mergeCell ref="F5:G5"/>
    <mergeCell ref="H5:I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63"/>
  <sheetViews>
    <sheetView view="pageBreakPreview" topLeftCell="B4" zoomScale="90" zoomScaleNormal="100" zoomScaleSheetLayoutView="90" workbookViewId="0">
      <selection activeCell="N7" sqref="N7:Q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75" t="s">
        <v>258</v>
      </c>
      <c r="B2" s="275"/>
      <c r="C2" s="275"/>
      <c r="D2" s="275"/>
      <c r="E2" s="275"/>
      <c r="F2" s="275"/>
      <c r="G2" s="275"/>
      <c r="H2" s="286" t="s">
        <v>259</v>
      </c>
      <c r="I2" s="286"/>
      <c r="J2" s="286"/>
      <c r="K2" s="286"/>
      <c r="L2" s="286"/>
      <c r="M2" s="286"/>
      <c r="N2" s="286"/>
      <c r="O2" s="286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87" t="s">
        <v>113</v>
      </c>
      <c r="O3" s="288"/>
    </row>
    <row r="4" spans="1:15" x14ac:dyDescent="0.15">
      <c r="A4" s="276" t="s">
        <v>114</v>
      </c>
      <c r="B4" s="279" t="s">
        <v>260</v>
      </c>
      <c r="C4" s="280"/>
      <c r="D4" s="280"/>
      <c r="E4" s="280"/>
      <c r="F4" s="280"/>
      <c r="G4" s="280"/>
      <c r="H4" s="280"/>
      <c r="I4" s="281"/>
      <c r="J4" s="279" t="s">
        <v>261</v>
      </c>
      <c r="K4" s="280"/>
      <c r="L4" s="280"/>
      <c r="M4" s="280"/>
      <c r="N4" s="280"/>
      <c r="O4" s="280"/>
    </row>
    <row r="5" spans="1:15" x14ac:dyDescent="0.15">
      <c r="A5" s="277"/>
      <c r="B5" s="282" t="s">
        <v>229</v>
      </c>
      <c r="C5" s="294"/>
      <c r="D5" s="282" t="s">
        <v>230</v>
      </c>
      <c r="E5" s="294"/>
      <c r="F5" s="279" t="s">
        <v>235</v>
      </c>
      <c r="G5" s="280"/>
      <c r="H5" s="280" t="s">
        <v>236</v>
      </c>
      <c r="I5" s="307"/>
      <c r="J5" s="279" t="s">
        <v>263</v>
      </c>
      <c r="K5" s="307"/>
      <c r="L5" s="279" t="s">
        <v>221</v>
      </c>
      <c r="M5" s="307"/>
      <c r="N5" s="279" t="s">
        <v>222</v>
      </c>
      <c r="O5" s="308"/>
    </row>
    <row r="6" spans="1:15" x14ac:dyDescent="0.15">
      <c r="A6" s="278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1663026.2864999999</v>
      </c>
      <c r="C7" s="23">
        <v>20.838152439378423</v>
      </c>
      <c r="D7" s="157">
        <v>2218900.9840000002</v>
      </c>
      <c r="E7" s="23">
        <v>15.199815718499634</v>
      </c>
      <c r="F7" s="157">
        <v>0</v>
      </c>
      <c r="G7" s="23">
        <v>0</v>
      </c>
      <c r="H7" s="158">
        <v>30847183.791999999</v>
      </c>
      <c r="I7" s="58">
        <v>23.345244183697737</v>
      </c>
      <c r="J7" s="157">
        <v>1885549.7192201028</v>
      </c>
      <c r="K7" s="23">
        <v>28.574594267139787</v>
      </c>
      <c r="L7" s="157">
        <v>143795.12986941281</v>
      </c>
      <c r="M7" s="23">
        <v>40.268359422839524</v>
      </c>
      <c r="N7" s="157">
        <v>397095.02084502036</v>
      </c>
      <c r="O7" s="23">
        <v>36.001425168838232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8"/>
      <c r="I8" s="58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890814.66599999997</v>
      </c>
      <c r="C9" s="23">
        <v>11.162139742486852</v>
      </c>
      <c r="D9" s="157">
        <v>3406962.8969999999</v>
      </c>
      <c r="E9" s="23">
        <v>23.338223998086093</v>
      </c>
      <c r="F9" s="157">
        <v>0</v>
      </c>
      <c r="G9" s="23">
        <v>0</v>
      </c>
      <c r="H9" s="158">
        <v>4094066.5060000001</v>
      </c>
      <c r="I9" s="58">
        <v>3.0984022052494602</v>
      </c>
      <c r="J9" s="157">
        <v>321603.86202112987</v>
      </c>
      <c r="K9" s="23">
        <v>4.8737510224869682</v>
      </c>
      <c r="L9" s="157">
        <v>59467.263614373354</v>
      </c>
      <c r="M9" s="23">
        <v>16.653200614589853</v>
      </c>
      <c r="N9" s="157">
        <v>143873.82824314025</v>
      </c>
      <c r="O9" s="23">
        <v>13.043887707852258</v>
      </c>
    </row>
    <row r="10" spans="1:15" ht="12.4" customHeight="1" x14ac:dyDescent="0.15">
      <c r="A10" s="114" t="s">
        <v>135</v>
      </c>
      <c r="B10" s="157">
        <v>873053.23899999994</v>
      </c>
      <c r="C10" s="23">
        <v>10.939584436914481</v>
      </c>
      <c r="D10" s="157">
        <v>2512556.8199999998</v>
      </c>
      <c r="E10" s="23">
        <v>17.211403718165844</v>
      </c>
      <c r="F10" s="157">
        <v>0</v>
      </c>
      <c r="G10" s="23">
        <v>0</v>
      </c>
      <c r="H10" s="158">
        <v>625221.5</v>
      </c>
      <c r="I10" s="58">
        <v>0.4731695666229061</v>
      </c>
      <c r="J10" s="157">
        <v>226398.42749523112</v>
      </c>
      <c r="K10" s="23">
        <v>3.4309586973238173</v>
      </c>
      <c r="L10" s="157">
        <v>47284.174706397898</v>
      </c>
      <c r="M10" s="23">
        <v>13.241450832296836</v>
      </c>
      <c r="N10" s="157">
        <v>114198.38810238821</v>
      </c>
      <c r="O10" s="23">
        <v>10.353453223667215</v>
      </c>
    </row>
    <row r="11" spans="1:15" ht="12.4" customHeight="1" x14ac:dyDescent="0.15">
      <c r="A11" s="116" t="s">
        <v>136</v>
      </c>
      <c r="B11" s="157">
        <v>861371.40099999995</v>
      </c>
      <c r="C11" s="23">
        <v>10.79320796470102</v>
      </c>
      <c r="D11" s="157">
        <v>2512556.8199999998</v>
      </c>
      <c r="E11" s="23">
        <v>17.211403718165844</v>
      </c>
      <c r="F11" s="157">
        <v>0</v>
      </c>
      <c r="G11" s="23">
        <v>0</v>
      </c>
      <c r="H11" s="158">
        <v>625221.5</v>
      </c>
      <c r="I11" s="58">
        <v>0.4731695666229061</v>
      </c>
      <c r="J11" s="157">
        <v>211350.66031797504</v>
      </c>
      <c r="K11" s="23">
        <v>3.2029170618614948</v>
      </c>
      <c r="L11" s="157">
        <v>46716.305909728311</v>
      </c>
      <c r="M11" s="23">
        <v>13.082424967998978</v>
      </c>
      <c r="N11" s="157">
        <v>112114.64957977642</v>
      </c>
      <c r="O11" s="23">
        <v>10.164537340678814</v>
      </c>
    </row>
    <row r="12" spans="1:15" ht="12.4" customHeight="1" x14ac:dyDescent="0.15">
      <c r="A12" s="116" t="s">
        <v>137</v>
      </c>
      <c r="B12" s="157">
        <v>0</v>
      </c>
      <c r="C12" s="23">
        <v>0</v>
      </c>
      <c r="D12" s="157">
        <v>0</v>
      </c>
      <c r="E12" s="23">
        <v>0</v>
      </c>
      <c r="F12" s="157">
        <v>0</v>
      </c>
      <c r="G12" s="23">
        <v>0</v>
      </c>
      <c r="H12" s="158">
        <v>0</v>
      </c>
      <c r="I12" s="58">
        <v>0</v>
      </c>
      <c r="J12" s="157">
        <v>2474.8516723404255</v>
      </c>
      <c r="K12" s="23">
        <v>3.7505180419071749E-2</v>
      </c>
      <c r="L12" s="157">
        <v>262.41467659947415</v>
      </c>
      <c r="M12" s="23">
        <v>7.3486553576134497E-2</v>
      </c>
      <c r="N12" s="157">
        <v>1101.8631841971544</v>
      </c>
      <c r="O12" s="23">
        <v>9.9897109985807878E-2</v>
      </c>
    </row>
    <row r="13" spans="1:15" ht="12.4" customHeight="1" x14ac:dyDescent="0.15">
      <c r="A13" s="116" t="s">
        <v>138</v>
      </c>
      <c r="B13" s="157">
        <v>0</v>
      </c>
      <c r="C13" s="23">
        <v>0</v>
      </c>
      <c r="D13" s="157">
        <v>0</v>
      </c>
      <c r="E13" s="23">
        <v>0</v>
      </c>
      <c r="F13" s="157">
        <v>0</v>
      </c>
      <c r="G13" s="23">
        <v>0</v>
      </c>
      <c r="H13" s="158">
        <v>0</v>
      </c>
      <c r="I13" s="58">
        <v>0</v>
      </c>
      <c r="J13" s="157">
        <v>4491.4618227439478</v>
      </c>
      <c r="K13" s="23">
        <v>6.8065932148604832E-2</v>
      </c>
      <c r="L13" s="157">
        <v>173.1954241893076</v>
      </c>
      <c r="M13" s="23">
        <v>4.8501611966830047E-2</v>
      </c>
      <c r="N13" s="157">
        <v>470.85354979674798</v>
      </c>
      <c r="O13" s="23">
        <v>4.2688520249931111E-2</v>
      </c>
    </row>
    <row r="14" spans="1:15" ht="12.4" customHeight="1" x14ac:dyDescent="0.15">
      <c r="A14" s="116" t="s">
        <v>139</v>
      </c>
      <c r="B14" s="157">
        <v>11681.838</v>
      </c>
      <c r="C14" s="23">
        <v>0.14637647221346167</v>
      </c>
      <c r="D14" s="157">
        <v>0</v>
      </c>
      <c r="E14" s="23">
        <v>0</v>
      </c>
      <c r="F14" s="157">
        <v>0</v>
      </c>
      <c r="G14" s="23">
        <v>0</v>
      </c>
      <c r="H14" s="158">
        <v>0</v>
      </c>
      <c r="I14" s="58">
        <v>0</v>
      </c>
      <c r="J14" s="157">
        <v>8081.4536821716802</v>
      </c>
      <c r="K14" s="23">
        <v>0.12247052289464581</v>
      </c>
      <c r="L14" s="157">
        <v>132.2586958808063</v>
      </c>
      <c r="M14" s="23">
        <v>3.7037698754895119E-2</v>
      </c>
      <c r="N14" s="157">
        <v>511.02178861788622</v>
      </c>
      <c r="O14" s="23">
        <v>4.6330252752660291E-2</v>
      </c>
    </row>
    <row r="15" spans="1:15" ht="12.4" customHeight="1" x14ac:dyDescent="0.15">
      <c r="A15" s="114" t="s">
        <v>140</v>
      </c>
      <c r="B15" s="157">
        <v>17761.427</v>
      </c>
      <c r="C15" s="23">
        <v>0.22255530557237033</v>
      </c>
      <c r="D15" s="157">
        <v>894406.07700000005</v>
      </c>
      <c r="E15" s="23">
        <v>6.1268202799202482</v>
      </c>
      <c r="F15" s="157">
        <v>0</v>
      </c>
      <c r="G15" s="23">
        <v>0</v>
      </c>
      <c r="H15" s="158">
        <v>3468845.0060000001</v>
      </c>
      <c r="I15" s="58">
        <v>2.6252326386265543</v>
      </c>
      <c r="J15" s="157">
        <v>95205.43452589876</v>
      </c>
      <c r="K15" s="23">
        <v>1.4427923251631511</v>
      </c>
      <c r="L15" s="157">
        <v>12183.08890797546</v>
      </c>
      <c r="M15" s="23">
        <v>3.4117497822930174</v>
      </c>
      <c r="N15" s="157">
        <v>29675.440140752031</v>
      </c>
      <c r="O15" s="23">
        <v>2.690434484185046</v>
      </c>
    </row>
    <row r="16" spans="1:15" ht="12.4" customHeight="1" x14ac:dyDescent="0.15">
      <c r="A16" s="116" t="s">
        <v>136</v>
      </c>
      <c r="B16" s="157">
        <v>17761.427</v>
      </c>
      <c r="C16" s="23">
        <v>0.22255530557237033</v>
      </c>
      <c r="D16" s="157">
        <v>818565.02</v>
      </c>
      <c r="E16" s="23">
        <v>5.6072972824505118</v>
      </c>
      <c r="F16" s="157">
        <v>0</v>
      </c>
      <c r="G16" s="23">
        <v>0</v>
      </c>
      <c r="H16" s="158">
        <v>3193876.26</v>
      </c>
      <c r="I16" s="58">
        <v>2.4171354404661201</v>
      </c>
      <c r="J16" s="157">
        <v>84545.887695377838</v>
      </c>
      <c r="K16" s="23">
        <v>1.2812520472012972</v>
      </c>
      <c r="L16" s="157">
        <v>11930.289111305872</v>
      </c>
      <c r="M16" s="23">
        <v>3.3409557777703567</v>
      </c>
      <c r="N16" s="157">
        <v>28715.312513211382</v>
      </c>
      <c r="O16" s="23">
        <v>2.6033874019479475</v>
      </c>
    </row>
    <row r="17" spans="1:34" ht="12.4" customHeight="1" x14ac:dyDescent="0.15">
      <c r="A17" s="116" t="s">
        <v>137</v>
      </c>
      <c r="B17" s="157">
        <v>0</v>
      </c>
      <c r="C17" s="23">
        <v>0</v>
      </c>
      <c r="D17" s="157">
        <v>0</v>
      </c>
      <c r="E17" s="23">
        <v>0</v>
      </c>
      <c r="F17" s="157">
        <v>0</v>
      </c>
      <c r="G17" s="23">
        <v>0</v>
      </c>
      <c r="H17" s="158">
        <v>0</v>
      </c>
      <c r="I17" s="58">
        <v>0</v>
      </c>
      <c r="J17" s="157">
        <v>3552.7337013939837</v>
      </c>
      <c r="K17" s="23">
        <v>5.383996137663051E-2</v>
      </c>
      <c r="L17" s="157">
        <v>57.800777388255909</v>
      </c>
      <c r="M17" s="23">
        <v>1.6186518144971782E-2</v>
      </c>
      <c r="N17" s="157">
        <v>262.85141031504065</v>
      </c>
      <c r="O17" s="23">
        <v>2.3830632171723432E-2</v>
      </c>
    </row>
    <row r="18" spans="1:34" ht="12.4" customHeight="1" x14ac:dyDescent="0.15">
      <c r="A18" s="116" t="s">
        <v>138</v>
      </c>
      <c r="B18" s="157">
        <v>0</v>
      </c>
      <c r="C18" s="23">
        <v>0</v>
      </c>
      <c r="D18" s="157">
        <v>0</v>
      </c>
      <c r="E18" s="23">
        <v>0</v>
      </c>
      <c r="F18" s="157">
        <v>0</v>
      </c>
      <c r="G18" s="23">
        <v>0</v>
      </c>
      <c r="H18" s="158">
        <v>0</v>
      </c>
      <c r="I18" s="58">
        <v>0</v>
      </c>
      <c r="J18" s="157">
        <v>3343.2498692589879</v>
      </c>
      <c r="K18" s="23">
        <v>5.0665335193206922E-2</v>
      </c>
      <c r="L18" s="157">
        <v>115.54273006134969</v>
      </c>
      <c r="M18" s="23">
        <v>3.2356563028469093E-2</v>
      </c>
      <c r="N18" s="157">
        <v>462.53565040650403</v>
      </c>
      <c r="O18" s="23">
        <v>4.1934402931052245E-2</v>
      </c>
    </row>
    <row r="19" spans="1:34" ht="12.4" customHeight="1" x14ac:dyDescent="0.15">
      <c r="A19" s="114" t="s">
        <v>139</v>
      </c>
      <c r="B19" s="157">
        <v>0</v>
      </c>
      <c r="C19" s="23">
        <v>0</v>
      </c>
      <c r="D19" s="157">
        <v>75841.057000000001</v>
      </c>
      <c r="E19" s="23">
        <v>0.51952299746973596</v>
      </c>
      <c r="F19" s="157">
        <v>0</v>
      </c>
      <c r="G19" s="23">
        <v>0</v>
      </c>
      <c r="H19" s="158">
        <v>274968.74599999998</v>
      </c>
      <c r="I19" s="58">
        <v>0.20809719816043426</v>
      </c>
      <c r="J19" s="157">
        <v>3763.5632598679381</v>
      </c>
      <c r="K19" s="23">
        <v>5.7034981392016397E-2</v>
      </c>
      <c r="L19" s="157">
        <v>79.456289219982466</v>
      </c>
      <c r="M19" s="23">
        <v>2.2250923349219329E-2</v>
      </c>
      <c r="N19" s="157">
        <v>234.74056681910571</v>
      </c>
      <c r="O19" s="23">
        <v>2.128204713432302E-2</v>
      </c>
    </row>
    <row r="20" spans="1:34" ht="6" customHeight="1" x14ac:dyDescent="0.15">
      <c r="A20" s="114"/>
      <c r="B20" s="157"/>
      <c r="C20" s="23"/>
      <c r="D20" s="157"/>
      <c r="E20" s="23"/>
      <c r="F20" s="157"/>
      <c r="G20" s="23"/>
      <c r="H20" s="158"/>
      <c r="I20" s="58"/>
      <c r="J20" s="157"/>
      <c r="K20" s="23"/>
      <c r="L20" s="157"/>
      <c r="M20" s="23"/>
      <c r="N20" s="157"/>
      <c r="O20" s="23"/>
    </row>
    <row r="21" spans="1:34" ht="12.4" customHeight="1" x14ac:dyDescent="0.15">
      <c r="A21" s="116" t="s">
        <v>141</v>
      </c>
      <c r="B21" s="157">
        <v>4531572.5005000001</v>
      </c>
      <c r="C21" s="23">
        <v>56.781783500398255</v>
      </c>
      <c r="D21" s="157">
        <v>6371000</v>
      </c>
      <c r="E21" s="23">
        <v>43.64233764410335</v>
      </c>
      <c r="F21" s="157">
        <v>0</v>
      </c>
      <c r="G21" s="23">
        <v>0</v>
      </c>
      <c r="H21" s="158">
        <v>88653315.062000006</v>
      </c>
      <c r="I21" s="58">
        <v>67.093103272313087</v>
      </c>
      <c r="J21" s="157">
        <v>3690156.7183314748</v>
      </c>
      <c r="K21" s="23">
        <v>55.922540749599406</v>
      </c>
      <c r="L21" s="157">
        <v>112044.77341016651</v>
      </c>
      <c r="M21" s="23">
        <v>31.376995947141129</v>
      </c>
      <c r="N21" s="157">
        <v>454122.34328379063</v>
      </c>
      <c r="O21" s="23">
        <v>41.171635757199837</v>
      </c>
    </row>
    <row r="22" spans="1:34" ht="6" customHeight="1" x14ac:dyDescent="0.15">
      <c r="A22" s="114"/>
      <c r="B22" s="157"/>
      <c r="C22" s="23"/>
      <c r="D22" s="157"/>
      <c r="E22" s="23"/>
      <c r="F22" s="157"/>
      <c r="G22" s="23"/>
      <c r="H22" s="158"/>
      <c r="I22" s="58"/>
      <c r="J22" s="157"/>
      <c r="K22" s="23"/>
      <c r="L22" s="157"/>
      <c r="M22" s="23"/>
      <c r="N22" s="157"/>
      <c r="O22" s="23"/>
    </row>
    <row r="23" spans="1:34" ht="12.4" customHeight="1" x14ac:dyDescent="0.15">
      <c r="A23" s="114" t="s">
        <v>142</v>
      </c>
      <c r="B23" s="157">
        <v>895266.65449999995</v>
      </c>
      <c r="C23" s="23">
        <v>11.217924317736475</v>
      </c>
      <c r="D23" s="157">
        <v>2601345.8939999999</v>
      </c>
      <c r="E23" s="23">
        <v>17.819622639310921</v>
      </c>
      <c r="F23" s="157">
        <v>0</v>
      </c>
      <c r="G23" s="23">
        <v>0</v>
      </c>
      <c r="H23" s="158">
        <v>8540200.716</v>
      </c>
      <c r="I23" s="58">
        <v>6.4632503387397149</v>
      </c>
      <c r="J23" s="157">
        <v>701382.58681570063</v>
      </c>
      <c r="K23" s="23">
        <v>10.629113960773841</v>
      </c>
      <c r="L23" s="157">
        <v>41784.932040315514</v>
      </c>
      <c r="M23" s="23">
        <v>11.7014440154295</v>
      </c>
      <c r="N23" s="157">
        <v>107906.86668470528</v>
      </c>
      <c r="O23" s="23">
        <v>9.7830513661096603</v>
      </c>
      <c r="Q23" s="8">
        <f>B24+B25+B26+B27+B33+B34+B35+B36+B37+B38+B39+B40+B41+B42+B43+B44+B45+B46+B47+B48+B49+B50+B51+B52+B53+B54+B55+B56+B57</f>
        <v>895266.65450000006</v>
      </c>
      <c r="R23" s="8">
        <f t="shared" ref="R23:AH23" si="0">C24+C25+C26+C27+C33+C34+C35+C36+C37+C38+C39+C40+C41+C42+C43+C44+C45+C46+C47+C48+C49+C50+C51+C52+C53+C54+C55+C56+C57</f>
        <v>11.217924317736475</v>
      </c>
      <c r="S23" s="8">
        <f t="shared" si="0"/>
        <v>2601345.8939999999</v>
      </c>
      <c r="T23" s="8">
        <f t="shared" si="0"/>
        <v>17.819622639310921</v>
      </c>
      <c r="U23" s="8">
        <f t="shared" si="0"/>
        <v>0</v>
      </c>
      <c r="V23" s="8">
        <f t="shared" si="0"/>
        <v>0</v>
      </c>
      <c r="W23" s="8">
        <f t="shared" si="0"/>
        <v>8540200.716</v>
      </c>
      <c r="X23" s="8">
        <f t="shared" si="0"/>
        <v>6.4632503387397158</v>
      </c>
      <c r="Y23" s="8">
        <f t="shared" si="0"/>
        <v>701382.58681570075</v>
      </c>
      <c r="Z23" s="8">
        <f t="shared" si="0"/>
        <v>10.629113960773843</v>
      </c>
      <c r="AA23" s="8">
        <f t="shared" si="0"/>
        <v>41784.932040315514</v>
      </c>
      <c r="AB23" s="8">
        <f t="shared" si="0"/>
        <v>11.701444015429502</v>
      </c>
      <c r="AC23" s="8">
        <f t="shared" si="0"/>
        <v>107906.8666847053</v>
      </c>
      <c r="AD23" s="8">
        <f t="shared" si="0"/>
        <v>9.7830513661096568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</row>
    <row r="24" spans="1:34" ht="12.4" customHeight="1" x14ac:dyDescent="0.15">
      <c r="A24" s="114" t="s">
        <v>143</v>
      </c>
      <c r="B24" s="157">
        <v>445.99</v>
      </c>
      <c r="C24" s="23">
        <v>5.5883708404860406E-3</v>
      </c>
      <c r="D24" s="157">
        <v>67402.145000000004</v>
      </c>
      <c r="E24" s="23">
        <v>0.46171514205412223</v>
      </c>
      <c r="F24" s="157">
        <v>0</v>
      </c>
      <c r="G24" s="23">
        <v>0</v>
      </c>
      <c r="H24" s="158">
        <v>629929.11499999999</v>
      </c>
      <c r="I24" s="58">
        <v>0.47673230422770296</v>
      </c>
      <c r="J24" s="157">
        <v>5552.8729258987532</v>
      </c>
      <c r="K24" s="23">
        <v>8.4151104188422809E-2</v>
      </c>
      <c r="L24" s="157">
        <v>150.21255740578439</v>
      </c>
      <c r="M24" s="23">
        <v>4.2065494547230187E-2</v>
      </c>
      <c r="N24" s="157">
        <v>768.08546747967489</v>
      </c>
      <c r="O24" s="23">
        <v>6.9636157668000159E-2</v>
      </c>
    </row>
    <row r="25" spans="1:34" ht="12.4" customHeight="1" x14ac:dyDescent="0.15">
      <c r="A25" s="114" t="s">
        <v>144</v>
      </c>
      <c r="B25" s="157">
        <v>24022.644499999999</v>
      </c>
      <c r="C25" s="23">
        <v>0.30100999133425044</v>
      </c>
      <c r="D25" s="157">
        <v>9088.18</v>
      </c>
      <c r="E25" s="23">
        <v>6.2255441866329801E-2</v>
      </c>
      <c r="F25" s="157">
        <v>0</v>
      </c>
      <c r="G25" s="23">
        <v>0</v>
      </c>
      <c r="H25" s="158">
        <v>356906.46</v>
      </c>
      <c r="I25" s="58">
        <v>0.27010791376034826</v>
      </c>
      <c r="J25" s="157">
        <v>12416.243263976521</v>
      </c>
      <c r="K25" s="23">
        <v>0.18816216298819402</v>
      </c>
      <c r="L25" s="157">
        <v>282.90354425942161</v>
      </c>
      <c r="M25" s="23">
        <v>7.9224251979738466E-2</v>
      </c>
      <c r="N25" s="157">
        <v>859.70721544715445</v>
      </c>
      <c r="O25" s="23">
        <v>7.7942767749058631E-2</v>
      </c>
    </row>
    <row r="26" spans="1:34" ht="12.4" customHeight="1" x14ac:dyDescent="0.15">
      <c r="A26" s="114" t="s">
        <v>145</v>
      </c>
      <c r="B26" s="157">
        <v>16723.145499999999</v>
      </c>
      <c r="C26" s="23">
        <v>0.20954536799794918</v>
      </c>
      <c r="D26" s="157">
        <v>7880.5</v>
      </c>
      <c r="E26" s="23">
        <v>5.3982646649561525E-2</v>
      </c>
      <c r="F26" s="157">
        <v>0</v>
      </c>
      <c r="G26" s="23">
        <v>0</v>
      </c>
      <c r="H26" s="158">
        <v>4285</v>
      </c>
      <c r="I26" s="58">
        <v>3.2429012645584848E-3</v>
      </c>
      <c r="J26" s="157">
        <v>6548.2672225972119</v>
      </c>
      <c r="K26" s="23">
        <v>9.9235823447773833E-2</v>
      </c>
      <c r="L26" s="157">
        <v>1074.4906669588079</v>
      </c>
      <c r="M26" s="23">
        <v>0.30090015157590905</v>
      </c>
      <c r="N26" s="157">
        <v>2829.7303066565041</v>
      </c>
      <c r="O26" s="23">
        <v>0.2565489833297297</v>
      </c>
    </row>
    <row r="27" spans="1:34" ht="12.4" customHeight="1" x14ac:dyDescent="0.15">
      <c r="A27" s="114" t="s">
        <v>146</v>
      </c>
      <c r="B27" s="157">
        <v>40539.74</v>
      </c>
      <c r="C27" s="23">
        <v>0.50797349917461276</v>
      </c>
      <c r="D27" s="157">
        <v>238295.5</v>
      </c>
      <c r="E27" s="23">
        <v>1.6323611160054041</v>
      </c>
      <c r="F27" s="157">
        <v>0</v>
      </c>
      <c r="G27" s="23">
        <v>0</v>
      </c>
      <c r="H27" s="158">
        <v>1909245.8</v>
      </c>
      <c r="I27" s="58">
        <v>1.4449231316623048</v>
      </c>
      <c r="J27" s="157">
        <v>86414.125231988262</v>
      </c>
      <c r="K27" s="23">
        <v>1.3095642837120183</v>
      </c>
      <c r="L27" s="157">
        <v>14903.929763365468</v>
      </c>
      <c r="M27" s="23">
        <v>4.1736935115186942</v>
      </c>
      <c r="N27" s="157">
        <v>31455.333134908538</v>
      </c>
      <c r="O27" s="23">
        <v>2.8518031266356747</v>
      </c>
    </row>
    <row r="28" spans="1:34" ht="12.4" customHeight="1" x14ac:dyDescent="0.15">
      <c r="A28" s="114" t="s">
        <v>147</v>
      </c>
      <c r="B28" s="157">
        <v>40539.74</v>
      </c>
      <c r="C28" s="23">
        <v>0.50797349917461276</v>
      </c>
      <c r="D28" s="157">
        <v>238295.5</v>
      </c>
      <c r="E28" s="23">
        <v>1.6323611160054041</v>
      </c>
      <c r="F28" s="157">
        <v>0</v>
      </c>
      <c r="G28" s="23">
        <v>0</v>
      </c>
      <c r="H28" s="158">
        <v>1909245.8</v>
      </c>
      <c r="I28" s="58">
        <v>1.4449231316623048</v>
      </c>
      <c r="J28" s="157">
        <v>79206.719910344822</v>
      </c>
      <c r="K28" s="23">
        <v>1.2003395410889655</v>
      </c>
      <c r="L28" s="157">
        <v>13348.926018404909</v>
      </c>
      <c r="M28" s="23">
        <v>3.7382305736375638</v>
      </c>
      <c r="N28" s="157">
        <v>28324.093718749999</v>
      </c>
      <c r="O28" s="23">
        <v>2.5679187271620667</v>
      </c>
    </row>
    <row r="29" spans="1:34" ht="12.4" customHeight="1" x14ac:dyDescent="0.15">
      <c r="A29" s="114" t="s">
        <v>148</v>
      </c>
      <c r="B29" s="157">
        <v>0</v>
      </c>
      <c r="C29" s="23">
        <v>0</v>
      </c>
      <c r="D29" s="157">
        <v>0</v>
      </c>
      <c r="E29" s="23">
        <v>0</v>
      </c>
      <c r="F29" s="157">
        <v>0</v>
      </c>
      <c r="G29" s="23">
        <v>0</v>
      </c>
      <c r="H29" s="158">
        <v>0</v>
      </c>
      <c r="I29" s="58">
        <v>0</v>
      </c>
      <c r="J29" s="157">
        <v>324.00837358767421</v>
      </c>
      <c r="K29" s="23">
        <v>4.9101902326145423E-3</v>
      </c>
      <c r="L29" s="157">
        <v>177.44201489921122</v>
      </c>
      <c r="M29" s="23">
        <v>4.9690826380304184E-2</v>
      </c>
      <c r="N29" s="157">
        <v>56.397286331300812</v>
      </c>
      <c r="O29" s="23">
        <v>5.1130902605154901E-3</v>
      </c>
    </row>
    <row r="30" spans="1:34" ht="12.4" customHeight="1" x14ac:dyDescent="0.15">
      <c r="A30" s="114" t="s">
        <v>149</v>
      </c>
      <c r="B30" s="157">
        <v>0</v>
      </c>
      <c r="C30" s="23">
        <v>0</v>
      </c>
      <c r="D30" s="157">
        <v>0</v>
      </c>
      <c r="E30" s="23">
        <v>0</v>
      </c>
      <c r="F30" s="157">
        <v>0</v>
      </c>
      <c r="G30" s="23">
        <v>0</v>
      </c>
      <c r="H30" s="158">
        <v>0</v>
      </c>
      <c r="I30" s="58">
        <v>0</v>
      </c>
      <c r="J30" s="157">
        <v>2022.5375423330888</v>
      </c>
      <c r="K30" s="23">
        <v>3.0650578488129375E-2</v>
      </c>
      <c r="L30" s="157">
        <v>65.579755477651176</v>
      </c>
      <c r="M30" s="23">
        <v>1.8364941614046407E-2</v>
      </c>
      <c r="N30" s="157">
        <v>174.61365904471546</v>
      </c>
      <c r="O30" s="23">
        <v>1.5830821968449742E-2</v>
      </c>
    </row>
    <row r="31" spans="1:34" ht="12.4" customHeight="1" x14ac:dyDescent="0.15">
      <c r="A31" s="114" t="s">
        <v>150</v>
      </c>
      <c r="B31" s="157">
        <v>0</v>
      </c>
      <c r="C31" s="23">
        <v>0</v>
      </c>
      <c r="D31" s="157">
        <v>0</v>
      </c>
      <c r="E31" s="23">
        <v>0</v>
      </c>
      <c r="F31" s="157">
        <v>0</v>
      </c>
      <c r="G31" s="23">
        <v>0</v>
      </c>
      <c r="H31" s="158">
        <v>0</v>
      </c>
      <c r="I31" s="58">
        <v>0</v>
      </c>
      <c r="J31" s="157">
        <v>300.72020763022743</v>
      </c>
      <c r="K31" s="23">
        <v>4.5572693381524748E-3</v>
      </c>
      <c r="L31" s="157">
        <v>59.479457493426814</v>
      </c>
      <c r="M31" s="23">
        <v>1.665661538604233E-2</v>
      </c>
      <c r="N31" s="157">
        <v>278.85532621951222</v>
      </c>
      <c r="O31" s="23">
        <v>2.5281579049921836E-2</v>
      </c>
    </row>
    <row r="32" spans="1:34" ht="12.4" customHeight="1" x14ac:dyDescent="0.15">
      <c r="A32" s="114" t="s">
        <v>151</v>
      </c>
      <c r="B32" s="157">
        <v>0</v>
      </c>
      <c r="C32" s="23">
        <v>0</v>
      </c>
      <c r="D32" s="157">
        <v>0</v>
      </c>
      <c r="E32" s="23">
        <v>0</v>
      </c>
      <c r="F32" s="157">
        <v>0</v>
      </c>
      <c r="G32" s="23">
        <v>0</v>
      </c>
      <c r="H32" s="158">
        <v>0</v>
      </c>
      <c r="I32" s="58">
        <v>0</v>
      </c>
      <c r="J32" s="157">
        <v>4560.1391980924427</v>
      </c>
      <c r="K32" s="23">
        <v>6.9106704564156421E-2</v>
      </c>
      <c r="L32" s="157">
        <v>1252.5025170902718</v>
      </c>
      <c r="M32" s="23">
        <v>0.35075055450073861</v>
      </c>
      <c r="N32" s="157">
        <v>2621.3731445630083</v>
      </c>
      <c r="O32" s="23">
        <v>0.23765890819472049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8">
        <v>0</v>
      </c>
      <c r="I33" s="58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0</v>
      </c>
      <c r="C34" s="23">
        <v>0</v>
      </c>
      <c r="D34" s="157">
        <v>0</v>
      </c>
      <c r="E34" s="23">
        <v>0</v>
      </c>
      <c r="F34" s="157">
        <v>0</v>
      </c>
      <c r="G34" s="23">
        <v>0</v>
      </c>
      <c r="H34" s="158">
        <v>133652.20000000001</v>
      </c>
      <c r="I34" s="58">
        <v>0.10114839869102066</v>
      </c>
      <c r="J34" s="157">
        <v>958.08958136463673</v>
      </c>
      <c r="K34" s="23">
        <v>1.451938433656999E-2</v>
      </c>
      <c r="L34" s="157">
        <v>1.9734434706397896</v>
      </c>
      <c r="M34" s="23">
        <v>5.5264271501091148E-4</v>
      </c>
      <c r="N34" s="157">
        <v>129.48729496951219</v>
      </c>
      <c r="O34" s="23">
        <v>1.1739575959023599E-2</v>
      </c>
    </row>
    <row r="35" spans="1:15" ht="12.4" customHeight="1" x14ac:dyDescent="0.15">
      <c r="A35" s="114" t="s">
        <v>154</v>
      </c>
      <c r="B35" s="157">
        <v>0</v>
      </c>
      <c r="C35" s="23">
        <v>0</v>
      </c>
      <c r="D35" s="157">
        <v>0</v>
      </c>
      <c r="E35" s="23">
        <v>0</v>
      </c>
      <c r="F35" s="157">
        <v>0</v>
      </c>
      <c r="G35" s="23">
        <v>0</v>
      </c>
      <c r="H35" s="158">
        <v>0</v>
      </c>
      <c r="I35" s="58">
        <v>0</v>
      </c>
      <c r="J35" s="157">
        <v>4351.6689173881141</v>
      </c>
      <c r="K35" s="23">
        <v>6.5947438262577887E-2</v>
      </c>
      <c r="L35" s="157">
        <v>15.74164592462752</v>
      </c>
      <c r="M35" s="23">
        <v>4.4082873778523921E-3</v>
      </c>
      <c r="N35" s="157">
        <v>73.456220020325205</v>
      </c>
      <c r="O35" s="23">
        <v>6.6596871515031417E-3</v>
      </c>
    </row>
    <row r="36" spans="1:15" ht="12.4" customHeight="1" x14ac:dyDescent="0.15">
      <c r="A36" s="114" t="s">
        <v>155</v>
      </c>
      <c r="B36" s="157">
        <v>0</v>
      </c>
      <c r="C36" s="23">
        <v>0</v>
      </c>
      <c r="D36" s="157">
        <v>0</v>
      </c>
      <c r="E36" s="23">
        <v>0</v>
      </c>
      <c r="F36" s="157">
        <v>0</v>
      </c>
      <c r="G36" s="23">
        <v>0</v>
      </c>
      <c r="H36" s="158">
        <v>0</v>
      </c>
      <c r="I36" s="58">
        <v>0</v>
      </c>
      <c r="J36" s="157">
        <v>42.909417901687455</v>
      </c>
      <c r="K36" s="23">
        <v>6.5027148013206909E-4</v>
      </c>
      <c r="L36" s="157">
        <v>6.2709947414548646</v>
      </c>
      <c r="M36" s="23">
        <v>1.7561281137752644E-3</v>
      </c>
      <c r="N36" s="157">
        <v>29.976180386178861</v>
      </c>
      <c r="O36" s="23">
        <v>2.7177001935811298E-3</v>
      </c>
    </row>
    <row r="37" spans="1:15" ht="12.4" customHeight="1" x14ac:dyDescent="0.15">
      <c r="A37" s="114" t="s">
        <v>156</v>
      </c>
      <c r="B37" s="157">
        <v>0</v>
      </c>
      <c r="C37" s="23">
        <v>0</v>
      </c>
      <c r="D37" s="157">
        <v>22304.005000000001</v>
      </c>
      <c r="E37" s="23">
        <v>0.15278589185775693</v>
      </c>
      <c r="F37" s="157">
        <v>0</v>
      </c>
      <c r="G37" s="23">
        <v>0</v>
      </c>
      <c r="H37" s="158">
        <v>0</v>
      </c>
      <c r="I37" s="58">
        <v>0</v>
      </c>
      <c r="J37" s="157">
        <v>2366.3085015407191</v>
      </c>
      <c r="K37" s="23">
        <v>3.5860261149929733E-2</v>
      </c>
      <c r="L37" s="157">
        <v>253.59375197195442</v>
      </c>
      <c r="M37" s="23">
        <v>7.1016343606816898E-2</v>
      </c>
      <c r="N37" s="157">
        <v>916.85808079268293</v>
      </c>
      <c r="O37" s="23">
        <v>8.3124178983309302E-2</v>
      </c>
    </row>
    <row r="38" spans="1:15" ht="12.4" customHeight="1" x14ac:dyDescent="0.15">
      <c r="A38" s="114" t="s">
        <v>157</v>
      </c>
      <c r="B38" s="157">
        <v>94571.4035</v>
      </c>
      <c r="C38" s="23">
        <v>1.1850043132429864</v>
      </c>
      <c r="D38" s="157">
        <v>69726.445999999996</v>
      </c>
      <c r="E38" s="23">
        <v>0.47763696422152557</v>
      </c>
      <c r="F38" s="157">
        <v>0</v>
      </c>
      <c r="G38" s="23">
        <v>0</v>
      </c>
      <c r="H38" s="158">
        <v>60752.2</v>
      </c>
      <c r="I38" s="58">
        <v>4.5977453023269541E-2</v>
      </c>
      <c r="J38" s="157">
        <v>25623.190639031549</v>
      </c>
      <c r="K38" s="23">
        <v>0.3883070644473593</v>
      </c>
      <c r="L38" s="157">
        <v>821.95519544259423</v>
      </c>
      <c r="M38" s="23">
        <v>0.23018016861635909</v>
      </c>
      <c r="N38" s="157">
        <v>2525.2402835365856</v>
      </c>
      <c r="O38" s="23">
        <v>0.22894331162253423</v>
      </c>
    </row>
    <row r="39" spans="1:15" ht="12.4" customHeight="1" x14ac:dyDescent="0.15">
      <c r="A39" s="114" t="s">
        <v>158</v>
      </c>
      <c r="B39" s="157">
        <v>40148.373</v>
      </c>
      <c r="C39" s="23">
        <v>0.50306956874853037</v>
      </c>
      <c r="D39" s="157">
        <v>0</v>
      </c>
      <c r="E39" s="23">
        <v>0</v>
      </c>
      <c r="F39" s="157">
        <v>0</v>
      </c>
      <c r="G39" s="23">
        <v>0</v>
      </c>
      <c r="H39" s="158">
        <v>961604.63</v>
      </c>
      <c r="I39" s="58">
        <v>0.72774536070765317</v>
      </c>
      <c r="J39" s="157">
        <v>45826.598793250181</v>
      </c>
      <c r="K39" s="23">
        <v>0.6944799459871811</v>
      </c>
      <c r="L39" s="157">
        <v>2953.3379360210342</v>
      </c>
      <c r="M39" s="23">
        <v>0.82705216520757319</v>
      </c>
      <c r="N39" s="157">
        <v>8885.2979092987807</v>
      </c>
      <c r="O39" s="23">
        <v>0.805558798253731</v>
      </c>
    </row>
    <row r="40" spans="1:15" ht="12.4" customHeight="1" x14ac:dyDescent="0.15">
      <c r="A40" s="114" t="s">
        <v>159</v>
      </c>
      <c r="B40" s="157">
        <v>62046.767999999996</v>
      </c>
      <c r="C40" s="23">
        <v>0.77746216067087226</v>
      </c>
      <c r="D40" s="157">
        <v>524776.36499999999</v>
      </c>
      <c r="E40" s="23">
        <v>3.5947994520444544</v>
      </c>
      <c r="F40" s="157">
        <v>0</v>
      </c>
      <c r="G40" s="23">
        <v>0</v>
      </c>
      <c r="H40" s="158">
        <v>655877.87</v>
      </c>
      <c r="I40" s="58">
        <v>0.49637040233813901</v>
      </c>
      <c r="J40" s="157">
        <v>42084.544532355103</v>
      </c>
      <c r="K40" s="23">
        <v>0.63777092307426342</v>
      </c>
      <c r="L40" s="157">
        <v>2533.2920026292727</v>
      </c>
      <c r="M40" s="23">
        <v>0.70942258599106922</v>
      </c>
      <c r="N40" s="157">
        <v>6770.3785625</v>
      </c>
      <c r="O40" s="23">
        <v>0.61381599966643563</v>
      </c>
    </row>
    <row r="41" spans="1:15" ht="12.4" customHeight="1" x14ac:dyDescent="0.15">
      <c r="A41" s="114" t="s">
        <v>160</v>
      </c>
      <c r="B41" s="157">
        <v>929.20500000000004</v>
      </c>
      <c r="C41" s="23">
        <v>1.164318062475354E-2</v>
      </c>
      <c r="D41" s="157">
        <v>0</v>
      </c>
      <c r="E41" s="23">
        <v>0</v>
      </c>
      <c r="F41" s="157">
        <v>0</v>
      </c>
      <c r="G41" s="23">
        <v>0</v>
      </c>
      <c r="H41" s="158">
        <v>0</v>
      </c>
      <c r="I41" s="58">
        <v>0</v>
      </c>
      <c r="J41" s="157">
        <v>14.6802698459281</v>
      </c>
      <c r="K41" s="23">
        <v>2.2247239110354921E-4</v>
      </c>
      <c r="L41" s="157">
        <v>0.13470639789658193</v>
      </c>
      <c r="M41" s="23">
        <v>3.7723152738077812E-5</v>
      </c>
      <c r="N41" s="157">
        <v>6.220548780487805</v>
      </c>
      <c r="O41" s="23">
        <v>5.6396733696956398E-4</v>
      </c>
    </row>
    <row r="42" spans="1:15" ht="12.4" customHeight="1" x14ac:dyDescent="0.15">
      <c r="A42" s="114" t="s">
        <v>161</v>
      </c>
      <c r="B42" s="157">
        <v>0</v>
      </c>
      <c r="C42" s="23">
        <v>0</v>
      </c>
      <c r="D42" s="157">
        <v>0</v>
      </c>
      <c r="E42" s="23">
        <v>0</v>
      </c>
      <c r="F42" s="157">
        <v>0</v>
      </c>
      <c r="G42" s="23">
        <v>0</v>
      </c>
      <c r="H42" s="158">
        <v>0</v>
      </c>
      <c r="I42" s="58">
        <v>0</v>
      </c>
      <c r="J42" s="157">
        <v>8223.7476096845203</v>
      </c>
      <c r="K42" s="23">
        <v>0.12462691856213264</v>
      </c>
      <c r="L42" s="157">
        <v>1212.0817361963191</v>
      </c>
      <c r="M42" s="23">
        <v>0.33943112709963186</v>
      </c>
      <c r="N42" s="157">
        <v>4296.9276216971548</v>
      </c>
      <c r="O42" s="23">
        <v>0.38956801296387761</v>
      </c>
    </row>
    <row r="43" spans="1:15" ht="12.4" customHeight="1" x14ac:dyDescent="0.15">
      <c r="A43" s="114" t="s">
        <v>162</v>
      </c>
      <c r="B43" s="157">
        <v>689.45</v>
      </c>
      <c r="C43" s="23">
        <v>8.6389880400302727E-3</v>
      </c>
      <c r="D43" s="157">
        <v>1666.508</v>
      </c>
      <c r="E43" s="23">
        <v>1.1415838145126258E-2</v>
      </c>
      <c r="F43" s="157">
        <v>0</v>
      </c>
      <c r="G43" s="23">
        <v>0</v>
      </c>
      <c r="H43" s="158">
        <v>811254.07400000002</v>
      </c>
      <c r="I43" s="58">
        <v>0.6139595945047428</v>
      </c>
      <c r="J43" s="157">
        <v>17613.396895524576</v>
      </c>
      <c r="K43" s="23">
        <v>0.26692251327315109</v>
      </c>
      <c r="L43" s="157">
        <v>976.71869412795797</v>
      </c>
      <c r="M43" s="23">
        <v>0.27352010784975328</v>
      </c>
      <c r="N43" s="157">
        <v>2292.0356991869917</v>
      </c>
      <c r="O43" s="23">
        <v>0.20780051971689451</v>
      </c>
    </row>
    <row r="44" spans="1:15" ht="12.4" customHeight="1" x14ac:dyDescent="0.15">
      <c r="A44" s="114" t="s">
        <v>163</v>
      </c>
      <c r="B44" s="157">
        <v>48523.493000000002</v>
      </c>
      <c r="C44" s="23">
        <v>0.60801200331785132</v>
      </c>
      <c r="D44" s="157">
        <v>706505.53200000001</v>
      </c>
      <c r="E44" s="23">
        <v>4.8396724179831843</v>
      </c>
      <c r="F44" s="157">
        <v>0</v>
      </c>
      <c r="G44" s="23">
        <v>0</v>
      </c>
      <c r="H44" s="158">
        <v>18847.240000000002</v>
      </c>
      <c r="I44" s="58">
        <v>1.4263649575131217E-2</v>
      </c>
      <c r="J44" s="157">
        <v>18870.251932355099</v>
      </c>
      <c r="K44" s="23">
        <v>0.28596954362401239</v>
      </c>
      <c r="L44" s="157">
        <v>2551.1551998247151</v>
      </c>
      <c r="M44" s="23">
        <v>0.71442499216268562</v>
      </c>
      <c r="N44" s="157">
        <v>8007.3682746443092</v>
      </c>
      <c r="O44" s="23">
        <v>0.72596394970020539</v>
      </c>
    </row>
    <row r="45" spans="1:15" ht="12.4" customHeight="1" x14ac:dyDescent="0.15">
      <c r="A45" s="114" t="s">
        <v>164</v>
      </c>
      <c r="B45" s="157">
        <v>24934.898499999999</v>
      </c>
      <c r="C45" s="23">
        <v>0.31244077151478533</v>
      </c>
      <c r="D45" s="157">
        <v>26306.476999999999</v>
      </c>
      <c r="E45" s="23">
        <v>0.18020344552830622</v>
      </c>
      <c r="F45" s="157">
        <v>0</v>
      </c>
      <c r="G45" s="23">
        <v>0</v>
      </c>
      <c r="H45" s="158">
        <v>45638.735000000001</v>
      </c>
      <c r="I45" s="58">
        <v>3.4539535926335962E-2</v>
      </c>
      <c r="J45" s="157">
        <v>5769.7103911958911</v>
      </c>
      <c r="K45" s="23">
        <v>8.7437171126686045E-2</v>
      </c>
      <c r="L45" s="157">
        <v>636.81891936897466</v>
      </c>
      <c r="M45" s="23">
        <v>0.17833464287491763</v>
      </c>
      <c r="N45" s="157">
        <v>1514.8856249999999</v>
      </c>
      <c r="O45" s="23">
        <v>0.13734254675802526</v>
      </c>
    </row>
    <row r="46" spans="1:15" ht="12.4" customHeight="1" x14ac:dyDescent="0.15">
      <c r="A46" s="116" t="s">
        <v>165</v>
      </c>
      <c r="B46" s="157">
        <v>10392.764999999999</v>
      </c>
      <c r="C46" s="23">
        <v>0.13022405183529653</v>
      </c>
      <c r="D46" s="157">
        <v>215</v>
      </c>
      <c r="E46" s="23">
        <v>1.4727833296942741E-3</v>
      </c>
      <c r="F46" s="157">
        <v>0</v>
      </c>
      <c r="G46" s="23">
        <v>0</v>
      </c>
      <c r="H46" s="158">
        <v>323546.56</v>
      </c>
      <c r="I46" s="58">
        <v>0.24486103817212312</v>
      </c>
      <c r="J46" s="157">
        <v>78223.378678503301</v>
      </c>
      <c r="K46" s="23">
        <v>1.1854374801994532</v>
      </c>
      <c r="L46" s="157">
        <v>1007.1197502191061</v>
      </c>
      <c r="M46" s="23">
        <v>0.28203361352010536</v>
      </c>
      <c r="N46" s="157">
        <v>2256.6504123475606</v>
      </c>
      <c r="O46" s="23">
        <v>0.20459241916323678</v>
      </c>
    </row>
    <row r="47" spans="1:15" ht="12.4" customHeight="1" x14ac:dyDescent="0.15">
      <c r="A47" s="114" t="s">
        <v>166</v>
      </c>
      <c r="B47" s="157">
        <v>0</v>
      </c>
      <c r="C47" s="23">
        <v>0</v>
      </c>
      <c r="D47" s="157">
        <v>23236</v>
      </c>
      <c r="E47" s="23">
        <v>0.15917020208733093</v>
      </c>
      <c r="F47" s="157">
        <v>0</v>
      </c>
      <c r="G47" s="23">
        <v>0</v>
      </c>
      <c r="H47" s="158">
        <v>761623.2</v>
      </c>
      <c r="I47" s="58">
        <v>0.57639879542522277</v>
      </c>
      <c r="J47" s="157">
        <v>4085.6697153338228</v>
      </c>
      <c r="K47" s="23">
        <v>6.1916348975137536E-2</v>
      </c>
      <c r="L47" s="157">
        <v>684.90607274320769</v>
      </c>
      <c r="M47" s="23">
        <v>0.1918009596928332</v>
      </c>
      <c r="N47" s="157">
        <v>1710.9512751524389</v>
      </c>
      <c r="O47" s="23">
        <v>0.15511824894920817</v>
      </c>
    </row>
    <row r="48" spans="1:15" ht="12.4" customHeight="1" x14ac:dyDescent="0.15">
      <c r="A48" s="114" t="s">
        <v>167</v>
      </c>
      <c r="B48" s="157">
        <v>1443.4285</v>
      </c>
      <c r="C48" s="23">
        <v>1.8086534988960526E-2</v>
      </c>
      <c r="D48" s="157">
        <v>5151.1499999999996</v>
      </c>
      <c r="E48" s="23">
        <v>3.5286176040719347E-2</v>
      </c>
      <c r="F48" s="157">
        <v>0</v>
      </c>
      <c r="G48" s="23">
        <v>0</v>
      </c>
      <c r="H48" s="158">
        <v>18726.93</v>
      </c>
      <c r="I48" s="58">
        <v>1.4172598594702036E-2</v>
      </c>
      <c r="J48" s="157">
        <v>1319.007683198826</v>
      </c>
      <c r="K48" s="23">
        <v>1.9988923653647173E-2</v>
      </c>
      <c r="L48" s="157">
        <v>107.71481595092025</v>
      </c>
      <c r="M48" s="23">
        <v>3.0164435525846762E-2</v>
      </c>
      <c r="N48" s="157">
        <v>188.93246036585364</v>
      </c>
      <c r="O48" s="23">
        <v>1.7128993003617692E-2</v>
      </c>
    </row>
    <row r="49" spans="1:17" ht="12.4" customHeight="1" x14ac:dyDescent="0.15">
      <c r="A49" s="114" t="s">
        <v>168</v>
      </c>
      <c r="B49" s="157">
        <v>279971.83850000001</v>
      </c>
      <c r="C49" s="23">
        <v>3.5081200440159352</v>
      </c>
      <c r="D49" s="157">
        <v>62487.027999999998</v>
      </c>
      <c r="E49" s="23">
        <v>0.4280458286536713</v>
      </c>
      <c r="F49" s="157">
        <v>0</v>
      </c>
      <c r="G49" s="23">
        <v>0</v>
      </c>
      <c r="H49" s="158">
        <v>1219261.0009999999</v>
      </c>
      <c r="I49" s="58">
        <v>0.92274049987625295</v>
      </c>
      <c r="J49" s="157">
        <v>182363.40978004402</v>
      </c>
      <c r="K49" s="23">
        <v>2.763629296284086</v>
      </c>
      <c r="L49" s="157">
        <v>2719.9711516213847</v>
      </c>
      <c r="M49" s="23">
        <v>0.76170017755617281</v>
      </c>
      <c r="N49" s="157">
        <v>10010.465369410569</v>
      </c>
      <c r="O49" s="23">
        <v>0.90756872029059221</v>
      </c>
    </row>
    <row r="50" spans="1:17" ht="12.4" customHeight="1" x14ac:dyDescent="0.15">
      <c r="A50" s="114" t="s">
        <v>169</v>
      </c>
      <c r="B50" s="157">
        <v>0</v>
      </c>
      <c r="C50" s="23">
        <v>0</v>
      </c>
      <c r="D50" s="157">
        <v>0</v>
      </c>
      <c r="E50" s="23">
        <v>0</v>
      </c>
      <c r="F50" s="157">
        <v>0</v>
      </c>
      <c r="G50" s="23">
        <v>0</v>
      </c>
      <c r="H50" s="158">
        <v>0</v>
      </c>
      <c r="I50" s="58">
        <v>0</v>
      </c>
      <c r="J50" s="157">
        <v>522.0121216434336</v>
      </c>
      <c r="K50" s="23">
        <v>7.9108412928297518E-3</v>
      </c>
      <c r="L50" s="157">
        <v>64.67448729184926</v>
      </c>
      <c r="M50" s="23">
        <v>1.8111430492264755E-2</v>
      </c>
      <c r="N50" s="157">
        <v>287.12287296747968</v>
      </c>
      <c r="O50" s="23">
        <v>2.6031131298004516E-2</v>
      </c>
    </row>
    <row r="51" spans="1:17" ht="12.4" customHeight="1" x14ac:dyDescent="0.15">
      <c r="A51" s="114" t="s">
        <v>170</v>
      </c>
      <c r="B51" s="157">
        <v>0</v>
      </c>
      <c r="C51" s="23">
        <v>0</v>
      </c>
      <c r="D51" s="157">
        <v>0</v>
      </c>
      <c r="E51" s="23">
        <v>0</v>
      </c>
      <c r="F51" s="157">
        <v>0</v>
      </c>
      <c r="G51" s="23">
        <v>0</v>
      </c>
      <c r="H51" s="158">
        <v>216680</v>
      </c>
      <c r="I51" s="58">
        <v>0.16398409475018261</v>
      </c>
      <c r="J51" s="157">
        <v>5446.2733533382252</v>
      </c>
      <c r="K51" s="23">
        <v>8.2535639210799455E-2</v>
      </c>
      <c r="L51" s="157">
        <v>34.41425153374233</v>
      </c>
      <c r="M51" s="23">
        <v>9.637360119826438E-3</v>
      </c>
      <c r="N51" s="157">
        <v>274.78877032520325</v>
      </c>
      <c r="O51" s="23">
        <v>2.4912896996411527E-2</v>
      </c>
    </row>
    <row r="52" spans="1:17" ht="12.4" customHeight="1" x14ac:dyDescent="0.15">
      <c r="A52" s="114" t="s">
        <v>171</v>
      </c>
      <c r="B52" s="157">
        <v>0</v>
      </c>
      <c r="C52" s="23">
        <v>0</v>
      </c>
      <c r="D52" s="157">
        <v>0</v>
      </c>
      <c r="E52" s="23">
        <v>0</v>
      </c>
      <c r="F52" s="157">
        <v>0</v>
      </c>
      <c r="G52" s="23">
        <v>0</v>
      </c>
      <c r="H52" s="158">
        <v>0</v>
      </c>
      <c r="I52" s="58">
        <v>0</v>
      </c>
      <c r="J52" s="157">
        <v>427.44730095377844</v>
      </c>
      <c r="K52" s="23">
        <v>6.4777571605962193E-3</v>
      </c>
      <c r="L52" s="157">
        <v>57.966052585451365</v>
      </c>
      <c r="M52" s="23">
        <v>1.623280177815457E-2</v>
      </c>
      <c r="N52" s="157">
        <v>194.72834578252034</v>
      </c>
      <c r="O52" s="23">
        <v>1.7654459514558213E-2</v>
      </c>
    </row>
    <row r="53" spans="1:17" ht="12.4" customHeight="1" x14ac:dyDescent="0.15">
      <c r="A53" s="114" t="s">
        <v>172</v>
      </c>
      <c r="B53" s="157">
        <v>0</v>
      </c>
      <c r="C53" s="23">
        <v>0</v>
      </c>
      <c r="D53" s="157">
        <v>0</v>
      </c>
      <c r="E53" s="23">
        <v>0</v>
      </c>
      <c r="F53" s="157">
        <v>0</v>
      </c>
      <c r="G53" s="23">
        <v>0</v>
      </c>
      <c r="H53" s="158">
        <v>65032.800000000003</v>
      </c>
      <c r="I53" s="58">
        <v>4.9217024354207474E-2</v>
      </c>
      <c r="J53" s="157">
        <v>3719.049859574468</v>
      </c>
      <c r="K53" s="23">
        <v>5.6360402334317092E-2</v>
      </c>
      <c r="L53" s="157">
        <v>34.821599474145486</v>
      </c>
      <c r="M53" s="23">
        <v>9.7514337556248425E-3</v>
      </c>
      <c r="N53" s="157">
        <v>94.679669207317076</v>
      </c>
      <c r="O53" s="23">
        <v>8.5838473086971914E-3</v>
      </c>
    </row>
    <row r="54" spans="1:17" ht="12.4" customHeight="1" x14ac:dyDescent="0.15">
      <c r="A54" s="114" t="s">
        <v>173</v>
      </c>
      <c r="B54" s="157">
        <v>0</v>
      </c>
      <c r="C54" s="23">
        <v>0</v>
      </c>
      <c r="D54" s="157">
        <v>0</v>
      </c>
      <c r="E54" s="23">
        <v>0</v>
      </c>
      <c r="F54" s="157">
        <v>0</v>
      </c>
      <c r="G54" s="23">
        <v>0</v>
      </c>
      <c r="H54" s="158">
        <v>214867.97</v>
      </c>
      <c r="I54" s="58">
        <v>0.16261274483689955</v>
      </c>
      <c r="J54" s="157">
        <v>12011.755719589142</v>
      </c>
      <c r="K54" s="23">
        <v>0.18203234983653571</v>
      </c>
      <c r="L54" s="157">
        <v>138.50502103418054</v>
      </c>
      <c r="M54" s="23">
        <v>3.8786918402155937E-2</v>
      </c>
      <c r="N54" s="157">
        <v>1054.2723269817072</v>
      </c>
      <c r="O54" s="23">
        <v>9.5582428121711985E-2</v>
      </c>
    </row>
    <row r="55" spans="1:17" ht="12.4" customHeight="1" x14ac:dyDescent="0.15">
      <c r="A55" s="114" t="s">
        <v>174</v>
      </c>
      <c r="B55" s="157">
        <v>0</v>
      </c>
      <c r="C55" s="23">
        <v>0</v>
      </c>
      <c r="D55" s="157">
        <v>749238.2</v>
      </c>
      <c r="E55" s="23">
        <v>5.1323978182797418</v>
      </c>
      <c r="F55" s="157">
        <v>0</v>
      </c>
      <c r="G55" s="23">
        <v>0</v>
      </c>
      <c r="H55" s="158">
        <v>0</v>
      </c>
      <c r="I55" s="58">
        <v>0</v>
      </c>
      <c r="J55" s="157">
        <v>1758.4174206896553</v>
      </c>
      <c r="K55" s="23">
        <v>2.6647965755716072E-2</v>
      </c>
      <c r="L55" s="157">
        <v>122.29763365468887</v>
      </c>
      <c r="M55" s="23">
        <v>3.4248204880388808E-2</v>
      </c>
      <c r="N55" s="157">
        <v>309.02347637195123</v>
      </c>
      <c r="O55" s="23">
        <v>2.8016683604705953E-2</v>
      </c>
    </row>
    <row r="56" spans="1:17" ht="12.4" customHeight="1" x14ac:dyDescent="0.15">
      <c r="A56" s="114" t="s">
        <v>175</v>
      </c>
      <c r="B56" s="157">
        <v>0</v>
      </c>
      <c r="C56" s="23">
        <v>0</v>
      </c>
      <c r="D56" s="157">
        <v>87066.857999999993</v>
      </c>
      <c r="E56" s="23">
        <v>0.59642147456399319</v>
      </c>
      <c r="F56" s="157">
        <v>0</v>
      </c>
      <c r="G56" s="23">
        <v>0</v>
      </c>
      <c r="H56" s="158">
        <v>0</v>
      </c>
      <c r="I56" s="58">
        <v>0</v>
      </c>
      <c r="J56" s="157">
        <v>22111.100117094644</v>
      </c>
      <c r="K56" s="23">
        <v>0.33508303080303647</v>
      </c>
      <c r="L56" s="157">
        <v>36.57434268185802</v>
      </c>
      <c r="M56" s="23">
        <v>1.0242271613125345E-2</v>
      </c>
      <c r="N56" s="157">
        <v>320.59251473577234</v>
      </c>
      <c r="O56" s="23">
        <v>2.9065555655642797E-2</v>
      </c>
    </row>
    <row r="57" spans="1:17" ht="12.4" customHeight="1" x14ac:dyDescent="0.15">
      <c r="A57" s="114" t="s">
        <v>176</v>
      </c>
      <c r="B57" s="157">
        <v>249883.51149999999</v>
      </c>
      <c r="C57" s="23">
        <v>3.1311054713891751</v>
      </c>
      <c r="D57" s="157">
        <v>0</v>
      </c>
      <c r="E57" s="23">
        <v>0</v>
      </c>
      <c r="F57" s="157">
        <v>0</v>
      </c>
      <c r="G57" s="23">
        <v>0</v>
      </c>
      <c r="H57" s="158">
        <v>132468.93100000001</v>
      </c>
      <c r="I57" s="58">
        <v>0.10025289704891731</v>
      </c>
      <c r="J57" s="157">
        <v>106718.45893983859</v>
      </c>
      <c r="K57" s="23">
        <v>1.6172666432161789</v>
      </c>
      <c r="L57" s="157">
        <v>8401.3561034180548</v>
      </c>
      <c r="M57" s="23">
        <v>2.3527140837032454</v>
      </c>
      <c r="N57" s="157">
        <v>19843.670765752031</v>
      </c>
      <c r="O57" s="23">
        <v>1.7990666985147195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3"/>
      <c r="H58" s="158"/>
      <c r="I58" s="58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7980680.1074999999</v>
      </c>
      <c r="C59" s="24">
        <v>100</v>
      </c>
      <c r="D59" s="157">
        <v>14598209.775</v>
      </c>
      <c r="E59" s="24">
        <v>100</v>
      </c>
      <c r="F59" s="157">
        <v>0</v>
      </c>
      <c r="G59" s="23">
        <v>0</v>
      </c>
      <c r="H59" s="158">
        <v>132134766.07600001</v>
      </c>
      <c r="I59" s="58">
        <v>100</v>
      </c>
      <c r="J59" s="157">
        <v>6598692.886388408</v>
      </c>
      <c r="K59" s="24">
        <v>100</v>
      </c>
      <c r="L59" s="157">
        <v>357092.09893426817</v>
      </c>
      <c r="M59" s="24">
        <v>100</v>
      </c>
      <c r="N59" s="157">
        <v>1102998.0590566567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895266.65450000006</v>
      </c>
    </row>
  </sheetData>
  <mergeCells count="14">
    <mergeCell ref="A2:G2"/>
    <mergeCell ref="H2:O2"/>
    <mergeCell ref="N3:O3"/>
    <mergeCell ref="A4:A6"/>
    <mergeCell ref="B4:G4"/>
    <mergeCell ref="H4:I4"/>
    <mergeCell ref="J4:O4"/>
    <mergeCell ref="B5:C5"/>
    <mergeCell ref="D5:E5"/>
    <mergeCell ref="F5:G5"/>
    <mergeCell ref="H5:I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3"/>
  <sheetViews>
    <sheetView view="pageBreakPreview" zoomScale="90" zoomScaleNormal="100" zoomScaleSheetLayoutView="90" workbookViewId="0">
      <selection activeCell="N7" sqref="N7:Q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75" t="s">
        <v>258</v>
      </c>
      <c r="B2" s="275"/>
      <c r="C2" s="275"/>
      <c r="D2" s="275"/>
      <c r="E2" s="275"/>
      <c r="F2" s="275"/>
      <c r="G2" s="275"/>
      <c r="H2" s="286" t="s">
        <v>264</v>
      </c>
      <c r="I2" s="286"/>
      <c r="J2" s="286"/>
      <c r="K2" s="286"/>
      <c r="L2" s="286"/>
      <c r="M2" s="286"/>
      <c r="N2" s="286"/>
      <c r="O2" s="286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87" t="s">
        <v>113</v>
      </c>
      <c r="O3" s="288"/>
    </row>
    <row r="4" spans="1:15" x14ac:dyDescent="0.15">
      <c r="A4" s="276" t="s">
        <v>114</v>
      </c>
      <c r="B4" s="279" t="s">
        <v>265</v>
      </c>
      <c r="C4" s="280"/>
      <c r="D4" s="280"/>
      <c r="E4" s="280"/>
      <c r="F4" s="280"/>
      <c r="G4" s="280"/>
      <c r="H4" s="280" t="s">
        <v>265</v>
      </c>
      <c r="I4" s="292"/>
      <c r="J4" s="292"/>
      <c r="K4" s="292"/>
      <c r="L4" s="292"/>
      <c r="M4" s="292"/>
      <c r="N4" s="292"/>
      <c r="O4" s="292"/>
    </row>
    <row r="5" spans="1:15" x14ac:dyDescent="0.15">
      <c r="A5" s="277"/>
      <c r="B5" s="282" t="s">
        <v>240</v>
      </c>
      <c r="C5" s="294"/>
      <c r="D5" s="282" t="s">
        <v>227</v>
      </c>
      <c r="E5" s="294"/>
      <c r="F5" s="279" t="s">
        <v>228</v>
      </c>
      <c r="G5" s="280"/>
      <c r="H5" s="280" t="s">
        <v>229</v>
      </c>
      <c r="I5" s="291"/>
      <c r="J5" s="279" t="s">
        <v>230</v>
      </c>
      <c r="K5" s="291"/>
      <c r="L5" s="279" t="s">
        <v>235</v>
      </c>
      <c r="M5" s="291"/>
      <c r="N5" s="279" t="s">
        <v>236</v>
      </c>
      <c r="O5" s="293"/>
    </row>
    <row r="6" spans="1:15" x14ac:dyDescent="0.15">
      <c r="A6" s="278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1030725.6155288809</v>
      </c>
      <c r="C7" s="23">
        <v>29.405073754222748</v>
      </c>
      <c r="D7" s="157">
        <v>408108.37084532052</v>
      </c>
      <c r="E7" s="23">
        <v>34.346749614940741</v>
      </c>
      <c r="F7" s="157">
        <v>2172309.410937204</v>
      </c>
      <c r="G7" s="23">
        <v>21.290278836320091</v>
      </c>
      <c r="H7" s="157">
        <v>1565833.3034727273</v>
      </c>
      <c r="I7" s="23">
        <v>24.259455766587994</v>
      </c>
      <c r="J7" s="157">
        <v>3032497.5862808023</v>
      </c>
      <c r="K7" s="23">
        <v>19.538900479329619</v>
      </c>
      <c r="L7" s="157">
        <v>11361880.963493088</v>
      </c>
      <c r="M7" s="23">
        <v>23.267574618122303</v>
      </c>
      <c r="N7" s="157">
        <v>50837445.433707312</v>
      </c>
      <c r="O7" s="23">
        <v>32.787445470660138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7"/>
      <c r="I8" s="23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309526.05214620935</v>
      </c>
      <c r="C9" s="23">
        <v>8.8303193935298641</v>
      </c>
      <c r="D9" s="157">
        <v>143068.18835695257</v>
      </c>
      <c r="E9" s="23">
        <v>12.040741122709992</v>
      </c>
      <c r="F9" s="157">
        <v>558000.95230568724</v>
      </c>
      <c r="G9" s="23">
        <v>5.4688322969584791</v>
      </c>
      <c r="H9" s="157">
        <v>442895.13196363632</v>
      </c>
      <c r="I9" s="23">
        <v>6.861774391488491</v>
      </c>
      <c r="J9" s="157">
        <v>721259.92385100282</v>
      </c>
      <c r="K9" s="23">
        <v>4.647201018595851</v>
      </c>
      <c r="L9" s="157">
        <v>1726834.4503594469</v>
      </c>
      <c r="M9" s="23">
        <v>3.5363202233840312</v>
      </c>
      <c r="N9" s="157">
        <v>4393800.5818048781</v>
      </c>
      <c r="O9" s="23">
        <v>2.8337674278448999</v>
      </c>
    </row>
    <row r="10" spans="1:15" ht="12.4" customHeight="1" x14ac:dyDescent="0.15">
      <c r="A10" s="114" t="s">
        <v>135</v>
      </c>
      <c r="B10" s="157">
        <v>236110.89759025269</v>
      </c>
      <c r="C10" s="23">
        <v>6.7358938724489059</v>
      </c>
      <c r="D10" s="157">
        <v>112633.90804049015</v>
      </c>
      <c r="E10" s="23">
        <v>9.4793660556529957</v>
      </c>
      <c r="F10" s="157">
        <v>385830.35729976301</v>
      </c>
      <c r="G10" s="23">
        <v>3.7814299607002084</v>
      </c>
      <c r="H10" s="157">
        <v>334762.8759070707</v>
      </c>
      <c r="I10" s="23">
        <v>5.1864813210653598</v>
      </c>
      <c r="J10" s="157">
        <v>458261.31228366762</v>
      </c>
      <c r="K10" s="23">
        <v>2.9526559937741244</v>
      </c>
      <c r="L10" s="157">
        <v>1251002.9269032259</v>
      </c>
      <c r="M10" s="23">
        <v>2.5618824948735717</v>
      </c>
      <c r="N10" s="157">
        <v>2532969.8415040649</v>
      </c>
      <c r="O10" s="23">
        <v>1.6336306800749645</v>
      </c>
    </row>
    <row r="11" spans="1:15" ht="12.4" customHeight="1" x14ac:dyDescent="0.15">
      <c r="A11" s="116" t="s">
        <v>136</v>
      </c>
      <c r="B11" s="157">
        <v>231546.25936101083</v>
      </c>
      <c r="C11" s="23">
        <v>6.6056715108717858</v>
      </c>
      <c r="D11" s="157">
        <v>110613.24693216126</v>
      </c>
      <c r="E11" s="23">
        <v>9.3093054881604314</v>
      </c>
      <c r="F11" s="157">
        <v>366160.10990402842</v>
      </c>
      <c r="G11" s="23">
        <v>3.5886466261871419</v>
      </c>
      <c r="H11" s="157">
        <v>321311.44970909087</v>
      </c>
      <c r="I11" s="23">
        <v>4.9780783715791737</v>
      </c>
      <c r="J11" s="157">
        <v>429770.67379083094</v>
      </c>
      <c r="K11" s="23">
        <v>2.7690859383114166</v>
      </c>
      <c r="L11" s="157">
        <v>1119999.9993179725</v>
      </c>
      <c r="M11" s="23">
        <v>2.2936064583109381</v>
      </c>
      <c r="N11" s="157">
        <v>2157824.5852113818</v>
      </c>
      <c r="O11" s="23">
        <v>1.3916819643332856</v>
      </c>
    </row>
    <row r="12" spans="1:15" ht="12.4" customHeight="1" x14ac:dyDescent="0.15">
      <c r="A12" s="116" t="s">
        <v>137</v>
      </c>
      <c r="B12" s="157">
        <v>2232.6658519855596</v>
      </c>
      <c r="C12" s="23">
        <v>6.3694646816828238E-2</v>
      </c>
      <c r="D12" s="157">
        <v>1043.0199824187532</v>
      </c>
      <c r="E12" s="23">
        <v>8.7781453993000316E-2</v>
      </c>
      <c r="F12" s="157">
        <v>4979.8167594786737</v>
      </c>
      <c r="G12" s="23">
        <v>4.8805978940789904E-2</v>
      </c>
      <c r="H12" s="157">
        <v>6024.9224787878784</v>
      </c>
      <c r="I12" s="23">
        <v>9.3344125487124049E-2</v>
      </c>
      <c r="J12" s="157">
        <v>3497.5034899713469</v>
      </c>
      <c r="K12" s="23">
        <v>2.253501302880519E-2</v>
      </c>
      <c r="L12" s="157">
        <v>8235.8863179723503</v>
      </c>
      <c r="M12" s="23">
        <v>1.6865966125284935E-2</v>
      </c>
      <c r="N12" s="157">
        <v>40672.487398373982</v>
      </c>
      <c r="O12" s="23">
        <v>2.6231588769920808E-2</v>
      </c>
    </row>
    <row r="13" spans="1:15" ht="12.4" customHeight="1" x14ac:dyDescent="0.15">
      <c r="A13" s="116" t="s">
        <v>138</v>
      </c>
      <c r="B13" s="157">
        <v>1403.1796714801444</v>
      </c>
      <c r="C13" s="23">
        <v>4.0030635805173291E-2</v>
      </c>
      <c r="D13" s="157">
        <v>502.26551038891853</v>
      </c>
      <c r="E13" s="23">
        <v>4.2271095027568241E-2</v>
      </c>
      <c r="F13" s="157">
        <v>6488.5647855450243</v>
      </c>
      <c r="G13" s="23">
        <v>6.359285322627295E-2</v>
      </c>
      <c r="H13" s="157">
        <v>4162.0904040404039</v>
      </c>
      <c r="I13" s="23">
        <v>6.4483267682087064E-2</v>
      </c>
      <c r="J13" s="157">
        <v>9788.2920601719197</v>
      </c>
      <c r="K13" s="23">
        <v>6.3067639457175126E-2</v>
      </c>
      <c r="L13" s="157">
        <v>39415.22641935484</v>
      </c>
      <c r="M13" s="23">
        <v>8.0716980291313745E-2</v>
      </c>
      <c r="N13" s="157">
        <v>111801.64569918699</v>
      </c>
      <c r="O13" s="23">
        <v>7.2106108609888073E-2</v>
      </c>
    </row>
    <row r="14" spans="1:15" ht="12.4" customHeight="1" x14ac:dyDescent="0.15">
      <c r="A14" s="116" t="s">
        <v>139</v>
      </c>
      <c r="B14" s="157">
        <v>928.79270577617331</v>
      </c>
      <c r="C14" s="23">
        <v>2.6497078955119099E-2</v>
      </c>
      <c r="D14" s="157">
        <v>475.37561552122185</v>
      </c>
      <c r="E14" s="23">
        <v>4.0008018471995921E-2</v>
      </c>
      <c r="F14" s="157">
        <v>8201.8658507109012</v>
      </c>
      <c r="G14" s="23">
        <v>8.0384502346003334E-2</v>
      </c>
      <c r="H14" s="157">
        <v>3264.4133151515148</v>
      </c>
      <c r="I14" s="23">
        <v>5.057555631697444E-2</v>
      </c>
      <c r="J14" s="157">
        <v>15204.842942693411</v>
      </c>
      <c r="K14" s="23">
        <v>9.7967402976727208E-2</v>
      </c>
      <c r="L14" s="157">
        <v>83351.814847926275</v>
      </c>
      <c r="M14" s="23">
        <v>0.17069309014603451</v>
      </c>
      <c r="N14" s="157">
        <v>222671.12319512194</v>
      </c>
      <c r="O14" s="23">
        <v>0.14361101836187004</v>
      </c>
    </row>
    <row r="15" spans="1:15" ht="12.4" customHeight="1" x14ac:dyDescent="0.15">
      <c r="A15" s="114" t="s">
        <v>140</v>
      </c>
      <c r="B15" s="157">
        <v>73415.154555956673</v>
      </c>
      <c r="C15" s="23">
        <v>2.094425521080959</v>
      </c>
      <c r="D15" s="157">
        <v>30434.280316462438</v>
      </c>
      <c r="E15" s="23">
        <v>2.5613750670569977</v>
      </c>
      <c r="F15" s="157">
        <v>172170.59500592417</v>
      </c>
      <c r="G15" s="23">
        <v>1.6874023362582706</v>
      </c>
      <c r="H15" s="157">
        <v>108132.25605656566</v>
      </c>
      <c r="I15" s="23">
        <v>1.6752930704231321</v>
      </c>
      <c r="J15" s="157">
        <v>262998.61156733526</v>
      </c>
      <c r="K15" s="23">
        <v>1.694545024821728</v>
      </c>
      <c r="L15" s="157">
        <v>475831.52345622121</v>
      </c>
      <c r="M15" s="23">
        <v>0.97443772851045984</v>
      </c>
      <c r="N15" s="157">
        <v>1860830.740300813</v>
      </c>
      <c r="O15" s="23">
        <v>1.2001367477699354</v>
      </c>
    </row>
    <row r="16" spans="1:15" ht="12.4" customHeight="1" x14ac:dyDescent="0.15">
      <c r="A16" s="116" t="s">
        <v>136</v>
      </c>
      <c r="B16" s="157">
        <v>69563.712012635384</v>
      </c>
      <c r="C16" s="23">
        <v>1.9845495751063338</v>
      </c>
      <c r="D16" s="157">
        <v>29333.01835961641</v>
      </c>
      <c r="E16" s="23">
        <v>2.4686919186719174</v>
      </c>
      <c r="F16" s="157">
        <v>160751.33895497629</v>
      </c>
      <c r="G16" s="23">
        <v>1.5754849711702434</v>
      </c>
      <c r="H16" s="157">
        <v>101786.2980080808</v>
      </c>
      <c r="I16" s="23">
        <v>1.5769751407735264</v>
      </c>
      <c r="J16" s="157">
        <v>244383.70362177648</v>
      </c>
      <c r="K16" s="23">
        <v>1.5746059899398461</v>
      </c>
      <c r="L16" s="157">
        <v>435903.50679262675</v>
      </c>
      <c r="M16" s="23">
        <v>0.89267062409712561</v>
      </c>
      <c r="N16" s="157">
        <v>1469437.4569837397</v>
      </c>
      <c r="O16" s="23">
        <v>0.94770891972190152</v>
      </c>
    </row>
    <row r="17" spans="1:33" ht="12.4" customHeight="1" x14ac:dyDescent="0.15">
      <c r="A17" s="116" t="s">
        <v>137</v>
      </c>
      <c r="B17" s="157">
        <v>853.53873465703975</v>
      </c>
      <c r="C17" s="23">
        <v>2.4350194723547124E-2</v>
      </c>
      <c r="D17" s="157">
        <v>279.41649742496895</v>
      </c>
      <c r="E17" s="23">
        <v>2.3515931455805827E-2</v>
      </c>
      <c r="F17" s="157">
        <v>1142.5272156398103</v>
      </c>
      <c r="G17" s="23">
        <v>1.1197632748164319E-2</v>
      </c>
      <c r="H17" s="157">
        <v>755.61482626262625</v>
      </c>
      <c r="I17" s="23">
        <v>1.1706740694326744E-2</v>
      </c>
      <c r="J17" s="157">
        <v>1691.2998022922636</v>
      </c>
      <c r="K17" s="23">
        <v>1.089733382384246E-2</v>
      </c>
      <c r="L17" s="157">
        <v>4020.1743410138251</v>
      </c>
      <c r="M17" s="23">
        <v>8.2327659265180389E-3</v>
      </c>
      <c r="N17" s="157">
        <v>169120.44777235773</v>
      </c>
      <c r="O17" s="23">
        <v>0.10907368401389468</v>
      </c>
    </row>
    <row r="18" spans="1:33" ht="12.4" customHeight="1" x14ac:dyDescent="0.15">
      <c r="A18" s="116" t="s">
        <v>138</v>
      </c>
      <c r="B18" s="157">
        <v>2253.9956931407942</v>
      </c>
      <c r="C18" s="23">
        <v>6.4303155563371517E-2</v>
      </c>
      <c r="D18" s="157">
        <v>568.47597034274554</v>
      </c>
      <c r="E18" s="23">
        <v>4.7843423978365683E-2</v>
      </c>
      <c r="F18" s="157">
        <v>4284.8646149289098</v>
      </c>
      <c r="G18" s="23">
        <v>4.1994921150923889E-2</v>
      </c>
      <c r="H18" s="157">
        <v>3330.8463393939392</v>
      </c>
      <c r="I18" s="23">
        <v>5.1604803178358388E-2</v>
      </c>
      <c r="J18" s="157">
        <v>5637.9850916905443</v>
      </c>
      <c r="K18" s="23">
        <v>3.6326501992567484E-2</v>
      </c>
      <c r="L18" s="157">
        <v>13322.284829493086</v>
      </c>
      <c r="M18" s="23">
        <v>2.728221298481286E-2</v>
      </c>
      <c r="N18" s="157">
        <v>106307.30184552845</v>
      </c>
      <c r="O18" s="23">
        <v>6.8562549370000642E-2</v>
      </c>
    </row>
    <row r="19" spans="1:33" ht="12.4" customHeight="1" x14ac:dyDescent="0.15">
      <c r="A19" s="114" t="s">
        <v>139</v>
      </c>
      <c r="B19" s="157">
        <v>743.90811552346565</v>
      </c>
      <c r="C19" s="23">
        <v>2.1222595687706999E-2</v>
      </c>
      <c r="D19" s="157">
        <v>253.36948907831646</v>
      </c>
      <c r="E19" s="23">
        <v>2.1323792950908995E-2</v>
      </c>
      <c r="F19" s="157">
        <v>5991.8642203791469</v>
      </c>
      <c r="G19" s="23">
        <v>5.8724811188938603E-2</v>
      </c>
      <c r="H19" s="157">
        <v>2259.4968828282827</v>
      </c>
      <c r="I19" s="23">
        <v>3.5006385776920543E-2</v>
      </c>
      <c r="J19" s="157">
        <v>11285.623051575931</v>
      </c>
      <c r="K19" s="23">
        <v>7.2715199065471497E-2</v>
      </c>
      <c r="L19" s="157">
        <v>22585.557493087555</v>
      </c>
      <c r="M19" s="23">
        <v>4.6252125502003437E-2</v>
      </c>
      <c r="N19" s="157">
        <v>115965.533699187</v>
      </c>
      <c r="O19" s="23">
        <v>7.4791594664138469E-2</v>
      </c>
    </row>
    <row r="20" spans="1:33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3"/>
      <c r="J20" s="157"/>
      <c r="K20" s="23"/>
      <c r="L20" s="157"/>
      <c r="M20" s="23"/>
      <c r="N20" s="157"/>
      <c r="O20" s="23"/>
    </row>
    <row r="21" spans="1:33" ht="12.4" customHeight="1" x14ac:dyDescent="0.15">
      <c r="A21" s="116" t="s">
        <v>141</v>
      </c>
      <c r="B21" s="157">
        <v>1857510.2568140796</v>
      </c>
      <c r="C21" s="23">
        <v>52.99201385697279</v>
      </c>
      <c r="D21" s="157">
        <v>522878.58495844429</v>
      </c>
      <c r="E21" s="23">
        <v>44.005909017213021</v>
      </c>
      <c r="F21" s="157">
        <v>6576773.8533661133</v>
      </c>
      <c r="G21" s="23">
        <v>64.457368953336257</v>
      </c>
      <c r="H21" s="157">
        <v>3887131.0315333335</v>
      </c>
      <c r="I21" s="23">
        <v>60.223322054317855</v>
      </c>
      <c r="J21" s="157">
        <v>10391596.766853869</v>
      </c>
      <c r="K21" s="23">
        <v>66.954834842226362</v>
      </c>
      <c r="L21" s="157">
        <v>31123285.176248848</v>
      </c>
      <c r="M21" s="23">
        <v>63.736221363899382</v>
      </c>
      <c r="N21" s="157">
        <v>80484054.5369187</v>
      </c>
      <c r="O21" s="23">
        <v>51.907929811854423</v>
      </c>
    </row>
    <row r="22" spans="1:33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3"/>
      <c r="J22" s="157"/>
      <c r="K22" s="23"/>
      <c r="L22" s="157"/>
      <c r="M22" s="23"/>
      <c r="N22" s="157"/>
      <c r="O22" s="23"/>
    </row>
    <row r="23" spans="1:33" ht="12.4" customHeight="1" x14ac:dyDescent="0.15">
      <c r="A23" s="114" t="s">
        <v>142</v>
      </c>
      <c r="B23" s="157">
        <v>307502.5891931408</v>
      </c>
      <c r="C23" s="23">
        <v>8.7725929952746036</v>
      </c>
      <c r="D23" s="157">
        <v>114145.70576132127</v>
      </c>
      <c r="E23" s="23">
        <v>9.6066002451362227</v>
      </c>
      <c r="F23" s="157">
        <v>896208.22327843611</v>
      </c>
      <c r="G23" s="23">
        <v>8.7835199133851614</v>
      </c>
      <c r="H23" s="157">
        <v>558668.27898787882</v>
      </c>
      <c r="I23" s="23">
        <v>8.6554477876056648</v>
      </c>
      <c r="J23" s="157">
        <v>1374953.9895358167</v>
      </c>
      <c r="K23" s="23">
        <v>8.8590636598481698</v>
      </c>
      <c r="L23" s="157">
        <v>4619393.0981935486</v>
      </c>
      <c r="M23" s="23">
        <v>9.4598837945942851</v>
      </c>
      <c r="N23" s="157">
        <v>19336258.676845528</v>
      </c>
      <c r="O23" s="23">
        <v>12.470857289640534</v>
      </c>
      <c r="Q23" s="8">
        <f>B24+B25+B26+B27+B33+B34+B35+B36+B37+B38+B39+B40+B41+B42+B43+B44+B45+B46+B47+B48+B49+B50+B51+B52+B53+B54+B55+B56+B57</f>
        <v>307502.58919314074</v>
      </c>
      <c r="R23" s="8">
        <f t="shared" ref="R23:AG23" si="0">C24+C25+C26+C27+C33+C34+C35+C36+C37+C38+C39+C40+C41+C42+C43+C44+C45+C46+C47+C48+C49+C50+C51+C52+C53+C54+C55+C56+C57</f>
        <v>8.7725929952746053</v>
      </c>
      <c r="S23" s="8">
        <f t="shared" si="0"/>
        <v>114145.70576132125</v>
      </c>
      <c r="T23" s="8">
        <f t="shared" si="0"/>
        <v>9.6066002451362227</v>
      </c>
      <c r="U23" s="8">
        <f t="shared" si="0"/>
        <v>896208.22327843611</v>
      </c>
      <c r="V23" s="8">
        <f t="shared" si="0"/>
        <v>8.7835199133851596</v>
      </c>
      <c r="W23" s="8">
        <f t="shared" si="0"/>
        <v>558668.2789878787</v>
      </c>
      <c r="X23" s="8">
        <f t="shared" si="0"/>
        <v>8.6554477876056648</v>
      </c>
      <c r="Y23" s="8">
        <f t="shared" si="0"/>
        <v>1374953.9895358169</v>
      </c>
      <c r="Z23" s="8">
        <f t="shared" si="0"/>
        <v>8.8590636598481698</v>
      </c>
      <c r="AA23" s="8">
        <f t="shared" si="0"/>
        <v>4619393.0981935477</v>
      </c>
      <c r="AB23" s="8">
        <f t="shared" si="0"/>
        <v>9.4598837945942851</v>
      </c>
      <c r="AC23" s="8">
        <f t="shared" si="0"/>
        <v>19336258.676845532</v>
      </c>
      <c r="AD23" s="8">
        <f t="shared" si="0"/>
        <v>12.470857289640533</v>
      </c>
      <c r="AE23" s="8">
        <f t="shared" si="0"/>
        <v>0</v>
      </c>
      <c r="AF23" s="8">
        <f t="shared" si="0"/>
        <v>0</v>
      </c>
      <c r="AG23" s="8">
        <f t="shared" si="0"/>
        <v>0</v>
      </c>
    </row>
    <row r="24" spans="1:33" ht="12.4" customHeight="1" x14ac:dyDescent="0.15">
      <c r="A24" s="114" t="s">
        <v>143</v>
      </c>
      <c r="B24" s="157">
        <v>3084.0262472924192</v>
      </c>
      <c r="C24" s="23">
        <v>8.798269674811568E-2</v>
      </c>
      <c r="D24" s="157">
        <v>870.7383180607352</v>
      </c>
      <c r="E24" s="23">
        <v>7.3282081738778995E-2</v>
      </c>
      <c r="F24" s="157">
        <v>11643.034479857819</v>
      </c>
      <c r="G24" s="23">
        <v>0.11411056331524945</v>
      </c>
      <c r="H24" s="157">
        <v>6228.9881252525256</v>
      </c>
      <c r="I24" s="23">
        <v>9.6505714599394138E-2</v>
      </c>
      <c r="J24" s="157">
        <v>19321.982747851001</v>
      </c>
      <c r="K24" s="23">
        <v>0.12449483873674094</v>
      </c>
      <c r="L24" s="157">
        <v>38078.351953917052</v>
      </c>
      <c r="M24" s="23">
        <v>7.7979244657611677E-2</v>
      </c>
      <c r="N24" s="157">
        <v>120731.5288292683</v>
      </c>
      <c r="O24" s="23">
        <v>7.7865407758164681E-2</v>
      </c>
    </row>
    <row r="25" spans="1:33" ht="12.4" customHeight="1" x14ac:dyDescent="0.15">
      <c r="A25" s="114" t="s">
        <v>144</v>
      </c>
      <c r="B25" s="157">
        <v>2689.8897815884479</v>
      </c>
      <c r="C25" s="23">
        <v>7.6738567691220991E-2</v>
      </c>
      <c r="D25" s="157">
        <v>922.89104652814774</v>
      </c>
      <c r="E25" s="23">
        <v>7.7671299981707742E-2</v>
      </c>
      <c r="F25" s="157">
        <v>13977.018598341232</v>
      </c>
      <c r="G25" s="23">
        <v>0.13698537683484666</v>
      </c>
      <c r="H25" s="157">
        <v>7214.798337373737</v>
      </c>
      <c r="I25" s="23">
        <v>0.11177887246502757</v>
      </c>
      <c r="J25" s="157">
        <v>23568.133295128941</v>
      </c>
      <c r="K25" s="23">
        <v>0.15185351276795989</v>
      </c>
      <c r="L25" s="157">
        <v>110977.58707834101</v>
      </c>
      <c r="M25" s="23">
        <v>0.22726688446933013</v>
      </c>
      <c r="N25" s="157">
        <v>353993.15665040648</v>
      </c>
      <c r="O25" s="23">
        <v>0.22830673771358401</v>
      </c>
    </row>
    <row r="26" spans="1:33" ht="12.4" customHeight="1" x14ac:dyDescent="0.15">
      <c r="A26" s="114" t="s">
        <v>145</v>
      </c>
      <c r="B26" s="157">
        <v>6520.6039476534297</v>
      </c>
      <c r="C26" s="23">
        <v>0.18602316379266565</v>
      </c>
      <c r="D26" s="157">
        <v>2837.1917820990943</v>
      </c>
      <c r="E26" s="23">
        <v>0.23878048751482128</v>
      </c>
      <c r="F26" s="157">
        <v>16173.595650473933</v>
      </c>
      <c r="G26" s="23">
        <v>0.15851349694973904</v>
      </c>
      <c r="H26" s="157">
        <v>13223.211684848486</v>
      </c>
      <c r="I26" s="23">
        <v>0.20486722197654333</v>
      </c>
      <c r="J26" s="157">
        <v>20358.237664756449</v>
      </c>
      <c r="K26" s="23">
        <v>0.13117160635701255</v>
      </c>
      <c r="L26" s="157">
        <v>28573.823506912442</v>
      </c>
      <c r="M26" s="23">
        <v>5.8515273369643135E-2</v>
      </c>
      <c r="N26" s="157">
        <v>71538.046886178869</v>
      </c>
      <c r="O26" s="23">
        <v>4.6138231206301374E-2</v>
      </c>
    </row>
    <row r="27" spans="1:33" ht="12.4" customHeight="1" x14ac:dyDescent="0.15">
      <c r="A27" s="114" t="s">
        <v>146</v>
      </c>
      <c r="B27" s="157">
        <v>71981.856362815888</v>
      </c>
      <c r="C27" s="23">
        <v>2.053535648503694</v>
      </c>
      <c r="D27" s="157">
        <v>32088.709554963596</v>
      </c>
      <c r="E27" s="23">
        <v>2.7006132470843651</v>
      </c>
      <c r="F27" s="157">
        <v>134712.11673815167</v>
      </c>
      <c r="G27" s="23">
        <v>1.3202808557316794</v>
      </c>
      <c r="H27" s="157">
        <v>103982.13063838384</v>
      </c>
      <c r="I27" s="23">
        <v>1.6109951762699772</v>
      </c>
      <c r="J27" s="157">
        <v>178297.62710888253</v>
      </c>
      <c r="K27" s="23">
        <v>1.1488020988183874</v>
      </c>
      <c r="L27" s="157">
        <v>375838.56222580647</v>
      </c>
      <c r="M27" s="23">
        <v>0.76966585190030401</v>
      </c>
      <c r="N27" s="157">
        <v>1731436.9546504065</v>
      </c>
      <c r="O27" s="23">
        <v>1.1166846455830295</v>
      </c>
    </row>
    <row r="28" spans="1:33" ht="12.4" customHeight="1" x14ac:dyDescent="0.15">
      <c r="A28" s="114" t="s">
        <v>147</v>
      </c>
      <c r="B28" s="157">
        <v>68214.102514440427</v>
      </c>
      <c r="C28" s="23">
        <v>1.9460472169268883</v>
      </c>
      <c r="D28" s="157">
        <v>29214.23730367608</v>
      </c>
      <c r="E28" s="23">
        <v>2.4586952033903113</v>
      </c>
      <c r="F28" s="157">
        <v>128522.12448222749</v>
      </c>
      <c r="G28" s="23">
        <v>1.2596142396134762</v>
      </c>
      <c r="H28" s="157">
        <v>98033.418137373737</v>
      </c>
      <c r="I28" s="23">
        <v>1.5188317719878324</v>
      </c>
      <c r="J28" s="157">
        <v>171765.41858166188</v>
      </c>
      <c r="K28" s="23">
        <v>1.1067139623262074</v>
      </c>
      <c r="L28" s="157">
        <v>334759.7956359447</v>
      </c>
      <c r="M28" s="23">
        <v>0.68554216939376</v>
      </c>
      <c r="N28" s="157">
        <v>1578641.2781788618</v>
      </c>
      <c r="O28" s="23">
        <v>1.0181395698475422</v>
      </c>
    </row>
    <row r="29" spans="1:33" ht="12.4" customHeight="1" x14ac:dyDescent="0.15">
      <c r="A29" s="114" t="s">
        <v>148</v>
      </c>
      <c r="B29" s="157">
        <v>0.56440433212996388</v>
      </c>
      <c r="C29" s="23">
        <v>1.6101618862910073E-5</v>
      </c>
      <c r="D29" s="157">
        <v>75.431315574498313</v>
      </c>
      <c r="E29" s="23">
        <v>6.3483640480014444E-3</v>
      </c>
      <c r="F29" s="157">
        <v>173.04532819905214</v>
      </c>
      <c r="G29" s="23">
        <v>1.6959753845981218E-3</v>
      </c>
      <c r="H29" s="157">
        <v>165.80872929292929</v>
      </c>
      <c r="I29" s="23">
        <v>2.5688746848562872E-3</v>
      </c>
      <c r="J29" s="157">
        <v>183.30927220630372</v>
      </c>
      <c r="K29" s="23">
        <v>1.1810929851291424E-3</v>
      </c>
      <c r="L29" s="157">
        <v>693.2627788018433</v>
      </c>
      <c r="M29" s="23">
        <v>1.4197071319060489E-3</v>
      </c>
      <c r="N29" s="157">
        <v>12088.415024390242</v>
      </c>
      <c r="O29" s="23">
        <v>7.7963840444293586E-3</v>
      </c>
    </row>
    <row r="30" spans="1:33" ht="12.4" customHeight="1" x14ac:dyDescent="0.15">
      <c r="A30" s="114" t="s">
        <v>149</v>
      </c>
      <c r="B30" s="157">
        <v>849.17260830324915</v>
      </c>
      <c r="C30" s="23">
        <v>2.42256356114816E-2</v>
      </c>
      <c r="D30" s="157">
        <v>218.88607494228378</v>
      </c>
      <c r="E30" s="23">
        <v>1.8421639317683161E-2</v>
      </c>
      <c r="F30" s="157">
        <v>2093.1185829383885</v>
      </c>
      <c r="G30" s="23">
        <v>2.0514148695335042E-2</v>
      </c>
      <c r="H30" s="157">
        <v>2096.0369434343434</v>
      </c>
      <c r="I30" s="23">
        <v>3.2473900894563139E-2</v>
      </c>
      <c r="J30" s="157">
        <v>2088.9793610315187</v>
      </c>
      <c r="K30" s="23">
        <v>1.3459651220572787E-2</v>
      </c>
      <c r="L30" s="157">
        <v>13957.11095391705</v>
      </c>
      <c r="M30" s="23">
        <v>2.8582249859607473E-2</v>
      </c>
      <c r="N30" s="157">
        <v>63054.965056910565</v>
      </c>
      <c r="O30" s="23">
        <v>4.0667095107164007E-2</v>
      </c>
    </row>
    <row r="31" spans="1:33" ht="12.4" customHeight="1" x14ac:dyDescent="0.15">
      <c r="A31" s="114" t="s">
        <v>150</v>
      </c>
      <c r="B31" s="157">
        <v>114.44914801444044</v>
      </c>
      <c r="C31" s="23">
        <v>3.2650645213137034E-3</v>
      </c>
      <c r="D31" s="157">
        <v>218.22863665423549</v>
      </c>
      <c r="E31" s="23">
        <v>1.8366308748942073E-2</v>
      </c>
      <c r="F31" s="157">
        <v>865.08199644549757</v>
      </c>
      <c r="G31" s="23">
        <v>8.4784592967624556E-3</v>
      </c>
      <c r="H31" s="157">
        <v>404.94340202020203</v>
      </c>
      <c r="I31" s="23">
        <v>6.2737882298796403E-3</v>
      </c>
      <c r="J31" s="157">
        <v>1517.7141002865328</v>
      </c>
      <c r="K31" s="23">
        <v>9.778891464162217E-3</v>
      </c>
      <c r="L31" s="157">
        <v>416.74450230414749</v>
      </c>
      <c r="M31" s="23">
        <v>8.5343560940396158E-4</v>
      </c>
      <c r="N31" s="157">
        <v>0</v>
      </c>
      <c r="O31" s="23">
        <v>0</v>
      </c>
    </row>
    <row r="32" spans="1:33" ht="12.4" customHeight="1" x14ac:dyDescent="0.15">
      <c r="A32" s="114" t="s">
        <v>151</v>
      </c>
      <c r="B32" s="157">
        <v>2803.5676877256319</v>
      </c>
      <c r="C32" s="23">
        <v>7.9981629825147199E-2</v>
      </c>
      <c r="D32" s="157">
        <v>2361.9262241164984</v>
      </c>
      <c r="E32" s="23">
        <v>0.19878173157942708</v>
      </c>
      <c r="F32" s="157">
        <v>3058.7463483412321</v>
      </c>
      <c r="G32" s="23">
        <v>2.9978032741507652E-2</v>
      </c>
      <c r="H32" s="157">
        <v>3281.9234262626264</v>
      </c>
      <c r="I32" s="23">
        <v>5.0846840472845926E-2</v>
      </c>
      <c r="J32" s="157">
        <v>2742.2057936962751</v>
      </c>
      <c r="K32" s="23">
        <v>1.7668500822315664E-2</v>
      </c>
      <c r="L32" s="157">
        <v>26011.648354838711</v>
      </c>
      <c r="M32" s="23">
        <v>5.3268289905626424E-2</v>
      </c>
      <c r="N32" s="157">
        <v>77652.296390243908</v>
      </c>
      <c r="O32" s="23">
        <v>5.008159658389414E-2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3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193.20424187725632</v>
      </c>
      <c r="C34" s="23">
        <v>5.5118305943277759E-3</v>
      </c>
      <c r="D34" s="157">
        <v>109.91810371159652</v>
      </c>
      <c r="E34" s="23">
        <v>9.2508016400433095E-3</v>
      </c>
      <c r="F34" s="157">
        <v>474.31520734597154</v>
      </c>
      <c r="G34" s="23">
        <v>4.6486485626124428E-3</v>
      </c>
      <c r="H34" s="157">
        <v>139.53406262626262</v>
      </c>
      <c r="I34" s="23">
        <v>2.1618012675466737E-3</v>
      </c>
      <c r="J34" s="157">
        <v>949.14806303724924</v>
      </c>
      <c r="K34" s="23">
        <v>6.1155232662783851E-3</v>
      </c>
      <c r="L34" s="157">
        <v>2430.4147465437786</v>
      </c>
      <c r="M34" s="23">
        <v>4.9771562164656344E-3</v>
      </c>
      <c r="N34" s="157">
        <v>40509.834308943093</v>
      </c>
      <c r="O34" s="23">
        <v>2.6126686187683393E-2</v>
      </c>
    </row>
    <row r="35" spans="1:15" ht="12.4" customHeight="1" x14ac:dyDescent="0.15">
      <c r="A35" s="114" t="s">
        <v>154</v>
      </c>
      <c r="B35" s="157">
        <v>988.08037003610104</v>
      </c>
      <c r="C35" s="23">
        <v>2.8188468122142204E-2</v>
      </c>
      <c r="D35" s="157">
        <v>151.74594654590661</v>
      </c>
      <c r="E35" s="23">
        <v>1.2771068675456937E-2</v>
      </c>
      <c r="F35" s="157">
        <v>7162.7011492890997</v>
      </c>
      <c r="G35" s="23">
        <v>7.0199900585894759E-2</v>
      </c>
      <c r="H35" s="157">
        <v>7658.8428242424243</v>
      </c>
      <c r="I35" s="23">
        <v>0.11865845381235059</v>
      </c>
      <c r="J35" s="157">
        <v>6459.0045042979937</v>
      </c>
      <c r="K35" s="23">
        <v>4.1616470455232958E-2</v>
      </c>
      <c r="L35" s="157">
        <v>87140.777271889398</v>
      </c>
      <c r="M35" s="23">
        <v>0.17845236576316961</v>
      </c>
      <c r="N35" s="157">
        <v>31278.648853658538</v>
      </c>
      <c r="O35" s="23">
        <v>2.0173063082459211E-2</v>
      </c>
    </row>
    <row r="36" spans="1:15" ht="12.4" customHeight="1" x14ac:dyDescent="0.15">
      <c r="A36" s="114" t="s">
        <v>155</v>
      </c>
      <c r="B36" s="157">
        <v>24.42684476534296</v>
      </c>
      <c r="C36" s="23">
        <v>6.9686166821351665E-4</v>
      </c>
      <c r="D36" s="157">
        <v>24.626873201917956</v>
      </c>
      <c r="E36" s="23">
        <v>2.0726187162325117E-3</v>
      </c>
      <c r="F36" s="157">
        <v>85.782686018957349</v>
      </c>
      <c r="G36" s="23">
        <v>8.4073534620657871E-4</v>
      </c>
      <c r="H36" s="157">
        <v>10.474747474747476</v>
      </c>
      <c r="I36" s="23">
        <v>1.6228526527456224E-4</v>
      </c>
      <c r="J36" s="157">
        <v>192.59480515759313</v>
      </c>
      <c r="K36" s="23">
        <v>1.2409212616803177E-3</v>
      </c>
      <c r="L36" s="157">
        <v>374.89941474654381</v>
      </c>
      <c r="M36" s="23">
        <v>7.6774260661007638E-4</v>
      </c>
      <c r="N36" s="157">
        <v>0</v>
      </c>
      <c r="O36" s="23">
        <v>0</v>
      </c>
    </row>
    <row r="37" spans="1:15" ht="12.4" customHeight="1" x14ac:dyDescent="0.15">
      <c r="A37" s="114" t="s">
        <v>156</v>
      </c>
      <c r="B37" s="157">
        <v>3009.6883971119132</v>
      </c>
      <c r="C37" s="23">
        <v>8.5861948088768056E-2</v>
      </c>
      <c r="D37" s="157">
        <v>988.3628572189665</v>
      </c>
      <c r="E37" s="23">
        <v>8.3181463578637885E-2</v>
      </c>
      <c r="F37" s="157">
        <v>6454.0757725118483</v>
      </c>
      <c r="G37" s="23">
        <v>6.3254834755898132E-2</v>
      </c>
      <c r="H37" s="157">
        <v>4177.682490909091</v>
      </c>
      <c r="I37" s="23">
        <v>6.4724835887885732E-2</v>
      </c>
      <c r="J37" s="157">
        <v>9682.7711146131805</v>
      </c>
      <c r="K37" s="23">
        <v>6.2387749961768935E-2</v>
      </c>
      <c r="L37" s="157">
        <v>10686.857451612903</v>
      </c>
      <c r="M37" s="23">
        <v>2.1885219004458976E-2</v>
      </c>
      <c r="N37" s="157">
        <v>22720.594878048782</v>
      </c>
      <c r="O37" s="23">
        <v>1.4653573940815127E-2</v>
      </c>
    </row>
    <row r="38" spans="1:15" ht="12.4" customHeight="1" x14ac:dyDescent="0.15">
      <c r="A38" s="114" t="s">
        <v>157</v>
      </c>
      <c r="B38" s="157">
        <v>9311.6168610108307</v>
      </c>
      <c r="C38" s="23">
        <v>0.26564662451761445</v>
      </c>
      <c r="D38" s="157">
        <v>2847.7770156277747</v>
      </c>
      <c r="E38" s="23">
        <v>0.23967134982394814</v>
      </c>
      <c r="F38" s="157">
        <v>44476.744050947869</v>
      </c>
      <c r="G38" s="23">
        <v>0.43590580504265658</v>
      </c>
      <c r="H38" s="157">
        <v>21603.078644444442</v>
      </c>
      <c r="I38" s="23">
        <v>0.33469650290022063</v>
      </c>
      <c r="J38" s="157">
        <v>76919.335386819483</v>
      </c>
      <c r="K38" s="23">
        <v>0.49560443043995756</v>
      </c>
      <c r="L38" s="157">
        <v>262793.02647004608</v>
      </c>
      <c r="M38" s="23">
        <v>0.53816409203376581</v>
      </c>
      <c r="N38" s="157">
        <v>520502.05778048775</v>
      </c>
      <c r="O38" s="23">
        <v>0.33569611319471848</v>
      </c>
    </row>
    <row r="39" spans="1:15" ht="12.4" customHeight="1" x14ac:dyDescent="0.15">
      <c r="A39" s="114" t="s">
        <v>158</v>
      </c>
      <c r="B39" s="157">
        <v>25202.254380866427</v>
      </c>
      <c r="C39" s="23">
        <v>0.71898295499506382</v>
      </c>
      <c r="D39" s="157">
        <v>9288.6414638607712</v>
      </c>
      <c r="E39" s="23">
        <v>0.78174001175560714</v>
      </c>
      <c r="F39" s="157">
        <v>79297.302150473944</v>
      </c>
      <c r="G39" s="23">
        <v>0.77717366837864266</v>
      </c>
      <c r="H39" s="157">
        <v>47487.28348888889</v>
      </c>
      <c r="I39" s="23">
        <v>0.73572049509942594</v>
      </c>
      <c r="J39" s="157">
        <v>124414.66386246419</v>
      </c>
      <c r="K39" s="23">
        <v>0.801624953099909</v>
      </c>
      <c r="L39" s="157">
        <v>373712.0304562212</v>
      </c>
      <c r="M39" s="23">
        <v>0.76531100636146976</v>
      </c>
      <c r="N39" s="157">
        <v>910418.67535772361</v>
      </c>
      <c r="O39" s="23">
        <v>0.58717157046545898</v>
      </c>
    </row>
    <row r="40" spans="1:15" ht="12.4" customHeight="1" x14ac:dyDescent="0.15">
      <c r="A40" s="114" t="s">
        <v>159</v>
      </c>
      <c r="B40" s="157">
        <v>21491.640169675091</v>
      </c>
      <c r="C40" s="23">
        <v>0.61312463255727134</v>
      </c>
      <c r="D40" s="157">
        <v>7360.1606909962702</v>
      </c>
      <c r="E40" s="23">
        <v>0.61943742015326708</v>
      </c>
      <c r="F40" s="157">
        <v>68105.348037914693</v>
      </c>
      <c r="G40" s="23">
        <v>0.66748403458154726</v>
      </c>
      <c r="H40" s="157">
        <v>39032.233464646466</v>
      </c>
      <c r="I40" s="23">
        <v>0.60472640293617264</v>
      </c>
      <c r="J40" s="157">
        <v>109340.85438108882</v>
      </c>
      <c r="K40" s="23">
        <v>0.70450182112004534</v>
      </c>
      <c r="L40" s="157">
        <v>334250.30511981563</v>
      </c>
      <c r="M40" s="23">
        <v>0.6844988026625517</v>
      </c>
      <c r="N40" s="157">
        <v>937787.61123577238</v>
      </c>
      <c r="O40" s="23">
        <v>0.60482307685087877</v>
      </c>
    </row>
    <row r="41" spans="1:15" ht="12.4" customHeight="1" x14ac:dyDescent="0.15">
      <c r="A41" s="114" t="s">
        <v>160</v>
      </c>
      <c r="B41" s="157">
        <v>34.116169675090255</v>
      </c>
      <c r="C41" s="23">
        <v>9.7328374340716799E-4</v>
      </c>
      <c r="D41" s="157">
        <v>7.7318660983839465</v>
      </c>
      <c r="E41" s="23">
        <v>6.5072046522195767E-4</v>
      </c>
      <c r="F41" s="157">
        <v>66.952489336492889</v>
      </c>
      <c r="G41" s="23">
        <v>6.5618514544145987E-4</v>
      </c>
      <c r="H41" s="157">
        <v>3.62</v>
      </c>
      <c r="I41" s="23">
        <v>5.6084660915233959E-5</v>
      </c>
      <c r="J41" s="157">
        <v>156.77937249283667</v>
      </c>
      <c r="K41" s="23">
        <v>1.0101563048913271E-3</v>
      </c>
      <c r="L41" s="157">
        <v>0</v>
      </c>
      <c r="M41" s="23">
        <v>0</v>
      </c>
      <c r="N41" s="157">
        <v>0</v>
      </c>
      <c r="O41" s="23">
        <v>0</v>
      </c>
    </row>
    <row r="42" spans="1:15" ht="12.4" customHeight="1" x14ac:dyDescent="0.15">
      <c r="A42" s="114" t="s">
        <v>161</v>
      </c>
      <c r="B42" s="157">
        <v>15910.472220216605</v>
      </c>
      <c r="C42" s="23">
        <v>0.45390218507368846</v>
      </c>
      <c r="D42" s="157">
        <v>4814.4368655656181</v>
      </c>
      <c r="E42" s="23">
        <v>0.40518712521384803</v>
      </c>
      <c r="F42" s="157">
        <v>21890.187507109003</v>
      </c>
      <c r="G42" s="23">
        <v>0.21454043031771111</v>
      </c>
      <c r="H42" s="157">
        <v>17486.133458585857</v>
      </c>
      <c r="I42" s="23">
        <v>0.27091267009483838</v>
      </c>
      <c r="J42" s="157">
        <v>28136.625197707734</v>
      </c>
      <c r="K42" s="23">
        <v>0.18128908726897275</v>
      </c>
      <c r="L42" s="157">
        <v>19547.045391705069</v>
      </c>
      <c r="M42" s="23">
        <v>4.0029669266618884E-2</v>
      </c>
      <c r="N42" s="157">
        <v>50550.559869918696</v>
      </c>
      <c r="O42" s="23">
        <v>3.2602419557206157E-2</v>
      </c>
    </row>
    <row r="43" spans="1:15" ht="12.4" customHeight="1" x14ac:dyDescent="0.15">
      <c r="A43" s="114" t="s">
        <v>162</v>
      </c>
      <c r="B43" s="157">
        <v>7302.2848303249093</v>
      </c>
      <c r="C43" s="23">
        <v>0.20832336052875494</v>
      </c>
      <c r="D43" s="157">
        <v>2518.4433205469722</v>
      </c>
      <c r="E43" s="23">
        <v>0.21195434431074633</v>
      </c>
      <c r="F43" s="157">
        <v>22738.459944312795</v>
      </c>
      <c r="G43" s="23">
        <v>0.22285414319226979</v>
      </c>
      <c r="H43" s="157">
        <v>13005.084723232323</v>
      </c>
      <c r="I43" s="23">
        <v>0.20148778090507574</v>
      </c>
      <c r="J43" s="157">
        <v>36543.676948424072</v>
      </c>
      <c r="K43" s="23">
        <v>0.23545715923215019</v>
      </c>
      <c r="L43" s="157">
        <v>127502.08644700461</v>
      </c>
      <c r="M43" s="23">
        <v>0.26110679384022445</v>
      </c>
      <c r="N43" s="157">
        <v>479631.97197560978</v>
      </c>
      <c r="O43" s="23">
        <v>0.30933708397370763</v>
      </c>
    </row>
    <row r="44" spans="1:15" ht="12.4" customHeight="1" x14ac:dyDescent="0.15">
      <c r="A44" s="114" t="s">
        <v>163</v>
      </c>
      <c r="B44" s="157">
        <v>16397.738110108305</v>
      </c>
      <c r="C44" s="23">
        <v>0.46780315853773724</v>
      </c>
      <c r="D44" s="157">
        <v>7727.262746403836</v>
      </c>
      <c r="E44" s="23">
        <v>0.6503330431812806</v>
      </c>
      <c r="F44" s="157">
        <v>47854.804380331756</v>
      </c>
      <c r="G44" s="23">
        <v>0.46901335683817436</v>
      </c>
      <c r="H44" s="157">
        <v>34015.835414141417</v>
      </c>
      <c r="I44" s="23">
        <v>0.52700734667141669</v>
      </c>
      <c r="J44" s="157">
        <v>67483.141452722062</v>
      </c>
      <c r="K44" s="23">
        <v>0.43480541941482204</v>
      </c>
      <c r="L44" s="157">
        <v>99751.824470046093</v>
      </c>
      <c r="M44" s="23">
        <v>0.20427806158225006</v>
      </c>
      <c r="N44" s="157">
        <v>187422.35436585368</v>
      </c>
      <c r="O44" s="23">
        <v>0.12087743928373544</v>
      </c>
    </row>
    <row r="45" spans="1:15" ht="12.4" customHeight="1" x14ac:dyDescent="0.15">
      <c r="A45" s="114" t="s">
        <v>164</v>
      </c>
      <c r="B45" s="157">
        <v>4117.6737833935022</v>
      </c>
      <c r="C45" s="23">
        <v>0.11747112856449884</v>
      </c>
      <c r="D45" s="157">
        <v>1593.0370241520156</v>
      </c>
      <c r="E45" s="23">
        <v>0.13407135874852633</v>
      </c>
      <c r="F45" s="157">
        <v>10590.032029620852</v>
      </c>
      <c r="G45" s="23">
        <v>0.10379034112774756</v>
      </c>
      <c r="H45" s="157">
        <v>6870.1892383838376</v>
      </c>
      <c r="I45" s="23">
        <v>0.10643984360725053</v>
      </c>
      <c r="J45" s="157">
        <v>15866.026819484241</v>
      </c>
      <c r="K45" s="23">
        <v>0.10222752375162866</v>
      </c>
      <c r="L45" s="157">
        <v>42685.586654377876</v>
      </c>
      <c r="M45" s="23">
        <v>8.741422972043858E-2</v>
      </c>
      <c r="N45" s="157">
        <v>98775.817040650407</v>
      </c>
      <c r="O45" s="23">
        <v>6.3705142683918151E-2</v>
      </c>
    </row>
    <row r="46" spans="1:15" ht="12.4" customHeight="1" x14ac:dyDescent="0.15">
      <c r="A46" s="116" t="s">
        <v>165</v>
      </c>
      <c r="B46" s="157">
        <v>8298.2026462093854</v>
      </c>
      <c r="C46" s="23">
        <v>0.23673541936189155</v>
      </c>
      <c r="D46" s="157">
        <v>2597.8518778192151</v>
      </c>
      <c r="E46" s="23">
        <v>0.21863743642244216</v>
      </c>
      <c r="F46" s="157">
        <v>44858.508013033177</v>
      </c>
      <c r="G46" s="23">
        <v>0.43964738124793012</v>
      </c>
      <c r="H46" s="157">
        <v>20392.212444444445</v>
      </c>
      <c r="I46" s="23">
        <v>0.31593655255748093</v>
      </c>
      <c r="J46" s="157">
        <v>79559.987401146122</v>
      </c>
      <c r="K46" s="23">
        <v>0.51261860289697458</v>
      </c>
      <c r="L46" s="157">
        <v>499482.80095391703</v>
      </c>
      <c r="M46" s="23">
        <v>1.0228723024828286</v>
      </c>
      <c r="N46" s="157">
        <v>3026142.0585365854</v>
      </c>
      <c r="O46" s="23">
        <v>1.95170050116155</v>
      </c>
    </row>
    <row r="47" spans="1:15" ht="12.4" customHeight="1" x14ac:dyDescent="0.15">
      <c r="A47" s="114" t="s">
        <v>166</v>
      </c>
      <c r="B47" s="157">
        <v>6727.286747292419</v>
      </c>
      <c r="C47" s="23">
        <v>0.19191951765789414</v>
      </c>
      <c r="D47" s="157">
        <v>1996.5723505594033</v>
      </c>
      <c r="E47" s="23">
        <v>0.16803323703146686</v>
      </c>
      <c r="F47" s="157">
        <v>14496.483867298579</v>
      </c>
      <c r="G47" s="23">
        <v>0.14207653022496822</v>
      </c>
      <c r="H47" s="157">
        <v>11790.298896969696</v>
      </c>
      <c r="I47" s="23">
        <v>0.1826671037916581</v>
      </c>
      <c r="J47" s="157">
        <v>18334.769140401146</v>
      </c>
      <c r="K47" s="23">
        <v>0.11813405265893248</v>
      </c>
      <c r="L47" s="157">
        <v>17140.984041474654</v>
      </c>
      <c r="M47" s="23">
        <v>3.5102385467206954E-2</v>
      </c>
      <c r="N47" s="157">
        <v>5256.2136829268293</v>
      </c>
      <c r="O47" s="23">
        <v>3.3899779589797023E-3</v>
      </c>
    </row>
    <row r="48" spans="1:15" ht="12.4" customHeight="1" x14ac:dyDescent="0.15">
      <c r="A48" s="114" t="s">
        <v>167</v>
      </c>
      <c r="B48" s="157">
        <v>513.91345487364617</v>
      </c>
      <c r="C48" s="23">
        <v>1.4661188987811241E-2</v>
      </c>
      <c r="D48" s="157">
        <v>204.44837915112768</v>
      </c>
      <c r="E48" s="23">
        <v>1.7206550488879226E-2</v>
      </c>
      <c r="F48" s="157">
        <v>1432.1261101895734</v>
      </c>
      <c r="G48" s="23">
        <v>1.4035921430527693E-2</v>
      </c>
      <c r="H48" s="157">
        <v>982.94664444444447</v>
      </c>
      <c r="I48" s="23">
        <v>1.5228792610893289E-2</v>
      </c>
      <c r="J48" s="157">
        <v>2069.2144641833811</v>
      </c>
      <c r="K48" s="23">
        <v>1.3332302610553411E-2</v>
      </c>
      <c r="L48" s="157">
        <v>7596.5114516129024</v>
      </c>
      <c r="M48" s="23">
        <v>1.5556614050591422E-2</v>
      </c>
      <c r="N48" s="157">
        <v>40492.935902439029</v>
      </c>
      <c r="O48" s="23">
        <v>2.6115787615242029E-2</v>
      </c>
    </row>
    <row r="49" spans="1:17" ht="12.4" customHeight="1" x14ac:dyDescent="0.15">
      <c r="A49" s="114" t="s">
        <v>168</v>
      </c>
      <c r="B49" s="157">
        <v>34370.52142779783</v>
      </c>
      <c r="C49" s="23">
        <v>0.98054002183393874</v>
      </c>
      <c r="D49" s="157">
        <v>10929.843304741609</v>
      </c>
      <c r="E49" s="23">
        <v>0.91986496268360241</v>
      </c>
      <c r="F49" s="157">
        <v>176711.55123933649</v>
      </c>
      <c r="G49" s="23">
        <v>1.7319071493876137</v>
      </c>
      <c r="H49" s="157">
        <v>89487.191248484844</v>
      </c>
      <c r="I49" s="23">
        <v>1.3864250766375592</v>
      </c>
      <c r="J49" s="157">
        <v>300425.18503724929</v>
      </c>
      <c r="K49" s="23">
        <v>1.9356908373095252</v>
      </c>
      <c r="L49" s="157">
        <v>1331940.8884470046</v>
      </c>
      <c r="M49" s="23">
        <v>2.7276323443667669</v>
      </c>
      <c r="N49" s="157">
        <v>6041341.2029512199</v>
      </c>
      <c r="O49" s="23">
        <v>3.8963434053686767</v>
      </c>
    </row>
    <row r="50" spans="1:17" ht="12.4" customHeight="1" x14ac:dyDescent="0.15">
      <c r="A50" s="114" t="s">
        <v>169</v>
      </c>
      <c r="B50" s="157">
        <v>362.39427075812273</v>
      </c>
      <c r="C50" s="23">
        <v>1.0338571293081231E-2</v>
      </c>
      <c r="D50" s="157">
        <v>249.45403019001955</v>
      </c>
      <c r="E50" s="23">
        <v>2.0994264581311057E-2</v>
      </c>
      <c r="F50" s="157">
        <v>1058.3953163507108</v>
      </c>
      <c r="G50" s="23">
        <v>1.0373076363205625E-2</v>
      </c>
      <c r="H50" s="157">
        <v>800.38227676767679</v>
      </c>
      <c r="I50" s="23">
        <v>1.2400322816319916E-2</v>
      </c>
      <c r="J50" s="157">
        <v>1424.3450429799427</v>
      </c>
      <c r="K50" s="23">
        <v>9.1772986626326592E-3</v>
      </c>
      <c r="L50" s="157">
        <v>4532.7839400921657</v>
      </c>
      <c r="M50" s="23">
        <v>9.2825201120128823E-3</v>
      </c>
      <c r="N50" s="157">
        <v>2243.3918943089434</v>
      </c>
      <c r="O50" s="23">
        <v>1.4468683226794357E-3</v>
      </c>
    </row>
    <row r="51" spans="1:17" ht="12.4" customHeight="1" x14ac:dyDescent="0.15">
      <c r="A51" s="114" t="s">
        <v>170</v>
      </c>
      <c r="B51" s="157">
        <v>1342.9399855595668</v>
      </c>
      <c r="C51" s="23">
        <v>3.8312086871549585E-2</v>
      </c>
      <c r="D51" s="157">
        <v>331.17101988989521</v>
      </c>
      <c r="E51" s="23">
        <v>2.7871636340911912E-2</v>
      </c>
      <c r="F51" s="157">
        <v>9103.3153116113754</v>
      </c>
      <c r="G51" s="23">
        <v>8.9219390360939205E-2</v>
      </c>
      <c r="H51" s="157">
        <v>3612.0211717171715</v>
      </c>
      <c r="I51" s="23">
        <v>5.5961044926630836E-2</v>
      </c>
      <c r="J51" s="157">
        <v>16891.827057306593</v>
      </c>
      <c r="K51" s="23">
        <v>0.10883693008690797</v>
      </c>
      <c r="L51" s="157">
        <v>56972.480069124424</v>
      </c>
      <c r="M51" s="23">
        <v>0.11667182885009679</v>
      </c>
      <c r="N51" s="157">
        <v>123620.34627642277</v>
      </c>
      <c r="O51" s="23">
        <v>7.9728541196818298E-2</v>
      </c>
    </row>
    <row r="52" spans="1:17" ht="12.4" customHeight="1" x14ac:dyDescent="0.15">
      <c r="A52" s="114" t="s">
        <v>171</v>
      </c>
      <c r="B52" s="157">
        <v>425.22581227436825</v>
      </c>
      <c r="C52" s="23">
        <v>1.2131062024408105E-2</v>
      </c>
      <c r="D52" s="157">
        <v>189.69368407032499</v>
      </c>
      <c r="E52" s="23">
        <v>1.5964782728675148E-2</v>
      </c>
      <c r="F52" s="157">
        <v>1079.5875663507109</v>
      </c>
      <c r="G52" s="23">
        <v>1.0580776476917488E-2</v>
      </c>
      <c r="H52" s="157">
        <v>542.92852727272725</v>
      </c>
      <c r="I52" s="23">
        <v>8.4115918103033864E-3</v>
      </c>
      <c r="J52" s="157">
        <v>1840.7515329512894</v>
      </c>
      <c r="K52" s="23">
        <v>1.1860276879435014E-2</v>
      </c>
      <c r="L52" s="157">
        <v>3321.7520506912442</v>
      </c>
      <c r="M52" s="23">
        <v>6.8024928223326146E-3</v>
      </c>
      <c r="N52" s="157">
        <v>1730.8627642276422</v>
      </c>
      <c r="O52" s="23">
        <v>1.1163143233330511E-3</v>
      </c>
    </row>
    <row r="53" spans="1:17" ht="12.4" customHeight="1" x14ac:dyDescent="0.15">
      <c r="A53" s="114" t="s">
        <v>172</v>
      </c>
      <c r="B53" s="157">
        <v>360.13269494584836</v>
      </c>
      <c r="C53" s="23">
        <v>1.027405188795655E-2</v>
      </c>
      <c r="D53" s="157">
        <v>108.66704599538271</v>
      </c>
      <c r="E53" s="23">
        <v>9.14551155240401E-3</v>
      </c>
      <c r="F53" s="157">
        <v>9261.1372191943137</v>
      </c>
      <c r="G53" s="23">
        <v>9.0766164684156381E-2</v>
      </c>
      <c r="H53" s="157">
        <v>1858.1114828282828</v>
      </c>
      <c r="I53" s="23">
        <v>2.8787721673239449E-2</v>
      </c>
      <c r="J53" s="157">
        <v>19761.130742120346</v>
      </c>
      <c r="K53" s="23">
        <v>0.12732434435433632</v>
      </c>
      <c r="L53" s="157">
        <v>45111.765225806455</v>
      </c>
      <c r="M53" s="23">
        <v>9.2382710831003606E-2</v>
      </c>
      <c r="N53" s="157">
        <v>57949.331626016261</v>
      </c>
      <c r="O53" s="23">
        <v>3.7374233393116643E-2</v>
      </c>
    </row>
    <row r="54" spans="1:17" ht="12.4" customHeight="1" x14ac:dyDescent="0.15">
      <c r="A54" s="114" t="s">
        <v>173</v>
      </c>
      <c r="B54" s="157">
        <v>1800.2317400722022</v>
      </c>
      <c r="C54" s="23">
        <v>5.1357942690066584E-2</v>
      </c>
      <c r="D54" s="157">
        <v>942.10237826318598</v>
      </c>
      <c r="E54" s="23">
        <v>7.9288142095252659E-2</v>
      </c>
      <c r="F54" s="157">
        <v>1696.3119170616112</v>
      </c>
      <c r="G54" s="23">
        <v>1.6625142590545254E-2</v>
      </c>
      <c r="H54" s="157">
        <v>824.2679919191919</v>
      </c>
      <c r="I54" s="23">
        <v>1.2770384207201294E-2</v>
      </c>
      <c r="J54" s="157">
        <v>2933.1650487106017</v>
      </c>
      <c r="K54" s="23">
        <v>1.8898883954757952E-2</v>
      </c>
      <c r="L54" s="157">
        <v>9657.0507050691249</v>
      </c>
      <c r="M54" s="23">
        <v>1.9776315963277443E-2</v>
      </c>
      <c r="N54" s="157">
        <v>593722.51606504072</v>
      </c>
      <c r="O54" s="23">
        <v>0.38291941017316494</v>
      </c>
    </row>
    <row r="55" spans="1:17" ht="12.4" customHeight="1" x14ac:dyDescent="0.15">
      <c r="A55" s="114" t="s">
        <v>174</v>
      </c>
      <c r="B55" s="157">
        <v>1066.276512635379</v>
      </c>
      <c r="C55" s="23">
        <v>3.0419288144256092E-2</v>
      </c>
      <c r="D55" s="157">
        <v>345.68907671816726</v>
      </c>
      <c r="E55" s="23">
        <v>2.9093488423346008E-2</v>
      </c>
      <c r="F55" s="157">
        <v>1997.6816125592418</v>
      </c>
      <c r="G55" s="23">
        <v>1.9578794044457275E-2</v>
      </c>
      <c r="H55" s="157">
        <v>1167.0289454545455</v>
      </c>
      <c r="I55" s="23">
        <v>1.8080779746983772E-2</v>
      </c>
      <c r="J55" s="157">
        <v>3175.8279455587394</v>
      </c>
      <c r="K55" s="23">
        <v>2.0462402492412133E-2</v>
      </c>
      <c r="L55" s="157">
        <v>8349.1644285714283</v>
      </c>
      <c r="M55" s="23">
        <v>1.7097944166547009E-2</v>
      </c>
      <c r="N55" s="157">
        <v>53164.451780487805</v>
      </c>
      <c r="O55" s="23">
        <v>3.4288240663141581E-2</v>
      </c>
    </row>
    <row r="56" spans="1:17" ht="12.4" customHeight="1" x14ac:dyDescent="0.15">
      <c r="A56" s="114" t="s">
        <v>175</v>
      </c>
      <c r="B56" s="157">
        <v>575.56493321299638</v>
      </c>
      <c r="C56" s="23">
        <v>1.6420014266151927E-2</v>
      </c>
      <c r="D56" s="157">
        <v>288.12758586396728</v>
      </c>
      <c r="E56" s="23">
        <v>2.4249064110909543E-2</v>
      </c>
      <c r="F56" s="157">
        <v>11314.682373222749</v>
      </c>
      <c r="G56" s="23">
        <v>0.11089246377954025</v>
      </c>
      <c r="H56" s="157">
        <v>4940.0257858585856</v>
      </c>
      <c r="I56" s="23">
        <v>7.6535820749279268E-2</v>
      </c>
      <c r="J56" s="157">
        <v>20356.100742120343</v>
      </c>
      <c r="K56" s="23">
        <v>0.13115783779907281</v>
      </c>
      <c r="L56" s="157">
        <v>142023.17705069124</v>
      </c>
      <c r="M56" s="23">
        <v>0.29084399670684546</v>
      </c>
      <c r="N56" s="157">
        <v>883707.96356910572</v>
      </c>
      <c r="O56" s="23">
        <v>0.56994458357065425</v>
      </c>
    </row>
    <row r="57" spans="1:17" ht="12.4" customHeight="1" x14ac:dyDescent="0.15">
      <c r="A57" s="114" t="s">
        <v>176</v>
      </c>
      <c r="B57" s="157">
        <v>63400.326249097474</v>
      </c>
      <c r="C57" s="23">
        <v>1.8087173165284149</v>
      </c>
      <c r="D57" s="157">
        <v>21810.409552477355</v>
      </c>
      <c r="E57" s="23">
        <v>1.8355827260945317</v>
      </c>
      <c r="F57" s="157">
        <v>137495.97186018957</v>
      </c>
      <c r="G57" s="23">
        <v>1.347564746088042</v>
      </c>
      <c r="H57" s="157">
        <v>100131.74222828282</v>
      </c>
      <c r="I57" s="23">
        <v>1.5513411076587997</v>
      </c>
      <c r="J57" s="157">
        <v>190491.08265616043</v>
      </c>
      <c r="K57" s="23">
        <v>1.2273666178851905</v>
      </c>
      <c r="L57" s="157">
        <v>578920.56117050699</v>
      </c>
      <c r="M57" s="23">
        <v>1.1855499453198617</v>
      </c>
      <c r="N57" s="157">
        <v>2949589.5891138208</v>
      </c>
      <c r="O57" s="23">
        <v>1.9023282344115167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3505264.5136823105</v>
      </c>
      <c r="C59" s="24">
        <v>100</v>
      </c>
      <c r="D59" s="157">
        <v>1188200.8499220388</v>
      </c>
      <c r="E59" s="24">
        <v>100</v>
      </c>
      <c r="F59" s="157">
        <v>10203292.439887442</v>
      </c>
      <c r="G59" s="24">
        <v>100</v>
      </c>
      <c r="H59" s="157">
        <v>6454527.7459575757</v>
      </c>
      <c r="I59" s="24">
        <v>100</v>
      </c>
      <c r="J59" s="157">
        <v>15520308.266521489</v>
      </c>
      <c r="K59" s="24">
        <v>100</v>
      </c>
      <c r="L59" s="157">
        <v>48831393.688294932</v>
      </c>
      <c r="M59" s="24">
        <v>100</v>
      </c>
      <c r="N59" s="157">
        <v>155051559.22927642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307502.58919314074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zoomScale="85" zoomScaleNormal="100" zoomScaleSheetLayoutView="85" workbookViewId="0">
      <selection activeCell="N7" sqref="N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16384" width="8.88671875" style="8"/>
  </cols>
  <sheetData>
    <row r="1" spans="1:8" ht="12" customHeight="1" x14ac:dyDescent="0.15">
      <c r="A1" s="101"/>
      <c r="B1" s="33"/>
      <c r="C1" s="162"/>
      <c r="D1" s="33"/>
      <c r="E1" s="162"/>
      <c r="F1" s="33"/>
      <c r="G1" s="162"/>
      <c r="H1" s="33"/>
    </row>
    <row r="2" spans="1:8" ht="18.75" customHeight="1" x14ac:dyDescent="0.15">
      <c r="A2" s="275" t="s">
        <v>267</v>
      </c>
      <c r="B2" s="275"/>
      <c r="C2" s="275"/>
      <c r="D2" s="275"/>
      <c r="E2" s="275"/>
      <c r="F2" s="275"/>
      <c r="G2" s="275"/>
      <c r="H2" s="275"/>
    </row>
    <row r="3" spans="1:8" ht="12" customHeight="1" x14ac:dyDescent="0.15">
      <c r="A3" s="102"/>
      <c r="B3" s="34"/>
      <c r="C3" s="163"/>
      <c r="D3" s="34"/>
      <c r="E3" s="163"/>
      <c r="F3" s="34"/>
      <c r="G3" s="163"/>
      <c r="H3" s="34"/>
    </row>
    <row r="4" spans="1:8" x14ac:dyDescent="0.15">
      <c r="A4" s="276" t="s">
        <v>268</v>
      </c>
      <c r="B4" s="282" t="s">
        <v>641</v>
      </c>
      <c r="C4" s="305"/>
      <c r="D4" s="305"/>
      <c r="E4" s="305"/>
      <c r="F4" s="305"/>
      <c r="G4" s="305"/>
      <c r="H4" s="305"/>
    </row>
    <row r="5" spans="1:8" x14ac:dyDescent="0.15">
      <c r="A5" s="277"/>
      <c r="B5" s="279" t="s">
        <v>269</v>
      </c>
      <c r="C5" s="281"/>
      <c r="D5" s="279" t="s">
        <v>270</v>
      </c>
      <c r="E5" s="281"/>
      <c r="F5" s="279" t="s">
        <v>271</v>
      </c>
      <c r="G5" s="281"/>
      <c r="H5" s="35" t="s">
        <v>272</v>
      </c>
    </row>
    <row r="6" spans="1:8" x14ac:dyDescent="0.15">
      <c r="A6" s="278"/>
      <c r="B6" s="164" t="s">
        <v>273</v>
      </c>
      <c r="C6" s="165" t="s">
        <v>274</v>
      </c>
      <c r="D6" s="164" t="s">
        <v>273</v>
      </c>
      <c r="E6" s="165" t="s">
        <v>274</v>
      </c>
      <c r="F6" s="35" t="s">
        <v>273</v>
      </c>
      <c r="G6" s="166" t="s">
        <v>274</v>
      </c>
      <c r="H6" s="35" t="s">
        <v>273</v>
      </c>
    </row>
    <row r="7" spans="1:8" ht="12.4" customHeight="1" x14ac:dyDescent="0.15">
      <c r="A7" s="114" t="s">
        <v>275</v>
      </c>
      <c r="B7" s="151">
        <v>377809.75616026489</v>
      </c>
      <c r="C7" s="23">
        <v>32.411689955770399</v>
      </c>
      <c r="D7" s="151">
        <v>127323.87988426888</v>
      </c>
      <c r="E7" s="23">
        <v>36.875774083815891</v>
      </c>
      <c r="F7" s="151">
        <v>363303.49830669421</v>
      </c>
      <c r="G7" s="23">
        <v>34.954588518457527</v>
      </c>
      <c r="H7" s="151">
        <v>1070468.9727236363</v>
      </c>
    </row>
    <row r="8" spans="1:8" ht="6" customHeight="1" x14ac:dyDescent="0.15">
      <c r="A8" s="114"/>
      <c r="B8" s="151"/>
      <c r="C8" s="23"/>
      <c r="D8" s="151"/>
      <c r="E8" s="23"/>
      <c r="F8" s="151"/>
      <c r="G8" s="23"/>
      <c r="H8" s="151"/>
    </row>
    <row r="9" spans="1:8" ht="12.4" customHeight="1" x14ac:dyDescent="0.15">
      <c r="A9" s="114" t="s">
        <v>276</v>
      </c>
      <c r="B9" s="151">
        <v>165632.57604105963</v>
      </c>
      <c r="C9" s="23">
        <v>14.209351700650972</v>
      </c>
      <c r="D9" s="151">
        <v>65454.785860013857</v>
      </c>
      <c r="E9" s="23">
        <v>18.957134343316813</v>
      </c>
      <c r="F9" s="151">
        <v>163779.39127749926</v>
      </c>
      <c r="G9" s="23">
        <v>15.757737694767894</v>
      </c>
      <c r="H9" s="151">
        <v>400508.69584727276</v>
      </c>
    </row>
    <row r="10" spans="1:8" ht="12.4" customHeight="1" x14ac:dyDescent="0.15">
      <c r="A10" s="114" t="s">
        <v>277</v>
      </c>
      <c r="B10" s="151">
        <v>127413.60726111637</v>
      </c>
      <c r="C10" s="23">
        <v>10.930607977581728</v>
      </c>
      <c r="D10" s="151">
        <v>51060.178851697856</v>
      </c>
      <c r="E10" s="23">
        <v>14.78814203373234</v>
      </c>
      <c r="F10" s="151">
        <v>127199.25328900029</v>
      </c>
      <c r="G10" s="23">
        <v>12.238245927427489</v>
      </c>
      <c r="H10" s="151">
        <v>296281.85952363635</v>
      </c>
    </row>
    <row r="11" spans="1:8" ht="12.4" customHeight="1" x14ac:dyDescent="0.15">
      <c r="A11" s="116" t="s">
        <v>278</v>
      </c>
      <c r="B11" s="151">
        <v>124409.51595156101</v>
      </c>
      <c r="C11" s="23">
        <v>10.6728918266975</v>
      </c>
      <c r="D11" s="151">
        <v>50195.450395010397</v>
      </c>
      <c r="E11" s="23">
        <v>14.537697802519487</v>
      </c>
      <c r="F11" s="151">
        <v>124739.49177233854</v>
      </c>
      <c r="G11" s="23">
        <v>12.001584425214633</v>
      </c>
      <c r="H11" s="151">
        <v>287478.55403636367</v>
      </c>
    </row>
    <row r="12" spans="1:8" ht="12.4" customHeight="1" x14ac:dyDescent="0.15">
      <c r="A12" s="116" t="s">
        <v>279</v>
      </c>
      <c r="B12" s="151">
        <v>1647.581628949858</v>
      </c>
      <c r="C12" s="23">
        <v>0.14134337206393779</v>
      </c>
      <c r="D12" s="151">
        <v>312.78502217602215</v>
      </c>
      <c r="E12" s="23">
        <v>9.0589368035661075E-2</v>
      </c>
      <c r="F12" s="151">
        <v>1395.9018118549102</v>
      </c>
      <c r="G12" s="23">
        <v>0.13430416627688893</v>
      </c>
      <c r="H12" s="151">
        <v>6780.1053272727268</v>
      </c>
    </row>
    <row r="13" spans="1:8" ht="12.4" customHeight="1" x14ac:dyDescent="0.15">
      <c r="A13" s="116" t="s">
        <v>280</v>
      </c>
      <c r="B13" s="151">
        <v>581.32538315988643</v>
      </c>
      <c r="C13" s="23">
        <v>4.9870967531090174E-2</v>
      </c>
      <c r="D13" s="151">
        <v>181.69545876645876</v>
      </c>
      <c r="E13" s="23">
        <v>5.2622969827948493E-2</v>
      </c>
      <c r="F13" s="151">
        <v>468.17586405190207</v>
      </c>
      <c r="G13" s="23">
        <v>4.5044693372020883E-2</v>
      </c>
      <c r="H13" s="151">
        <v>894.65380363636359</v>
      </c>
    </row>
    <row r="14" spans="1:8" ht="12.4" customHeight="1" x14ac:dyDescent="0.15">
      <c r="A14" s="116" t="s">
        <v>281</v>
      </c>
      <c r="B14" s="151">
        <v>775.18429744560069</v>
      </c>
      <c r="C14" s="23">
        <v>6.6501811289199741E-2</v>
      </c>
      <c r="D14" s="151">
        <v>370.24797574497575</v>
      </c>
      <c r="E14" s="23">
        <v>0.10723189334924399</v>
      </c>
      <c r="F14" s="151">
        <v>595.68384075493964</v>
      </c>
      <c r="G14" s="23">
        <v>5.7312642563947559E-2</v>
      </c>
      <c r="H14" s="151">
        <v>1128.5463563636365</v>
      </c>
    </row>
    <row r="15" spans="1:8" ht="12.4" customHeight="1" x14ac:dyDescent="0.15">
      <c r="A15" s="114" t="s">
        <v>282</v>
      </c>
      <c r="B15" s="151">
        <v>38218.968779943236</v>
      </c>
      <c r="C15" s="23">
        <v>3.2787437230692391</v>
      </c>
      <c r="D15" s="151">
        <v>14394.607008316008</v>
      </c>
      <c r="E15" s="23">
        <v>4.1689923095844721</v>
      </c>
      <c r="F15" s="151">
        <v>36580.137988498973</v>
      </c>
      <c r="G15" s="23">
        <v>3.5194917673404027</v>
      </c>
      <c r="H15" s="151">
        <v>104226.83632363637</v>
      </c>
    </row>
    <row r="16" spans="1:8" ht="12.4" customHeight="1" x14ac:dyDescent="0.15">
      <c r="A16" s="116" t="s">
        <v>278</v>
      </c>
      <c r="B16" s="151">
        <v>37210.543050709552</v>
      </c>
      <c r="C16" s="23">
        <v>3.1922325053295917</v>
      </c>
      <c r="D16" s="151">
        <v>14141.43601871102</v>
      </c>
      <c r="E16" s="23">
        <v>4.0956684662823717</v>
      </c>
      <c r="F16" s="151">
        <v>35687.45228988499</v>
      </c>
      <c r="G16" s="23">
        <v>3.4336036285891978</v>
      </c>
      <c r="H16" s="151">
        <v>101201.51545818182</v>
      </c>
    </row>
    <row r="17" spans="1:13" ht="12.4" customHeight="1" x14ac:dyDescent="0.15">
      <c r="A17" s="116" t="s">
        <v>279</v>
      </c>
      <c r="B17" s="151">
        <v>276.22797105014189</v>
      </c>
      <c r="C17" s="23">
        <v>2.3697152359905965E-2</v>
      </c>
      <c r="D17" s="151">
        <v>88.933364518364513</v>
      </c>
      <c r="E17" s="23">
        <v>2.5757043073724659E-2</v>
      </c>
      <c r="F17" s="151">
        <v>307.31937393099378</v>
      </c>
      <c r="G17" s="23">
        <v>2.9568177321649354E-2</v>
      </c>
      <c r="H17" s="151">
        <v>416.05134909090913</v>
      </c>
    </row>
    <row r="18" spans="1:13" ht="12.4" customHeight="1" x14ac:dyDescent="0.15">
      <c r="A18" s="116" t="s">
        <v>280</v>
      </c>
      <c r="B18" s="151">
        <v>461.95737729422893</v>
      </c>
      <c r="C18" s="23">
        <v>3.9630578727802894E-2</v>
      </c>
      <c r="D18" s="151">
        <v>96.077873180873183</v>
      </c>
      <c r="E18" s="23">
        <v>2.7826248690283047E-2</v>
      </c>
      <c r="F18" s="151">
        <v>410.04278826304926</v>
      </c>
      <c r="G18" s="23">
        <v>3.945152470454974E-2</v>
      </c>
      <c r="H18" s="151">
        <v>1772.2609199999999</v>
      </c>
    </row>
    <row r="19" spans="1:13" ht="12.4" customHeight="1" x14ac:dyDescent="0.15">
      <c r="A19" s="114" t="s">
        <v>281</v>
      </c>
      <c r="B19" s="151">
        <v>270.24038088930934</v>
      </c>
      <c r="C19" s="23">
        <v>2.3183486651938374E-2</v>
      </c>
      <c r="D19" s="151">
        <v>68.159751905751904</v>
      </c>
      <c r="E19" s="23">
        <v>1.9740551538093586E-2</v>
      </c>
      <c r="F19" s="151">
        <v>175.32353641993512</v>
      </c>
      <c r="G19" s="23">
        <v>1.6868436725005553E-2</v>
      </c>
      <c r="H19" s="151">
        <v>837.00859636363634</v>
      </c>
    </row>
    <row r="20" spans="1:13" ht="6" customHeight="1" x14ac:dyDescent="0.15">
      <c r="A20" s="114"/>
      <c r="B20" s="151"/>
      <c r="C20" s="23"/>
      <c r="D20" s="151"/>
      <c r="E20" s="23"/>
      <c r="F20" s="151"/>
      <c r="G20" s="23"/>
      <c r="H20" s="151"/>
    </row>
    <row r="21" spans="1:13" ht="12.4" customHeight="1" x14ac:dyDescent="0.15">
      <c r="A21" s="116" t="s">
        <v>283</v>
      </c>
      <c r="B21" s="151">
        <v>467058.55923632928</v>
      </c>
      <c r="C21" s="23">
        <v>40.068200903565867</v>
      </c>
      <c r="D21" s="151">
        <v>97628.830519057519</v>
      </c>
      <c r="E21" s="23">
        <v>28.275439780505145</v>
      </c>
      <c r="F21" s="151">
        <v>372559.38607225008</v>
      </c>
      <c r="G21" s="23">
        <v>35.845127006872815</v>
      </c>
      <c r="H21" s="151">
        <v>1510620.6689309091</v>
      </c>
    </row>
    <row r="22" spans="1:13" ht="6" customHeight="1" x14ac:dyDescent="0.15">
      <c r="A22" s="114"/>
      <c r="B22" s="151"/>
      <c r="C22" s="23"/>
      <c r="D22" s="151"/>
      <c r="E22" s="23"/>
      <c r="F22" s="151"/>
      <c r="G22" s="23"/>
      <c r="H22" s="151"/>
    </row>
    <row r="23" spans="1:13" ht="12.4" customHeight="1" x14ac:dyDescent="0.15">
      <c r="A23" s="114" t="s">
        <v>284</v>
      </c>
      <c r="B23" s="151">
        <v>155158.03185771051</v>
      </c>
      <c r="C23" s="23">
        <v>13.310757440012774</v>
      </c>
      <c r="D23" s="151">
        <v>54870.35361954262</v>
      </c>
      <c r="E23" s="23">
        <v>15.891651792362142</v>
      </c>
      <c r="F23" s="151">
        <v>139716.25695753464</v>
      </c>
      <c r="G23" s="23">
        <v>13.442546779901773</v>
      </c>
      <c r="H23" s="151">
        <v>417271.20814181818</v>
      </c>
      <c r="J23" s="8" t="s">
        <v>623</v>
      </c>
    </row>
    <row r="24" spans="1:13" ht="12.4" customHeight="1" x14ac:dyDescent="0.15">
      <c r="A24" s="114" t="s">
        <v>285</v>
      </c>
      <c r="B24" s="151">
        <v>878.44182062440871</v>
      </c>
      <c r="C24" s="23">
        <v>7.5360107752705102E-2</v>
      </c>
      <c r="D24" s="151">
        <v>164.17811850311853</v>
      </c>
      <c r="E24" s="23">
        <v>4.7549565823236911E-2</v>
      </c>
      <c r="F24" s="151">
        <v>647.81219876142734</v>
      </c>
      <c r="G24" s="23">
        <v>6.2328078178391921E-2</v>
      </c>
      <c r="H24" s="151">
        <v>2701.7406290909089</v>
      </c>
    </row>
    <row r="25" spans="1:13" ht="12.4" customHeight="1" x14ac:dyDescent="0.15">
      <c r="A25" s="114" t="s">
        <v>286</v>
      </c>
      <c r="B25" s="151">
        <v>929.7252221381267</v>
      </c>
      <c r="C25" s="23">
        <v>7.975962810028138E-2</v>
      </c>
      <c r="D25" s="151">
        <v>257.00037699237697</v>
      </c>
      <c r="E25" s="23">
        <v>7.443291745460956E-2</v>
      </c>
      <c r="F25" s="151">
        <v>819.39865762312002</v>
      </c>
      <c r="G25" s="23">
        <v>7.8836958750157102E-2</v>
      </c>
      <c r="H25" s="151">
        <v>2582.6906072727274</v>
      </c>
    </row>
    <row r="26" spans="1:13" ht="12.4" customHeight="1" x14ac:dyDescent="0.15">
      <c r="A26" s="114" t="s">
        <v>287</v>
      </c>
      <c r="B26" s="151">
        <v>5008.9332245979185</v>
      </c>
      <c r="C26" s="23">
        <v>0.42970830699236312</v>
      </c>
      <c r="D26" s="151">
        <v>1918.8560422730422</v>
      </c>
      <c r="E26" s="23">
        <v>0.55574258323373826</v>
      </c>
      <c r="F26" s="151">
        <v>4244.9422365084047</v>
      </c>
      <c r="G26" s="23">
        <v>0.40841943403614633</v>
      </c>
      <c r="H26" s="151">
        <v>16812.099036363634</v>
      </c>
    </row>
    <row r="27" spans="1:13" ht="12.4" customHeight="1" x14ac:dyDescent="0.15">
      <c r="A27" s="114" t="s">
        <v>288</v>
      </c>
      <c r="B27" s="151">
        <v>56676.399376158937</v>
      </c>
      <c r="C27" s="23">
        <v>4.8621769407411639</v>
      </c>
      <c r="D27" s="151">
        <v>23877.278158004156</v>
      </c>
      <c r="E27" s="23">
        <v>6.915380805951858</v>
      </c>
      <c r="F27" s="151">
        <v>54161.484288705396</v>
      </c>
      <c r="G27" s="23">
        <v>5.2110491797753085</v>
      </c>
      <c r="H27" s="151">
        <v>132970.93668727274</v>
      </c>
    </row>
    <row r="28" spans="1:13" ht="12.4" customHeight="1" x14ac:dyDescent="0.15">
      <c r="A28" s="114" t="s">
        <v>289</v>
      </c>
      <c r="B28" s="151">
        <v>50976.810988268691</v>
      </c>
      <c r="C28" s="23">
        <v>4.3732184406185652</v>
      </c>
      <c r="D28" s="151">
        <v>21726.252815661814</v>
      </c>
      <c r="E28" s="23">
        <v>6.2923969270056821</v>
      </c>
      <c r="F28" s="151">
        <v>47801.322095547039</v>
      </c>
      <c r="G28" s="23">
        <v>4.5991176861104037</v>
      </c>
      <c r="H28" s="151">
        <v>123700.58170181818</v>
      </c>
      <c r="M28" s="8">
        <f>H7/H59</f>
        <v>0.31494853166567299</v>
      </c>
    </row>
    <row r="29" spans="1:13" ht="12.4" customHeight="1" x14ac:dyDescent="0.15">
      <c r="A29" s="114" t="s">
        <v>290</v>
      </c>
      <c r="B29" s="151">
        <v>186.00491258278146</v>
      </c>
      <c r="C29" s="23">
        <v>1.5957061612580304E-2</v>
      </c>
      <c r="D29" s="151">
        <v>163.15611157311159</v>
      </c>
      <c r="E29" s="23">
        <v>4.7253570314010465E-2</v>
      </c>
      <c r="F29" s="151">
        <v>204.44325951046889</v>
      </c>
      <c r="G29" s="23">
        <v>1.9670138176120591E-2</v>
      </c>
      <c r="H29" s="151">
        <v>21.845821818181818</v>
      </c>
    </row>
    <row r="30" spans="1:13" ht="12.4" customHeight="1" x14ac:dyDescent="0.15">
      <c r="A30" s="114" t="s">
        <v>291</v>
      </c>
      <c r="B30" s="151">
        <v>381.63893396404922</v>
      </c>
      <c r="C30" s="23">
        <v>3.2740188946964066E-2</v>
      </c>
      <c r="D30" s="151">
        <v>104.60429868329868</v>
      </c>
      <c r="E30" s="23">
        <v>3.0295687579953393E-2</v>
      </c>
      <c r="F30" s="151">
        <v>343.45058035977587</v>
      </c>
      <c r="G30" s="23">
        <v>3.3044475951527569E-2</v>
      </c>
      <c r="H30" s="151">
        <v>651.28129454545456</v>
      </c>
    </row>
    <row r="31" spans="1:13" ht="12.4" customHeight="1" x14ac:dyDescent="0.15">
      <c r="A31" s="114" t="s">
        <v>292</v>
      </c>
      <c r="B31" s="151">
        <v>316.83043765373696</v>
      </c>
      <c r="C31" s="23">
        <v>2.7180372519093724E-2</v>
      </c>
      <c r="D31" s="151">
        <v>106.9555945945946</v>
      </c>
      <c r="E31" s="23">
        <v>3.0976674185984879E-2</v>
      </c>
      <c r="F31" s="151">
        <v>369.1518227661457</v>
      </c>
      <c r="G31" s="23">
        <v>3.5517274470988555E-2</v>
      </c>
      <c r="H31" s="151">
        <v>592.92584727272731</v>
      </c>
    </row>
    <row r="32" spans="1:13" ht="12.4" customHeight="1" x14ac:dyDescent="0.15">
      <c r="A32" s="114" t="s">
        <v>293</v>
      </c>
      <c r="B32" s="151">
        <v>4815.1141036896879</v>
      </c>
      <c r="C32" s="23">
        <v>0.41308087704396135</v>
      </c>
      <c r="D32" s="151">
        <v>1776.3093374913374</v>
      </c>
      <c r="E32" s="23">
        <v>0.51445794686622837</v>
      </c>
      <c r="F32" s="151">
        <v>5443.1165305219702</v>
      </c>
      <c r="G32" s="23">
        <v>0.52369960506626878</v>
      </c>
      <c r="H32" s="151">
        <v>8004.3020218181819</v>
      </c>
    </row>
    <row r="33" spans="1:8" ht="12.4" customHeight="1" x14ac:dyDescent="0.15">
      <c r="A33" s="114" t="s">
        <v>294</v>
      </c>
      <c r="B33" s="151">
        <v>53.691769157994322</v>
      </c>
      <c r="C33" s="23">
        <v>4.6061303255162797E-3</v>
      </c>
      <c r="D33" s="151">
        <v>0</v>
      </c>
      <c r="E33" s="23">
        <v>0</v>
      </c>
      <c r="F33" s="151">
        <v>32.132114420524921</v>
      </c>
      <c r="G33" s="23">
        <v>3.0915332305699091E-3</v>
      </c>
      <c r="H33" s="151">
        <v>635.64</v>
      </c>
    </row>
    <row r="34" spans="1:8" ht="12.4" customHeight="1" x14ac:dyDescent="0.15">
      <c r="A34" s="114" t="s">
        <v>295</v>
      </c>
      <c r="B34" s="151">
        <v>95.524269631031217</v>
      </c>
      <c r="C34" s="23">
        <v>8.1948731075622283E-3</v>
      </c>
      <c r="D34" s="151">
        <v>16.006426195426194</v>
      </c>
      <c r="E34" s="23">
        <v>4.6358103193864068E-3</v>
      </c>
      <c r="F34" s="151">
        <v>89.480275729873185</v>
      </c>
      <c r="G34" s="23">
        <v>8.6091827720729854E-3</v>
      </c>
      <c r="H34" s="151">
        <v>540.36847999999998</v>
      </c>
    </row>
    <row r="35" spans="1:8" ht="12.4" customHeight="1" x14ac:dyDescent="0.15">
      <c r="A35" s="114" t="s">
        <v>296</v>
      </c>
      <c r="B35" s="151">
        <v>339.46145373699153</v>
      </c>
      <c r="C35" s="23">
        <v>2.9121850907924289E-2</v>
      </c>
      <c r="D35" s="151">
        <v>21.619713097713099</v>
      </c>
      <c r="E35" s="23">
        <v>6.261540699771629E-3</v>
      </c>
      <c r="F35" s="151">
        <v>168.99173842524328</v>
      </c>
      <c r="G35" s="23">
        <v>1.6259234241357546E-2</v>
      </c>
      <c r="H35" s="151">
        <v>613.20000727272736</v>
      </c>
    </row>
    <row r="36" spans="1:8" ht="12.4" customHeight="1" x14ac:dyDescent="0.15">
      <c r="A36" s="114" t="s">
        <v>297</v>
      </c>
      <c r="B36" s="151">
        <v>55.136617596972563</v>
      </c>
      <c r="C36" s="23">
        <v>4.7300815440162501E-3</v>
      </c>
      <c r="D36" s="151">
        <v>19.248878031878032</v>
      </c>
      <c r="E36" s="23">
        <v>5.5748951282010087E-3</v>
      </c>
      <c r="F36" s="151">
        <v>45.148206133883811</v>
      </c>
      <c r="G36" s="23">
        <v>4.343852935938905E-3</v>
      </c>
      <c r="H36" s="151">
        <v>74.441003636363632</v>
      </c>
    </row>
    <row r="37" spans="1:8" ht="12.4" customHeight="1" x14ac:dyDescent="0.15">
      <c r="A37" s="114" t="s">
        <v>298</v>
      </c>
      <c r="B37" s="151">
        <v>731.632194512772</v>
      </c>
      <c r="C37" s="23">
        <v>6.2765546584108725E-2</v>
      </c>
      <c r="D37" s="151">
        <v>146.40917047817047</v>
      </c>
      <c r="E37" s="23">
        <v>4.2403290720164057E-2</v>
      </c>
      <c r="F37" s="151">
        <v>551.65425656148625</v>
      </c>
      <c r="G37" s="23">
        <v>5.3076415813326741E-2</v>
      </c>
      <c r="H37" s="151">
        <v>1733.1033963636364</v>
      </c>
    </row>
    <row r="38" spans="1:8" ht="12.4" customHeight="1" x14ac:dyDescent="0.15">
      <c r="A38" s="114" t="s">
        <v>299</v>
      </c>
      <c r="B38" s="151">
        <v>3846.8295668874175</v>
      </c>
      <c r="C38" s="23">
        <v>0.33001330749583907</v>
      </c>
      <c r="D38" s="151">
        <v>921.04270824670823</v>
      </c>
      <c r="E38" s="23">
        <v>0.26675406735738272</v>
      </c>
      <c r="F38" s="151">
        <v>3094.6481719256858</v>
      </c>
      <c r="G38" s="23">
        <v>0.29774597261857955</v>
      </c>
      <c r="H38" s="151">
        <v>12820.869439999999</v>
      </c>
    </row>
    <row r="39" spans="1:8" ht="12.4" customHeight="1" x14ac:dyDescent="0.15">
      <c r="A39" s="114" t="s">
        <v>300</v>
      </c>
      <c r="B39" s="151">
        <v>9465.4535566698196</v>
      </c>
      <c r="C39" s="23">
        <v>0.81202600241849521</v>
      </c>
      <c r="D39" s="151">
        <v>3123.1694650034647</v>
      </c>
      <c r="E39" s="23">
        <v>0.90453803105609976</v>
      </c>
      <c r="F39" s="151">
        <v>8549.9659799469191</v>
      </c>
      <c r="G39" s="23">
        <v>0.82261950151540342</v>
      </c>
      <c r="H39" s="151">
        <v>25639.794214545454</v>
      </c>
    </row>
    <row r="40" spans="1:8" ht="12.4" customHeight="1" x14ac:dyDescent="0.15">
      <c r="A40" s="114" t="s">
        <v>301</v>
      </c>
      <c r="B40" s="151">
        <v>8624.1567377483443</v>
      </c>
      <c r="C40" s="23">
        <v>0.73985250448454598</v>
      </c>
      <c r="D40" s="151">
        <v>2753.2818856548856</v>
      </c>
      <c r="E40" s="23">
        <v>0.79741051636784388</v>
      </c>
      <c r="F40" s="151">
        <v>7383.3878501916834</v>
      </c>
      <c r="G40" s="23">
        <v>0.71037929824105295</v>
      </c>
      <c r="H40" s="151">
        <v>23455.278505454546</v>
      </c>
    </row>
    <row r="41" spans="1:8" ht="12.4" customHeight="1" x14ac:dyDescent="0.15">
      <c r="A41" s="114" t="s">
        <v>302</v>
      </c>
      <c r="B41" s="151">
        <v>10.687574456007569</v>
      </c>
      <c r="C41" s="23">
        <v>9.1686978432708002E-4</v>
      </c>
      <c r="D41" s="151">
        <v>0.3465003465003465</v>
      </c>
      <c r="E41" s="23">
        <v>1.0035406169781184E-4</v>
      </c>
      <c r="F41" s="151">
        <v>11.578169566499557</v>
      </c>
      <c r="G41" s="23">
        <v>1.1139726286155131E-3</v>
      </c>
      <c r="H41" s="151">
        <v>54.292210909090905</v>
      </c>
    </row>
    <row r="42" spans="1:8" ht="12.4" customHeight="1" x14ac:dyDescent="0.15">
      <c r="A42" s="114" t="s">
        <v>303</v>
      </c>
      <c r="B42" s="151">
        <v>3193.8937402081365</v>
      </c>
      <c r="C42" s="23">
        <v>0.27399899545047635</v>
      </c>
      <c r="D42" s="151">
        <v>726.16244629244636</v>
      </c>
      <c r="E42" s="23">
        <v>0.21031249080668171</v>
      </c>
      <c r="F42" s="151">
        <v>2920.9038198171629</v>
      </c>
      <c r="G42" s="23">
        <v>0.28102947425380864</v>
      </c>
      <c r="H42" s="151">
        <v>7483.0004836363632</v>
      </c>
    </row>
    <row r="43" spans="1:8" ht="12.4" customHeight="1" x14ac:dyDescent="0.15">
      <c r="A43" s="114" t="s">
        <v>304</v>
      </c>
      <c r="B43" s="151">
        <v>4507.8190684957426</v>
      </c>
      <c r="C43" s="23">
        <v>0.38671853133092815</v>
      </c>
      <c r="D43" s="151">
        <v>1602.2748849618849</v>
      </c>
      <c r="E43" s="23">
        <v>0.46405377162345379</v>
      </c>
      <c r="F43" s="151">
        <v>4180.5750132704216</v>
      </c>
      <c r="G43" s="23">
        <v>0.4022264581555231</v>
      </c>
      <c r="H43" s="151">
        <v>11517.194145454545</v>
      </c>
    </row>
    <row r="44" spans="1:8" ht="12.4" customHeight="1" x14ac:dyDescent="0.15">
      <c r="A44" s="114" t="s">
        <v>305</v>
      </c>
      <c r="B44" s="151">
        <v>9201.9264378429525</v>
      </c>
      <c r="C44" s="23">
        <v>0.78941843569718828</v>
      </c>
      <c r="D44" s="151">
        <v>3178.4477366597366</v>
      </c>
      <c r="E44" s="23">
        <v>0.92054782481351038</v>
      </c>
      <c r="F44" s="151">
        <v>8977.3569699203781</v>
      </c>
      <c r="G44" s="23">
        <v>0.8637401520476673</v>
      </c>
      <c r="H44" s="151">
        <v>19558.164345454545</v>
      </c>
    </row>
    <row r="45" spans="1:8" ht="12.4" customHeight="1" x14ac:dyDescent="0.15">
      <c r="A45" s="114" t="s">
        <v>306</v>
      </c>
      <c r="B45" s="151">
        <v>2051.4923192052979</v>
      </c>
      <c r="C45" s="23">
        <v>0.17599421908131133</v>
      </c>
      <c r="D45" s="151">
        <v>795.21517948717951</v>
      </c>
      <c r="E45" s="23">
        <v>0.23031166921275542</v>
      </c>
      <c r="F45" s="151">
        <v>1897.885153052197</v>
      </c>
      <c r="G45" s="23">
        <v>0.18260158487168346</v>
      </c>
      <c r="H45" s="151">
        <v>4492.9787236363636</v>
      </c>
    </row>
    <row r="46" spans="1:8" ht="12.4" customHeight="1" x14ac:dyDescent="0.15">
      <c r="A46" s="116" t="s">
        <v>307</v>
      </c>
      <c r="B46" s="151">
        <v>2757.7138792809837</v>
      </c>
      <c r="C46" s="23">
        <v>0.23657982829872881</v>
      </c>
      <c r="D46" s="151">
        <v>1094.4633104643106</v>
      </c>
      <c r="E46" s="23">
        <v>0.31698045815436721</v>
      </c>
      <c r="F46" s="151">
        <v>2288.2662701268059</v>
      </c>
      <c r="G46" s="23">
        <v>0.22016139747001789</v>
      </c>
      <c r="H46" s="151">
        <v>7682.7111381818177</v>
      </c>
    </row>
    <row r="47" spans="1:8" ht="12.4" customHeight="1" x14ac:dyDescent="0.15">
      <c r="A47" s="114" t="s">
        <v>308</v>
      </c>
      <c r="B47" s="151">
        <v>1134.7285685903501</v>
      </c>
      <c r="C47" s="23">
        <v>9.7346534729252282E-2</v>
      </c>
      <c r="D47" s="151">
        <v>415.67460568260572</v>
      </c>
      <c r="E47" s="23">
        <v>0.1203884366818205</v>
      </c>
      <c r="F47" s="151">
        <v>1129.7902536125036</v>
      </c>
      <c r="G47" s="23">
        <v>0.10870072435650194</v>
      </c>
      <c r="H47" s="151">
        <v>2078.4409963636363</v>
      </c>
    </row>
    <row r="48" spans="1:8" ht="12.4" customHeight="1" x14ac:dyDescent="0.15">
      <c r="A48" s="114" t="s">
        <v>309</v>
      </c>
      <c r="B48" s="151">
        <v>360.75771863765374</v>
      </c>
      <c r="C48" s="23">
        <v>3.0948823144404652E-2</v>
      </c>
      <c r="D48" s="151">
        <v>125.72097851697852</v>
      </c>
      <c r="E48" s="23">
        <v>3.641153886923898E-2</v>
      </c>
      <c r="F48" s="151">
        <v>290.72667207313475</v>
      </c>
      <c r="G48" s="23">
        <v>2.7971740544810806E-2</v>
      </c>
      <c r="H48" s="151">
        <v>1034.103330909091</v>
      </c>
    </row>
    <row r="49" spans="1:17" ht="12.4" customHeight="1" x14ac:dyDescent="0.15">
      <c r="A49" s="114" t="s">
        <v>310</v>
      </c>
      <c r="B49" s="151">
        <v>12485.953816840114</v>
      </c>
      <c r="C49" s="23">
        <v>1.0711498507249295</v>
      </c>
      <c r="D49" s="151">
        <v>2985.9199286209287</v>
      </c>
      <c r="E49" s="23">
        <v>0.86478757025211517</v>
      </c>
      <c r="F49" s="151">
        <v>9734.4191164848125</v>
      </c>
      <c r="G49" s="23">
        <v>0.93657951621398916</v>
      </c>
      <c r="H49" s="151">
        <v>35543.838472727279</v>
      </c>
    </row>
    <row r="50" spans="1:17" ht="12.4" customHeight="1" x14ac:dyDescent="0.15">
      <c r="A50" s="114" t="s">
        <v>311</v>
      </c>
      <c r="B50" s="151">
        <v>418.54531258278149</v>
      </c>
      <c r="C50" s="23">
        <v>3.5906327675984083E-2</v>
      </c>
      <c r="D50" s="151">
        <v>151.50332432432432</v>
      </c>
      <c r="E50" s="23">
        <v>4.387866883894051E-2</v>
      </c>
      <c r="F50" s="151">
        <v>359.09960955470365</v>
      </c>
      <c r="G50" s="23">
        <v>3.4550118971128384E-2</v>
      </c>
      <c r="H50" s="151">
        <v>1545.8328763636364</v>
      </c>
    </row>
    <row r="51" spans="1:17" ht="12.4" customHeight="1" x14ac:dyDescent="0.15">
      <c r="A51" s="114" t="s">
        <v>312</v>
      </c>
      <c r="B51" s="151">
        <v>303.0624310312204</v>
      </c>
      <c r="C51" s="23">
        <v>2.5999237424824993E-2</v>
      </c>
      <c r="D51" s="151">
        <v>34.797084546084548</v>
      </c>
      <c r="E51" s="23">
        <v>1.0077995028608873E-2</v>
      </c>
      <c r="F51" s="151">
        <v>199.64260660572103</v>
      </c>
      <c r="G51" s="23">
        <v>1.9208252045963534E-2</v>
      </c>
      <c r="H51" s="151">
        <v>1165.80144</v>
      </c>
    </row>
    <row r="52" spans="1:17" ht="12.4" customHeight="1" x14ac:dyDescent="0.15">
      <c r="A52" s="114" t="s">
        <v>313</v>
      </c>
      <c r="B52" s="151">
        <v>372.23391333964048</v>
      </c>
      <c r="C52" s="23">
        <v>3.1933347388387025E-2</v>
      </c>
      <c r="D52" s="151">
        <v>133.71747747747747</v>
      </c>
      <c r="E52" s="23">
        <v>3.8727499468278664E-2</v>
      </c>
      <c r="F52" s="151">
        <v>387.49969419050427</v>
      </c>
      <c r="G52" s="23">
        <v>3.728258171085061E-2</v>
      </c>
      <c r="H52" s="151">
        <v>648.22663272727266</v>
      </c>
    </row>
    <row r="53" spans="1:17" ht="12.4" customHeight="1" x14ac:dyDescent="0.15">
      <c r="A53" s="114" t="s">
        <v>314</v>
      </c>
      <c r="B53" s="151">
        <v>1134.3239833491011</v>
      </c>
      <c r="C53" s="23">
        <v>9.7311826013592548E-2</v>
      </c>
      <c r="D53" s="151">
        <v>313.94058766458767</v>
      </c>
      <c r="E53" s="23">
        <v>9.0924045017968941E-2</v>
      </c>
      <c r="F53" s="151">
        <v>882.48975140076675</v>
      </c>
      <c r="G53" s="23">
        <v>8.4907154144519534E-2</v>
      </c>
      <c r="H53" s="151">
        <v>3332.0859127272724</v>
      </c>
    </row>
    <row r="54" spans="1:17" ht="12.4" customHeight="1" x14ac:dyDescent="0.15">
      <c r="A54" s="114" t="s">
        <v>315</v>
      </c>
      <c r="B54" s="151">
        <v>1268.2175926206244</v>
      </c>
      <c r="C54" s="23">
        <v>0.1087983429179543</v>
      </c>
      <c r="D54" s="151">
        <v>192.35779348579348</v>
      </c>
      <c r="E54" s="23">
        <v>5.5711014636774581E-2</v>
      </c>
      <c r="F54" s="151">
        <v>1493.7182763196697</v>
      </c>
      <c r="G54" s="23">
        <v>0.14371540035977581</v>
      </c>
      <c r="H54" s="151">
        <v>3268.7778909090912</v>
      </c>
    </row>
    <row r="55" spans="1:17" ht="12.4" customHeight="1" x14ac:dyDescent="0.15">
      <c r="A55" s="114" t="s">
        <v>316</v>
      </c>
      <c r="B55" s="151">
        <v>356.17887398297069</v>
      </c>
      <c r="C55" s="23">
        <v>3.0556011442527186E-2</v>
      </c>
      <c r="D55" s="151">
        <v>166.84607207207208</v>
      </c>
      <c r="E55" s="23">
        <v>4.8322263397048405E-2</v>
      </c>
      <c r="F55" s="151">
        <v>306.0152727808906</v>
      </c>
      <c r="G55" s="23">
        <v>2.9442705589885786E-2</v>
      </c>
      <c r="H55" s="151">
        <v>1340.9356290909091</v>
      </c>
    </row>
    <row r="56" spans="1:17" ht="12.4" customHeight="1" x14ac:dyDescent="0.15">
      <c r="A56" s="114" t="s">
        <v>317</v>
      </c>
      <c r="B56" s="151">
        <v>259.43339318826867</v>
      </c>
      <c r="C56" s="23">
        <v>2.2256372597812754E-2</v>
      </c>
      <c r="D56" s="151">
        <v>35.237893277893278</v>
      </c>
      <c r="E56" s="23">
        <v>1.0205662856695224E-2</v>
      </c>
      <c r="F56" s="151">
        <v>246.57107814803891</v>
      </c>
      <c r="G56" s="23">
        <v>2.372338999593477E-2</v>
      </c>
      <c r="H56" s="151">
        <v>506.90699999999998</v>
      </c>
    </row>
    <row r="57" spans="1:17" ht="12.4" customHeight="1" x14ac:dyDescent="0.15">
      <c r="A57" s="114" t="s">
        <v>318</v>
      </c>
      <c r="B57" s="151">
        <v>28635.677424597918</v>
      </c>
      <c r="C57" s="23">
        <v>2.4566086058556236</v>
      </c>
      <c r="D57" s="151">
        <v>9699.6368731808743</v>
      </c>
      <c r="E57" s="23">
        <v>2.8092265045298905</v>
      </c>
      <c r="F57" s="151">
        <v>24620.673255676789</v>
      </c>
      <c r="G57" s="23">
        <v>2.3688335144327914</v>
      </c>
      <c r="H57" s="151">
        <v>95437.754905454552</v>
      </c>
    </row>
    <row r="58" spans="1:17" ht="6" customHeight="1" x14ac:dyDescent="0.15">
      <c r="A58" s="114"/>
      <c r="B58" s="151"/>
      <c r="C58" s="58"/>
      <c r="D58" s="151"/>
      <c r="E58" s="58"/>
      <c r="F58" s="151"/>
      <c r="G58" s="58"/>
      <c r="H58" s="151"/>
    </row>
    <row r="59" spans="1:17" ht="12.4" customHeight="1" x14ac:dyDescent="0.15">
      <c r="A59" s="116" t="s">
        <v>319</v>
      </c>
      <c r="B59" s="151">
        <v>1165658.9232953642</v>
      </c>
      <c r="C59" s="58">
        <v>100</v>
      </c>
      <c r="D59" s="151">
        <v>345277.8498828829</v>
      </c>
      <c r="E59" s="58">
        <v>100</v>
      </c>
      <c r="F59" s="151">
        <v>1039358.5326139781</v>
      </c>
      <c r="G59" s="58">
        <v>100</v>
      </c>
      <c r="H59" s="151">
        <v>3398869.545643636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6">
    <mergeCell ref="A2:H2"/>
    <mergeCell ref="A4:A6"/>
    <mergeCell ref="B4:H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3"/>
  <sheetViews>
    <sheetView view="pageBreakPreview" zoomScale="90" zoomScaleNormal="100" zoomScaleSheetLayoutView="90" workbookViewId="0">
      <selection activeCell="C27" sqref="C27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75" t="s">
        <v>79</v>
      </c>
      <c r="B2" s="275"/>
      <c r="C2" s="275"/>
      <c r="D2" s="275"/>
      <c r="E2" s="275"/>
      <c r="F2" s="275"/>
      <c r="G2" s="275"/>
      <c r="H2" s="286" t="s">
        <v>58</v>
      </c>
      <c r="I2" s="286"/>
      <c r="J2" s="286"/>
      <c r="K2" s="286"/>
      <c r="L2" s="286"/>
      <c r="M2" s="286"/>
      <c r="N2" s="286"/>
      <c r="O2" s="286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87" t="s">
        <v>60</v>
      </c>
      <c r="O3" s="288"/>
    </row>
    <row r="4" spans="1:15" x14ac:dyDescent="0.15">
      <c r="A4" s="276" t="s">
        <v>0</v>
      </c>
      <c r="B4" s="279" t="s">
        <v>101</v>
      </c>
      <c r="C4" s="280"/>
      <c r="D4" s="280"/>
      <c r="E4" s="280"/>
      <c r="F4" s="280"/>
      <c r="G4" s="280"/>
      <c r="H4" s="280" t="s">
        <v>102</v>
      </c>
      <c r="I4" s="292"/>
      <c r="J4" s="292"/>
      <c r="K4" s="292"/>
      <c r="L4" s="292"/>
      <c r="M4" s="292"/>
      <c r="N4" s="292"/>
      <c r="O4" s="292"/>
    </row>
    <row r="5" spans="1:15" x14ac:dyDescent="0.15">
      <c r="A5" s="277"/>
      <c r="B5" s="280" t="s">
        <v>104</v>
      </c>
      <c r="C5" s="291"/>
      <c r="D5" s="279" t="s">
        <v>105</v>
      </c>
      <c r="E5" s="291"/>
      <c r="F5" s="280" t="s">
        <v>106</v>
      </c>
      <c r="G5" s="291"/>
      <c r="H5" s="280" t="s">
        <v>107</v>
      </c>
      <c r="I5" s="293"/>
      <c r="J5" s="282" t="s">
        <v>108</v>
      </c>
      <c r="K5" s="294"/>
      <c r="L5" s="279" t="s">
        <v>110</v>
      </c>
      <c r="M5" s="281"/>
      <c r="N5" s="279" t="s">
        <v>109</v>
      </c>
      <c r="O5" s="280"/>
    </row>
    <row r="6" spans="1:15" x14ac:dyDescent="0.15">
      <c r="A6" s="278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05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829015.87985760171</v>
      </c>
      <c r="C7" s="23">
        <v>23.663529981216548</v>
      </c>
      <c r="D7" s="115">
        <v>336217.32310223643</v>
      </c>
      <c r="E7" s="23">
        <v>28.751879085728007</v>
      </c>
      <c r="F7" s="115">
        <v>1778433.9898535947</v>
      </c>
      <c r="G7" s="23">
        <v>17.666229481268534</v>
      </c>
      <c r="H7" s="115">
        <v>1227950.3816447083</v>
      </c>
      <c r="I7" s="23">
        <v>19.068259900121234</v>
      </c>
      <c r="J7" s="115">
        <v>2622387.3362135761</v>
      </c>
      <c r="K7" s="23">
        <v>16.780484118700581</v>
      </c>
      <c r="L7" s="115">
        <v>10320857.296890626</v>
      </c>
      <c r="M7" s="23">
        <v>20.755431294314917</v>
      </c>
      <c r="N7" s="115">
        <v>47327521.98725</v>
      </c>
      <c r="O7" s="23">
        <v>31.052354286531632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349621.94493254815</v>
      </c>
      <c r="C9" s="23">
        <v>9.9796512672636375</v>
      </c>
      <c r="D9" s="115">
        <v>151991.75430521832</v>
      </c>
      <c r="E9" s="23">
        <v>12.997690010405794</v>
      </c>
      <c r="F9" s="115">
        <v>698602.83379673201</v>
      </c>
      <c r="G9" s="23">
        <v>6.9396323105214419</v>
      </c>
      <c r="H9" s="115">
        <v>533153.68760151195</v>
      </c>
      <c r="I9" s="23">
        <v>8.2790911048677582</v>
      </c>
      <c r="J9" s="115">
        <v>952255.0016390729</v>
      </c>
      <c r="K9" s="23">
        <v>6.0934171360932199</v>
      </c>
      <c r="L9" s="115">
        <v>2313516.4912218754</v>
      </c>
      <c r="M9" s="23">
        <v>4.6525236422255931</v>
      </c>
      <c r="N9" s="115">
        <v>5045233.5141249998</v>
      </c>
      <c r="O9" s="23">
        <v>3.3102594845573847</v>
      </c>
    </row>
    <row r="10" spans="1:15" ht="12.4" customHeight="1" x14ac:dyDescent="0.15">
      <c r="A10" s="114" t="s">
        <v>10</v>
      </c>
      <c r="B10" s="115">
        <v>248708.02312847966</v>
      </c>
      <c r="C10" s="23">
        <v>7.0991520245435868</v>
      </c>
      <c r="D10" s="115">
        <v>114222.30261714589</v>
      </c>
      <c r="E10" s="23">
        <v>9.7678067371412212</v>
      </c>
      <c r="F10" s="115">
        <v>460851.07616993465</v>
      </c>
      <c r="G10" s="23">
        <v>4.5779044455722868</v>
      </c>
      <c r="H10" s="115">
        <v>372661.01468142553</v>
      </c>
      <c r="I10" s="23">
        <v>5.7868763989230523</v>
      </c>
      <c r="J10" s="115">
        <v>596056.36911423842</v>
      </c>
      <c r="K10" s="23">
        <v>3.8141255098545832</v>
      </c>
      <c r="L10" s="115">
        <v>1600999.5684906249</v>
      </c>
      <c r="M10" s="23">
        <v>3.2196391821100039</v>
      </c>
      <c r="N10" s="115">
        <v>3022097.1193888891</v>
      </c>
      <c r="O10" s="23">
        <v>1.9828469038554724</v>
      </c>
    </row>
    <row r="11" spans="1:15" ht="12.4" customHeight="1" x14ac:dyDescent="0.15">
      <c r="A11" s="116" t="s">
        <v>11</v>
      </c>
      <c r="B11" s="115">
        <v>242777.78458886509</v>
      </c>
      <c r="C11" s="23">
        <v>6.9298785752798171</v>
      </c>
      <c r="D11" s="115">
        <v>111737.24143322684</v>
      </c>
      <c r="E11" s="23">
        <v>9.5552948474461434</v>
      </c>
      <c r="F11" s="115">
        <v>433735.60040588235</v>
      </c>
      <c r="G11" s="23">
        <v>4.3085504970566273</v>
      </c>
      <c r="H11" s="115">
        <v>356937.57604211662</v>
      </c>
      <c r="I11" s="23">
        <v>5.5427145671588276</v>
      </c>
      <c r="J11" s="115">
        <v>551475.61789072852</v>
      </c>
      <c r="K11" s="23">
        <v>3.5288562143637043</v>
      </c>
      <c r="L11" s="115">
        <v>1430489.917325</v>
      </c>
      <c r="M11" s="23">
        <v>2.8767411797461953</v>
      </c>
      <c r="N11" s="115">
        <v>2625009.2828263887</v>
      </c>
      <c r="O11" s="23">
        <v>1.722311138067165</v>
      </c>
    </row>
    <row r="12" spans="1:15" ht="12.4" customHeight="1" x14ac:dyDescent="0.15">
      <c r="A12" s="116" t="s">
        <v>12</v>
      </c>
      <c r="B12" s="115">
        <v>2825.1369271948606</v>
      </c>
      <c r="C12" s="23">
        <v>8.0641051639687183E-2</v>
      </c>
      <c r="D12" s="115">
        <v>1301.6119946751865</v>
      </c>
      <c r="E12" s="23">
        <v>0.11130833575774569</v>
      </c>
      <c r="F12" s="115">
        <v>6314.0584196078435</v>
      </c>
      <c r="G12" s="23">
        <v>6.2721251188024477E-2</v>
      </c>
      <c r="H12" s="115">
        <v>4757.1138898488125</v>
      </c>
      <c r="I12" s="23">
        <v>7.3870968552180144E-2</v>
      </c>
      <c r="J12" s="115">
        <v>8701.0296688741728</v>
      </c>
      <c r="K12" s="23">
        <v>5.5677316679580806E-2</v>
      </c>
      <c r="L12" s="115">
        <v>26617.928453125001</v>
      </c>
      <c r="M12" s="23">
        <v>5.3529137097193299E-2</v>
      </c>
      <c r="N12" s="115">
        <v>58307.709930555553</v>
      </c>
      <c r="O12" s="23">
        <v>3.8256633569103866E-2</v>
      </c>
    </row>
    <row r="13" spans="1:15" ht="12.4" customHeight="1" x14ac:dyDescent="0.15">
      <c r="A13" s="116" t="s">
        <v>13</v>
      </c>
      <c r="B13" s="115">
        <v>1498.5551145610279</v>
      </c>
      <c r="C13" s="23">
        <v>4.2774939230369576E-2</v>
      </c>
      <c r="D13" s="115">
        <v>536.35336198083064</v>
      </c>
      <c r="E13" s="23">
        <v>4.5866664063015282E-2</v>
      </c>
      <c r="F13" s="115">
        <v>6516.0514679738562</v>
      </c>
      <c r="G13" s="23">
        <v>6.4727766789061045E-2</v>
      </c>
      <c r="H13" s="115">
        <v>4063.0398088552915</v>
      </c>
      <c r="I13" s="23">
        <v>6.3093020872734273E-2</v>
      </c>
      <c r="J13" s="115">
        <v>10276.794508278146</v>
      </c>
      <c r="K13" s="23">
        <v>6.5760532266109853E-2</v>
      </c>
      <c r="L13" s="115">
        <v>46161.463065624994</v>
      </c>
      <c r="M13" s="23">
        <v>9.2831539817170364E-2</v>
      </c>
      <c r="N13" s="115">
        <v>107658.0935763889</v>
      </c>
      <c r="O13" s="23">
        <v>7.0636220177494491E-2</v>
      </c>
    </row>
    <row r="14" spans="1:15" ht="12.4" customHeight="1" x14ac:dyDescent="0.15">
      <c r="A14" s="116" t="s">
        <v>14</v>
      </c>
      <c r="B14" s="115">
        <v>1606.5464978586724</v>
      </c>
      <c r="C14" s="23">
        <v>4.5857458393712747E-2</v>
      </c>
      <c r="D14" s="115">
        <v>647.09582726304586</v>
      </c>
      <c r="E14" s="23">
        <v>5.5336889874317334E-2</v>
      </c>
      <c r="F14" s="115">
        <v>14285.365876470589</v>
      </c>
      <c r="G14" s="23">
        <v>0.14190493053857337</v>
      </c>
      <c r="H14" s="115">
        <v>6903.2849406047517</v>
      </c>
      <c r="I14" s="23">
        <v>0.1071978423393095</v>
      </c>
      <c r="J14" s="115">
        <v>25602.927046357618</v>
      </c>
      <c r="K14" s="23">
        <v>0.16383144654518841</v>
      </c>
      <c r="L14" s="115">
        <v>97730.259646874998</v>
      </c>
      <c r="M14" s="23">
        <v>0.19653732544944497</v>
      </c>
      <c r="N14" s="115">
        <v>231122.03305555554</v>
      </c>
      <c r="O14" s="23">
        <v>0.15164291204170866</v>
      </c>
    </row>
    <row r="15" spans="1:15" ht="12.4" customHeight="1" x14ac:dyDescent="0.15">
      <c r="A15" s="114" t="s">
        <v>15</v>
      </c>
      <c r="B15" s="115">
        <v>100913.92180406852</v>
      </c>
      <c r="C15" s="23">
        <v>2.8804992427200498</v>
      </c>
      <c r="D15" s="115">
        <v>37769.451688072419</v>
      </c>
      <c r="E15" s="23">
        <v>3.2298832732645719</v>
      </c>
      <c r="F15" s="115">
        <v>237751.75762679736</v>
      </c>
      <c r="G15" s="23">
        <v>2.3617278649491555</v>
      </c>
      <c r="H15" s="115">
        <v>160492.67292008639</v>
      </c>
      <c r="I15" s="23">
        <v>2.492214705944706</v>
      </c>
      <c r="J15" s="115">
        <v>356198.63252483448</v>
      </c>
      <c r="K15" s="23">
        <v>2.2792916262386371</v>
      </c>
      <c r="L15" s="115">
        <v>712516.92273125006</v>
      </c>
      <c r="M15" s="23">
        <v>1.4328844601155883</v>
      </c>
      <c r="N15" s="115">
        <v>2023136.3947361112</v>
      </c>
      <c r="O15" s="23">
        <v>1.3274125807019124</v>
      </c>
    </row>
    <row r="16" spans="1:15" ht="12.4" customHeight="1" x14ac:dyDescent="0.15">
      <c r="A16" s="116" t="s">
        <v>11</v>
      </c>
      <c r="B16" s="115">
        <v>95964.154541755881</v>
      </c>
      <c r="C16" s="23">
        <v>2.7392124847005315</v>
      </c>
      <c r="D16" s="115">
        <v>36410.646048455805</v>
      </c>
      <c r="E16" s="23">
        <v>3.1136839796327491</v>
      </c>
      <c r="F16" s="115">
        <v>220136.79856339868</v>
      </c>
      <c r="G16" s="23">
        <v>2.1867481294669462</v>
      </c>
      <c r="H16" s="115">
        <v>150685.45001619871</v>
      </c>
      <c r="I16" s="23">
        <v>2.339922986323856</v>
      </c>
      <c r="J16" s="115">
        <v>326613.53491225163</v>
      </c>
      <c r="K16" s="23">
        <v>2.0899785321039723</v>
      </c>
      <c r="L16" s="115">
        <v>606371.96160312498</v>
      </c>
      <c r="M16" s="23">
        <v>1.2194250173039669</v>
      </c>
      <c r="N16" s="115">
        <v>1560892.4000555556</v>
      </c>
      <c r="O16" s="23">
        <v>1.0241268034852404</v>
      </c>
    </row>
    <row r="17" spans="1:31" ht="12.4" customHeight="1" x14ac:dyDescent="0.15">
      <c r="A17" s="116" t="s">
        <v>12</v>
      </c>
      <c r="B17" s="115">
        <v>975.08747430406845</v>
      </c>
      <c r="C17" s="23">
        <v>2.7833015317470657E-2</v>
      </c>
      <c r="D17" s="115">
        <v>303.27637401490949</v>
      </c>
      <c r="E17" s="23">
        <v>2.5934908870186939E-2</v>
      </c>
      <c r="F17" s="115">
        <v>1165.9951045751634</v>
      </c>
      <c r="G17" s="23">
        <v>1.1582514284466796E-2</v>
      </c>
      <c r="H17" s="115">
        <v>800.28894060475159</v>
      </c>
      <c r="I17" s="23">
        <v>1.2427307929335706E-2</v>
      </c>
      <c r="J17" s="115">
        <v>1726.6638261589403</v>
      </c>
      <c r="K17" s="23">
        <v>1.1048808279798341E-2</v>
      </c>
      <c r="L17" s="115">
        <v>31590.427562500001</v>
      </c>
      <c r="M17" s="23">
        <v>6.3528923031329607E-2</v>
      </c>
      <c r="N17" s="115">
        <v>183506.60470138889</v>
      </c>
      <c r="O17" s="23">
        <v>0.12040165772129713</v>
      </c>
    </row>
    <row r="18" spans="1:31" ht="12.4" customHeight="1" x14ac:dyDescent="0.15">
      <c r="A18" s="116" t="s">
        <v>13</v>
      </c>
      <c r="B18" s="115">
        <v>2222.8595802997856</v>
      </c>
      <c r="C18" s="23">
        <v>6.3449573886924238E-2</v>
      </c>
      <c r="D18" s="115">
        <v>622.84205133120338</v>
      </c>
      <c r="E18" s="23">
        <v>5.3262809852115067E-2</v>
      </c>
      <c r="F18" s="115">
        <v>5450.3715535947713</v>
      </c>
      <c r="G18" s="23">
        <v>5.4141742214401767E-2</v>
      </c>
      <c r="H18" s="115">
        <v>4005.3818142548594</v>
      </c>
      <c r="I18" s="23">
        <v>6.2197677182309057E-2</v>
      </c>
      <c r="J18" s="115">
        <v>7665.7035049668875</v>
      </c>
      <c r="K18" s="23">
        <v>4.9052332638814963E-2</v>
      </c>
      <c r="L18" s="115">
        <v>30458.449321874999</v>
      </c>
      <c r="M18" s="23">
        <v>6.1252494249872669E-2</v>
      </c>
      <c r="N18" s="115">
        <v>137233.41952083335</v>
      </c>
      <c r="O18" s="23">
        <v>9.0041070902912815E-2</v>
      </c>
    </row>
    <row r="19" spans="1:31" ht="12.4" customHeight="1" x14ac:dyDescent="0.15">
      <c r="A19" s="114" t="s">
        <v>14</v>
      </c>
      <c r="B19" s="115">
        <v>1751.8202077087794</v>
      </c>
      <c r="C19" s="23">
        <v>5.0004168815123554E-2</v>
      </c>
      <c r="D19" s="115">
        <v>432.68721427050053</v>
      </c>
      <c r="E19" s="23">
        <v>3.7001574909520669E-2</v>
      </c>
      <c r="F19" s="115">
        <v>10998.592405228757</v>
      </c>
      <c r="G19" s="23">
        <v>0.10925547898334087</v>
      </c>
      <c r="H19" s="115">
        <v>5001.552149028078</v>
      </c>
      <c r="I19" s="23">
        <v>7.7666734509205623E-2</v>
      </c>
      <c r="J19" s="115">
        <v>20192.730281456956</v>
      </c>
      <c r="K19" s="23">
        <v>0.12921195321605081</v>
      </c>
      <c r="L19" s="115">
        <v>44096.084243749996</v>
      </c>
      <c r="M19" s="23">
        <v>8.8678025530418758E-2</v>
      </c>
      <c r="N19" s="115">
        <v>141503.97045833335</v>
      </c>
      <c r="O19" s="23">
        <v>9.2843048592462146E-2</v>
      </c>
    </row>
    <row r="20" spans="1:31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1" ht="12.4" customHeight="1" x14ac:dyDescent="0.15">
      <c r="A21" s="116" t="s">
        <v>16</v>
      </c>
      <c r="B21" s="115">
        <v>1893589.4660010708</v>
      </c>
      <c r="C21" s="23">
        <v>54.05084774555695</v>
      </c>
      <c r="D21" s="115">
        <v>531132.69649254519</v>
      </c>
      <c r="E21" s="23">
        <v>45.420214898881724</v>
      </c>
      <c r="F21" s="115">
        <v>6324881.9247450978</v>
      </c>
      <c r="G21" s="23">
        <v>62.828767422327992</v>
      </c>
      <c r="H21" s="115">
        <v>3871476.2269967603</v>
      </c>
      <c r="I21" s="23">
        <v>60.118320737551201</v>
      </c>
      <c r="J21" s="115">
        <v>10086229.070630794</v>
      </c>
      <c r="K21" s="23">
        <v>64.541116562008796</v>
      </c>
      <c r="L21" s="115">
        <v>31643473.41136875</v>
      </c>
      <c r="M21" s="23">
        <v>63.635599195912917</v>
      </c>
      <c r="N21" s="115">
        <v>81185539.390506938</v>
      </c>
      <c r="O21" s="23">
        <v>53.26714829431269</v>
      </c>
    </row>
    <row r="22" spans="1:31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1" ht="12.4" customHeight="1" x14ac:dyDescent="0.15">
      <c r="A23" s="114" t="s">
        <v>17</v>
      </c>
      <c r="B23" s="115">
        <v>431121.02839721629</v>
      </c>
      <c r="C23" s="23">
        <v>12.305971005962862</v>
      </c>
      <c r="D23" s="115">
        <v>150033.35493855167</v>
      </c>
      <c r="E23" s="23">
        <v>12.830216004984473</v>
      </c>
      <c r="F23" s="115">
        <v>1264937.8592313726</v>
      </c>
      <c r="G23" s="23">
        <v>12.565370785882033</v>
      </c>
      <c r="H23" s="115">
        <v>807180.79405399575</v>
      </c>
      <c r="I23" s="23">
        <v>12.534328257459808</v>
      </c>
      <c r="J23" s="115">
        <v>1966730.9757119205</v>
      </c>
      <c r="K23" s="23">
        <v>12.584982183197413</v>
      </c>
      <c r="L23" s="115">
        <v>5448208.3593718745</v>
      </c>
      <c r="M23" s="23">
        <v>10.956445867546568</v>
      </c>
      <c r="N23" s="115">
        <v>18853730.13701389</v>
      </c>
      <c r="O23" s="23">
        <v>12.370237934598274</v>
      </c>
      <c r="Q23" s="8">
        <f>B24+B25+B26+B27+B33+B34+B35+B36+B37+B38+B39+B40+B41+B42+B43+B44+B45+B46+B47+B48+B49+B50+B51+B52+B53+B54+B55+B56+B57</f>
        <v>431121.02839721623</v>
      </c>
      <c r="R23" s="8">
        <f t="shared" ref="R23:AE23" si="0">C24+C25+C26+C27+C33+C34+C35+C36+C37+C38+C39+C40+C41+C42+C43+C44+C45+C46+C47+C48+C49+C50+C51+C52+C53+C54+C55+C56+C57</f>
        <v>12.30597100596286</v>
      </c>
      <c r="S23" s="8">
        <f t="shared" si="0"/>
        <v>150033.35493855164</v>
      </c>
      <c r="T23" s="8">
        <f t="shared" si="0"/>
        <v>12.830216004984472</v>
      </c>
      <c r="U23" s="8">
        <f t="shared" si="0"/>
        <v>1264937.8592313721</v>
      </c>
      <c r="V23" s="8">
        <f t="shared" si="0"/>
        <v>12.565370785882031</v>
      </c>
      <c r="W23" s="8">
        <f t="shared" si="0"/>
        <v>807180.79405399575</v>
      </c>
      <c r="X23" s="8">
        <f t="shared" si="0"/>
        <v>12.53432825745981</v>
      </c>
      <c r="Y23" s="8">
        <f t="shared" si="0"/>
        <v>1966730.9757119208</v>
      </c>
      <c r="Z23" s="8">
        <f t="shared" si="0"/>
        <v>12.584982183197409</v>
      </c>
      <c r="AA23" s="8">
        <f t="shared" si="0"/>
        <v>5448208.3593718754</v>
      </c>
      <c r="AB23" s="8">
        <f t="shared" si="0"/>
        <v>10.956445867546572</v>
      </c>
      <c r="AC23" s="8">
        <f t="shared" si="0"/>
        <v>18853730.13701389</v>
      </c>
      <c r="AD23" s="8">
        <f t="shared" si="0"/>
        <v>12.370237934598274</v>
      </c>
      <c r="AE23" s="8">
        <f t="shared" si="0"/>
        <v>0</v>
      </c>
    </row>
    <row r="24" spans="1:31" ht="12.4" customHeight="1" x14ac:dyDescent="0.15">
      <c r="A24" s="114" t="s">
        <v>18</v>
      </c>
      <c r="B24" s="115">
        <v>3222.120519271949</v>
      </c>
      <c r="C24" s="23">
        <v>9.1972599516406767E-2</v>
      </c>
      <c r="D24" s="115">
        <v>867.02229222577205</v>
      </c>
      <c r="E24" s="23">
        <v>7.4144068130379784E-2</v>
      </c>
      <c r="F24" s="115">
        <v>9811.1716281045756</v>
      </c>
      <c r="G24" s="23">
        <v>9.7460130907909115E-2</v>
      </c>
      <c r="H24" s="115">
        <v>6393.7780971922248</v>
      </c>
      <c r="I24" s="23">
        <v>9.9285951878338538E-2</v>
      </c>
      <c r="J24" s="115">
        <v>15050.42065066225</v>
      </c>
      <c r="K24" s="23">
        <v>9.6306652042050717E-2</v>
      </c>
      <c r="L24" s="115">
        <v>33907.865918750002</v>
      </c>
      <c r="M24" s="23">
        <v>6.8189333615288353E-2</v>
      </c>
      <c r="N24" s="115">
        <v>118964.62002777778</v>
      </c>
      <c r="O24" s="23">
        <v>7.8054615444695552E-2</v>
      </c>
    </row>
    <row r="25" spans="1:31" ht="12.4" customHeight="1" x14ac:dyDescent="0.15">
      <c r="A25" s="114" t="s">
        <v>19</v>
      </c>
      <c r="B25" s="115">
        <v>3605.3782055674515</v>
      </c>
      <c r="C25" s="23">
        <v>0.10291235347111159</v>
      </c>
      <c r="D25" s="115">
        <v>1124.2590539936102</v>
      </c>
      <c r="E25" s="23">
        <v>9.6141864682058722E-2</v>
      </c>
      <c r="F25" s="115">
        <v>22005.807240522878</v>
      </c>
      <c r="G25" s="23">
        <v>0.21859660962937483</v>
      </c>
      <c r="H25" s="115">
        <v>12069.875461123111</v>
      </c>
      <c r="I25" s="23">
        <v>0.1874273795546427</v>
      </c>
      <c r="J25" s="115">
        <v>37238.709273178807</v>
      </c>
      <c r="K25" s="23">
        <v>0.23828805185649826</v>
      </c>
      <c r="L25" s="115">
        <v>127922.81954375</v>
      </c>
      <c r="M25" s="23">
        <v>0.25725511124112249</v>
      </c>
      <c r="N25" s="115">
        <v>347049.35781249998</v>
      </c>
      <c r="O25" s="23">
        <v>0.227704708829046</v>
      </c>
    </row>
    <row r="26" spans="1:31" ht="12.4" customHeight="1" x14ac:dyDescent="0.15">
      <c r="A26" s="114" t="s">
        <v>20</v>
      </c>
      <c r="B26" s="115">
        <v>12374.414017130621</v>
      </c>
      <c r="C26" s="23">
        <v>0.35321677691464026</v>
      </c>
      <c r="D26" s="115">
        <v>4360.1274824281145</v>
      </c>
      <c r="E26" s="23">
        <v>0.37285960466413254</v>
      </c>
      <c r="F26" s="115">
        <v>20691.258937254901</v>
      </c>
      <c r="G26" s="23">
        <v>0.20553842916148124</v>
      </c>
      <c r="H26" s="115">
        <v>18755.129657667389</v>
      </c>
      <c r="I26" s="23">
        <v>0.29123952573219569</v>
      </c>
      <c r="J26" s="115">
        <v>23659.563097682119</v>
      </c>
      <c r="K26" s="23">
        <v>0.15139598843140331</v>
      </c>
      <c r="L26" s="115">
        <v>52698.435290624999</v>
      </c>
      <c r="M26" s="23">
        <v>0.1059775095739374</v>
      </c>
      <c r="N26" s="115">
        <v>68273.076881944449</v>
      </c>
      <c r="O26" s="23">
        <v>4.4795072350098705E-2</v>
      </c>
    </row>
    <row r="27" spans="1:31" ht="12.4" customHeight="1" x14ac:dyDescent="0.15">
      <c r="A27" s="114" t="s">
        <v>21</v>
      </c>
      <c r="B27" s="115">
        <v>133793.96551284796</v>
      </c>
      <c r="C27" s="23">
        <v>3.8190312045204178</v>
      </c>
      <c r="D27" s="115">
        <v>52416.980096272629</v>
      </c>
      <c r="E27" s="23">
        <v>4.4824777612924169</v>
      </c>
      <c r="F27" s="115">
        <v>251359.48714967319</v>
      </c>
      <c r="G27" s="23">
        <v>2.4969014355408574</v>
      </c>
      <c r="H27" s="115">
        <v>205355.77852915766</v>
      </c>
      <c r="I27" s="23">
        <v>3.1888726250819261</v>
      </c>
      <c r="J27" s="115">
        <v>321888.35169039731</v>
      </c>
      <c r="K27" s="23">
        <v>2.0597423953909408</v>
      </c>
      <c r="L27" s="115">
        <v>542720.67476874997</v>
      </c>
      <c r="M27" s="23">
        <v>1.0914211245378482</v>
      </c>
      <c r="N27" s="115">
        <v>1708376.4079374999</v>
      </c>
      <c r="O27" s="23">
        <v>1.1208934515590934</v>
      </c>
    </row>
    <row r="28" spans="1:31" ht="12.4" customHeight="1" x14ac:dyDescent="0.15">
      <c r="A28" s="114" t="s">
        <v>22</v>
      </c>
      <c r="B28" s="115">
        <v>126455.99080085653</v>
      </c>
      <c r="C28" s="23">
        <v>3.6095751629444175</v>
      </c>
      <c r="D28" s="115">
        <v>48389.864304685841</v>
      </c>
      <c r="E28" s="23">
        <v>4.1380959036428013</v>
      </c>
      <c r="F28" s="115">
        <v>233695.69686797386</v>
      </c>
      <c r="G28" s="23">
        <v>2.3214366308835928</v>
      </c>
      <c r="H28" s="115">
        <v>189382.87507343412</v>
      </c>
      <c r="I28" s="23">
        <v>2.940836972334024</v>
      </c>
      <c r="J28" s="115">
        <v>301632.24153973506</v>
      </c>
      <c r="K28" s="23">
        <v>1.9301248785596457</v>
      </c>
      <c r="L28" s="115">
        <v>464516.52859687502</v>
      </c>
      <c r="M28" s="23">
        <v>0.93415116758476424</v>
      </c>
      <c r="N28" s="115">
        <v>1493586.3136736113</v>
      </c>
      <c r="O28" s="23">
        <v>0.97996618927570955</v>
      </c>
    </row>
    <row r="29" spans="1:31" ht="12.4" customHeight="1" x14ac:dyDescent="0.15">
      <c r="A29" s="114" t="s">
        <v>23</v>
      </c>
      <c r="B29" s="115">
        <v>8.9692301927194862</v>
      </c>
      <c r="C29" s="23">
        <v>2.560187961783155E-4</v>
      </c>
      <c r="D29" s="115">
        <v>103.37395122470714</v>
      </c>
      <c r="E29" s="23">
        <v>8.8401017496738069E-3</v>
      </c>
      <c r="F29" s="115">
        <v>498.69191241830066</v>
      </c>
      <c r="G29" s="23">
        <v>4.9537996999031893E-3</v>
      </c>
      <c r="H29" s="115">
        <v>639.07791468682501</v>
      </c>
      <c r="I29" s="23">
        <v>9.9239382599107147E-3</v>
      </c>
      <c r="J29" s="115">
        <v>283.46436589403976</v>
      </c>
      <c r="K29" s="23">
        <v>1.8138698370052935E-3</v>
      </c>
      <c r="L29" s="115">
        <v>943.65137812500006</v>
      </c>
      <c r="M29" s="23">
        <v>1.8977000438093149E-3</v>
      </c>
      <c r="N29" s="115">
        <v>10430.819576388889</v>
      </c>
      <c r="O29" s="23">
        <v>6.8438297925713567E-3</v>
      </c>
    </row>
    <row r="30" spans="1:31" ht="12.4" customHeight="1" x14ac:dyDescent="0.15">
      <c r="A30" s="114" t="s">
        <v>24</v>
      </c>
      <c r="B30" s="115">
        <v>1223.3247858672378</v>
      </c>
      <c r="C30" s="23">
        <v>3.4918731293913284E-2</v>
      </c>
      <c r="D30" s="115">
        <v>392.0372036208733</v>
      </c>
      <c r="E30" s="23">
        <v>3.352535845449809E-2</v>
      </c>
      <c r="F30" s="115">
        <v>5556.4758908496733</v>
      </c>
      <c r="G30" s="23">
        <v>5.5195738922515357E-2</v>
      </c>
      <c r="H30" s="115">
        <v>4935.6812937365003</v>
      </c>
      <c r="I30" s="23">
        <v>7.6643857194846426E-2</v>
      </c>
      <c r="J30" s="115">
        <v>6508.2238990066226</v>
      </c>
      <c r="K30" s="23">
        <v>4.1645696755047812E-2</v>
      </c>
      <c r="L30" s="115">
        <v>20685.041621875</v>
      </c>
      <c r="M30" s="23">
        <v>4.1597994028288204E-2</v>
      </c>
      <c r="N30" s="115">
        <v>77344.520562499994</v>
      </c>
      <c r="O30" s="23">
        <v>5.0746993583896165E-2</v>
      </c>
    </row>
    <row r="31" spans="1:31" ht="12.4" customHeight="1" x14ac:dyDescent="0.15">
      <c r="A31" s="114" t="s">
        <v>25</v>
      </c>
      <c r="B31" s="115">
        <v>757.06583832976446</v>
      </c>
      <c r="C31" s="23">
        <v>2.1609779255553484E-2</v>
      </c>
      <c r="D31" s="115">
        <v>301.81798136315228</v>
      </c>
      <c r="E31" s="23">
        <v>2.581019331777001E-2</v>
      </c>
      <c r="F31" s="115">
        <v>945.59920392156857</v>
      </c>
      <c r="G31" s="23">
        <v>9.3931923417402089E-3</v>
      </c>
      <c r="H31" s="115">
        <v>844.72592872570203</v>
      </c>
      <c r="I31" s="23">
        <v>1.311734887181578E-2</v>
      </c>
      <c r="J31" s="115">
        <v>1100.2492913907283</v>
      </c>
      <c r="K31" s="23">
        <v>7.0404228642484638E-3</v>
      </c>
      <c r="L31" s="115">
        <v>282.604865625</v>
      </c>
      <c r="M31" s="23">
        <v>5.6832351259094704E-4</v>
      </c>
      <c r="N31" s="115">
        <v>0</v>
      </c>
      <c r="O31" s="23">
        <v>0</v>
      </c>
    </row>
    <row r="32" spans="1:31" ht="12.4" customHeight="1" x14ac:dyDescent="0.15">
      <c r="A32" s="114" t="s">
        <v>26</v>
      </c>
      <c r="B32" s="115">
        <v>5348.6148576017131</v>
      </c>
      <c r="C32" s="23">
        <v>0.15267151223035508</v>
      </c>
      <c r="D32" s="115">
        <v>3229.8866553780617</v>
      </c>
      <c r="E32" s="23">
        <v>0.27620620412767405</v>
      </c>
      <c r="F32" s="115">
        <v>10663.023274509804</v>
      </c>
      <c r="G32" s="23">
        <v>0.10592207369310636</v>
      </c>
      <c r="H32" s="115">
        <v>9553.4183185745151</v>
      </c>
      <c r="I32" s="23">
        <v>0.14835050842132946</v>
      </c>
      <c r="J32" s="115">
        <v>12364.172594370861</v>
      </c>
      <c r="K32" s="23">
        <v>7.9117527374993224E-2</v>
      </c>
      <c r="L32" s="115">
        <v>56292.848306250002</v>
      </c>
      <c r="M32" s="23">
        <v>0.11320593936839565</v>
      </c>
      <c r="N32" s="115">
        <v>127014.75412500001</v>
      </c>
      <c r="O32" s="23">
        <v>8.3336438906916457E-2</v>
      </c>
    </row>
    <row r="33" spans="1:15" ht="12.4" customHeight="1" x14ac:dyDescent="0.15">
      <c r="A33" s="114" t="s">
        <v>27</v>
      </c>
      <c r="B33" s="115">
        <v>187.15310492505355</v>
      </c>
      <c r="C33" s="23">
        <v>5.3421209618234088E-3</v>
      </c>
      <c r="D33" s="115">
        <v>40.707426411075609</v>
      </c>
      <c r="E33" s="23">
        <v>3.481126407358013E-3</v>
      </c>
      <c r="F33" s="115">
        <v>431.29480065359479</v>
      </c>
      <c r="G33" s="23">
        <v>4.284304599380501E-3</v>
      </c>
      <c r="H33" s="115">
        <v>712.61451943844486</v>
      </c>
      <c r="I33" s="23">
        <v>1.1065853367016475E-2</v>
      </c>
      <c r="J33" s="115">
        <v>0</v>
      </c>
      <c r="K33" s="23">
        <v>0</v>
      </c>
      <c r="L33" s="115">
        <v>0</v>
      </c>
      <c r="M33" s="23">
        <v>0</v>
      </c>
      <c r="N33" s="115">
        <v>0</v>
      </c>
      <c r="O33" s="23">
        <v>0</v>
      </c>
    </row>
    <row r="34" spans="1:15" ht="12.4" customHeight="1" x14ac:dyDescent="0.15">
      <c r="A34" s="114" t="s">
        <v>28</v>
      </c>
      <c r="B34" s="115">
        <v>221.20390578158458</v>
      </c>
      <c r="C34" s="23">
        <v>6.3140711578695448E-3</v>
      </c>
      <c r="D34" s="115">
        <v>210.51761565495207</v>
      </c>
      <c r="E34" s="23">
        <v>1.8002573379856526E-2</v>
      </c>
      <c r="F34" s="115">
        <v>1162.3325581699346</v>
      </c>
      <c r="G34" s="23">
        <v>1.1546132059627574E-2</v>
      </c>
      <c r="H34" s="115">
        <v>1042.6859740820735</v>
      </c>
      <c r="I34" s="23">
        <v>1.619137665919201E-2</v>
      </c>
      <c r="J34" s="115">
        <v>1345.7642417218542</v>
      </c>
      <c r="K34" s="23">
        <v>8.6114568865846217E-3</v>
      </c>
      <c r="L34" s="115">
        <v>1648.125</v>
      </c>
      <c r="M34" s="23">
        <v>3.3144092799586057E-3</v>
      </c>
      <c r="N34" s="115">
        <v>35530.290416666663</v>
      </c>
      <c r="O34" s="23">
        <v>2.3311999437006667E-2</v>
      </c>
    </row>
    <row r="35" spans="1:15" ht="12.4" customHeight="1" x14ac:dyDescent="0.15">
      <c r="A35" s="114" t="s">
        <v>29</v>
      </c>
      <c r="B35" s="115">
        <v>2065.4388361884367</v>
      </c>
      <c r="C35" s="23">
        <v>5.8956137043972345E-2</v>
      </c>
      <c r="D35" s="115">
        <v>373.05833365282211</v>
      </c>
      <c r="E35" s="23">
        <v>3.1902366011782E-2</v>
      </c>
      <c r="F35" s="115">
        <v>43591.828669281043</v>
      </c>
      <c r="G35" s="23">
        <v>0.43302324020643385</v>
      </c>
      <c r="H35" s="115">
        <v>18135.033493520517</v>
      </c>
      <c r="I35" s="23">
        <v>0.28161034608636698</v>
      </c>
      <c r="J35" s="115">
        <v>82619.961670529796</v>
      </c>
      <c r="K35" s="23">
        <v>0.52867970171858036</v>
      </c>
      <c r="L35" s="115">
        <v>116660.54317812499</v>
      </c>
      <c r="M35" s="23">
        <v>0.2346064691176877</v>
      </c>
      <c r="N35" s="115">
        <v>291445.5133263889</v>
      </c>
      <c r="O35" s="23">
        <v>0.19122212520379125</v>
      </c>
    </row>
    <row r="36" spans="1:15" ht="12.4" customHeight="1" x14ac:dyDescent="0.15">
      <c r="A36" s="114" t="s">
        <v>30</v>
      </c>
      <c r="B36" s="115">
        <v>151.59465096359745</v>
      </c>
      <c r="C36" s="23">
        <v>4.3271361324047526E-3</v>
      </c>
      <c r="D36" s="115">
        <v>42.412093823216189</v>
      </c>
      <c r="E36" s="23">
        <v>3.6269023324739928E-3</v>
      </c>
      <c r="F36" s="115">
        <v>236.98453594771243</v>
      </c>
      <c r="G36" s="23">
        <v>2.3541066013413711E-3</v>
      </c>
      <c r="H36" s="115">
        <v>217.86110907127429</v>
      </c>
      <c r="I36" s="23">
        <v>3.3830619803510036E-3</v>
      </c>
      <c r="J36" s="115">
        <v>266.30290231788075</v>
      </c>
      <c r="K36" s="23">
        <v>1.7040547601031904E-3</v>
      </c>
      <c r="L36" s="115">
        <v>375.58175937500005</v>
      </c>
      <c r="M36" s="23">
        <v>7.553017329727296E-4</v>
      </c>
      <c r="N36" s="115">
        <v>0</v>
      </c>
      <c r="O36" s="23">
        <v>0</v>
      </c>
    </row>
    <row r="37" spans="1:15" ht="12.4" customHeight="1" x14ac:dyDescent="0.15">
      <c r="A37" s="114" t="s">
        <v>31</v>
      </c>
      <c r="B37" s="115">
        <v>2749.5016905781586</v>
      </c>
      <c r="C37" s="23">
        <v>7.848211025774024E-2</v>
      </c>
      <c r="D37" s="115">
        <v>845.4748174653887</v>
      </c>
      <c r="E37" s="23">
        <v>7.2301419503006906E-2</v>
      </c>
      <c r="F37" s="115">
        <v>6498.1227372549019</v>
      </c>
      <c r="G37" s="23">
        <v>6.454967017541334E-2</v>
      </c>
      <c r="H37" s="115">
        <v>4780.8670053995684</v>
      </c>
      <c r="I37" s="23">
        <v>7.4239819433722098E-2</v>
      </c>
      <c r="J37" s="115">
        <v>9130.8691076158939</v>
      </c>
      <c r="K37" s="23">
        <v>5.8427830982251003E-2</v>
      </c>
      <c r="L37" s="115">
        <v>28462.489578125002</v>
      </c>
      <c r="M37" s="23">
        <v>5.7238582988828265E-2</v>
      </c>
      <c r="N37" s="115">
        <v>20428.490347222225</v>
      </c>
      <c r="O37" s="23">
        <v>1.3403463633101902E-2</v>
      </c>
    </row>
    <row r="38" spans="1:15" ht="12.4" customHeight="1" x14ac:dyDescent="0.15">
      <c r="A38" s="114" t="s">
        <v>32</v>
      </c>
      <c r="B38" s="115">
        <v>14460.601998929336</v>
      </c>
      <c r="C38" s="23">
        <v>0.41276518009146135</v>
      </c>
      <c r="D38" s="115">
        <v>4159.5611152289666</v>
      </c>
      <c r="E38" s="23">
        <v>0.35570801983451888</v>
      </c>
      <c r="F38" s="115">
        <v>54302.674308496731</v>
      </c>
      <c r="G38" s="23">
        <v>0.53942036153923389</v>
      </c>
      <c r="H38" s="115">
        <v>28862.701511879048</v>
      </c>
      <c r="I38" s="23">
        <v>0.44819522195268291</v>
      </c>
      <c r="J38" s="115">
        <v>93305.01670860927</v>
      </c>
      <c r="K38" s="23">
        <v>0.59705266626805964</v>
      </c>
      <c r="L38" s="115">
        <v>314692.97228437499</v>
      </c>
      <c r="M38" s="23">
        <v>0.63285327731639807</v>
      </c>
      <c r="N38" s="115">
        <v>543204.15399999998</v>
      </c>
      <c r="O38" s="23">
        <v>0.3564050499932756</v>
      </c>
    </row>
    <row r="39" spans="1:15" ht="12.4" customHeight="1" x14ac:dyDescent="0.15">
      <c r="A39" s="114" t="s">
        <v>33</v>
      </c>
      <c r="B39" s="115">
        <v>28122.393076017132</v>
      </c>
      <c r="C39" s="23">
        <v>0.80272900419253146</v>
      </c>
      <c r="D39" s="115">
        <v>9763.2903714589993</v>
      </c>
      <c r="E39" s="23">
        <v>0.83491517227291356</v>
      </c>
      <c r="F39" s="115">
        <v>89032.022129411765</v>
      </c>
      <c r="G39" s="23">
        <v>0.88440737361809452</v>
      </c>
      <c r="H39" s="115">
        <v>54154.766801295897</v>
      </c>
      <c r="I39" s="23">
        <v>0.8409437251157168</v>
      </c>
      <c r="J39" s="115">
        <v>142502.78112582781</v>
      </c>
      <c r="K39" s="23">
        <v>0.91186592557502555</v>
      </c>
      <c r="L39" s="115">
        <v>447591.5442</v>
      </c>
      <c r="M39" s="23">
        <v>0.9001147168615744</v>
      </c>
      <c r="N39" s="115">
        <v>995080.55573611113</v>
      </c>
      <c r="O39" s="23">
        <v>0.65288848143540734</v>
      </c>
    </row>
    <row r="40" spans="1:15" ht="12.4" customHeight="1" x14ac:dyDescent="0.15">
      <c r="A40" s="114" t="s">
        <v>34</v>
      </c>
      <c r="B40" s="115">
        <v>29562.168526766596</v>
      </c>
      <c r="C40" s="23">
        <v>0.84382612955867264</v>
      </c>
      <c r="D40" s="115">
        <v>8998.4315698615555</v>
      </c>
      <c r="E40" s="23">
        <v>0.76950769243732675</v>
      </c>
      <c r="F40" s="115">
        <v>98291.440217647061</v>
      </c>
      <c r="G40" s="23">
        <v>0.97638661251199332</v>
      </c>
      <c r="H40" s="115">
        <v>60752.338571274297</v>
      </c>
      <c r="I40" s="23">
        <v>0.94339429241889228</v>
      </c>
      <c r="J40" s="115">
        <v>155843.10929801324</v>
      </c>
      <c r="K40" s="23">
        <v>0.99722980830137953</v>
      </c>
      <c r="L40" s="115">
        <v>430214.71353750001</v>
      </c>
      <c r="M40" s="23">
        <v>0.86516959509953617</v>
      </c>
      <c r="N40" s="115">
        <v>1010600.2391319444</v>
      </c>
      <c r="O40" s="23">
        <v>0.6630711972630402</v>
      </c>
    </row>
    <row r="41" spans="1:15" ht="12.4" customHeight="1" x14ac:dyDescent="0.15">
      <c r="A41" s="114" t="s">
        <v>35</v>
      </c>
      <c r="B41" s="115">
        <v>21.366550321199142</v>
      </c>
      <c r="C41" s="23">
        <v>6.0988940791787381E-4</v>
      </c>
      <c r="D41" s="115">
        <v>7.9769570820021301</v>
      </c>
      <c r="E41" s="23">
        <v>6.8215552779243849E-4</v>
      </c>
      <c r="F41" s="115">
        <v>51.69105882352941</v>
      </c>
      <c r="G41" s="23">
        <v>5.1347765085247665E-4</v>
      </c>
      <c r="H41" s="115">
        <v>13.583238660907128</v>
      </c>
      <c r="I41" s="23">
        <v>2.1092767993169018E-4</v>
      </c>
      <c r="J41" s="115">
        <v>110.11463741721855</v>
      </c>
      <c r="K41" s="23">
        <v>7.0461632379756854E-4</v>
      </c>
      <c r="L41" s="115">
        <v>0</v>
      </c>
      <c r="M41" s="23">
        <v>0</v>
      </c>
      <c r="N41" s="115">
        <v>0</v>
      </c>
      <c r="O41" s="23">
        <v>0</v>
      </c>
    </row>
    <row r="42" spans="1:15" ht="12.4" customHeight="1" x14ac:dyDescent="0.15">
      <c r="A42" s="114" t="s">
        <v>36</v>
      </c>
      <c r="B42" s="115">
        <v>11644.754660599572</v>
      </c>
      <c r="C42" s="23">
        <v>0.33238929160481312</v>
      </c>
      <c r="D42" s="115">
        <v>3977.3809052183174</v>
      </c>
      <c r="E42" s="23">
        <v>0.34012874116526981</v>
      </c>
      <c r="F42" s="115">
        <v>26488.076903267971</v>
      </c>
      <c r="G42" s="23">
        <v>0.26312162709460085</v>
      </c>
      <c r="H42" s="115">
        <v>15956.651903887689</v>
      </c>
      <c r="I42" s="23">
        <v>0.24778329009643169</v>
      </c>
      <c r="J42" s="115">
        <v>42633.937084437086</v>
      </c>
      <c r="K42" s="23">
        <v>0.27281175983562261</v>
      </c>
      <c r="L42" s="115">
        <v>18778.811774999998</v>
      </c>
      <c r="M42" s="23">
        <v>3.7764531217993738E-2</v>
      </c>
      <c r="N42" s="115">
        <v>43178.603222222227</v>
      </c>
      <c r="O42" s="23">
        <v>2.8330181436822966E-2</v>
      </c>
    </row>
    <row r="43" spans="1:15" ht="12.4" customHeight="1" x14ac:dyDescent="0.15">
      <c r="A43" s="114" t="s">
        <v>37</v>
      </c>
      <c r="B43" s="115">
        <v>12215.11764346895</v>
      </c>
      <c r="C43" s="23">
        <v>0.34866980187395769</v>
      </c>
      <c r="D43" s="115">
        <v>4450.2833709265178</v>
      </c>
      <c r="E43" s="23">
        <v>0.38056935376645423</v>
      </c>
      <c r="F43" s="115">
        <v>30457.669110457518</v>
      </c>
      <c r="G43" s="23">
        <v>0.30255391824477107</v>
      </c>
      <c r="H43" s="115">
        <v>21182.379974082076</v>
      </c>
      <c r="I43" s="23">
        <v>0.3289311463122187</v>
      </c>
      <c r="J43" s="115">
        <v>44677.731594370867</v>
      </c>
      <c r="K43" s="23">
        <v>0.28588986650668002</v>
      </c>
      <c r="L43" s="115">
        <v>128783.94128124999</v>
      </c>
      <c r="M43" s="23">
        <v>0.2589868426801481</v>
      </c>
      <c r="N43" s="115">
        <v>505751.17341666669</v>
      </c>
      <c r="O43" s="23">
        <v>0.33183154237389151</v>
      </c>
    </row>
    <row r="44" spans="1:15" ht="12.4" customHeight="1" x14ac:dyDescent="0.15">
      <c r="A44" s="114" t="s">
        <v>38</v>
      </c>
      <c r="B44" s="115">
        <v>20385.997085653104</v>
      </c>
      <c r="C44" s="23">
        <v>0.58190037724754673</v>
      </c>
      <c r="D44" s="115">
        <v>8682.48436400426</v>
      </c>
      <c r="E44" s="23">
        <v>0.74248922778337945</v>
      </c>
      <c r="F44" s="115">
        <v>57743.358405882354</v>
      </c>
      <c r="G44" s="23">
        <v>0.57359869775174044</v>
      </c>
      <c r="H44" s="115">
        <v>41724.93035961123</v>
      </c>
      <c r="I44" s="23">
        <v>0.64792668197706449</v>
      </c>
      <c r="J44" s="115">
        <v>82301.411999999997</v>
      </c>
      <c r="K44" s="23">
        <v>0.52664132332438751</v>
      </c>
      <c r="L44" s="115">
        <v>154865.52680312499</v>
      </c>
      <c r="M44" s="23">
        <v>0.31143738441074287</v>
      </c>
      <c r="N44" s="115">
        <v>194816.77064583334</v>
      </c>
      <c r="O44" s="23">
        <v>0.12782244091888287</v>
      </c>
    </row>
    <row r="45" spans="1:15" ht="12.4" customHeight="1" x14ac:dyDescent="0.15">
      <c r="A45" s="114" t="s">
        <v>39</v>
      </c>
      <c r="B45" s="115">
        <v>5913.5259186295507</v>
      </c>
      <c r="C45" s="23">
        <v>0.16879640218017031</v>
      </c>
      <c r="D45" s="115">
        <v>2070.8237242811501</v>
      </c>
      <c r="E45" s="23">
        <v>0.17708805952953149</v>
      </c>
      <c r="F45" s="115">
        <v>17872.928754901961</v>
      </c>
      <c r="G45" s="23">
        <v>0.17754229996045806</v>
      </c>
      <c r="H45" s="115">
        <v>11550.970099352053</v>
      </c>
      <c r="I45" s="23">
        <v>0.17936954395336688</v>
      </c>
      <c r="J45" s="115">
        <v>27565.20311754967</v>
      </c>
      <c r="K45" s="23">
        <v>0.17638792208731355</v>
      </c>
      <c r="L45" s="115">
        <v>66409.333574999997</v>
      </c>
      <c r="M45" s="23">
        <v>0.13355037480582271</v>
      </c>
      <c r="N45" s="115">
        <v>125332.15399999999</v>
      </c>
      <c r="O45" s="23">
        <v>8.2232457692388919E-2</v>
      </c>
    </row>
    <row r="46" spans="1:15" ht="12.4" customHeight="1" x14ac:dyDescent="0.15">
      <c r="A46" s="116" t="s">
        <v>40</v>
      </c>
      <c r="B46" s="115">
        <v>7728.6151059957174</v>
      </c>
      <c r="C46" s="23">
        <v>0.22060652843637535</v>
      </c>
      <c r="D46" s="115">
        <v>2475.8300539936104</v>
      </c>
      <c r="E46" s="23">
        <v>0.21172248262648252</v>
      </c>
      <c r="F46" s="115">
        <v>35827.520233986928</v>
      </c>
      <c r="G46" s="23">
        <v>0.3558958037292741</v>
      </c>
      <c r="H46" s="115">
        <v>18077.038184665227</v>
      </c>
      <c r="I46" s="23">
        <v>0.2807097644026354</v>
      </c>
      <c r="J46" s="115">
        <v>63041.007614238413</v>
      </c>
      <c r="K46" s="23">
        <v>0.40339526220601546</v>
      </c>
      <c r="L46" s="115">
        <v>429027.59541562496</v>
      </c>
      <c r="M46" s="23">
        <v>0.86278227901638127</v>
      </c>
      <c r="N46" s="115">
        <v>2727641.9705624999</v>
      </c>
      <c r="O46" s="23">
        <v>1.7896501080182914</v>
      </c>
    </row>
    <row r="47" spans="1:15" ht="12.4" customHeight="1" x14ac:dyDescent="0.15">
      <c r="A47" s="114" t="s">
        <v>41</v>
      </c>
      <c r="B47" s="115">
        <v>5901.4184132762311</v>
      </c>
      <c r="C47" s="23">
        <v>0.16845080407657884</v>
      </c>
      <c r="D47" s="115">
        <v>1674.289381256656</v>
      </c>
      <c r="E47" s="23">
        <v>0.14317812479213543</v>
      </c>
      <c r="F47" s="115">
        <v>9970.7927196078435</v>
      </c>
      <c r="G47" s="23">
        <v>9.9045740971951707E-2</v>
      </c>
      <c r="H47" s="115">
        <v>8415.8064848812101</v>
      </c>
      <c r="I47" s="23">
        <v>0.13068507304660129</v>
      </c>
      <c r="J47" s="115">
        <v>12354.761682119206</v>
      </c>
      <c r="K47" s="23">
        <v>7.9057307566347657E-2</v>
      </c>
      <c r="L47" s="115">
        <v>12918.115040625</v>
      </c>
      <c r="M47" s="23">
        <v>2.5978563743781775E-2</v>
      </c>
      <c r="N47" s="115">
        <v>10206.691222222222</v>
      </c>
      <c r="O47" s="23">
        <v>6.6967755466060706E-3</v>
      </c>
    </row>
    <row r="48" spans="1:15" ht="12.4" customHeight="1" x14ac:dyDescent="0.15">
      <c r="A48" s="114" t="s">
        <v>42</v>
      </c>
      <c r="B48" s="115">
        <v>1070.0761070663812</v>
      </c>
      <c r="C48" s="23">
        <v>3.0544382389995066E-2</v>
      </c>
      <c r="D48" s="115">
        <v>331.04364036208733</v>
      </c>
      <c r="E48" s="23">
        <v>2.8309447686892992E-2</v>
      </c>
      <c r="F48" s="115">
        <v>3963.7871013071895</v>
      </c>
      <c r="G48" s="23">
        <v>3.9374625623495689E-2</v>
      </c>
      <c r="H48" s="115">
        <v>3032.4143768898484</v>
      </c>
      <c r="I48" s="23">
        <v>4.7088926660010695E-2</v>
      </c>
      <c r="J48" s="115">
        <v>5391.6863443708608</v>
      </c>
      <c r="K48" s="23">
        <v>3.4501046365395284E-2</v>
      </c>
      <c r="L48" s="115">
        <v>13103.754025</v>
      </c>
      <c r="M48" s="23">
        <v>2.6351887109748912E-2</v>
      </c>
      <c r="N48" s="115">
        <v>61296.253243055551</v>
      </c>
      <c r="O48" s="23">
        <v>4.0217465276400841E-2</v>
      </c>
    </row>
    <row r="49" spans="1:17" ht="12.4" customHeight="1" x14ac:dyDescent="0.15">
      <c r="A49" s="114" t="s">
        <v>43</v>
      </c>
      <c r="B49" s="115">
        <v>50514.984193790151</v>
      </c>
      <c r="C49" s="23">
        <v>1.4419058452484144</v>
      </c>
      <c r="D49" s="115">
        <v>13602.133850798722</v>
      </c>
      <c r="E49" s="23">
        <v>1.163196780515475</v>
      </c>
      <c r="F49" s="115">
        <v>249043.61664901959</v>
      </c>
      <c r="G49" s="23">
        <v>2.4738965335052105</v>
      </c>
      <c r="H49" s="115">
        <v>127861.08244060475</v>
      </c>
      <c r="I49" s="23">
        <v>1.9854941922186791</v>
      </c>
      <c r="J49" s="115">
        <v>434830.08465728478</v>
      </c>
      <c r="K49" s="23">
        <v>2.7824491177036905</v>
      </c>
      <c r="L49" s="115">
        <v>1555616.9079</v>
      </c>
      <c r="M49" s="23">
        <v>3.1283738282013021</v>
      </c>
      <c r="N49" s="115">
        <v>5820009.2853402775</v>
      </c>
      <c r="O49" s="23">
        <v>3.8186024260466715</v>
      </c>
    </row>
    <row r="50" spans="1:17" ht="12.4" customHeight="1" x14ac:dyDescent="0.15">
      <c r="A50" s="114" t="s">
        <v>44</v>
      </c>
      <c r="B50" s="115">
        <v>1093.4569057815845</v>
      </c>
      <c r="C50" s="23">
        <v>3.1211766748756732E-2</v>
      </c>
      <c r="D50" s="115">
        <v>376.08223184238551</v>
      </c>
      <c r="E50" s="23">
        <v>3.2160956956209456E-2</v>
      </c>
      <c r="F50" s="115">
        <v>1532.918205882353</v>
      </c>
      <c r="G50" s="23">
        <v>1.5227376982016332E-2</v>
      </c>
      <c r="H50" s="115">
        <v>1468.7106436285096</v>
      </c>
      <c r="I50" s="23">
        <v>2.2806911980655147E-2</v>
      </c>
      <c r="J50" s="115">
        <v>1631.3556274834439</v>
      </c>
      <c r="K50" s="23">
        <v>1.0438937383851536E-2</v>
      </c>
      <c r="L50" s="115">
        <v>5562.6468906250002</v>
      </c>
      <c r="M50" s="23">
        <v>1.1186583830365041E-2</v>
      </c>
      <c r="N50" s="115">
        <v>1916.2305763888889</v>
      </c>
      <c r="O50" s="23">
        <v>1.257269940495568E-3</v>
      </c>
    </row>
    <row r="51" spans="1:17" ht="12.4" customHeight="1" x14ac:dyDescent="0.15">
      <c r="A51" s="114" t="s">
        <v>45</v>
      </c>
      <c r="B51" s="115">
        <v>2758.4586402569594</v>
      </c>
      <c r="C51" s="23">
        <v>7.8737778517437448E-2</v>
      </c>
      <c r="D51" s="115">
        <v>476.24516027689032</v>
      </c>
      <c r="E51" s="23">
        <v>4.0726465659476373E-2</v>
      </c>
      <c r="F51" s="115">
        <v>13167.242975816993</v>
      </c>
      <c r="G51" s="23">
        <v>0.13079795897600546</v>
      </c>
      <c r="H51" s="115">
        <v>3652.6259222462204</v>
      </c>
      <c r="I51" s="23">
        <v>5.6719898005995376E-2</v>
      </c>
      <c r="J51" s="115">
        <v>27754.222100993375</v>
      </c>
      <c r="K51" s="23">
        <v>0.17759744213265885</v>
      </c>
      <c r="L51" s="115">
        <v>48791.045953125002</v>
      </c>
      <c r="M51" s="23">
        <v>9.8119678717284359E-2</v>
      </c>
      <c r="N51" s="115">
        <v>122405.2968888889</v>
      </c>
      <c r="O51" s="23">
        <v>8.0312099301667328E-2</v>
      </c>
    </row>
    <row r="52" spans="1:17" ht="12.4" customHeight="1" x14ac:dyDescent="0.15">
      <c r="A52" s="114" t="s">
        <v>46</v>
      </c>
      <c r="B52" s="115">
        <v>761.40682441113495</v>
      </c>
      <c r="C52" s="23">
        <v>2.1733688889591131E-2</v>
      </c>
      <c r="D52" s="115">
        <v>316.93116400425987</v>
      </c>
      <c r="E52" s="23">
        <v>2.7102608580280192E-2</v>
      </c>
      <c r="F52" s="115">
        <v>1647.1756326797386</v>
      </c>
      <c r="G52" s="23">
        <v>1.636236311771655E-2</v>
      </c>
      <c r="H52" s="115">
        <v>1209.8653725701943</v>
      </c>
      <c r="I52" s="23">
        <v>1.8787426359545275E-2</v>
      </c>
      <c r="J52" s="115">
        <v>2317.6214950331123</v>
      </c>
      <c r="K52" s="23">
        <v>1.4830307542102484E-2</v>
      </c>
      <c r="L52" s="115">
        <v>2680.4874249999998</v>
      </c>
      <c r="M52" s="23">
        <v>5.3905088486809836E-3</v>
      </c>
      <c r="N52" s="115">
        <v>1478.4452777777778</v>
      </c>
      <c r="O52" s="23">
        <v>9.7003191021015497E-4</v>
      </c>
    </row>
    <row r="53" spans="1:17" ht="12.4" customHeight="1" x14ac:dyDescent="0.15">
      <c r="A53" s="114" t="s">
        <v>47</v>
      </c>
      <c r="B53" s="115">
        <v>3246.7862162740903</v>
      </c>
      <c r="C53" s="23">
        <v>9.2676660167956684E-2</v>
      </c>
      <c r="D53" s="115">
        <v>1010.1101572949947</v>
      </c>
      <c r="E53" s="23">
        <v>8.6380335307649103E-2</v>
      </c>
      <c r="F53" s="115">
        <v>13609.29935359477</v>
      </c>
      <c r="G53" s="23">
        <v>0.13518916464235883</v>
      </c>
      <c r="H53" s="115">
        <v>10649.932732181425</v>
      </c>
      <c r="I53" s="23">
        <v>0.16537776142391475</v>
      </c>
      <c r="J53" s="115">
        <v>18146.34155794702</v>
      </c>
      <c r="K53" s="23">
        <v>0.11611724634291265</v>
      </c>
      <c r="L53" s="115">
        <v>46187.839281250002</v>
      </c>
      <c r="M53" s="23">
        <v>9.2884582865384369E-2</v>
      </c>
      <c r="N53" s="115">
        <v>72224.59099305555</v>
      </c>
      <c r="O53" s="23">
        <v>4.7387724806728641E-2</v>
      </c>
    </row>
    <row r="54" spans="1:17" ht="12.4" customHeight="1" x14ac:dyDescent="0.15">
      <c r="A54" s="114" t="s">
        <v>48</v>
      </c>
      <c r="B54" s="115">
        <v>2924.9642869379013</v>
      </c>
      <c r="C54" s="23">
        <v>8.3490535922944698E-2</v>
      </c>
      <c r="D54" s="115">
        <v>1140.4586660276891</v>
      </c>
      <c r="E54" s="23">
        <v>9.7527186777130875E-2</v>
      </c>
      <c r="F54" s="115">
        <v>9127.8198450980399</v>
      </c>
      <c r="G54" s="23">
        <v>9.0671996243421912E-2</v>
      </c>
      <c r="H54" s="115">
        <v>3235.1609989200865</v>
      </c>
      <c r="I54" s="23">
        <v>5.0237282929558084E-2</v>
      </c>
      <c r="J54" s="115">
        <v>18161.929268211919</v>
      </c>
      <c r="K54" s="23">
        <v>0.11621699107586454</v>
      </c>
      <c r="L54" s="115">
        <v>17146.328059374999</v>
      </c>
      <c r="M54" s="23">
        <v>3.4481576844721799E-2</v>
      </c>
      <c r="N54" s="115">
        <v>514165.62056249997</v>
      </c>
      <c r="O54" s="23">
        <v>0.33735239753229385</v>
      </c>
    </row>
    <row r="55" spans="1:17" ht="12.4" customHeight="1" x14ac:dyDescent="0.15">
      <c r="A55" s="114" t="s">
        <v>49</v>
      </c>
      <c r="B55" s="115">
        <v>1109.0151905781586</v>
      </c>
      <c r="C55" s="23">
        <v>3.1655864319967641E-2</v>
      </c>
      <c r="D55" s="115">
        <v>363.09318466453675</v>
      </c>
      <c r="E55" s="23">
        <v>3.1050188746973663E-2</v>
      </c>
      <c r="F55" s="115">
        <v>3425.0466679738565</v>
      </c>
      <c r="G55" s="23">
        <v>3.4023000440663781E-2</v>
      </c>
      <c r="H55" s="115">
        <v>2179.3053941684661</v>
      </c>
      <c r="I55" s="23">
        <v>3.3841401313041024E-2</v>
      </c>
      <c r="J55" s="115">
        <v>5334.9082897350991</v>
      </c>
      <c r="K55" s="23">
        <v>3.4137727327452627E-2</v>
      </c>
      <c r="L55" s="115">
        <v>10586.734903125</v>
      </c>
      <c r="M55" s="23">
        <v>2.129011598475793E-2</v>
      </c>
      <c r="N55" s="115">
        <v>50553.744145833334</v>
      </c>
      <c r="O55" s="23">
        <v>3.3169130937174301E-2</v>
      </c>
    </row>
    <row r="56" spans="1:17" ht="12.4" customHeight="1" x14ac:dyDescent="0.15">
      <c r="A56" s="114" t="s">
        <v>50</v>
      </c>
      <c r="B56" s="115">
        <v>789.42755032119908</v>
      </c>
      <c r="C56" s="23">
        <v>2.2533515893848454E-2</v>
      </c>
      <c r="D56" s="115">
        <v>301.21173535676252</v>
      </c>
      <c r="E56" s="23">
        <v>2.5758349731273354E-2</v>
      </c>
      <c r="F56" s="115">
        <v>16432.199450980392</v>
      </c>
      <c r="G56" s="23">
        <v>0.1632306894937901</v>
      </c>
      <c r="H56" s="115">
        <v>3950.012573434125</v>
      </c>
      <c r="I56" s="23">
        <v>6.1337874465339302E-2</v>
      </c>
      <c r="J56" s="115">
        <v>35568.797213576159</v>
      </c>
      <c r="K56" s="23">
        <v>0.22760239439895075</v>
      </c>
      <c r="L56" s="115">
        <v>136446.34786875002</v>
      </c>
      <c r="M56" s="23">
        <v>0.27439608136072519</v>
      </c>
      <c r="N56" s="115">
        <v>826029.25032638886</v>
      </c>
      <c r="O56" s="23">
        <v>0.54197117987887211</v>
      </c>
    </row>
    <row r="57" spans="1:17" ht="12.4" customHeight="1" x14ac:dyDescent="0.15">
      <c r="A57" s="114" t="s">
        <v>51</v>
      </c>
      <c r="B57" s="115">
        <v>72525.723058886506</v>
      </c>
      <c r="C57" s="23">
        <v>2.0701830492175368</v>
      </c>
      <c r="D57" s="115">
        <v>25575.134122683707</v>
      </c>
      <c r="E57" s="23">
        <v>2.187076968883841</v>
      </c>
      <c r="F57" s="115">
        <v>177162.29124967317</v>
      </c>
      <c r="G57" s="23">
        <v>1.7598571049025613</v>
      </c>
      <c r="H57" s="115">
        <v>121786.89262311015</v>
      </c>
      <c r="I57" s="23">
        <v>1.8911709753737749</v>
      </c>
      <c r="J57" s="115">
        <v>262059.01166059601</v>
      </c>
      <c r="K57" s="23">
        <v>1.6768983828614921</v>
      </c>
      <c r="L57" s="115">
        <v>704407.17811562505</v>
      </c>
      <c r="M57" s="23">
        <v>1.4165756165435763</v>
      </c>
      <c r="N57" s="115">
        <v>2637771.3509722222</v>
      </c>
      <c r="O57" s="23">
        <v>1.7306845378323172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3503348.319188437</v>
      </c>
      <c r="C59" s="23">
        <v>100</v>
      </c>
      <c r="D59" s="115">
        <v>1169375.1288385517</v>
      </c>
      <c r="E59" s="23">
        <v>100</v>
      </c>
      <c r="F59" s="115">
        <v>10066856.607626798</v>
      </c>
      <c r="G59" s="23">
        <v>100</v>
      </c>
      <c r="H59" s="115">
        <v>6439761.0902969763</v>
      </c>
      <c r="I59" s="23">
        <v>100</v>
      </c>
      <c r="J59" s="115">
        <v>15627602.384195363</v>
      </c>
      <c r="K59" s="23">
        <v>100</v>
      </c>
      <c r="L59" s="115">
        <v>49726055.558853127</v>
      </c>
      <c r="M59" s="23">
        <v>100</v>
      </c>
      <c r="N59" s="115">
        <v>152412025.02889585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431121.02839721623</v>
      </c>
    </row>
  </sheetData>
  <mergeCells count="13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G4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opLeftCell="A22" zoomScale="90" zoomScaleNormal="90" workbookViewId="0">
      <selection activeCell="N7" sqref="N7:Q59"/>
    </sheetView>
  </sheetViews>
  <sheetFormatPr defaultRowHeight="13.5" x14ac:dyDescent="0.15"/>
  <cols>
    <col min="1" max="1" width="7.77734375" style="170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7.77734375" style="170" customWidth="1"/>
    <col min="10" max="16384" width="8.88671875" style="8"/>
  </cols>
  <sheetData>
    <row r="1" spans="1:9" ht="12" customHeight="1" x14ac:dyDescent="0.15">
      <c r="A1" s="162"/>
      <c r="B1" s="33"/>
      <c r="C1" s="162"/>
      <c r="D1" s="33"/>
      <c r="E1" s="162"/>
      <c r="F1" s="33"/>
      <c r="G1" s="162"/>
      <c r="H1" s="33"/>
    </row>
    <row r="2" spans="1:9" ht="18.75" customHeight="1" x14ac:dyDescent="0.15">
      <c r="A2" s="286" t="s">
        <v>216</v>
      </c>
      <c r="B2" s="300"/>
      <c r="C2" s="300"/>
      <c r="D2" s="300"/>
      <c r="E2" s="300"/>
      <c r="F2" s="300"/>
      <c r="G2" s="300"/>
      <c r="H2" s="300"/>
      <c r="I2" s="300"/>
    </row>
    <row r="3" spans="1:9" ht="12" customHeight="1" x14ac:dyDescent="0.15">
      <c r="A3" s="172"/>
      <c r="B3" s="34"/>
      <c r="C3" s="163"/>
      <c r="D3" s="34"/>
      <c r="E3" s="163"/>
      <c r="F3" s="34"/>
      <c r="G3" s="163"/>
      <c r="H3" s="287" t="s">
        <v>60</v>
      </c>
      <c r="I3" s="288"/>
    </row>
    <row r="4" spans="1:9" ht="13.5" customHeight="1" x14ac:dyDescent="0.15">
      <c r="A4" s="280" t="s">
        <v>642</v>
      </c>
      <c r="B4" s="280"/>
      <c r="C4" s="280"/>
      <c r="D4" s="280"/>
      <c r="E4" s="280"/>
      <c r="F4" s="280"/>
      <c r="G4" s="280"/>
      <c r="H4" s="280"/>
      <c r="I4" s="280"/>
    </row>
    <row r="5" spans="1:9" ht="13.5" customHeight="1" x14ac:dyDescent="0.15">
      <c r="A5" s="165" t="s">
        <v>224</v>
      </c>
      <c r="B5" s="279" t="s">
        <v>226</v>
      </c>
      <c r="C5" s="291"/>
      <c r="D5" s="279" t="s">
        <v>106</v>
      </c>
      <c r="E5" s="291"/>
      <c r="F5" s="279" t="s">
        <v>107</v>
      </c>
      <c r="G5" s="291"/>
      <c r="H5" s="279" t="s">
        <v>108</v>
      </c>
      <c r="I5" s="293"/>
    </row>
    <row r="6" spans="1:9" ht="13.5" customHeight="1" x14ac:dyDescent="0.15">
      <c r="A6" s="173" t="s">
        <v>5</v>
      </c>
      <c r="B6" s="174" t="s">
        <v>6</v>
      </c>
      <c r="C6" s="175" t="s">
        <v>5</v>
      </c>
      <c r="D6" s="176" t="s">
        <v>4</v>
      </c>
      <c r="E6" s="175" t="s">
        <v>5</v>
      </c>
      <c r="F6" s="35" t="s">
        <v>4</v>
      </c>
      <c r="G6" s="175" t="s">
        <v>5</v>
      </c>
      <c r="H6" s="35" t="s">
        <v>4</v>
      </c>
      <c r="I6" s="166" t="s">
        <v>7</v>
      </c>
    </row>
    <row r="7" spans="1:9" ht="12.6" customHeight="1" x14ac:dyDescent="0.15">
      <c r="A7" s="58">
        <v>31.494853166567299</v>
      </c>
      <c r="B7" s="151">
        <v>334717.06575259345</v>
      </c>
      <c r="C7" s="23">
        <v>34.49536029787982</v>
      </c>
      <c r="D7" s="151">
        <v>1628722.0021420454</v>
      </c>
      <c r="E7" s="23">
        <v>23.82602342210134</v>
      </c>
      <c r="F7" s="151">
        <v>1564820.315493671</v>
      </c>
      <c r="G7" s="23">
        <v>25.419366883714812</v>
      </c>
      <c r="H7" s="151">
        <v>2189636.8071666667</v>
      </c>
      <c r="I7" s="23">
        <v>17.101562903436658</v>
      </c>
    </row>
    <row r="8" spans="1:9" ht="3.95" customHeight="1" x14ac:dyDescent="0.15">
      <c r="A8" s="58"/>
      <c r="B8" s="151"/>
      <c r="C8" s="23"/>
      <c r="D8" s="151"/>
      <c r="E8" s="23"/>
      <c r="F8" s="151"/>
      <c r="G8" s="23"/>
      <c r="H8" s="151"/>
      <c r="I8" s="23"/>
    </row>
    <row r="9" spans="1:9" s="179" customFormat="1" ht="12.6" customHeight="1" x14ac:dyDescent="0.15">
      <c r="A9" s="58">
        <v>11.783585408878333</v>
      </c>
      <c r="B9" s="151">
        <v>148750.64849794481</v>
      </c>
      <c r="C9" s="23">
        <v>15.329983856492754</v>
      </c>
      <c r="D9" s="151">
        <v>655688.07500568184</v>
      </c>
      <c r="E9" s="23">
        <v>9.5918391303928843</v>
      </c>
      <c r="F9" s="151">
        <v>622665.01908227848</v>
      </c>
      <c r="G9" s="23">
        <v>10.114739953842156</v>
      </c>
      <c r="H9" s="151">
        <v>945557.1214444444</v>
      </c>
      <c r="I9" s="23">
        <v>7.385016792852908</v>
      </c>
    </row>
    <row r="10" spans="1:9" s="179" customFormat="1" ht="12.6" customHeight="1" x14ac:dyDescent="0.15">
      <c r="A10" s="58">
        <v>8.7170706478977298</v>
      </c>
      <c r="B10" s="151">
        <v>114795.46239087883</v>
      </c>
      <c r="C10" s="23">
        <v>11.830621264653566</v>
      </c>
      <c r="D10" s="151">
        <v>493698.27852272725</v>
      </c>
      <c r="E10" s="23">
        <v>7.2221451739851537</v>
      </c>
      <c r="F10" s="151">
        <v>474007.68556329113</v>
      </c>
      <c r="G10" s="23">
        <v>7.6999097888325947</v>
      </c>
      <c r="H10" s="151">
        <v>666537.92783333338</v>
      </c>
      <c r="I10" s="23">
        <v>5.2058132485989201</v>
      </c>
    </row>
    <row r="11" spans="1:9" s="179" customFormat="1" ht="12.6" customHeight="1" x14ac:dyDescent="0.15">
      <c r="A11" s="58">
        <v>8.4580637819662048</v>
      </c>
      <c r="B11" s="151">
        <v>112444.75511450382</v>
      </c>
      <c r="C11" s="23">
        <v>11.588361449573384</v>
      </c>
      <c r="D11" s="151">
        <v>471727.48820454546</v>
      </c>
      <c r="E11" s="23">
        <v>6.9007419117742819</v>
      </c>
      <c r="F11" s="151">
        <v>455501.26193670888</v>
      </c>
      <c r="G11" s="23">
        <v>7.3992864091309229</v>
      </c>
      <c r="H11" s="151">
        <v>614157.69655555557</v>
      </c>
      <c r="I11" s="23">
        <v>4.7967116947879944</v>
      </c>
    </row>
    <row r="12" spans="1:9" s="179" customFormat="1" ht="12.6" customHeight="1" x14ac:dyDescent="0.15">
      <c r="A12" s="58">
        <v>0.19948118738369508</v>
      </c>
      <c r="B12" s="151">
        <v>1379.796593462517</v>
      </c>
      <c r="C12" s="23">
        <v>0.14219944394606338</v>
      </c>
      <c r="D12" s="151">
        <v>9420.9551874999997</v>
      </c>
      <c r="E12" s="23">
        <v>0.13781596777150062</v>
      </c>
      <c r="F12" s="151">
        <v>6625.0700949367092</v>
      </c>
      <c r="G12" s="23">
        <v>0.1076194408432095</v>
      </c>
      <c r="H12" s="151">
        <v>33962.613222222222</v>
      </c>
      <c r="I12" s="23">
        <v>0.26525575587874817</v>
      </c>
    </row>
    <row r="13" spans="1:9" s="179" customFormat="1" ht="12.6" customHeight="1" x14ac:dyDescent="0.15">
      <c r="A13" s="58">
        <v>2.6322098910299453E-2</v>
      </c>
      <c r="B13" s="151">
        <v>410.2174002740262</v>
      </c>
      <c r="C13" s="23">
        <v>4.2276293833704758E-2</v>
      </c>
      <c r="D13" s="151">
        <v>5548.3179090909089</v>
      </c>
      <c r="E13" s="23">
        <v>8.1164466545798689E-2</v>
      </c>
      <c r="F13" s="151">
        <v>5628.9334810126584</v>
      </c>
      <c r="G13" s="23">
        <v>9.1437926707097009E-2</v>
      </c>
      <c r="H13" s="151">
        <v>4840.6923333333334</v>
      </c>
      <c r="I13" s="23">
        <v>3.7806911248355904E-2</v>
      </c>
    </row>
    <row r="14" spans="1:9" s="179" customFormat="1" ht="12.6" customHeight="1" x14ac:dyDescent="0.15">
      <c r="A14" s="58">
        <v>3.3203579637532878E-2</v>
      </c>
      <c r="B14" s="151">
        <v>560.69328263848115</v>
      </c>
      <c r="C14" s="23">
        <v>5.7784077300413267E-2</v>
      </c>
      <c r="D14" s="151">
        <v>7001.5172215909088</v>
      </c>
      <c r="E14" s="23">
        <v>0.10242282789357333</v>
      </c>
      <c r="F14" s="151">
        <v>6252.4200506329116</v>
      </c>
      <c r="G14" s="23">
        <v>0.10156601215136482</v>
      </c>
      <c r="H14" s="151">
        <v>13576.925722222222</v>
      </c>
      <c r="I14" s="23">
        <v>0.10603888668382132</v>
      </c>
    </row>
    <row r="15" spans="1:9" s="179" customFormat="1" ht="12.6" customHeight="1" x14ac:dyDescent="0.15">
      <c r="A15" s="58">
        <v>3.0665147609806005</v>
      </c>
      <c r="B15" s="151">
        <v>33955.186107065958</v>
      </c>
      <c r="C15" s="23">
        <v>3.4993625918391884</v>
      </c>
      <c r="D15" s="151">
        <v>161989.79648295452</v>
      </c>
      <c r="E15" s="23">
        <v>2.3696939564077302</v>
      </c>
      <c r="F15" s="151">
        <v>148657.33351898732</v>
      </c>
      <c r="G15" s="23">
        <v>2.4148301650095605</v>
      </c>
      <c r="H15" s="151">
        <v>279019.19361111108</v>
      </c>
      <c r="I15" s="23">
        <v>2.1792035442539883</v>
      </c>
    </row>
    <row r="16" spans="1:9" s="179" customFormat="1" ht="12.6" customHeight="1" x14ac:dyDescent="0.15">
      <c r="A16" s="58">
        <v>2.9775051410223372</v>
      </c>
      <c r="B16" s="151">
        <v>33128.334241730277</v>
      </c>
      <c r="C16" s="23">
        <v>3.4141486726038575</v>
      </c>
      <c r="D16" s="151">
        <v>155710.57035227271</v>
      </c>
      <c r="E16" s="23">
        <v>2.2778372806426002</v>
      </c>
      <c r="F16" s="151">
        <v>144776.65837974683</v>
      </c>
      <c r="G16" s="23">
        <v>2.3517914223857823</v>
      </c>
      <c r="H16" s="151">
        <v>251686.0198888889</v>
      </c>
      <c r="I16" s="23">
        <v>1.965725222994857</v>
      </c>
    </row>
    <row r="17" spans="1:9" s="179" customFormat="1" ht="12.6" customHeight="1" x14ac:dyDescent="0.15">
      <c r="A17" s="58">
        <v>1.2240874311406455E-2</v>
      </c>
      <c r="B17" s="151">
        <v>251.49049970640047</v>
      </c>
      <c r="C17" s="23">
        <v>2.5918174740688155E-2</v>
      </c>
      <c r="D17" s="151">
        <v>994.31740909090911</v>
      </c>
      <c r="E17" s="23">
        <v>1.4545533152278859E-2</v>
      </c>
      <c r="F17" s="151">
        <v>558.18639240506332</v>
      </c>
      <c r="G17" s="23">
        <v>9.0673316019451288E-3</v>
      </c>
      <c r="H17" s="151">
        <v>4822.5785555555558</v>
      </c>
      <c r="I17" s="23">
        <v>3.7665438512296825E-2</v>
      </c>
    </row>
    <row r="18" spans="1:9" s="179" customFormat="1" ht="12.6" customHeight="1" x14ac:dyDescent="0.15">
      <c r="A18" s="58">
        <v>5.2142657910231476E-2</v>
      </c>
      <c r="B18" s="151">
        <v>394.68921882951656</v>
      </c>
      <c r="C18" s="23">
        <v>4.0675986384501858E-2</v>
      </c>
      <c r="D18" s="151">
        <v>2414.645</v>
      </c>
      <c r="E18" s="23">
        <v>3.532302520036959E-2</v>
      </c>
      <c r="F18" s="151">
        <v>1953.1159177215191</v>
      </c>
      <c r="G18" s="23">
        <v>3.172694627454653E-2</v>
      </c>
      <c r="H18" s="151">
        <v>6465.8447222222221</v>
      </c>
      <c r="I18" s="23">
        <v>5.0499722090450151E-2</v>
      </c>
    </row>
    <row r="19" spans="1:9" s="179" customFormat="1" ht="12.6" customHeight="1" x14ac:dyDescent="0.15">
      <c r="A19" s="58">
        <v>2.4626087736625207E-2</v>
      </c>
      <c r="B19" s="151">
        <v>180.67214679976513</v>
      </c>
      <c r="C19" s="23">
        <v>1.8619758110140647E-2</v>
      </c>
      <c r="D19" s="151">
        <v>2870.263721590909</v>
      </c>
      <c r="E19" s="23">
        <v>4.1988117412481873E-2</v>
      </c>
      <c r="F19" s="151">
        <v>1369.3728291139239</v>
      </c>
      <c r="G19" s="23">
        <v>2.2244464747286908E-2</v>
      </c>
      <c r="H19" s="151">
        <v>16044.750444444444</v>
      </c>
      <c r="I19" s="23">
        <v>0.12531316065638479</v>
      </c>
    </row>
    <row r="20" spans="1:9" ht="3.95" customHeight="1" x14ac:dyDescent="0.15">
      <c r="A20" s="58"/>
      <c r="B20" s="151"/>
      <c r="C20" s="23"/>
      <c r="D20" s="151"/>
      <c r="E20" s="23"/>
      <c r="F20" s="151"/>
      <c r="G20" s="23"/>
      <c r="H20" s="151"/>
      <c r="I20" s="23"/>
    </row>
    <row r="21" spans="1:9" ht="12.6" customHeight="1" x14ac:dyDescent="0.15">
      <c r="A21" s="58">
        <v>44.444796972778384</v>
      </c>
      <c r="B21" s="151">
        <v>356165.19173341163</v>
      </c>
      <c r="C21" s="23">
        <v>36.705766964056522</v>
      </c>
      <c r="D21" s="151">
        <v>3686116.5965795456</v>
      </c>
      <c r="E21" s="23">
        <v>53.922953242600833</v>
      </c>
      <c r="F21" s="151">
        <v>3167670.645677215</v>
      </c>
      <c r="G21" s="23">
        <v>51.456503671375408</v>
      </c>
      <c r="H21" s="151">
        <v>8236919.9433888895</v>
      </c>
      <c r="I21" s="23">
        <v>64.332223536519578</v>
      </c>
    </row>
    <row r="22" spans="1:9" ht="3.95" customHeight="1" x14ac:dyDescent="0.15">
      <c r="A22" s="58"/>
      <c r="B22" s="151"/>
      <c r="C22" s="23"/>
      <c r="D22" s="151"/>
      <c r="E22" s="23"/>
      <c r="F22" s="151"/>
      <c r="G22" s="23"/>
      <c r="H22" s="151"/>
      <c r="I22" s="23"/>
    </row>
    <row r="23" spans="1:9" ht="12.6" customHeight="1" x14ac:dyDescent="0.15">
      <c r="A23" s="58">
        <v>12.276764451775994</v>
      </c>
      <c r="B23" s="151">
        <v>130691.98078978273</v>
      </c>
      <c r="C23" s="23">
        <v>13.468888881570903</v>
      </c>
      <c r="D23" s="151">
        <v>865368.57109659084</v>
      </c>
      <c r="E23" s="23">
        <v>12.659184204904946</v>
      </c>
      <c r="F23" s="151">
        <v>800860.11036075954</v>
      </c>
      <c r="G23" s="23">
        <v>13.009389491067619</v>
      </c>
      <c r="H23" s="151">
        <v>1431609.5042222224</v>
      </c>
      <c r="I23" s="23">
        <v>11.181196767190883</v>
      </c>
    </row>
    <row r="24" spans="1:9" ht="12.6" customHeight="1" x14ac:dyDescent="0.15">
      <c r="A24" s="58">
        <v>7.9489388833818467E-2</v>
      </c>
      <c r="B24" s="151">
        <v>621.76920414954009</v>
      </c>
      <c r="C24" s="23">
        <v>6.4078455847595792E-2</v>
      </c>
      <c r="D24" s="151">
        <v>8329.2395340909097</v>
      </c>
      <c r="E24" s="23">
        <v>0.12184562863800182</v>
      </c>
      <c r="F24" s="151">
        <v>6379.1879493670885</v>
      </c>
      <c r="G24" s="23">
        <v>0.10362526438313627</v>
      </c>
      <c r="H24" s="151">
        <v>25446.359</v>
      </c>
      <c r="I24" s="23">
        <v>0.19874186791052048</v>
      </c>
    </row>
    <row r="25" spans="1:9" ht="12.6" customHeight="1" x14ac:dyDescent="0.15">
      <c r="A25" s="58">
        <v>7.5986753024486833E-2</v>
      </c>
      <c r="B25" s="151">
        <v>755.46531787042466</v>
      </c>
      <c r="C25" s="23">
        <v>7.7856945458989302E-2</v>
      </c>
      <c r="D25" s="151">
        <v>5988.2130113636367</v>
      </c>
      <c r="E25" s="23">
        <v>8.759954324779784E-2</v>
      </c>
      <c r="F25" s="151">
        <v>5226.0557025316457</v>
      </c>
      <c r="G25" s="23">
        <v>8.489347047841235E-2</v>
      </c>
      <c r="H25" s="151">
        <v>12678.2605</v>
      </c>
      <c r="I25" s="23">
        <v>9.9020106319578735E-2</v>
      </c>
    </row>
    <row r="26" spans="1:9" ht="12.6" customHeight="1" x14ac:dyDescent="0.15">
      <c r="A26" s="58">
        <v>0.49463796155141831</v>
      </c>
      <c r="B26" s="151">
        <v>4264.4031372088475</v>
      </c>
      <c r="C26" s="23">
        <v>0.4394819915819857</v>
      </c>
      <c r="D26" s="151">
        <v>26621.457181818183</v>
      </c>
      <c r="E26" s="23">
        <v>0.3894362951506013</v>
      </c>
      <c r="F26" s="151">
        <v>27737.106025316454</v>
      </c>
      <c r="G26" s="23">
        <v>0.45056909561375597</v>
      </c>
      <c r="H26" s="151">
        <v>16828.539555555555</v>
      </c>
      <c r="I26" s="23">
        <v>0.13143473239048428</v>
      </c>
    </row>
    <row r="27" spans="1:9" ht="12.6" customHeight="1" x14ac:dyDescent="0.15">
      <c r="A27" s="58">
        <v>3.9122106600914668</v>
      </c>
      <c r="B27" s="151">
        <v>49849.973222548448</v>
      </c>
      <c r="C27" s="23">
        <v>5.1374517856896755</v>
      </c>
      <c r="D27" s="151">
        <v>254836.69039204548</v>
      </c>
      <c r="E27" s="23">
        <v>3.7279197715179686</v>
      </c>
      <c r="F27" s="151">
        <v>217502.84553797467</v>
      </c>
      <c r="G27" s="23">
        <v>3.5331753903242911</v>
      </c>
      <c r="H27" s="151">
        <v>582544.88411111117</v>
      </c>
      <c r="I27" s="23">
        <v>4.5498084189553376</v>
      </c>
    </row>
    <row r="28" spans="1:9" ht="12.6" customHeight="1" x14ac:dyDescent="0.15">
      <c r="A28" s="58">
        <v>3.6394624754094025</v>
      </c>
      <c r="B28" s="151">
        <v>44522.005481894696</v>
      </c>
      <c r="C28" s="23">
        <v>4.5883606706128583</v>
      </c>
      <c r="D28" s="151">
        <v>238349.54582954547</v>
      </c>
      <c r="E28" s="23">
        <v>3.4867349087893587</v>
      </c>
      <c r="F28" s="151">
        <v>200429.28794936708</v>
      </c>
      <c r="G28" s="23">
        <v>3.2558278763267294</v>
      </c>
      <c r="H28" s="151">
        <v>571205.14277777774</v>
      </c>
      <c r="I28" s="23">
        <v>4.4612424526334431</v>
      </c>
    </row>
    <row r="29" spans="1:9" ht="12.6" customHeight="1" x14ac:dyDescent="0.15">
      <c r="A29" s="58">
        <v>6.4273787283721494E-4</v>
      </c>
      <c r="B29" s="151">
        <v>182.95340829908008</v>
      </c>
      <c r="C29" s="23">
        <v>1.8854860963876573E-2</v>
      </c>
      <c r="D29" s="151">
        <v>274.58522727272731</v>
      </c>
      <c r="E29" s="23">
        <v>4.0168144396396819E-3</v>
      </c>
      <c r="F29" s="151">
        <v>305.86708860759495</v>
      </c>
      <c r="G29" s="23">
        <v>4.9685881925154553E-3</v>
      </c>
      <c r="H29" s="151">
        <v>0</v>
      </c>
      <c r="I29" s="23">
        <v>0</v>
      </c>
    </row>
    <row r="30" spans="1:9" ht="12.6" customHeight="1" x14ac:dyDescent="0.15">
      <c r="A30" s="58">
        <v>1.9161703201589719E-2</v>
      </c>
      <c r="B30" s="151">
        <v>292.55965492268547</v>
      </c>
      <c r="C30" s="23">
        <v>3.0150690651192857E-2</v>
      </c>
      <c r="D30" s="151">
        <v>2967.4686875000002</v>
      </c>
      <c r="E30" s="23">
        <v>4.3410095989211743E-2</v>
      </c>
      <c r="F30" s="151">
        <v>2036.9059810126582</v>
      </c>
      <c r="G30" s="23">
        <v>3.3088054856099676E-2</v>
      </c>
      <c r="H30" s="151">
        <v>11135.741333333333</v>
      </c>
      <c r="I30" s="23">
        <v>8.6972679791048169E-2</v>
      </c>
    </row>
    <row r="31" spans="1:9" ht="12.6" customHeight="1" x14ac:dyDescent="0.15">
      <c r="A31" s="58">
        <v>1.7444795668391747E-2</v>
      </c>
      <c r="B31" s="151">
        <v>307.14139009590917</v>
      </c>
      <c r="C31" s="23">
        <v>3.1653458989095336E-2</v>
      </c>
      <c r="D31" s="151">
        <v>598.0880738636364</v>
      </c>
      <c r="E31" s="23">
        <v>8.7492281909455592E-3</v>
      </c>
      <c r="F31" s="151">
        <v>643.0095</v>
      </c>
      <c r="G31" s="23">
        <v>1.0445221236188715E-2</v>
      </c>
      <c r="H31" s="151">
        <v>203.77777777777777</v>
      </c>
      <c r="I31" s="23">
        <v>1.5915509246022391E-3</v>
      </c>
    </row>
    <row r="32" spans="1:9" ht="12.6" customHeight="1" x14ac:dyDescent="0.15">
      <c r="A32" s="58">
        <v>0.23549894793924567</v>
      </c>
      <c r="B32" s="151">
        <v>4545.3132873360737</v>
      </c>
      <c r="C32" s="23">
        <v>0.46843210447265204</v>
      </c>
      <c r="D32" s="151">
        <v>12647.002573863636</v>
      </c>
      <c r="E32" s="23">
        <v>0.18500872410881281</v>
      </c>
      <c r="F32" s="151">
        <v>14087.77501898734</v>
      </c>
      <c r="G32" s="23">
        <v>0.2288456497127577</v>
      </c>
      <c r="H32" s="151">
        <v>0.22222222222222224</v>
      </c>
      <c r="I32" s="23">
        <v>1.7356062427505334E-6</v>
      </c>
    </row>
    <row r="33" spans="1:9" ht="12.6" customHeight="1" x14ac:dyDescent="0.15">
      <c r="A33" s="58">
        <v>1.8701512119366451E-2</v>
      </c>
      <c r="B33" s="151">
        <v>55.541397533763949</v>
      </c>
      <c r="C33" s="23">
        <v>5.7240001045871861E-3</v>
      </c>
      <c r="D33" s="151">
        <v>0</v>
      </c>
      <c r="E33" s="23">
        <v>0</v>
      </c>
      <c r="F33" s="151">
        <v>0</v>
      </c>
      <c r="G33" s="23">
        <v>0</v>
      </c>
      <c r="H33" s="151">
        <v>0</v>
      </c>
      <c r="I33" s="23">
        <v>0</v>
      </c>
    </row>
    <row r="34" spans="1:9" ht="12.6" customHeight="1" x14ac:dyDescent="0.15">
      <c r="A34" s="58">
        <v>1.58984766182802E-2</v>
      </c>
      <c r="B34" s="151">
        <v>92.997889998042666</v>
      </c>
      <c r="C34" s="23">
        <v>9.5842012572979161E-3</v>
      </c>
      <c r="D34" s="151">
        <v>168.86105113636364</v>
      </c>
      <c r="E34" s="23">
        <v>2.4702112172392513E-3</v>
      </c>
      <c r="F34" s="151">
        <v>188.09838607594935</v>
      </c>
      <c r="G34" s="23">
        <v>3.055521351913666E-3</v>
      </c>
      <c r="H34" s="151">
        <v>0</v>
      </c>
      <c r="I34" s="23">
        <v>0</v>
      </c>
    </row>
    <row r="35" spans="1:9" ht="12.6" customHeight="1" x14ac:dyDescent="0.15">
      <c r="A35" s="58">
        <v>1.8041292819216077E-2</v>
      </c>
      <c r="B35" s="151">
        <v>151.27779076140143</v>
      </c>
      <c r="C35" s="23">
        <v>1.5590426755351014E-2</v>
      </c>
      <c r="D35" s="151">
        <v>5802.1338068181813</v>
      </c>
      <c r="E35" s="23">
        <v>8.4877453486601542E-2</v>
      </c>
      <c r="F35" s="151">
        <v>5399.8452531645571</v>
      </c>
      <c r="G35" s="23">
        <v>8.771655521494981E-2</v>
      </c>
      <c r="H35" s="151">
        <v>9333.3333333333339</v>
      </c>
      <c r="I35" s="23">
        <v>7.2895462195522412E-2</v>
      </c>
    </row>
    <row r="36" spans="1:9" ht="12.6" customHeight="1" x14ac:dyDescent="0.15">
      <c r="A36" s="58">
        <v>2.1901694853742001E-3</v>
      </c>
      <c r="B36" s="151">
        <v>39.409859855157563</v>
      </c>
      <c r="C36" s="23">
        <v>4.0615118082967848E-3</v>
      </c>
      <c r="D36" s="151">
        <v>511.65937500000001</v>
      </c>
      <c r="E36" s="23">
        <v>7.4848919808627595E-3</v>
      </c>
      <c r="F36" s="151">
        <v>569.94968354430375</v>
      </c>
      <c r="G36" s="23">
        <v>9.2584177031847896E-3</v>
      </c>
      <c r="H36" s="151">
        <v>0</v>
      </c>
      <c r="I36" s="23">
        <v>0</v>
      </c>
    </row>
    <row r="37" spans="1:9" ht="12.6" customHeight="1" x14ac:dyDescent="0.15">
      <c r="A37" s="58">
        <v>5.0990582989128598E-2</v>
      </c>
      <c r="B37" s="151">
        <v>500.78908807985908</v>
      </c>
      <c r="C37" s="23">
        <v>5.1610454900827121E-2</v>
      </c>
      <c r="D37" s="151">
        <v>7432.6403238636367</v>
      </c>
      <c r="E37" s="23">
        <v>0.10872958197379674</v>
      </c>
      <c r="F37" s="151">
        <v>8279.3968164556954</v>
      </c>
      <c r="G37" s="23">
        <v>0.1344927741348709</v>
      </c>
      <c r="H37" s="151">
        <v>0</v>
      </c>
      <c r="I37" s="23">
        <v>0</v>
      </c>
    </row>
    <row r="38" spans="1:9" ht="12.6" customHeight="1" x14ac:dyDescent="0.15">
      <c r="A38" s="58">
        <v>0.3772098124928811</v>
      </c>
      <c r="B38" s="151">
        <v>3004.2583039733804</v>
      </c>
      <c r="C38" s="23">
        <v>0.30961365053331208</v>
      </c>
      <c r="D38" s="151">
        <v>28305.332875</v>
      </c>
      <c r="E38" s="23">
        <v>0.41406914326887589</v>
      </c>
      <c r="F38" s="151">
        <v>27635.344221518986</v>
      </c>
      <c r="G38" s="23">
        <v>0.44891604919055667</v>
      </c>
      <c r="H38" s="151">
        <v>34186.344388888887</v>
      </c>
      <c r="I38" s="23">
        <v>0.26700314732178848</v>
      </c>
    </row>
    <row r="39" spans="1:9" ht="12.6" customHeight="1" x14ac:dyDescent="0.15">
      <c r="A39" s="58">
        <v>0.75436240991974013</v>
      </c>
      <c r="B39" s="151">
        <v>7937.0936748874528</v>
      </c>
      <c r="C39" s="23">
        <v>0.81798310886138093</v>
      </c>
      <c r="D39" s="151">
        <v>53831.309443181817</v>
      </c>
      <c r="E39" s="23">
        <v>0.78748002295592301</v>
      </c>
      <c r="F39" s="151">
        <v>44959.718272151906</v>
      </c>
      <c r="G39" s="23">
        <v>0.73033789402698235</v>
      </c>
      <c r="H39" s="151">
        <v>131704.16527777776</v>
      </c>
      <c r="I39" s="23">
        <v>1.028639571535616</v>
      </c>
    </row>
    <row r="40" spans="1:9" ht="12.6" customHeight="1" x14ac:dyDescent="0.15">
      <c r="A40" s="58">
        <v>0.69009057836648668</v>
      </c>
      <c r="B40" s="151">
        <v>6940.7429144646703</v>
      </c>
      <c r="C40" s="23">
        <v>0.71530092745968732</v>
      </c>
      <c r="D40" s="151">
        <v>57490.981869318181</v>
      </c>
      <c r="E40" s="23">
        <v>0.84101613337112391</v>
      </c>
      <c r="F40" s="151">
        <v>48979.26923417722</v>
      </c>
      <c r="G40" s="23">
        <v>0.79563257329453541</v>
      </c>
      <c r="H40" s="151">
        <v>132204.90388888889</v>
      </c>
      <c r="I40" s="23">
        <v>1.0325504543030541</v>
      </c>
    </row>
    <row r="41" spans="1:9" ht="12.6" customHeight="1" x14ac:dyDescent="0.15">
      <c r="A41" s="58">
        <v>1.5973608336535821E-3</v>
      </c>
      <c r="B41" s="151">
        <v>10.705016833039734</v>
      </c>
      <c r="C41" s="23">
        <v>1.1032404691415493E-3</v>
      </c>
      <c r="D41" s="151">
        <v>10.18125</v>
      </c>
      <c r="E41" s="23">
        <v>1.4893806349225783E-4</v>
      </c>
      <c r="F41" s="151">
        <v>11.34113924050633</v>
      </c>
      <c r="G41" s="23">
        <v>1.8422855095843823E-4</v>
      </c>
      <c r="H41" s="151">
        <v>0</v>
      </c>
      <c r="I41" s="23">
        <v>0</v>
      </c>
    </row>
    <row r="42" spans="1:9" ht="12.6" customHeight="1" x14ac:dyDescent="0.15">
      <c r="A42" s="58">
        <v>0.220161450245344</v>
      </c>
      <c r="B42" s="151">
        <v>2546.5770984537089</v>
      </c>
      <c r="C42" s="23">
        <v>0.26244581924729488</v>
      </c>
      <c r="D42" s="151">
        <v>21984.46602840909</v>
      </c>
      <c r="E42" s="23">
        <v>0.32160331955138888</v>
      </c>
      <c r="F42" s="151">
        <v>24489.025449367087</v>
      </c>
      <c r="G42" s="23">
        <v>0.39780639116108707</v>
      </c>
      <c r="H42" s="151">
        <v>0</v>
      </c>
      <c r="I42" s="23">
        <v>0</v>
      </c>
    </row>
    <row r="43" spans="1:9" ht="12.6" customHeight="1" x14ac:dyDescent="0.15">
      <c r="A43" s="58">
        <v>0.33885366857390115</v>
      </c>
      <c r="B43" s="151">
        <v>3847.2579602661972</v>
      </c>
      <c r="C43" s="23">
        <v>0.39649173309963026</v>
      </c>
      <c r="D43" s="151">
        <v>23682.857147727274</v>
      </c>
      <c r="E43" s="23">
        <v>0.34644850893026663</v>
      </c>
      <c r="F43" s="151">
        <v>23035.239563291139</v>
      </c>
      <c r="G43" s="23">
        <v>0.37419069775358388</v>
      </c>
      <c r="H43" s="151">
        <v>29367.50038888889</v>
      </c>
      <c r="I43" s="23">
        <v>0.22936687654020421</v>
      </c>
    </row>
    <row r="44" spans="1:9" ht="12.6" customHeight="1" x14ac:dyDescent="0.15">
      <c r="A44" s="58">
        <v>0.57543145104002102</v>
      </c>
      <c r="B44" s="151">
        <v>7909.025790565669</v>
      </c>
      <c r="C44" s="23">
        <v>0.81509048138120699</v>
      </c>
      <c r="D44" s="151">
        <v>46732.775340909095</v>
      </c>
      <c r="E44" s="23">
        <v>0.68363796792080933</v>
      </c>
      <c r="F44" s="151">
        <v>44808.577493670891</v>
      </c>
      <c r="G44" s="23">
        <v>0.72788272210643701</v>
      </c>
      <c r="H44" s="151">
        <v>63622.956444444448</v>
      </c>
      <c r="I44" s="23">
        <v>0.49690980174250376</v>
      </c>
    </row>
    <row r="45" spans="1:9" ht="12.6" customHeight="1" x14ac:dyDescent="0.15">
      <c r="A45" s="58">
        <v>0.13219038457639712</v>
      </c>
      <c r="B45" s="151">
        <v>1726.1290285770208</v>
      </c>
      <c r="C45" s="23">
        <v>0.17789186406588911</v>
      </c>
      <c r="D45" s="151">
        <v>11496.271022727273</v>
      </c>
      <c r="E45" s="23">
        <v>0.16817506136350235</v>
      </c>
      <c r="F45" s="151">
        <v>10519.182449367088</v>
      </c>
      <c r="G45" s="23">
        <v>0.17087646124586456</v>
      </c>
      <c r="H45" s="151">
        <v>20072.937388888888</v>
      </c>
      <c r="I45" s="23">
        <v>0.15677421949123266</v>
      </c>
    </row>
    <row r="46" spans="1:9" ht="12.6" customHeight="1" x14ac:dyDescent="0.15">
      <c r="A46" s="58">
        <v>0.22603724664951685</v>
      </c>
      <c r="B46" s="151">
        <v>2241.4498027011155</v>
      </c>
      <c r="C46" s="23">
        <v>0.23099992932818519</v>
      </c>
      <c r="D46" s="151">
        <v>17744.038693181818</v>
      </c>
      <c r="E46" s="23">
        <v>0.25957154195154752</v>
      </c>
      <c r="F46" s="151">
        <v>18258.371727848102</v>
      </c>
      <c r="G46" s="23">
        <v>0.29659395718095399</v>
      </c>
      <c r="H46" s="151">
        <v>13229.337611111112</v>
      </c>
      <c r="I46" s="23">
        <v>0.10332414425384492</v>
      </c>
    </row>
    <row r="47" spans="1:9" ht="12.6" customHeight="1" x14ac:dyDescent="0.15">
      <c r="A47" s="58">
        <v>6.1150949409858768E-2</v>
      </c>
      <c r="B47" s="151">
        <v>979.15609316891755</v>
      </c>
      <c r="C47" s="23">
        <v>0.10091012881515882</v>
      </c>
      <c r="D47" s="151">
        <v>5650.7500284090911</v>
      </c>
      <c r="E47" s="23">
        <v>8.2662911382204635E-2</v>
      </c>
      <c r="F47" s="151">
        <v>5989.3567594936703</v>
      </c>
      <c r="G47" s="23">
        <v>9.7292740488863258E-2</v>
      </c>
      <c r="H47" s="151">
        <v>2678.535388888889</v>
      </c>
      <c r="I47" s="23">
        <v>2.0919972340727021E-2</v>
      </c>
    </row>
    <row r="48" spans="1:9" ht="12.6" customHeight="1" x14ac:dyDescent="0.15">
      <c r="A48" s="58">
        <v>3.0424919727634482E-2</v>
      </c>
      <c r="B48" s="151">
        <v>284.13543413583869</v>
      </c>
      <c r="C48" s="23">
        <v>2.9282505066995715E-2</v>
      </c>
      <c r="D48" s="151">
        <v>2584.9807386363636</v>
      </c>
      <c r="E48" s="23">
        <v>3.7814809122385391E-2</v>
      </c>
      <c r="F48" s="151">
        <v>2197.4829240506328</v>
      </c>
      <c r="G48" s="23">
        <v>3.5696510400632875E-2</v>
      </c>
      <c r="H48" s="151">
        <v>5986.3504444444443</v>
      </c>
      <c r="I48" s="23">
        <v>4.6754762412015934E-2</v>
      </c>
    </row>
    <row r="49" spans="1:17" ht="12.6" customHeight="1" x14ac:dyDescent="0.15">
      <c r="A49" s="58">
        <v>1.0457547133070806</v>
      </c>
      <c r="B49" s="151">
        <v>9217.5872501468002</v>
      </c>
      <c r="C49" s="23">
        <v>0.94994855597228689</v>
      </c>
      <c r="D49" s="151">
        <v>107361.43557386364</v>
      </c>
      <c r="E49" s="23">
        <v>1.5705541370774758</v>
      </c>
      <c r="F49" s="151">
        <v>92519.817955696199</v>
      </c>
      <c r="G49" s="23">
        <v>1.5029170910836496</v>
      </c>
      <c r="H49" s="151">
        <v>237637.8568888889</v>
      </c>
      <c r="I49" s="23">
        <v>1.8560058656859602</v>
      </c>
    </row>
    <row r="50" spans="1:17" ht="12.6" customHeight="1" x14ac:dyDescent="0.15">
      <c r="A50" s="58">
        <v>4.5480794587863645E-2</v>
      </c>
      <c r="B50" s="151">
        <v>364.34333803092585</v>
      </c>
      <c r="C50" s="23">
        <v>3.7548592538149135E-2</v>
      </c>
      <c r="D50" s="151">
        <v>1991.9424034090907</v>
      </c>
      <c r="E50" s="23">
        <v>2.9139451850397916E-2</v>
      </c>
      <c r="F50" s="151">
        <v>1714.8063227848102</v>
      </c>
      <c r="G50" s="23">
        <v>2.7855780386918983E-2</v>
      </c>
      <c r="H50" s="151">
        <v>4424.5813333333326</v>
      </c>
      <c r="I50" s="23">
        <v>3.4556989426608647E-2</v>
      </c>
    </row>
    <row r="51" spans="1:17" ht="12.6" customHeight="1" x14ac:dyDescent="0.15">
      <c r="A51" s="58">
        <v>3.4299681830808101E-2</v>
      </c>
      <c r="B51" s="151">
        <v>205.0882106087297</v>
      </c>
      <c r="C51" s="23">
        <v>2.1136035301602407E-2</v>
      </c>
      <c r="D51" s="151">
        <v>3147.0981818181817</v>
      </c>
      <c r="E51" s="23">
        <v>4.603783512044253E-2</v>
      </c>
      <c r="F51" s="151">
        <v>3209.4857658227852</v>
      </c>
      <c r="G51" s="23">
        <v>5.2135759858007641E-2</v>
      </c>
      <c r="H51" s="151">
        <v>2599.4738333333335</v>
      </c>
      <c r="I51" s="23">
        <v>2.0302483558499968E-2</v>
      </c>
    </row>
    <row r="52" spans="1:17" ht="12.6" customHeight="1" x14ac:dyDescent="0.15">
      <c r="A52" s="58">
        <v>1.907183032541249E-2</v>
      </c>
      <c r="B52" s="151">
        <v>329.85478704247407</v>
      </c>
      <c r="C52" s="23">
        <v>3.3994262286647092E-2</v>
      </c>
      <c r="D52" s="151">
        <v>1602.4325284090908</v>
      </c>
      <c r="E52" s="23">
        <v>2.3441443600565E-2</v>
      </c>
      <c r="F52" s="151">
        <v>1201.7412974683546</v>
      </c>
      <c r="G52" s="23">
        <v>1.9521412546348753E-2</v>
      </c>
      <c r="H52" s="151">
        <v>5119.6111111111113</v>
      </c>
      <c r="I52" s="23">
        <v>3.9985330522047474E-2</v>
      </c>
    </row>
    <row r="53" spans="1:17" ht="12.6" customHeight="1" x14ac:dyDescent="0.15">
      <c r="A53" s="58">
        <v>9.8035122206971415E-2</v>
      </c>
      <c r="B53" s="151">
        <v>853.76054824818948</v>
      </c>
      <c r="C53" s="23">
        <v>8.7987081428663336E-2</v>
      </c>
      <c r="D53" s="151">
        <v>9278.6341534090916</v>
      </c>
      <c r="E53" s="23">
        <v>0.13573400148919587</v>
      </c>
      <c r="F53" s="151">
        <v>8780.5241329113924</v>
      </c>
      <c r="G53" s="23">
        <v>0.14263322258528621</v>
      </c>
      <c r="H53" s="151">
        <v>13650.933222222222</v>
      </c>
      <c r="I53" s="23">
        <v>0.10661690213936795</v>
      </c>
    </row>
    <row r="54" spans="1:17" ht="12.6" customHeight="1" x14ac:dyDescent="0.15">
      <c r="A54" s="58">
        <v>9.617250226913579E-2</v>
      </c>
      <c r="B54" s="151">
        <v>1221.7038346055979</v>
      </c>
      <c r="C54" s="23">
        <v>0.12590667839796257</v>
      </c>
      <c r="D54" s="151">
        <v>2618.4379886363636</v>
      </c>
      <c r="E54" s="23">
        <v>3.8304243919171282E-2</v>
      </c>
      <c r="F54" s="151">
        <v>2916.7410506329111</v>
      </c>
      <c r="G54" s="23">
        <v>4.73803350689753E-2</v>
      </c>
      <c r="H54" s="151">
        <v>0</v>
      </c>
      <c r="I54" s="23">
        <v>0</v>
      </c>
    </row>
    <row r="55" spans="1:17" ht="12.6" customHeight="1" x14ac:dyDescent="0.15">
      <c r="A55" s="58">
        <v>3.9452400602123704E-2</v>
      </c>
      <c r="B55" s="151">
        <v>322.41416519866902</v>
      </c>
      <c r="C55" s="23">
        <v>3.3227444703667786E-2</v>
      </c>
      <c r="D55" s="151">
        <v>1336.3146534090909</v>
      </c>
      <c r="E55" s="23">
        <v>1.9548495194114446E-2</v>
      </c>
      <c r="F55" s="151">
        <v>1124.6685822784809</v>
      </c>
      <c r="G55" s="23">
        <v>1.8269422394676046E-2</v>
      </c>
      <c r="H55" s="151">
        <v>3194.0968333333335</v>
      </c>
      <c r="I55" s="23">
        <v>2.4946624817473693E-2</v>
      </c>
    </row>
    <row r="56" spans="1:17" ht="12.6" customHeight="1" x14ac:dyDescent="0.15">
      <c r="A56" s="58">
        <v>1.4913988112597837E-2</v>
      </c>
      <c r="B56" s="151">
        <v>200.89454511646113</v>
      </c>
      <c r="C56" s="23">
        <v>2.0703843409027926E-2</v>
      </c>
      <c r="D56" s="151">
        <v>1958.7230227272728</v>
      </c>
      <c r="E56" s="23">
        <v>2.8653496763432949E-2</v>
      </c>
      <c r="F56" s="151">
        <v>2181.8686835443036</v>
      </c>
      <c r="G56" s="23">
        <v>3.5442868430298584E-2</v>
      </c>
      <c r="H56" s="151">
        <v>0</v>
      </c>
      <c r="I56" s="23">
        <v>0</v>
      </c>
    </row>
    <row r="57" spans="1:17" ht="12.6" customHeight="1" x14ac:dyDescent="0.15">
      <c r="A57" s="58">
        <v>2.8079263891660111</v>
      </c>
      <c r="B57" s="151">
        <v>24218.176084752398</v>
      </c>
      <c r="C57" s="23">
        <v>2.4958832258004082</v>
      </c>
      <c r="D57" s="151">
        <v>156868.71347727271</v>
      </c>
      <c r="E57" s="23">
        <v>2.2947793647957613</v>
      </c>
      <c r="F57" s="151">
        <v>165045.06198101267</v>
      </c>
      <c r="G57" s="23">
        <v>2.6810368841084875</v>
      </c>
      <c r="H57" s="151">
        <v>85098.543277777775</v>
      </c>
      <c r="I57" s="23">
        <v>0.66463903332849394</v>
      </c>
    </row>
    <row r="58" spans="1:17" ht="3.95" customHeight="1" x14ac:dyDescent="0.15">
      <c r="A58" s="58"/>
      <c r="B58" s="151"/>
      <c r="C58" s="58"/>
      <c r="D58" s="151"/>
      <c r="E58" s="58"/>
      <c r="F58" s="151"/>
      <c r="G58" s="58"/>
      <c r="H58" s="151"/>
      <c r="I58" s="58"/>
    </row>
    <row r="59" spans="1:17" ht="12.6" customHeight="1" x14ac:dyDescent="0.15">
      <c r="A59" s="58">
        <v>100</v>
      </c>
      <c r="B59" s="151">
        <v>970324.88677373261</v>
      </c>
      <c r="C59" s="58">
        <v>100</v>
      </c>
      <c r="D59" s="151">
        <v>6835895.2448238637</v>
      </c>
      <c r="E59" s="58">
        <v>100</v>
      </c>
      <c r="F59" s="151">
        <v>6156016.090613924</v>
      </c>
      <c r="G59" s="58">
        <v>100</v>
      </c>
      <c r="H59" s="151">
        <v>12803723.376222221</v>
      </c>
      <c r="I59" s="58">
        <v>100</v>
      </c>
    </row>
    <row r="60" spans="1:17" ht="3.95" customHeight="1" x14ac:dyDescent="0.15">
      <c r="A60" s="169"/>
      <c r="B60" s="36"/>
      <c r="C60" s="169"/>
      <c r="D60" s="36"/>
      <c r="E60" s="169"/>
      <c r="F60" s="36"/>
      <c r="G60" s="169"/>
      <c r="H60" s="36"/>
      <c r="I60" s="169"/>
    </row>
    <row r="63" spans="1:17" x14ac:dyDescent="0.15">
      <c r="A63" s="8"/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I2"/>
    <mergeCell ref="H3:I3"/>
    <mergeCell ref="A4:I4"/>
    <mergeCell ref="B5:C5"/>
    <mergeCell ref="D5:E5"/>
    <mergeCell ref="F5:G5"/>
    <mergeCell ref="H5:I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7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zoomScale="90" zoomScaleNormal="90" workbookViewId="0">
      <selection activeCell="N7" sqref="N7:Q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8" ht="12" customHeight="1" x14ac:dyDescent="0.15">
      <c r="A1" s="101"/>
      <c r="B1" s="33"/>
      <c r="C1" s="162"/>
      <c r="D1" s="33"/>
      <c r="E1" s="162"/>
      <c r="F1" s="33"/>
      <c r="G1" s="162"/>
    </row>
    <row r="2" spans="1:8" ht="18.75" customHeight="1" x14ac:dyDescent="0.15">
      <c r="A2" s="275" t="s">
        <v>266</v>
      </c>
      <c r="B2" s="275"/>
      <c r="C2" s="275"/>
      <c r="D2" s="275"/>
      <c r="E2" s="275"/>
      <c r="F2" s="275"/>
      <c r="G2" s="275"/>
      <c r="H2" s="180"/>
    </row>
    <row r="3" spans="1:8" ht="12" customHeight="1" x14ac:dyDescent="0.15">
      <c r="A3" s="102"/>
      <c r="B3" s="34"/>
      <c r="C3" s="163"/>
      <c r="D3" s="34"/>
      <c r="E3" s="163"/>
      <c r="F3" s="34"/>
      <c r="G3" s="163"/>
    </row>
    <row r="4" spans="1:8" x14ac:dyDescent="0.15">
      <c r="A4" s="276" t="s">
        <v>0</v>
      </c>
      <c r="B4" s="279" t="s">
        <v>638</v>
      </c>
      <c r="C4" s="280"/>
      <c r="D4" s="280"/>
      <c r="E4" s="281"/>
      <c r="F4" s="279" t="s">
        <v>320</v>
      </c>
      <c r="G4" s="280"/>
    </row>
    <row r="5" spans="1:8" x14ac:dyDescent="0.15">
      <c r="A5" s="277"/>
      <c r="B5" s="282" t="s">
        <v>110</v>
      </c>
      <c r="C5" s="294"/>
      <c r="D5" s="279" t="s">
        <v>109</v>
      </c>
      <c r="E5" s="281"/>
      <c r="F5" s="279" t="s">
        <v>262</v>
      </c>
      <c r="G5" s="280"/>
    </row>
    <row r="6" spans="1:8" x14ac:dyDescent="0.15">
      <c r="A6" s="278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4</v>
      </c>
      <c r="G6" s="166" t="s">
        <v>5</v>
      </c>
    </row>
    <row r="7" spans="1:8" ht="12.4" customHeight="1" x14ac:dyDescent="0.15">
      <c r="A7" s="114" t="s">
        <v>8</v>
      </c>
      <c r="B7" s="47">
        <v>0</v>
      </c>
      <c r="C7" s="58">
        <v>0</v>
      </c>
      <c r="D7" s="47">
        <v>0</v>
      </c>
      <c r="E7" s="58">
        <v>0</v>
      </c>
      <c r="F7" s="151">
        <v>688171.55587836227</v>
      </c>
      <c r="G7" s="23">
        <v>21.134039651186566</v>
      </c>
    </row>
    <row r="8" spans="1:8" ht="6" customHeight="1" x14ac:dyDescent="0.15">
      <c r="A8" s="114"/>
      <c r="B8" s="47"/>
      <c r="C8" s="58"/>
      <c r="D8" s="47"/>
      <c r="E8" s="58"/>
      <c r="F8" s="151"/>
      <c r="G8" s="23"/>
    </row>
    <row r="9" spans="1:8" ht="12.4" customHeight="1" x14ac:dyDescent="0.15">
      <c r="A9" s="114" t="s">
        <v>9</v>
      </c>
      <c r="B9" s="47">
        <v>0</v>
      </c>
      <c r="C9" s="58">
        <v>0</v>
      </c>
      <c r="D9" s="47">
        <v>0</v>
      </c>
      <c r="E9" s="58">
        <v>0</v>
      </c>
      <c r="F9" s="151">
        <v>267176.63105261076</v>
      </c>
      <c r="G9" s="23">
        <v>8.2051073839128126</v>
      </c>
    </row>
    <row r="10" spans="1:8" ht="12.4" customHeight="1" x14ac:dyDescent="0.15">
      <c r="A10" s="114" t="s">
        <v>10</v>
      </c>
      <c r="B10" s="47">
        <v>0</v>
      </c>
      <c r="C10" s="58">
        <v>0</v>
      </c>
      <c r="D10" s="47">
        <v>0</v>
      </c>
      <c r="E10" s="58">
        <v>0</v>
      </c>
      <c r="F10" s="151">
        <v>185012.43523575951</v>
      </c>
      <c r="G10" s="23">
        <v>5.6818101661357385</v>
      </c>
    </row>
    <row r="11" spans="1:8" ht="12.4" customHeight="1" x14ac:dyDescent="0.15">
      <c r="A11" s="116" t="s">
        <v>11</v>
      </c>
      <c r="B11" s="47">
        <v>0</v>
      </c>
      <c r="C11" s="58">
        <v>0</v>
      </c>
      <c r="D11" s="47">
        <v>0</v>
      </c>
      <c r="E11" s="58">
        <v>0</v>
      </c>
      <c r="F11" s="151">
        <v>179299.84642405063</v>
      </c>
      <c r="G11" s="23">
        <v>5.5063741466921803</v>
      </c>
    </row>
    <row r="12" spans="1:8" ht="12.4" customHeight="1" x14ac:dyDescent="0.15">
      <c r="A12" s="116" t="s">
        <v>12</v>
      </c>
      <c r="B12" s="47">
        <v>0</v>
      </c>
      <c r="C12" s="58">
        <v>0</v>
      </c>
      <c r="D12" s="47">
        <v>0</v>
      </c>
      <c r="E12" s="58">
        <v>0</v>
      </c>
      <c r="F12" s="151">
        <v>1821.0807711629745</v>
      </c>
      <c r="G12" s="23">
        <v>5.5926160994329795E-2</v>
      </c>
    </row>
    <row r="13" spans="1:8" ht="12.4" customHeight="1" x14ac:dyDescent="0.15">
      <c r="A13" s="116" t="s">
        <v>13</v>
      </c>
      <c r="B13" s="47">
        <v>0</v>
      </c>
      <c r="C13" s="58">
        <v>0</v>
      </c>
      <c r="D13" s="47">
        <v>0</v>
      </c>
      <c r="E13" s="58">
        <v>0</v>
      </c>
      <c r="F13" s="151">
        <v>1550.7309598496836</v>
      </c>
      <c r="G13" s="23">
        <v>4.7623603902016899E-2</v>
      </c>
    </row>
    <row r="14" spans="1:8" ht="12.4" customHeight="1" x14ac:dyDescent="0.15">
      <c r="A14" s="116" t="s">
        <v>14</v>
      </c>
      <c r="B14" s="47">
        <v>0</v>
      </c>
      <c r="C14" s="58">
        <v>0</v>
      </c>
      <c r="D14" s="47">
        <v>0</v>
      </c>
      <c r="E14" s="58">
        <v>0</v>
      </c>
      <c r="F14" s="151">
        <v>2340.7770806962026</v>
      </c>
      <c r="G14" s="23">
        <v>7.1886254547211134E-2</v>
      </c>
    </row>
    <row r="15" spans="1:8" ht="12.4" customHeight="1" x14ac:dyDescent="0.15">
      <c r="A15" s="114" t="s">
        <v>15</v>
      </c>
      <c r="B15" s="47">
        <v>0</v>
      </c>
      <c r="C15" s="58">
        <v>0</v>
      </c>
      <c r="D15" s="47">
        <v>0</v>
      </c>
      <c r="E15" s="58">
        <v>0</v>
      </c>
      <c r="F15" s="151">
        <v>82164.195816851279</v>
      </c>
      <c r="G15" s="23">
        <v>2.5232972177770745</v>
      </c>
    </row>
    <row r="16" spans="1:8" ht="12.4" customHeight="1" x14ac:dyDescent="0.15">
      <c r="A16" s="116" t="s">
        <v>11</v>
      </c>
      <c r="B16" s="47">
        <v>0</v>
      </c>
      <c r="C16" s="58">
        <v>0</v>
      </c>
      <c r="D16" s="47">
        <v>0</v>
      </c>
      <c r="E16" s="58">
        <v>0</v>
      </c>
      <c r="F16" s="151">
        <v>77687.804004549063</v>
      </c>
      <c r="G16" s="23">
        <v>2.3858253312288262</v>
      </c>
    </row>
    <row r="17" spans="1:7" ht="12.4" customHeight="1" x14ac:dyDescent="0.15">
      <c r="A17" s="116" t="s">
        <v>12</v>
      </c>
      <c r="B17" s="47">
        <v>0</v>
      </c>
      <c r="C17" s="58">
        <v>0</v>
      </c>
      <c r="D17" s="47">
        <v>0</v>
      </c>
      <c r="E17" s="58">
        <v>0</v>
      </c>
      <c r="F17" s="151">
        <v>514.74502749208864</v>
      </c>
      <c r="G17" s="23">
        <v>1.5808037586476142E-2</v>
      </c>
    </row>
    <row r="18" spans="1:7" ht="12.4" customHeight="1" x14ac:dyDescent="0.15">
      <c r="A18" s="116" t="s">
        <v>13</v>
      </c>
      <c r="B18" s="47">
        <v>0</v>
      </c>
      <c r="C18" s="58">
        <v>0</v>
      </c>
      <c r="D18" s="47">
        <v>0</v>
      </c>
      <c r="E18" s="58">
        <v>0</v>
      </c>
      <c r="F18" s="151">
        <v>1656.7193736155064</v>
      </c>
      <c r="G18" s="23">
        <v>5.0878552933198873E-2</v>
      </c>
    </row>
    <row r="19" spans="1:7" ht="12.4" customHeight="1" x14ac:dyDescent="0.15">
      <c r="A19" s="114" t="s">
        <v>14</v>
      </c>
      <c r="B19" s="47">
        <v>0</v>
      </c>
      <c r="C19" s="58">
        <v>0</v>
      </c>
      <c r="D19" s="47">
        <v>0</v>
      </c>
      <c r="E19" s="58">
        <v>0</v>
      </c>
      <c r="F19" s="151">
        <v>2304.9274111946202</v>
      </c>
      <c r="G19" s="23">
        <v>7.078529602857353E-2</v>
      </c>
    </row>
    <row r="20" spans="1:7" ht="6" customHeight="1" x14ac:dyDescent="0.15">
      <c r="A20" s="114"/>
      <c r="B20" s="47"/>
      <c r="C20" s="58"/>
      <c r="D20" s="47"/>
      <c r="E20" s="58"/>
      <c r="F20" s="151"/>
      <c r="G20" s="23"/>
    </row>
    <row r="21" spans="1:7" ht="12.4" customHeight="1" x14ac:dyDescent="0.15">
      <c r="A21" s="116" t="s">
        <v>16</v>
      </c>
      <c r="B21" s="47">
        <v>0</v>
      </c>
      <c r="C21" s="58">
        <v>0</v>
      </c>
      <c r="D21" s="47">
        <v>0</v>
      </c>
      <c r="E21" s="58">
        <v>0</v>
      </c>
      <c r="F21" s="151">
        <v>1921896.2197689875</v>
      </c>
      <c r="G21" s="23">
        <v>59.022246076736536</v>
      </c>
    </row>
    <row r="22" spans="1:7" ht="6" customHeight="1" x14ac:dyDescent="0.15">
      <c r="A22" s="114"/>
      <c r="B22" s="47"/>
      <c r="C22" s="58"/>
      <c r="D22" s="47"/>
      <c r="E22" s="58"/>
      <c r="F22" s="151"/>
      <c r="G22" s="23"/>
    </row>
    <row r="23" spans="1:7" ht="12.4" customHeight="1" x14ac:dyDescent="0.15">
      <c r="A23" s="114" t="s">
        <v>17</v>
      </c>
      <c r="B23" s="47">
        <v>0</v>
      </c>
      <c r="C23" s="58">
        <v>0</v>
      </c>
      <c r="D23" s="47">
        <v>0</v>
      </c>
      <c r="E23" s="58">
        <v>0</v>
      </c>
      <c r="F23" s="151">
        <v>378979.04719956487</v>
      </c>
      <c r="G23" s="23">
        <v>11.638606888164094</v>
      </c>
    </row>
    <row r="24" spans="1:7" ht="12.4" customHeight="1" x14ac:dyDescent="0.15">
      <c r="A24" s="114" t="s">
        <v>18</v>
      </c>
      <c r="B24" s="47">
        <v>0</v>
      </c>
      <c r="C24" s="58">
        <v>0</v>
      </c>
      <c r="D24" s="47">
        <v>0</v>
      </c>
      <c r="E24" s="58">
        <v>0</v>
      </c>
      <c r="F24" s="151">
        <v>3458.5201085838607</v>
      </c>
      <c r="G24" s="23">
        <v>0.10621261585847473</v>
      </c>
    </row>
    <row r="25" spans="1:7" ht="12.4" customHeight="1" x14ac:dyDescent="0.15">
      <c r="A25" s="114" t="s">
        <v>19</v>
      </c>
      <c r="B25" s="47">
        <v>0</v>
      </c>
      <c r="C25" s="58">
        <v>0</v>
      </c>
      <c r="D25" s="47">
        <v>0</v>
      </c>
      <c r="E25" s="58">
        <v>0</v>
      </c>
      <c r="F25" s="151">
        <v>4893.4013338607592</v>
      </c>
      <c r="G25" s="23">
        <v>0.15027842539493455</v>
      </c>
    </row>
    <row r="26" spans="1:7" ht="12.4" customHeight="1" x14ac:dyDescent="0.15">
      <c r="A26" s="114" t="s">
        <v>20</v>
      </c>
      <c r="B26" s="47">
        <v>0</v>
      </c>
      <c r="C26" s="58">
        <v>0</v>
      </c>
      <c r="D26" s="47">
        <v>0</v>
      </c>
      <c r="E26" s="58">
        <v>0</v>
      </c>
      <c r="F26" s="151">
        <v>8296.2263364319624</v>
      </c>
      <c r="G26" s="23">
        <v>0.25478062098277465</v>
      </c>
    </row>
    <row r="27" spans="1:7" ht="12.4" customHeight="1" x14ac:dyDescent="0.15">
      <c r="A27" s="114" t="s">
        <v>21</v>
      </c>
      <c r="B27" s="47">
        <v>0</v>
      </c>
      <c r="C27" s="58">
        <v>0</v>
      </c>
      <c r="D27" s="47">
        <v>0</v>
      </c>
      <c r="E27" s="58">
        <v>0</v>
      </c>
      <c r="F27" s="151">
        <v>99852.177488132904</v>
      </c>
      <c r="G27" s="23">
        <v>3.0665026188099551</v>
      </c>
    </row>
    <row r="28" spans="1:7" ht="12.4" customHeight="1" x14ac:dyDescent="0.15">
      <c r="A28" s="114" t="s">
        <v>22</v>
      </c>
      <c r="B28" s="47">
        <v>0</v>
      </c>
      <c r="C28" s="58">
        <v>0</v>
      </c>
      <c r="D28" s="47">
        <v>0</v>
      </c>
      <c r="E28" s="58">
        <v>0</v>
      </c>
      <c r="F28" s="151">
        <v>95247.547999208866</v>
      </c>
      <c r="G28" s="23">
        <v>2.9250924989543994</v>
      </c>
    </row>
    <row r="29" spans="1:7" ht="12.4" customHeight="1" x14ac:dyDescent="0.15">
      <c r="A29" s="114" t="s">
        <v>23</v>
      </c>
      <c r="B29" s="47">
        <v>0</v>
      </c>
      <c r="C29" s="58">
        <v>0</v>
      </c>
      <c r="D29" s="47">
        <v>0</v>
      </c>
      <c r="E29" s="58">
        <v>0</v>
      </c>
      <c r="F29" s="151">
        <v>32.258409018987344</v>
      </c>
      <c r="G29" s="23">
        <v>9.9066938972987078E-4</v>
      </c>
    </row>
    <row r="30" spans="1:7" ht="12.4" customHeight="1" x14ac:dyDescent="0.15">
      <c r="A30" s="114" t="s">
        <v>24</v>
      </c>
      <c r="B30" s="47">
        <v>0</v>
      </c>
      <c r="C30" s="58">
        <v>0</v>
      </c>
      <c r="D30" s="47">
        <v>0</v>
      </c>
      <c r="E30" s="58">
        <v>0</v>
      </c>
      <c r="F30" s="151">
        <v>1250.7901615901899</v>
      </c>
      <c r="G30" s="23">
        <v>3.8412295080434138E-2</v>
      </c>
    </row>
    <row r="31" spans="1:7" ht="12.4" customHeight="1" x14ac:dyDescent="0.15">
      <c r="A31" s="114" t="s">
        <v>25</v>
      </c>
      <c r="B31" s="47">
        <v>0</v>
      </c>
      <c r="C31" s="58">
        <v>0</v>
      </c>
      <c r="D31" s="47">
        <v>0</v>
      </c>
      <c r="E31" s="58">
        <v>0</v>
      </c>
      <c r="F31" s="151">
        <v>500.77141851265822</v>
      </c>
      <c r="G31" s="23">
        <v>1.5378902142386882E-2</v>
      </c>
    </row>
    <row r="32" spans="1:7" ht="12.4" customHeight="1" x14ac:dyDescent="0.15">
      <c r="A32" s="114" t="s">
        <v>26</v>
      </c>
      <c r="B32" s="47">
        <v>0</v>
      </c>
      <c r="C32" s="58">
        <v>0</v>
      </c>
      <c r="D32" s="47">
        <v>0</v>
      </c>
      <c r="E32" s="58">
        <v>0</v>
      </c>
      <c r="F32" s="151">
        <v>2820.8094998022152</v>
      </c>
      <c r="G32" s="23">
        <v>8.6628253243005313E-2</v>
      </c>
    </row>
    <row r="33" spans="1:7" ht="12.4" customHeight="1" x14ac:dyDescent="0.15">
      <c r="A33" s="114" t="s">
        <v>27</v>
      </c>
      <c r="B33" s="47">
        <v>0</v>
      </c>
      <c r="C33" s="58">
        <v>0</v>
      </c>
      <c r="D33" s="47">
        <v>0</v>
      </c>
      <c r="E33" s="58">
        <v>0</v>
      </c>
      <c r="F33" s="151">
        <v>149.99263825158226</v>
      </c>
      <c r="G33" s="23">
        <v>4.6063373836324716E-3</v>
      </c>
    </row>
    <row r="34" spans="1:7" ht="12.4" customHeight="1" x14ac:dyDescent="0.15">
      <c r="A34" s="114" t="s">
        <v>28</v>
      </c>
      <c r="B34" s="47">
        <v>0</v>
      </c>
      <c r="C34" s="58">
        <v>0</v>
      </c>
      <c r="D34" s="47">
        <v>0</v>
      </c>
      <c r="E34" s="58">
        <v>0</v>
      </c>
      <c r="F34" s="151">
        <v>602.70977037183548</v>
      </c>
      <c r="G34" s="23">
        <v>1.8509472058806469E-2</v>
      </c>
    </row>
    <row r="35" spans="1:7" ht="12.4" customHeight="1" x14ac:dyDescent="0.15">
      <c r="A35" s="114" t="s">
        <v>29</v>
      </c>
      <c r="B35" s="47">
        <v>0</v>
      </c>
      <c r="C35" s="58">
        <v>0</v>
      </c>
      <c r="D35" s="47">
        <v>0</v>
      </c>
      <c r="E35" s="58">
        <v>0</v>
      </c>
      <c r="F35" s="151">
        <v>5968.9733287183544</v>
      </c>
      <c r="G35" s="23">
        <v>0.18330969643898812</v>
      </c>
    </row>
    <row r="36" spans="1:7" ht="12.4" customHeight="1" x14ac:dyDescent="0.15">
      <c r="A36" s="114" t="s">
        <v>30</v>
      </c>
      <c r="B36" s="47">
        <v>0</v>
      </c>
      <c r="C36" s="58">
        <v>0</v>
      </c>
      <c r="D36" s="47">
        <v>0</v>
      </c>
      <c r="E36" s="58">
        <v>0</v>
      </c>
      <c r="F36" s="151">
        <v>93.864182753164556</v>
      </c>
      <c r="G36" s="23">
        <v>2.8826087669369406E-3</v>
      </c>
    </row>
    <row r="37" spans="1:7" ht="12.4" customHeight="1" x14ac:dyDescent="0.15">
      <c r="A37" s="114" t="s">
        <v>31</v>
      </c>
      <c r="B37" s="47">
        <v>0</v>
      </c>
      <c r="C37" s="58">
        <v>0</v>
      </c>
      <c r="D37" s="47">
        <v>0</v>
      </c>
      <c r="E37" s="58">
        <v>0</v>
      </c>
      <c r="F37" s="151">
        <v>1815.6951475474684</v>
      </c>
      <c r="G37" s="23">
        <v>5.576076621440286E-2</v>
      </c>
    </row>
    <row r="38" spans="1:7" ht="12.4" customHeight="1" x14ac:dyDescent="0.15">
      <c r="A38" s="114" t="s">
        <v>32</v>
      </c>
      <c r="B38" s="47">
        <v>0</v>
      </c>
      <c r="C38" s="58">
        <v>0</v>
      </c>
      <c r="D38" s="47">
        <v>0</v>
      </c>
      <c r="E38" s="58">
        <v>0</v>
      </c>
      <c r="F38" s="151">
        <v>14361.362765427215</v>
      </c>
      <c r="G38" s="23">
        <v>0.44104352691854154</v>
      </c>
    </row>
    <row r="39" spans="1:7" ht="12.4" customHeight="1" x14ac:dyDescent="0.15">
      <c r="A39" s="114" t="s">
        <v>33</v>
      </c>
      <c r="B39" s="47">
        <v>0</v>
      </c>
      <c r="C39" s="58">
        <v>0</v>
      </c>
      <c r="D39" s="47">
        <v>0</v>
      </c>
      <c r="E39" s="58">
        <v>0</v>
      </c>
      <c r="F39" s="151">
        <v>27243.82776364715</v>
      </c>
      <c r="G39" s="23">
        <v>0.83666947767423672</v>
      </c>
    </row>
    <row r="40" spans="1:7" ht="12.4" customHeight="1" x14ac:dyDescent="0.15">
      <c r="A40" s="114" t="s">
        <v>34</v>
      </c>
      <c r="B40" s="47">
        <v>0</v>
      </c>
      <c r="C40" s="58">
        <v>0</v>
      </c>
      <c r="D40" s="47">
        <v>0</v>
      </c>
      <c r="E40" s="58">
        <v>0</v>
      </c>
      <c r="F40" s="151">
        <v>26084.280409810126</v>
      </c>
      <c r="G40" s="23">
        <v>0.80105928782536773</v>
      </c>
    </row>
    <row r="41" spans="1:7" ht="12.4" customHeight="1" x14ac:dyDescent="0.15">
      <c r="A41" s="114" t="s">
        <v>35</v>
      </c>
      <c r="B41" s="47">
        <v>0</v>
      </c>
      <c r="C41" s="58">
        <v>0</v>
      </c>
      <c r="D41" s="47">
        <v>0</v>
      </c>
      <c r="E41" s="58">
        <v>0</v>
      </c>
      <c r="F41" s="151">
        <v>8.095867286392405</v>
      </c>
      <c r="G41" s="23">
        <v>2.4862750978275503E-4</v>
      </c>
    </row>
    <row r="42" spans="1:7" ht="12.4" customHeight="1" x14ac:dyDescent="0.15">
      <c r="A42" s="114" t="s">
        <v>36</v>
      </c>
      <c r="B42" s="47">
        <v>0</v>
      </c>
      <c r="C42" s="58">
        <v>0</v>
      </c>
      <c r="D42" s="47">
        <v>0</v>
      </c>
      <c r="E42" s="58">
        <v>0</v>
      </c>
      <c r="F42" s="151">
        <v>11441.703761273735</v>
      </c>
      <c r="G42" s="23">
        <v>0.35137956357299743</v>
      </c>
    </row>
    <row r="43" spans="1:7" ht="12.4" customHeight="1" x14ac:dyDescent="0.15">
      <c r="A43" s="114" t="s">
        <v>37</v>
      </c>
      <c r="B43" s="47">
        <v>0</v>
      </c>
      <c r="C43" s="58">
        <v>0</v>
      </c>
      <c r="D43" s="47">
        <v>0</v>
      </c>
      <c r="E43" s="58">
        <v>0</v>
      </c>
      <c r="F43" s="151">
        <v>10274.05785363924</v>
      </c>
      <c r="G43" s="23">
        <v>0.31552066371045367</v>
      </c>
    </row>
    <row r="44" spans="1:7" ht="12.4" customHeight="1" x14ac:dyDescent="0.15">
      <c r="A44" s="114" t="s">
        <v>38</v>
      </c>
      <c r="B44" s="47">
        <v>0</v>
      </c>
      <c r="C44" s="58">
        <v>0</v>
      </c>
      <c r="D44" s="47">
        <v>0</v>
      </c>
      <c r="E44" s="58">
        <v>0</v>
      </c>
      <c r="F44" s="151">
        <v>19397.191470530062</v>
      </c>
      <c r="G44" s="23">
        <v>0.59569595714632995</v>
      </c>
    </row>
    <row r="45" spans="1:7" ht="12.4" customHeight="1" x14ac:dyDescent="0.15">
      <c r="A45" s="114" t="s">
        <v>39</v>
      </c>
      <c r="B45" s="47">
        <v>0</v>
      </c>
      <c r="C45" s="58">
        <v>0</v>
      </c>
      <c r="D45" s="47">
        <v>0</v>
      </c>
      <c r="E45" s="58">
        <v>0</v>
      </c>
      <c r="F45" s="151">
        <v>4715.6345963212025</v>
      </c>
      <c r="G45" s="23">
        <v>0.14481913367075419</v>
      </c>
    </row>
    <row r="46" spans="1:7" ht="12.4" customHeight="1" x14ac:dyDescent="0.15">
      <c r="A46" s="116" t="s">
        <v>40</v>
      </c>
      <c r="B46" s="47">
        <v>0</v>
      </c>
      <c r="C46" s="58">
        <v>0</v>
      </c>
      <c r="D46" s="47">
        <v>0</v>
      </c>
      <c r="E46" s="58">
        <v>0</v>
      </c>
      <c r="F46" s="151">
        <v>14119.772944026899</v>
      </c>
      <c r="G46" s="23">
        <v>0.4336242012850075</v>
      </c>
    </row>
    <row r="47" spans="1:7" ht="12.4" customHeight="1" x14ac:dyDescent="0.15">
      <c r="A47" s="114" t="s">
        <v>41</v>
      </c>
      <c r="B47" s="47">
        <v>0</v>
      </c>
      <c r="C47" s="58">
        <v>0</v>
      </c>
      <c r="D47" s="47">
        <v>0</v>
      </c>
      <c r="E47" s="58">
        <v>0</v>
      </c>
      <c r="F47" s="151">
        <v>5043.3264782436709</v>
      </c>
      <c r="G47" s="23">
        <v>0.15488269001330301</v>
      </c>
    </row>
    <row r="48" spans="1:7" ht="12.4" customHeight="1" x14ac:dyDescent="0.15">
      <c r="A48" s="114" t="s">
        <v>42</v>
      </c>
      <c r="B48" s="47">
        <v>0</v>
      </c>
      <c r="C48" s="58">
        <v>0</v>
      </c>
      <c r="D48" s="47">
        <v>0</v>
      </c>
      <c r="E48" s="58">
        <v>0</v>
      </c>
      <c r="F48" s="151">
        <v>1020.8668587816455</v>
      </c>
      <c r="G48" s="23">
        <v>3.1351253169038376E-2</v>
      </c>
    </row>
    <row r="49" spans="1:17" ht="12.4" customHeight="1" x14ac:dyDescent="0.15">
      <c r="A49" s="114" t="s">
        <v>43</v>
      </c>
      <c r="B49" s="47">
        <v>0</v>
      </c>
      <c r="C49" s="58">
        <v>0</v>
      </c>
      <c r="D49" s="47">
        <v>0</v>
      </c>
      <c r="E49" s="58">
        <v>0</v>
      </c>
      <c r="F49" s="151">
        <v>47164.876563291138</v>
      </c>
      <c r="G49" s="23">
        <v>1.4484533150453278</v>
      </c>
    </row>
    <row r="50" spans="1:17" ht="12.4" customHeight="1" x14ac:dyDescent="0.15">
      <c r="A50" s="114" t="s">
        <v>44</v>
      </c>
      <c r="B50" s="47">
        <v>0</v>
      </c>
      <c r="C50" s="58">
        <v>0</v>
      </c>
      <c r="D50" s="47">
        <v>0</v>
      </c>
      <c r="E50" s="58">
        <v>0</v>
      </c>
      <c r="F50" s="151">
        <v>617.44705597310133</v>
      </c>
      <c r="G50" s="23">
        <v>1.8962060335069173E-2</v>
      </c>
    </row>
    <row r="51" spans="1:17" ht="12.4" customHeight="1" x14ac:dyDescent="0.15">
      <c r="A51" s="114" t="s">
        <v>45</v>
      </c>
      <c r="B51" s="47">
        <v>0</v>
      </c>
      <c r="C51" s="58">
        <v>0</v>
      </c>
      <c r="D51" s="47">
        <v>0</v>
      </c>
      <c r="E51" s="58">
        <v>0</v>
      </c>
      <c r="F51" s="151">
        <v>2486.7550215585443</v>
      </c>
      <c r="G51" s="23">
        <v>7.6369298875373692E-2</v>
      </c>
    </row>
    <row r="52" spans="1:17" ht="12.4" customHeight="1" x14ac:dyDescent="0.15">
      <c r="A52" s="114" t="s">
        <v>46</v>
      </c>
      <c r="B52" s="47">
        <v>0</v>
      </c>
      <c r="C52" s="58">
        <v>0</v>
      </c>
      <c r="D52" s="47">
        <v>0</v>
      </c>
      <c r="E52" s="58">
        <v>0</v>
      </c>
      <c r="F52" s="151">
        <v>780.02492879746831</v>
      </c>
      <c r="G52" s="23">
        <v>2.3954895597331969E-2</v>
      </c>
    </row>
    <row r="53" spans="1:17" ht="12.4" customHeight="1" x14ac:dyDescent="0.15">
      <c r="A53" s="114" t="s">
        <v>47</v>
      </c>
      <c r="B53" s="47">
        <v>0</v>
      </c>
      <c r="C53" s="58">
        <v>0</v>
      </c>
      <c r="D53" s="47">
        <v>0</v>
      </c>
      <c r="E53" s="58">
        <v>0</v>
      </c>
      <c r="F53" s="151">
        <v>4517.8120474683537</v>
      </c>
      <c r="G53" s="23">
        <v>0.13874391949538967</v>
      </c>
    </row>
    <row r="54" spans="1:17" ht="12.4" customHeight="1" x14ac:dyDescent="0.15">
      <c r="A54" s="114" t="s">
        <v>48</v>
      </c>
      <c r="B54" s="47">
        <v>0</v>
      </c>
      <c r="C54" s="58">
        <v>0</v>
      </c>
      <c r="D54" s="47">
        <v>0</v>
      </c>
      <c r="E54" s="58">
        <v>0</v>
      </c>
      <c r="F54" s="151">
        <v>3502.5540306566454</v>
      </c>
      <c r="G54" s="23">
        <v>0.10756491623638803</v>
      </c>
    </row>
    <row r="55" spans="1:17" ht="12.4" customHeight="1" x14ac:dyDescent="0.15">
      <c r="A55" s="114" t="s">
        <v>49</v>
      </c>
      <c r="B55" s="47">
        <v>0</v>
      </c>
      <c r="C55" s="58">
        <v>0</v>
      </c>
      <c r="D55" s="47">
        <v>0</v>
      </c>
      <c r="E55" s="58">
        <v>0</v>
      </c>
      <c r="F55" s="151">
        <v>893.55290842563284</v>
      </c>
      <c r="G55" s="23">
        <v>2.7441387886189106E-2</v>
      </c>
    </row>
    <row r="56" spans="1:17" ht="12.4" customHeight="1" x14ac:dyDescent="0.15">
      <c r="A56" s="114" t="s">
        <v>50</v>
      </c>
      <c r="B56" s="47">
        <v>0</v>
      </c>
      <c r="C56" s="58">
        <v>0</v>
      </c>
      <c r="D56" s="47">
        <v>0</v>
      </c>
      <c r="E56" s="58">
        <v>0</v>
      </c>
      <c r="F56" s="151">
        <v>1594.4420623022152</v>
      </c>
      <c r="G56" s="23">
        <v>4.8965990352804994E-2</v>
      </c>
    </row>
    <row r="57" spans="1:17" ht="12.4" customHeight="1" x14ac:dyDescent="0.15">
      <c r="A57" s="114" t="s">
        <v>51</v>
      </c>
      <c r="B57" s="47">
        <v>0</v>
      </c>
      <c r="C57" s="58">
        <v>0</v>
      </c>
      <c r="D57" s="47">
        <v>0</v>
      </c>
      <c r="E57" s="58">
        <v>0</v>
      </c>
      <c r="F57" s="151">
        <v>58579.901477452535</v>
      </c>
      <c r="G57" s="23">
        <v>1.7990135599354997</v>
      </c>
    </row>
    <row r="58" spans="1:17" ht="6" customHeight="1" x14ac:dyDescent="0.15">
      <c r="A58" s="114"/>
      <c r="B58" s="47"/>
      <c r="C58" s="58"/>
      <c r="D58" s="47"/>
      <c r="E58" s="58"/>
      <c r="F58" s="151"/>
      <c r="G58" s="58"/>
    </row>
    <row r="59" spans="1:17" ht="12.4" customHeight="1" x14ac:dyDescent="0.15">
      <c r="A59" s="116" t="s">
        <v>52</v>
      </c>
      <c r="B59" s="47">
        <v>0</v>
      </c>
      <c r="C59" s="58">
        <v>0</v>
      </c>
      <c r="D59" s="47">
        <v>0</v>
      </c>
      <c r="E59" s="58">
        <v>0</v>
      </c>
      <c r="F59" s="151">
        <v>3256223.4538995251</v>
      </c>
      <c r="G59" s="58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G2"/>
    <mergeCell ref="A4:A6"/>
    <mergeCell ref="B4:E4"/>
    <mergeCell ref="F4:G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zoomScale="90" zoomScaleNormal="90" workbookViewId="0">
      <selection activeCell="N7" sqref="N7:Q59"/>
    </sheetView>
  </sheetViews>
  <sheetFormatPr defaultRowHeight="13.5" x14ac:dyDescent="0.15"/>
  <cols>
    <col min="1" max="1" width="10.77734375" style="40" customWidth="1"/>
    <col min="2" max="2" width="7" style="170" customWidth="1"/>
    <col min="3" max="3" width="10.77734375" style="40" customWidth="1"/>
    <col min="4" max="4" width="7" style="170" customWidth="1"/>
    <col min="5" max="5" width="10.77734375" style="40" customWidth="1"/>
    <col min="6" max="6" width="7" style="170" customWidth="1"/>
    <col min="7" max="7" width="10.77734375" style="40" customWidth="1"/>
    <col min="8" max="8" width="7" style="170" customWidth="1"/>
    <col min="9" max="16384" width="8.88671875" style="8"/>
  </cols>
  <sheetData>
    <row r="1" spans="1:8" ht="12" customHeight="1" x14ac:dyDescent="0.15">
      <c r="A1" s="33"/>
      <c r="B1" s="162"/>
      <c r="C1" s="33"/>
      <c r="D1" s="162"/>
      <c r="E1" s="33"/>
      <c r="F1" s="162"/>
      <c r="G1" s="33"/>
    </row>
    <row r="2" spans="1:8" ht="18.75" customHeight="1" x14ac:dyDescent="0.15">
      <c r="A2" s="286" t="s">
        <v>321</v>
      </c>
      <c r="B2" s="286"/>
      <c r="C2" s="286"/>
      <c r="D2" s="286"/>
      <c r="E2" s="286"/>
      <c r="F2" s="286"/>
      <c r="G2" s="286"/>
      <c r="H2" s="286"/>
    </row>
    <row r="3" spans="1:8" ht="12" customHeight="1" x14ac:dyDescent="0.15">
      <c r="A3" s="34"/>
      <c r="B3" s="163"/>
      <c r="C3" s="34"/>
      <c r="D3" s="163"/>
      <c r="E3" s="34"/>
      <c r="F3" s="163"/>
      <c r="G3" s="287" t="s">
        <v>60</v>
      </c>
      <c r="H3" s="288"/>
    </row>
    <row r="4" spans="1:8" ht="13.5" customHeight="1" x14ac:dyDescent="0.15">
      <c r="A4" s="280" t="s">
        <v>629</v>
      </c>
      <c r="B4" s="292"/>
      <c r="C4" s="292"/>
      <c r="D4" s="292"/>
      <c r="E4" s="292"/>
      <c r="F4" s="292"/>
      <c r="G4" s="292"/>
      <c r="H4" s="292"/>
    </row>
    <row r="5" spans="1:8" ht="13.5" customHeight="1" x14ac:dyDescent="0.15">
      <c r="A5" s="280" t="s">
        <v>220</v>
      </c>
      <c r="B5" s="291"/>
      <c r="C5" s="279" t="s">
        <v>53</v>
      </c>
      <c r="D5" s="291"/>
      <c r="E5" s="279" t="s">
        <v>104</v>
      </c>
      <c r="F5" s="291"/>
      <c r="G5" s="279" t="s">
        <v>226</v>
      </c>
      <c r="H5" s="293"/>
    </row>
    <row r="6" spans="1:8" ht="13.5" customHeight="1" x14ac:dyDescent="0.15">
      <c r="A6" s="174" t="s">
        <v>6</v>
      </c>
      <c r="B6" s="175" t="s">
        <v>5</v>
      </c>
      <c r="C6" s="176" t="s">
        <v>4</v>
      </c>
      <c r="D6" s="175" t="s">
        <v>5</v>
      </c>
      <c r="E6" s="35" t="s">
        <v>4</v>
      </c>
      <c r="F6" s="175" t="s">
        <v>5</v>
      </c>
      <c r="G6" s="35" t="s">
        <v>4</v>
      </c>
      <c r="H6" s="166" t="s">
        <v>7</v>
      </c>
    </row>
    <row r="7" spans="1:8" ht="12.6" customHeight="1" x14ac:dyDescent="0.15">
      <c r="A7" s="151">
        <v>104121.25818453188</v>
      </c>
      <c r="B7" s="23">
        <v>29.792746905700628</v>
      </c>
      <c r="C7" s="151">
        <v>313531.0002339416</v>
      </c>
      <c r="D7" s="23">
        <v>26.498625131936059</v>
      </c>
      <c r="E7" s="151">
        <v>751474.89824201679</v>
      </c>
      <c r="F7" s="23">
        <v>21.247938655557462</v>
      </c>
      <c r="G7" s="151">
        <v>339621.77612401766</v>
      </c>
      <c r="H7" s="23">
        <v>24.678322823789141</v>
      </c>
    </row>
    <row r="8" spans="1:8" ht="3.95" customHeight="1" x14ac:dyDescent="0.15">
      <c r="A8" s="151"/>
      <c r="B8" s="23"/>
      <c r="C8" s="151"/>
      <c r="D8" s="23"/>
      <c r="E8" s="151"/>
      <c r="F8" s="23"/>
      <c r="G8" s="151"/>
      <c r="H8" s="23"/>
    </row>
    <row r="9" spans="1:8" s="179" customFormat="1" ht="12.6" customHeight="1" x14ac:dyDescent="0.15">
      <c r="A9" s="151">
        <v>55183.012029850746</v>
      </c>
      <c r="B9" s="23">
        <v>15.789796815419338</v>
      </c>
      <c r="C9" s="151">
        <v>142832.60063905112</v>
      </c>
      <c r="D9" s="23">
        <v>12.071749007688751</v>
      </c>
      <c r="E9" s="151">
        <v>337699.233687395</v>
      </c>
      <c r="F9" s="23">
        <v>9.5484394997151991</v>
      </c>
      <c r="G9" s="151">
        <v>155442.59569277996</v>
      </c>
      <c r="H9" s="23">
        <v>11.295101865533402</v>
      </c>
    </row>
    <row r="10" spans="1:8" s="179" customFormat="1" ht="12.6" customHeight="1" x14ac:dyDescent="0.15">
      <c r="A10" s="151">
        <v>39998.136546811395</v>
      </c>
      <c r="B10" s="23">
        <v>11.444870909328264</v>
      </c>
      <c r="C10" s="151">
        <v>106597.82027153285</v>
      </c>
      <c r="D10" s="23">
        <v>9.0093026754904404</v>
      </c>
      <c r="E10" s="151">
        <v>238025.16973277309</v>
      </c>
      <c r="F10" s="23">
        <v>6.7301572105630134</v>
      </c>
      <c r="G10" s="151">
        <v>113747.94454076621</v>
      </c>
      <c r="H10" s="23">
        <v>8.2653960766474448</v>
      </c>
    </row>
    <row r="11" spans="1:8" s="179" customFormat="1" ht="12.6" customHeight="1" x14ac:dyDescent="0.15">
      <c r="A11" s="151">
        <v>39267.224472184535</v>
      </c>
      <c r="B11" s="23">
        <v>11.235731307777487</v>
      </c>
      <c r="C11" s="151">
        <v>104242.17731897809</v>
      </c>
      <c r="D11" s="23">
        <v>8.8102113591680986</v>
      </c>
      <c r="E11" s="151">
        <v>233398.21775126053</v>
      </c>
      <c r="F11" s="23">
        <v>6.5993302300539085</v>
      </c>
      <c r="G11" s="151">
        <v>111354.48179076621</v>
      </c>
      <c r="H11" s="23">
        <v>8.09147717461083</v>
      </c>
    </row>
    <row r="12" spans="1:8" s="179" customFormat="1" ht="12.6" customHeight="1" x14ac:dyDescent="0.15">
      <c r="A12" s="151">
        <v>397.62574355495252</v>
      </c>
      <c r="B12" s="23">
        <v>0.11377468297519673</v>
      </c>
      <c r="C12" s="151">
        <v>1345.7889328467154</v>
      </c>
      <c r="D12" s="23">
        <v>0.11374172382190106</v>
      </c>
      <c r="E12" s="151">
        <v>1186.9255949579831</v>
      </c>
      <c r="F12" s="23">
        <v>3.3560298939294859E-2</v>
      </c>
      <c r="G12" s="151">
        <v>1150.9657608055008</v>
      </c>
      <c r="H12" s="23">
        <v>8.3633932218510468E-2</v>
      </c>
    </row>
    <row r="13" spans="1:8" s="179" customFormat="1" ht="12.6" customHeight="1" x14ac:dyDescent="0.15">
      <c r="A13" s="151">
        <v>208.94186295793759</v>
      </c>
      <c r="B13" s="23">
        <v>5.9785601419443765E-2</v>
      </c>
      <c r="C13" s="151">
        <v>549.16843430656945</v>
      </c>
      <c r="D13" s="23">
        <v>4.6413938220220288E-2</v>
      </c>
      <c r="E13" s="151">
        <v>1806.7335882352943</v>
      </c>
      <c r="F13" s="23">
        <v>5.1085358326094392E-2</v>
      </c>
      <c r="G13" s="151">
        <v>671.34532121807467</v>
      </c>
      <c r="H13" s="23">
        <v>4.8782727516300799E-2</v>
      </c>
    </row>
    <row r="14" spans="1:8" s="179" customFormat="1" ht="12.6" customHeight="1" x14ac:dyDescent="0.15">
      <c r="A14" s="151">
        <v>124.34446811397557</v>
      </c>
      <c r="B14" s="23">
        <v>3.5579317156138449E-2</v>
      </c>
      <c r="C14" s="151">
        <v>460.68558540145983</v>
      </c>
      <c r="D14" s="23">
        <v>3.8935654280218321E-2</v>
      </c>
      <c r="E14" s="151">
        <v>1633.2927983193276</v>
      </c>
      <c r="F14" s="23">
        <v>4.6181323243715593E-2</v>
      </c>
      <c r="G14" s="151">
        <v>571.15166797642428</v>
      </c>
      <c r="H14" s="23">
        <v>4.1502242301803459E-2</v>
      </c>
    </row>
    <row r="15" spans="1:8" s="179" customFormat="1" ht="12.6" customHeight="1" x14ac:dyDescent="0.15">
      <c r="A15" s="151">
        <v>15184.87548303935</v>
      </c>
      <c r="B15" s="23">
        <v>4.344925906091075</v>
      </c>
      <c r="C15" s="151">
        <v>36234.780367518244</v>
      </c>
      <c r="D15" s="23">
        <v>3.0624463321983111</v>
      </c>
      <c r="E15" s="151">
        <v>99674.063954621844</v>
      </c>
      <c r="F15" s="23">
        <v>2.8182822891521848</v>
      </c>
      <c r="G15" s="151">
        <v>41694.65115201375</v>
      </c>
      <c r="H15" s="23">
        <v>3.0297057888859582</v>
      </c>
    </row>
    <row r="16" spans="1:8" s="179" customFormat="1" ht="12.6" customHeight="1" x14ac:dyDescent="0.15">
      <c r="A16" s="151">
        <v>14839.083113975577</v>
      </c>
      <c r="B16" s="23">
        <v>4.2459825710501029</v>
      </c>
      <c r="C16" s="151">
        <v>34741.081614963499</v>
      </c>
      <c r="D16" s="23">
        <v>2.9362037492497182</v>
      </c>
      <c r="E16" s="151">
        <v>94171.649993277315</v>
      </c>
      <c r="F16" s="23">
        <v>2.6627016375806689</v>
      </c>
      <c r="G16" s="151">
        <v>39822.961597740665</v>
      </c>
      <c r="H16" s="23">
        <v>2.8937010851434097</v>
      </c>
    </row>
    <row r="17" spans="1:8" s="179" customFormat="1" ht="12.6" customHeight="1" x14ac:dyDescent="0.15">
      <c r="A17" s="151">
        <v>45.807327001356853</v>
      </c>
      <c r="B17" s="23">
        <v>1.310708421674483E-2</v>
      </c>
      <c r="C17" s="151">
        <v>266.7310927007299</v>
      </c>
      <c r="D17" s="23">
        <v>2.2543248454648904E-2</v>
      </c>
      <c r="E17" s="151">
        <v>1196.1042521008405</v>
      </c>
      <c r="F17" s="23">
        <v>3.381982529788391E-2</v>
      </c>
      <c r="G17" s="151">
        <v>362.54548722986249</v>
      </c>
      <c r="H17" s="23">
        <v>2.6344054478118457E-2</v>
      </c>
    </row>
    <row r="18" spans="1:8" s="179" customFormat="1" ht="12.6" customHeight="1" x14ac:dyDescent="0.15">
      <c r="A18" s="151">
        <v>193.6099877883311</v>
      </c>
      <c r="B18" s="23">
        <v>5.5398613742937364E-2</v>
      </c>
      <c r="C18" s="151">
        <v>740.68918430656936</v>
      </c>
      <c r="D18" s="23">
        <v>6.2600651991587389E-2</v>
      </c>
      <c r="E18" s="151">
        <v>2429.4622890756305</v>
      </c>
      <c r="F18" s="23">
        <v>6.8693000664467097E-2</v>
      </c>
      <c r="G18" s="151">
        <v>888.43540962671909</v>
      </c>
      <c r="H18" s="23">
        <v>6.4557391157530661E-2</v>
      </c>
    </row>
    <row r="19" spans="1:8" s="179" customFormat="1" ht="12.6" customHeight="1" x14ac:dyDescent="0.15">
      <c r="A19" s="151">
        <v>106.37505427408412</v>
      </c>
      <c r="B19" s="23">
        <v>3.0437637081288833E-2</v>
      </c>
      <c r="C19" s="151">
        <v>486.27847554744523</v>
      </c>
      <c r="D19" s="23">
        <v>4.1098682502356688E-2</v>
      </c>
      <c r="E19" s="151">
        <v>1876.8474201680674</v>
      </c>
      <c r="F19" s="23">
        <v>5.3067825609165023E-2</v>
      </c>
      <c r="G19" s="151">
        <v>620.708657416503</v>
      </c>
      <c r="H19" s="23">
        <v>4.5103258106899489E-2</v>
      </c>
    </row>
    <row r="20" spans="1:8" ht="3.95" customHeight="1" x14ac:dyDescent="0.15">
      <c r="A20" s="151"/>
      <c r="B20" s="23"/>
      <c r="C20" s="151"/>
      <c r="D20" s="23"/>
      <c r="E20" s="151"/>
      <c r="F20" s="23"/>
      <c r="G20" s="151"/>
      <c r="H20" s="23"/>
    </row>
    <row r="21" spans="1:8" ht="12.6" customHeight="1" x14ac:dyDescent="0.15">
      <c r="A21" s="151">
        <v>138512.21880868383</v>
      </c>
      <c r="B21" s="23">
        <v>39.633207956443947</v>
      </c>
      <c r="C21" s="151">
        <v>584713.54736459849</v>
      </c>
      <c r="D21" s="23">
        <v>49.418096104111193</v>
      </c>
      <c r="E21" s="151">
        <v>2017598.6724605043</v>
      </c>
      <c r="F21" s="23">
        <v>57.047564628257888</v>
      </c>
      <c r="G21" s="151">
        <v>713327.56266085454</v>
      </c>
      <c r="H21" s="23">
        <v>51.833330805098313</v>
      </c>
    </row>
    <row r="22" spans="1:8" ht="3.95" customHeight="1" x14ac:dyDescent="0.15">
      <c r="A22" s="151"/>
      <c r="B22" s="23"/>
      <c r="C22" s="151"/>
      <c r="D22" s="23"/>
      <c r="E22" s="151"/>
      <c r="F22" s="23"/>
      <c r="G22" s="151"/>
      <c r="H22" s="23"/>
    </row>
    <row r="23" spans="1:8" ht="12.6" customHeight="1" x14ac:dyDescent="0.15">
      <c r="A23" s="151">
        <v>51668.768291723201</v>
      </c>
      <c r="B23" s="23">
        <v>14.784248322436078</v>
      </c>
      <c r="C23" s="151">
        <v>142120.08812043795</v>
      </c>
      <c r="D23" s="23">
        <v>12.011529756264</v>
      </c>
      <c r="E23" s="151">
        <v>429922.73311092437</v>
      </c>
      <c r="F23" s="23">
        <v>12.156057216469463</v>
      </c>
      <c r="G23" s="151">
        <v>167802.78729911594</v>
      </c>
      <c r="H23" s="23">
        <v>12.193244505579143</v>
      </c>
    </row>
    <row r="24" spans="1:8" ht="12.6" customHeight="1" x14ac:dyDescent="0.15">
      <c r="A24" s="151">
        <v>179.2889647218453</v>
      </c>
      <c r="B24" s="23">
        <v>5.1300866336789555E-2</v>
      </c>
      <c r="C24" s="151">
        <v>922.97403978102193</v>
      </c>
      <c r="D24" s="23">
        <v>7.8006777857426893E-2</v>
      </c>
      <c r="E24" s="151">
        <v>3636.1790403361342</v>
      </c>
      <c r="F24" s="23">
        <v>0.10281289417707674</v>
      </c>
      <c r="G24" s="151">
        <v>1184.8259737229862</v>
      </c>
      <c r="H24" s="23">
        <v>8.6094355324462302E-2</v>
      </c>
    </row>
    <row r="25" spans="1:8" ht="12.6" customHeight="1" x14ac:dyDescent="0.15">
      <c r="A25" s="151">
        <v>225.09160515603799</v>
      </c>
      <c r="B25" s="23">
        <v>6.4406609562157463E-2</v>
      </c>
      <c r="C25" s="151">
        <v>1023.055850729927</v>
      </c>
      <c r="D25" s="23">
        <v>8.6465368519535304E-2</v>
      </c>
      <c r="E25" s="151">
        <v>3904.5103294117648</v>
      </c>
      <c r="F25" s="23">
        <v>0.11039995634373539</v>
      </c>
      <c r="G25" s="151">
        <v>1299.6682686640472</v>
      </c>
      <c r="H25" s="23">
        <v>9.4439271427089938E-2</v>
      </c>
    </row>
    <row r="26" spans="1:8" ht="12.6" customHeight="1" x14ac:dyDescent="0.15">
      <c r="A26" s="151">
        <v>1433.1178846675712</v>
      </c>
      <c r="B26" s="23">
        <v>0.41006533313556282</v>
      </c>
      <c r="C26" s="151">
        <v>3960.0214905109488</v>
      </c>
      <c r="D26" s="23">
        <v>0.33468819642447745</v>
      </c>
      <c r="E26" s="151">
        <v>11078.213223529412</v>
      </c>
      <c r="F26" s="23">
        <v>0.31323627114811492</v>
      </c>
      <c r="G26" s="151">
        <v>4542.7808528978385</v>
      </c>
      <c r="H26" s="23">
        <v>0.3300972443080421</v>
      </c>
    </row>
    <row r="27" spans="1:8" ht="12.6" customHeight="1" x14ac:dyDescent="0.15">
      <c r="A27" s="151">
        <v>20700.362290366353</v>
      </c>
      <c r="B27" s="23">
        <v>5.9231002902422984</v>
      </c>
      <c r="C27" s="151">
        <v>46823.608851459852</v>
      </c>
      <c r="D27" s="23">
        <v>3.9573798359761616</v>
      </c>
      <c r="E27" s="151">
        <v>142087.86753949578</v>
      </c>
      <c r="F27" s="23">
        <v>4.0175317901382126</v>
      </c>
      <c r="G27" s="151">
        <v>56015.505021365418</v>
      </c>
      <c r="H27" s="23">
        <v>4.0703182576550869</v>
      </c>
    </row>
    <row r="28" spans="1:8" ht="12.6" customHeight="1" x14ac:dyDescent="0.15">
      <c r="A28" s="151">
        <v>20134.847645861599</v>
      </c>
      <c r="B28" s="23">
        <v>5.7612866993487115</v>
      </c>
      <c r="C28" s="151">
        <v>44863.721670437953</v>
      </c>
      <c r="D28" s="23">
        <v>3.7917365162660364</v>
      </c>
      <c r="E28" s="151">
        <v>135636.79124705881</v>
      </c>
      <c r="F28" s="23">
        <v>3.8351277289451033</v>
      </c>
      <c r="G28" s="151">
        <v>53651.736464636539</v>
      </c>
      <c r="H28" s="23">
        <v>3.8985570585075506</v>
      </c>
    </row>
    <row r="29" spans="1:8" ht="12.6" customHeight="1" x14ac:dyDescent="0.15">
      <c r="A29" s="151">
        <v>0.57325915875169609</v>
      </c>
      <c r="B29" s="23">
        <v>1.640295682731326E-4</v>
      </c>
      <c r="C29" s="151">
        <v>9.6147934306569347</v>
      </c>
      <c r="D29" s="23">
        <v>8.1261121436118286E-4</v>
      </c>
      <c r="E29" s="151">
        <v>3.982621848739496</v>
      </c>
      <c r="F29" s="23">
        <v>1.1260855808791966E-4</v>
      </c>
      <c r="G29" s="151">
        <v>7.1553747544204329</v>
      </c>
      <c r="H29" s="23">
        <v>5.1993912207295209E-4</v>
      </c>
    </row>
    <row r="30" spans="1:8" ht="12.6" customHeight="1" x14ac:dyDescent="0.15">
      <c r="A30" s="151">
        <v>92.396523744911804</v>
      </c>
      <c r="B30" s="23">
        <v>2.6437888812485173E-2</v>
      </c>
      <c r="C30" s="151">
        <v>401.32558868613143</v>
      </c>
      <c r="D30" s="23">
        <v>3.391873952659339E-2</v>
      </c>
      <c r="E30" s="151">
        <v>1606.7423647058822</v>
      </c>
      <c r="F30" s="23">
        <v>4.5430610231189585E-2</v>
      </c>
      <c r="G30" s="151">
        <v>521.54716552062871</v>
      </c>
      <c r="H30" s="23">
        <v>3.7897774004486309E-2</v>
      </c>
    </row>
    <row r="31" spans="1:8" ht="12.6" customHeight="1" x14ac:dyDescent="0.15">
      <c r="A31" s="151">
        <v>37.986928086838532</v>
      </c>
      <c r="B31" s="23">
        <v>1.0869393570047734E-2</v>
      </c>
      <c r="C31" s="151">
        <v>202.59807737226276</v>
      </c>
      <c r="D31" s="23">
        <v>1.7122933619746698E-2</v>
      </c>
      <c r="E31" s="151">
        <v>906.47937310924374</v>
      </c>
      <c r="F31" s="23">
        <v>2.5630687275665115E-2</v>
      </c>
      <c r="G31" s="151">
        <v>275.65577725933201</v>
      </c>
      <c r="H31" s="23">
        <v>2.0030288802695032E-2</v>
      </c>
    </row>
    <row r="32" spans="1:8" ht="12.6" customHeight="1" x14ac:dyDescent="0.15">
      <c r="A32" s="151">
        <v>434.55793351424694</v>
      </c>
      <c r="B32" s="23">
        <v>0.12434227894277962</v>
      </c>
      <c r="C32" s="151">
        <v>1346.3487215328469</v>
      </c>
      <c r="D32" s="23">
        <v>0.11378903534942411</v>
      </c>
      <c r="E32" s="151">
        <v>3933.8719327731092</v>
      </c>
      <c r="F32" s="23">
        <v>0.111230155128166</v>
      </c>
      <c r="G32" s="151">
        <v>1559.4102391944991</v>
      </c>
      <c r="H32" s="23">
        <v>0.1133131972182822</v>
      </c>
    </row>
    <row r="33" spans="1:8" ht="12.6" customHeight="1" x14ac:dyDescent="0.15">
      <c r="A33" s="151">
        <v>0</v>
      </c>
      <c r="B33" s="23">
        <v>0</v>
      </c>
      <c r="C33" s="151">
        <v>35.94223868613139</v>
      </c>
      <c r="D33" s="23">
        <v>3.0377216563456763E-3</v>
      </c>
      <c r="E33" s="151">
        <v>0</v>
      </c>
      <c r="F33" s="23">
        <v>0</v>
      </c>
      <c r="G33" s="151">
        <v>24.185101669941062</v>
      </c>
      <c r="H33" s="23">
        <v>1.7573895094377576E-3</v>
      </c>
    </row>
    <row r="34" spans="1:8" ht="12.6" customHeight="1" x14ac:dyDescent="0.15">
      <c r="A34" s="151">
        <v>1.2577462686567165</v>
      </c>
      <c r="B34" s="23">
        <v>3.5988535777457256E-4</v>
      </c>
      <c r="C34" s="151">
        <v>526.53434890510948</v>
      </c>
      <c r="D34" s="23">
        <v>4.4500978596419161E-2</v>
      </c>
      <c r="E34" s="151">
        <v>96.643892436974781</v>
      </c>
      <c r="F34" s="23">
        <v>2.7326042463148223E-3</v>
      </c>
      <c r="G34" s="151">
        <v>368.64788580550095</v>
      </c>
      <c r="H34" s="23">
        <v>2.6787479996257326E-2</v>
      </c>
    </row>
    <row r="35" spans="1:8" ht="12.6" customHeight="1" x14ac:dyDescent="0.15">
      <c r="A35" s="151">
        <v>384.87511533242878</v>
      </c>
      <c r="B35" s="23">
        <v>0.11012628065903295</v>
      </c>
      <c r="C35" s="151">
        <v>220.02442956204379</v>
      </c>
      <c r="D35" s="23">
        <v>1.8595752491722826E-2</v>
      </c>
      <c r="E35" s="151">
        <v>2709.4377764705882</v>
      </c>
      <c r="F35" s="23">
        <v>7.6609302320243752E-2</v>
      </c>
      <c r="G35" s="151">
        <v>613.61379518664046</v>
      </c>
      <c r="H35" s="23">
        <v>4.4587716075121998E-2</v>
      </c>
    </row>
    <row r="36" spans="1:8" ht="12.6" customHeight="1" x14ac:dyDescent="0.15">
      <c r="A36" s="151">
        <v>8.3209728629579374</v>
      </c>
      <c r="B36" s="23">
        <v>2.3809224248515408E-3</v>
      </c>
      <c r="C36" s="151">
        <v>24.054672262773721</v>
      </c>
      <c r="D36" s="23">
        <v>2.0330230263904121E-3</v>
      </c>
      <c r="E36" s="151">
        <v>203.55987899159663</v>
      </c>
      <c r="F36" s="23">
        <v>5.7556517611759023E-3</v>
      </c>
      <c r="G36" s="151">
        <v>47.436268909626719</v>
      </c>
      <c r="H36" s="23">
        <v>3.4469154807092285E-3</v>
      </c>
    </row>
    <row r="37" spans="1:8" ht="12.6" customHeight="1" x14ac:dyDescent="0.15">
      <c r="A37" s="151">
        <v>359.29060786974219</v>
      </c>
      <c r="B37" s="23">
        <v>0.10280565498822188</v>
      </c>
      <c r="C37" s="151">
        <v>1092.6753591240874</v>
      </c>
      <c r="D37" s="23">
        <v>9.2349383986682146E-2</v>
      </c>
      <c r="E37" s="151">
        <v>3336.7417882352943</v>
      </c>
      <c r="F37" s="23">
        <v>9.4346311489203263E-2</v>
      </c>
      <c r="G37" s="151">
        <v>1287.8411164047152</v>
      </c>
      <c r="H37" s="23">
        <v>9.3579861630483374E-2</v>
      </c>
    </row>
    <row r="38" spans="1:8" ht="12.6" customHeight="1" x14ac:dyDescent="0.15">
      <c r="A38" s="151">
        <v>1155.7042659430122</v>
      </c>
      <c r="B38" s="23">
        <v>0.33068755884659301</v>
      </c>
      <c r="C38" s="151">
        <v>4245.4900605839421</v>
      </c>
      <c r="D38" s="23">
        <v>0.35881507580696204</v>
      </c>
      <c r="E38" s="151">
        <v>15032.951709243698</v>
      </c>
      <c r="F38" s="23">
        <v>0.425056427669387</v>
      </c>
      <c r="G38" s="151">
        <v>5262.5253136051087</v>
      </c>
      <c r="H38" s="23">
        <v>0.3823968534634985</v>
      </c>
    </row>
    <row r="39" spans="1:8" ht="12.6" customHeight="1" x14ac:dyDescent="0.15">
      <c r="A39" s="151">
        <v>2855.7128778833107</v>
      </c>
      <c r="B39" s="23">
        <v>0.81711969764467118</v>
      </c>
      <c r="C39" s="151">
        <v>10241.797723722628</v>
      </c>
      <c r="D39" s="23">
        <v>0.86560358738224064</v>
      </c>
      <c r="E39" s="151">
        <v>29407.843092436971</v>
      </c>
      <c r="F39" s="23">
        <v>0.83150621196015195</v>
      </c>
      <c r="G39" s="151">
        <v>11705.513947445972</v>
      </c>
      <c r="H39" s="23">
        <v>0.85057105380649167</v>
      </c>
    </row>
    <row r="40" spans="1:8" ht="12.6" customHeight="1" x14ac:dyDescent="0.15">
      <c r="A40" s="151">
        <v>2754.4739185888739</v>
      </c>
      <c r="B40" s="23">
        <v>0.78815167762795024</v>
      </c>
      <c r="C40" s="151">
        <v>8592.5340781021896</v>
      </c>
      <c r="D40" s="23">
        <v>0.72621316328887497</v>
      </c>
      <c r="E40" s="151">
        <v>31448.873875630252</v>
      </c>
      <c r="F40" s="23">
        <v>0.88921631907996201</v>
      </c>
      <c r="G40" s="151">
        <v>10875.655846758349</v>
      </c>
      <c r="H40" s="23">
        <v>0.79027013217410691</v>
      </c>
    </row>
    <row r="41" spans="1:8" ht="12.6" customHeight="1" x14ac:dyDescent="0.15">
      <c r="A41" s="151">
        <v>12.929036635006783</v>
      </c>
      <c r="B41" s="23">
        <v>3.6994512255952737E-3</v>
      </c>
      <c r="C41" s="151">
        <v>2.0645970802919709</v>
      </c>
      <c r="D41" s="23">
        <v>1.7449306141442298E-4</v>
      </c>
      <c r="E41" s="151">
        <v>8.447058823529412</v>
      </c>
      <c r="F41" s="23">
        <v>2.3884042982954691E-4</v>
      </c>
      <c r="G41" s="151">
        <v>4.963579567779961</v>
      </c>
      <c r="H41" s="23">
        <v>3.6067421922470508E-4</v>
      </c>
    </row>
    <row r="42" spans="1:8" ht="12.6" customHeight="1" x14ac:dyDescent="0.15">
      <c r="A42" s="151">
        <v>1163.8021926729987</v>
      </c>
      <c r="B42" s="23">
        <v>0.33300465994327605</v>
      </c>
      <c r="C42" s="151">
        <v>5340.2217959854015</v>
      </c>
      <c r="D42" s="23">
        <v>0.45133825805940941</v>
      </c>
      <c r="E42" s="151">
        <v>14805.868605042016</v>
      </c>
      <c r="F42" s="23">
        <v>0.41863565715652157</v>
      </c>
      <c r="G42" s="151">
        <v>5967.4414923870327</v>
      </c>
      <c r="H42" s="23">
        <v>0.4336189783290717</v>
      </c>
    </row>
    <row r="43" spans="1:8" ht="12.6" customHeight="1" x14ac:dyDescent="0.15">
      <c r="A43" s="151">
        <v>1981.096579375848</v>
      </c>
      <c r="B43" s="23">
        <v>0.56686127323288693</v>
      </c>
      <c r="C43" s="151">
        <v>4294.1519883211686</v>
      </c>
      <c r="D43" s="23">
        <v>0.36292782440389182</v>
      </c>
      <c r="E43" s="151">
        <v>12871.602233613445</v>
      </c>
      <c r="F43" s="23">
        <v>0.36394431177723019</v>
      </c>
      <c r="G43" s="151">
        <v>5128.8428182711204</v>
      </c>
      <c r="H43" s="23">
        <v>0.37268293048307938</v>
      </c>
    </row>
    <row r="44" spans="1:8" ht="12.6" customHeight="1" x14ac:dyDescent="0.15">
      <c r="A44" s="151">
        <v>2907.5404599728631</v>
      </c>
      <c r="B44" s="23">
        <v>0.83194938816946207</v>
      </c>
      <c r="C44" s="151">
        <v>8814.2474211678837</v>
      </c>
      <c r="D44" s="23">
        <v>0.74495165728233159</v>
      </c>
      <c r="E44" s="151">
        <v>21109.775603361344</v>
      </c>
      <c r="F44" s="23">
        <v>0.59687850931828568</v>
      </c>
      <c r="G44" s="151">
        <v>9541.8005248035352</v>
      </c>
      <c r="H44" s="23">
        <v>0.69334668806783184</v>
      </c>
    </row>
    <row r="45" spans="1:8" ht="12.6" customHeight="1" x14ac:dyDescent="0.15">
      <c r="A45" s="151">
        <v>618.26263229308006</v>
      </c>
      <c r="B45" s="23">
        <v>0.17690664179753832</v>
      </c>
      <c r="C45" s="151">
        <v>2019.0919565693432</v>
      </c>
      <c r="D45" s="23">
        <v>0.17064711567314519</v>
      </c>
      <c r="E45" s="151">
        <v>6368.9245781512609</v>
      </c>
      <c r="F45" s="23">
        <v>0.18008122301225224</v>
      </c>
      <c r="G45" s="151">
        <v>2401.1497163555991</v>
      </c>
      <c r="H45" s="23">
        <v>0.17447746880292775</v>
      </c>
    </row>
    <row r="46" spans="1:8" ht="12.6" customHeight="1" x14ac:dyDescent="0.15">
      <c r="A46" s="151">
        <v>656.49317096336495</v>
      </c>
      <c r="B46" s="23">
        <v>0.18784574090690351</v>
      </c>
      <c r="C46" s="151">
        <v>2060.772368613139</v>
      </c>
      <c r="D46" s="23">
        <v>0.17416980916523714</v>
      </c>
      <c r="E46" s="151">
        <v>7474.1802840336131</v>
      </c>
      <c r="F46" s="23">
        <v>0.21133230736947026</v>
      </c>
      <c r="G46" s="151">
        <v>2597.6151832023575</v>
      </c>
      <c r="H46" s="23">
        <v>0.18875346214441557</v>
      </c>
    </row>
    <row r="47" spans="1:8" ht="12.6" customHeight="1" x14ac:dyDescent="0.15">
      <c r="A47" s="151">
        <v>781.33901899592934</v>
      </c>
      <c r="B47" s="23">
        <v>0.22356852045754783</v>
      </c>
      <c r="C47" s="151">
        <v>1879.6935299270074</v>
      </c>
      <c r="D47" s="23">
        <v>0.15886561193405477</v>
      </c>
      <c r="E47" s="151">
        <v>8195.7584621848746</v>
      </c>
      <c r="F47" s="23">
        <v>0.23173491682510791</v>
      </c>
      <c r="G47" s="151">
        <v>2603.802410117878</v>
      </c>
      <c r="H47" s="23">
        <v>0.18920305164055407</v>
      </c>
    </row>
    <row r="48" spans="1:8" ht="12.6" customHeight="1" x14ac:dyDescent="0.15">
      <c r="A48" s="151">
        <v>94.597655359565806</v>
      </c>
      <c r="B48" s="23">
        <v>2.706770983313881E-2</v>
      </c>
      <c r="C48" s="151">
        <v>294.04064963503646</v>
      </c>
      <c r="D48" s="23">
        <v>2.4851363796294511E-2</v>
      </c>
      <c r="E48" s="151">
        <v>1087.2140386554622</v>
      </c>
      <c r="F48" s="23">
        <v>3.0740956554708918E-2</v>
      </c>
      <c r="G48" s="151">
        <v>373.84140594302556</v>
      </c>
      <c r="H48" s="23">
        <v>2.7164862648242756E-2</v>
      </c>
    </row>
    <row r="49" spans="1:17" ht="12.6" customHeight="1" x14ac:dyDescent="0.15">
      <c r="A49" s="151">
        <v>3571.2756390773407</v>
      </c>
      <c r="B49" s="23">
        <v>1.0218673218197034</v>
      </c>
      <c r="C49" s="151">
        <v>12405.226482481752</v>
      </c>
      <c r="D49" s="23">
        <v>1.0484495823085238</v>
      </c>
      <c r="E49" s="151">
        <v>40371.6794117647</v>
      </c>
      <c r="F49" s="23">
        <v>1.1415084782868481</v>
      </c>
      <c r="G49" s="151">
        <v>14892.804508349705</v>
      </c>
      <c r="H49" s="23">
        <v>1.0821727676096595</v>
      </c>
    </row>
    <row r="50" spans="1:17" ht="12.6" customHeight="1" x14ac:dyDescent="0.15">
      <c r="A50" s="151">
        <v>101.56940027137043</v>
      </c>
      <c r="B50" s="23">
        <v>2.9062570779597847E-2</v>
      </c>
      <c r="C50" s="151">
        <v>362.27981240875914</v>
      </c>
      <c r="D50" s="23">
        <v>3.061871692025616E-2</v>
      </c>
      <c r="E50" s="151">
        <v>628.71181008403369</v>
      </c>
      <c r="F50" s="23">
        <v>1.7776814640038385E-2</v>
      </c>
      <c r="G50" s="151">
        <v>354.02427824165034</v>
      </c>
      <c r="H50" s="23">
        <v>2.572486819195027E-2</v>
      </c>
    </row>
    <row r="51" spans="1:17" ht="12.6" customHeight="1" x14ac:dyDescent="0.15">
      <c r="A51" s="151">
        <v>12.13637856173677</v>
      </c>
      <c r="B51" s="23">
        <v>3.4726439263803466E-3</v>
      </c>
      <c r="C51" s="151">
        <v>389.02243394160587</v>
      </c>
      <c r="D51" s="23">
        <v>3.2878916717135546E-2</v>
      </c>
      <c r="E51" s="151">
        <v>3742.5404857142858</v>
      </c>
      <c r="F51" s="23">
        <v>0.10582026205057231</v>
      </c>
      <c r="G51" s="151">
        <v>810.82455034381144</v>
      </c>
      <c r="H51" s="23">
        <v>5.8917865147526338E-2</v>
      </c>
    </row>
    <row r="52" spans="1:17" ht="12.6" customHeight="1" x14ac:dyDescent="0.15">
      <c r="A52" s="151">
        <v>88.00799728629579</v>
      </c>
      <c r="B52" s="23">
        <v>2.5182177343470852E-2</v>
      </c>
      <c r="C52" s="151">
        <v>249.40116021897811</v>
      </c>
      <c r="D52" s="23">
        <v>2.1078578664251599E-2</v>
      </c>
      <c r="E52" s="151">
        <v>895.61621848739492</v>
      </c>
      <c r="F52" s="23">
        <v>2.5323531782446573E-2</v>
      </c>
      <c r="G52" s="151">
        <v>314.61510879174853</v>
      </c>
      <c r="H52" s="23">
        <v>2.2861234955585164E-2</v>
      </c>
    </row>
    <row r="53" spans="1:17" ht="12.6" customHeight="1" x14ac:dyDescent="0.15">
      <c r="A53" s="151">
        <v>327.28629443690642</v>
      </c>
      <c r="B53" s="23">
        <v>9.3648097476716124E-2</v>
      </c>
      <c r="C53" s="151">
        <v>972.28654781021896</v>
      </c>
      <c r="D53" s="23">
        <v>8.2174511394481509E-2</v>
      </c>
      <c r="E53" s="151">
        <v>3334.2032302521006</v>
      </c>
      <c r="F53" s="23">
        <v>9.4274533809833458E-2</v>
      </c>
      <c r="G53" s="151">
        <v>1200.6694651277014</v>
      </c>
      <c r="H53" s="23">
        <v>8.7245608933708835E-2</v>
      </c>
    </row>
    <row r="54" spans="1:17" ht="12.6" customHeight="1" x14ac:dyDescent="0.15">
      <c r="A54" s="151">
        <v>238.80953324287651</v>
      </c>
      <c r="B54" s="23">
        <v>6.8331790324355532E-2</v>
      </c>
      <c r="C54" s="151">
        <v>888.43679452554738</v>
      </c>
      <c r="D54" s="23">
        <v>7.5087801697392681E-2</v>
      </c>
      <c r="E54" s="151">
        <v>3037.2639176470584</v>
      </c>
      <c r="F54" s="23">
        <v>8.5878580314360381E-2</v>
      </c>
      <c r="G54" s="151">
        <v>1084.8456468565817</v>
      </c>
      <c r="H54" s="23">
        <v>7.8829371286642233E-2</v>
      </c>
    </row>
    <row r="55" spans="1:17" ht="12.6" customHeight="1" x14ac:dyDescent="0.15">
      <c r="A55" s="151">
        <v>85.893397557666219</v>
      </c>
      <c r="B55" s="23">
        <v>2.4577116132913152E-2</v>
      </c>
      <c r="C55" s="151">
        <v>326.2312824817518</v>
      </c>
      <c r="D55" s="23">
        <v>2.7572011872333008E-2</v>
      </c>
      <c r="E55" s="151">
        <v>1089.3962336134455</v>
      </c>
      <c r="F55" s="23">
        <v>3.0802658076223694E-2</v>
      </c>
      <c r="G55" s="151">
        <v>394.24555672888016</v>
      </c>
      <c r="H55" s="23">
        <v>2.8647512629599414E-2</v>
      </c>
    </row>
    <row r="56" spans="1:17" ht="12.6" customHeight="1" x14ac:dyDescent="0.15">
      <c r="A56" s="151">
        <v>33.229092265943017</v>
      </c>
      <c r="B56" s="23">
        <v>9.5080097287230571E-3</v>
      </c>
      <c r="C56" s="151">
        <v>254.97712335766425</v>
      </c>
      <c r="D56" s="23">
        <v>2.1549841017420156E-2</v>
      </c>
      <c r="E56" s="151">
        <v>581.65464537815126</v>
      </c>
      <c r="F56" s="23">
        <v>1.6446274190431726E-2</v>
      </c>
      <c r="G56" s="151">
        <v>262.57654052062867</v>
      </c>
      <c r="H56" s="23">
        <v>1.907989736958322E-2</v>
      </c>
    </row>
    <row r="57" spans="1:17" ht="12.6" customHeight="1" x14ac:dyDescent="0.15">
      <c r="A57" s="151">
        <v>8937.0035630936236</v>
      </c>
      <c r="B57" s="23">
        <v>2.5571904325119648</v>
      </c>
      <c r="C57" s="151">
        <v>23859.229032481751</v>
      </c>
      <c r="D57" s="23">
        <v>2.0165047972831878</v>
      </c>
      <c r="E57" s="151">
        <v>61377.074147899155</v>
      </c>
      <c r="F57" s="23">
        <v>1.7354356205417236</v>
      </c>
      <c r="G57" s="151">
        <v>26640.525121070728</v>
      </c>
      <c r="H57" s="23">
        <v>1.935810732268749</v>
      </c>
    </row>
    <row r="58" spans="1:17" ht="3.95" customHeight="1" x14ac:dyDescent="0.15">
      <c r="A58" s="151"/>
      <c r="B58" s="58"/>
      <c r="C58" s="151"/>
      <c r="D58" s="58"/>
      <c r="E58" s="151"/>
      <c r="F58" s="58"/>
      <c r="G58" s="151"/>
      <c r="H58" s="58"/>
    </row>
    <row r="59" spans="1:17" ht="12.6" customHeight="1" x14ac:dyDescent="0.15">
      <c r="A59" s="151">
        <v>349485.25731478969</v>
      </c>
      <c r="B59" s="58">
        <v>100</v>
      </c>
      <c r="C59" s="151">
        <v>1183197.2363580291</v>
      </c>
      <c r="D59" s="58">
        <v>100</v>
      </c>
      <c r="E59" s="151">
        <v>3536695.5375008401</v>
      </c>
      <c r="F59" s="58">
        <v>100</v>
      </c>
      <c r="G59" s="151">
        <v>1376194.7217767681</v>
      </c>
      <c r="H59" s="58">
        <v>100</v>
      </c>
    </row>
    <row r="60" spans="1:17" ht="3.95" customHeight="1" x14ac:dyDescent="0.15">
      <c r="A60" s="36"/>
      <c r="B60" s="169"/>
      <c r="C60" s="36"/>
      <c r="D60" s="169"/>
      <c r="E60" s="36"/>
      <c r="F60" s="169"/>
      <c r="G60" s="36"/>
      <c r="H60" s="169"/>
    </row>
    <row r="63" spans="1:17" x14ac:dyDescent="0.15">
      <c r="A63" s="8"/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zoomScale="90" zoomScaleNormal="90" workbookViewId="0">
      <selection activeCell="N7" sqref="N7:Q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9" ht="12" customHeight="1" x14ac:dyDescent="0.15">
      <c r="A1" s="101"/>
      <c r="B1" s="33"/>
      <c r="C1" s="162"/>
      <c r="D1" s="33"/>
      <c r="E1" s="162"/>
      <c r="F1" s="33"/>
      <c r="G1" s="162"/>
    </row>
    <row r="2" spans="1:9" ht="18.75" customHeight="1" x14ac:dyDescent="0.15">
      <c r="A2" s="275" t="s">
        <v>266</v>
      </c>
      <c r="B2" s="275"/>
      <c r="C2" s="275"/>
      <c r="D2" s="275"/>
      <c r="E2" s="275"/>
      <c r="F2" s="275"/>
      <c r="G2" s="275"/>
      <c r="H2" s="180"/>
    </row>
    <row r="3" spans="1:9" ht="12" customHeight="1" x14ac:dyDescent="0.15">
      <c r="A3" s="102"/>
      <c r="B3" s="34"/>
      <c r="C3" s="163"/>
      <c r="D3" s="34"/>
      <c r="E3" s="163"/>
      <c r="F3" s="34"/>
      <c r="G3" s="163"/>
    </row>
    <row r="4" spans="1:9" x14ac:dyDescent="0.15">
      <c r="A4" s="276" t="s">
        <v>0</v>
      </c>
      <c r="B4" s="279" t="s">
        <v>322</v>
      </c>
      <c r="C4" s="280"/>
      <c r="D4" s="280"/>
      <c r="E4" s="280"/>
      <c r="F4" s="280"/>
      <c r="G4" s="280"/>
      <c r="H4" s="280"/>
    </row>
    <row r="5" spans="1:9" x14ac:dyDescent="0.15">
      <c r="A5" s="277"/>
      <c r="B5" s="279" t="s">
        <v>106</v>
      </c>
      <c r="C5" s="281"/>
      <c r="D5" s="279" t="s">
        <v>107</v>
      </c>
      <c r="E5" s="281"/>
      <c r="F5" s="279" t="s">
        <v>108</v>
      </c>
      <c r="G5" s="280"/>
      <c r="H5" s="181" t="s">
        <v>632</v>
      </c>
      <c r="I5" s="182"/>
    </row>
    <row r="6" spans="1:9" x14ac:dyDescent="0.15">
      <c r="A6" s="278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630</v>
      </c>
      <c r="G6" s="166" t="s">
        <v>5</v>
      </c>
      <c r="H6" s="35" t="s">
        <v>631</v>
      </c>
    </row>
    <row r="7" spans="1:9" ht="12.4" customHeight="1" x14ac:dyDescent="0.15">
      <c r="A7" s="114" t="s">
        <v>8</v>
      </c>
      <c r="B7" s="151">
        <v>1694350.4540946237</v>
      </c>
      <c r="C7" s="23">
        <v>18.452748980231203</v>
      </c>
      <c r="D7" s="151">
        <v>1199028.8194667748</v>
      </c>
      <c r="E7" s="23">
        <v>18.768103040492679</v>
      </c>
      <c r="F7" s="151">
        <v>2670751.2482332266</v>
      </c>
      <c r="G7" s="23">
        <v>18.182374526271005</v>
      </c>
      <c r="H7" s="151">
        <v>8500397.103903845</v>
      </c>
    </row>
    <row r="8" spans="1:9" ht="6" customHeight="1" x14ac:dyDescent="0.15">
      <c r="A8" s="114"/>
      <c r="B8" s="151"/>
      <c r="C8" s="23"/>
      <c r="D8" s="151"/>
      <c r="E8" s="23"/>
      <c r="F8" s="151"/>
      <c r="G8" s="23"/>
      <c r="H8" s="151"/>
    </row>
    <row r="9" spans="1:9" ht="12.4" customHeight="1" x14ac:dyDescent="0.15">
      <c r="A9" s="114" t="s">
        <v>9</v>
      </c>
      <c r="B9" s="151">
        <v>646461.10929892468</v>
      </c>
      <c r="C9" s="23">
        <v>7.0404470022992482</v>
      </c>
      <c r="D9" s="151">
        <v>522330.49373906001</v>
      </c>
      <c r="E9" s="23">
        <v>8.1759106774812089</v>
      </c>
      <c r="F9" s="151">
        <v>891153.08949201275</v>
      </c>
      <c r="G9" s="23">
        <v>6.0669368755724378</v>
      </c>
      <c r="H9" s="151">
        <v>2116504.176673077</v>
      </c>
    </row>
    <row r="10" spans="1:9" ht="12.4" customHeight="1" x14ac:dyDescent="0.15">
      <c r="A10" s="114" t="s">
        <v>10</v>
      </c>
      <c r="B10" s="151">
        <v>420706.19430645159</v>
      </c>
      <c r="C10" s="23">
        <v>4.5818064257040509</v>
      </c>
      <c r="D10" s="151">
        <v>354179.49138735817</v>
      </c>
      <c r="E10" s="23">
        <v>5.5438844181771758</v>
      </c>
      <c r="F10" s="151">
        <v>551846.69175399363</v>
      </c>
      <c r="G10" s="23">
        <v>3.7569516207068792</v>
      </c>
      <c r="H10" s="151">
        <v>1540995.0418653847</v>
      </c>
    </row>
    <row r="11" spans="1:9" ht="12.4" customHeight="1" x14ac:dyDescent="0.15">
      <c r="A11" s="116" t="s">
        <v>11</v>
      </c>
      <c r="B11" s="151">
        <v>404294.88584946241</v>
      </c>
      <c r="C11" s="23">
        <v>4.4030749509597751</v>
      </c>
      <c r="D11" s="151">
        <v>344107.50347001618</v>
      </c>
      <c r="E11" s="23">
        <v>5.3862300699361247</v>
      </c>
      <c r="F11" s="151">
        <v>522939.02299999999</v>
      </c>
      <c r="G11" s="23">
        <v>3.5601492939030637</v>
      </c>
      <c r="H11" s="151">
        <v>1466492.1216923078</v>
      </c>
    </row>
    <row r="12" spans="1:9" ht="12.4" customHeight="1" x14ac:dyDescent="0.15">
      <c r="A12" s="116" t="s">
        <v>12</v>
      </c>
      <c r="B12" s="151">
        <v>3895.247351612903</v>
      </c>
      <c r="C12" s="23">
        <v>4.242216916902903E-2</v>
      </c>
      <c r="D12" s="151">
        <v>2396.48140356564</v>
      </c>
      <c r="E12" s="23">
        <v>3.7511533656669357E-2</v>
      </c>
      <c r="F12" s="151">
        <v>6849.6837412140576</v>
      </c>
      <c r="G12" s="23">
        <v>4.663239051246424E-2</v>
      </c>
      <c r="H12" s="151">
        <v>17270.610846153846</v>
      </c>
    </row>
    <row r="13" spans="1:9" ht="12.4" customHeight="1" x14ac:dyDescent="0.15">
      <c r="A13" s="116" t="s">
        <v>13</v>
      </c>
      <c r="B13" s="151">
        <v>4251.230217204301</v>
      </c>
      <c r="C13" s="23">
        <v>4.629908993482864E-2</v>
      </c>
      <c r="D13" s="151">
        <v>2709.6231134521881</v>
      </c>
      <c r="E13" s="23">
        <v>4.2413063780057395E-2</v>
      </c>
      <c r="F13" s="151">
        <v>7290.1170638977637</v>
      </c>
      <c r="G13" s="23">
        <v>4.963084408697168E-2</v>
      </c>
      <c r="H13" s="151">
        <v>22175.64390384615</v>
      </c>
    </row>
    <row r="14" spans="1:9" ht="12.4" customHeight="1" x14ac:dyDescent="0.15">
      <c r="A14" s="116" t="s">
        <v>14</v>
      </c>
      <c r="B14" s="151">
        <v>8264.8308881720423</v>
      </c>
      <c r="C14" s="23">
        <v>9.0010215640419625E-2</v>
      </c>
      <c r="D14" s="151">
        <v>4965.8834003241491</v>
      </c>
      <c r="E14" s="23">
        <v>7.7729750804324482E-2</v>
      </c>
      <c r="F14" s="151">
        <v>14767.867948881791</v>
      </c>
      <c r="G14" s="23">
        <v>0.10053909220437961</v>
      </c>
      <c r="H14" s="151">
        <v>35056.66542307692</v>
      </c>
    </row>
    <row r="15" spans="1:9" ht="12.4" customHeight="1" x14ac:dyDescent="0.15">
      <c r="A15" s="114" t="s">
        <v>15</v>
      </c>
      <c r="B15" s="151">
        <v>225754.91499247312</v>
      </c>
      <c r="C15" s="23">
        <v>2.4586405765951969</v>
      </c>
      <c r="D15" s="151">
        <v>168151.00235170178</v>
      </c>
      <c r="E15" s="23">
        <v>2.6320262593040327</v>
      </c>
      <c r="F15" s="151">
        <v>339306.39773801918</v>
      </c>
      <c r="G15" s="23">
        <v>2.3099852548655582</v>
      </c>
      <c r="H15" s="151">
        <v>575509.13480769226</v>
      </c>
    </row>
    <row r="16" spans="1:9" ht="12.4" customHeight="1" x14ac:dyDescent="0.15">
      <c r="A16" s="116" t="s">
        <v>11</v>
      </c>
      <c r="B16" s="151">
        <v>212847.45249032258</v>
      </c>
      <c r="C16" s="23">
        <v>2.3180686158486221</v>
      </c>
      <c r="D16" s="151">
        <v>158516.31350243112</v>
      </c>
      <c r="E16" s="23">
        <v>2.4812168457599837</v>
      </c>
      <c r="F16" s="151">
        <v>319947.49324281153</v>
      </c>
      <c r="G16" s="23">
        <v>2.178190557705713</v>
      </c>
      <c r="H16" s="151">
        <v>522411.12090384617</v>
      </c>
    </row>
    <row r="17" spans="1:8" ht="12.4" customHeight="1" x14ac:dyDescent="0.15">
      <c r="A17" s="116" t="s">
        <v>12</v>
      </c>
      <c r="B17" s="151">
        <v>816.47456666666665</v>
      </c>
      <c r="C17" s="23">
        <v>8.8920212409620246E-3</v>
      </c>
      <c r="D17" s="151">
        <v>784.3268897893031</v>
      </c>
      <c r="E17" s="23">
        <v>1.2276875789808891E-2</v>
      </c>
      <c r="F17" s="151">
        <v>879.84554632587856</v>
      </c>
      <c r="G17" s="23">
        <v>5.9899555449619444E-3</v>
      </c>
      <c r="H17" s="151">
        <v>7056.6209230769227</v>
      </c>
    </row>
    <row r="18" spans="1:8" ht="12.4" customHeight="1" x14ac:dyDescent="0.15">
      <c r="A18" s="116" t="s">
        <v>13</v>
      </c>
      <c r="B18" s="151">
        <v>4483.4368215053764</v>
      </c>
      <c r="C18" s="23">
        <v>4.8827994253510004E-2</v>
      </c>
      <c r="D18" s="151">
        <v>4395.502867098865</v>
      </c>
      <c r="E18" s="23">
        <v>6.8801724683464488E-2</v>
      </c>
      <c r="F18" s="151">
        <v>4656.7762779552713</v>
      </c>
      <c r="G18" s="23">
        <v>3.170315858762561E-2</v>
      </c>
      <c r="H18" s="151">
        <v>11328.22925</v>
      </c>
    </row>
    <row r="19" spans="1:8" ht="12.4" customHeight="1" x14ac:dyDescent="0.15">
      <c r="A19" s="114" t="s">
        <v>14</v>
      </c>
      <c r="B19" s="151">
        <v>7607.5511139784949</v>
      </c>
      <c r="C19" s="23">
        <v>8.2851945252102863E-2</v>
      </c>
      <c r="D19" s="151">
        <v>4454.8590923824959</v>
      </c>
      <c r="E19" s="23">
        <v>6.9730813070775555E-2</v>
      </c>
      <c r="F19" s="151">
        <v>13822.282670926517</v>
      </c>
      <c r="G19" s="23">
        <v>9.4101583027257837E-2</v>
      </c>
      <c r="H19" s="151">
        <v>34713.163730769229</v>
      </c>
    </row>
    <row r="20" spans="1:8" ht="6" customHeight="1" x14ac:dyDescent="0.15">
      <c r="A20" s="114"/>
      <c r="B20" s="151"/>
      <c r="C20" s="23"/>
      <c r="D20" s="151"/>
      <c r="E20" s="23"/>
      <c r="F20" s="151"/>
      <c r="G20" s="23"/>
      <c r="H20" s="151"/>
    </row>
    <row r="21" spans="1:8" ht="12.4" customHeight="1" x14ac:dyDescent="0.15">
      <c r="A21" s="116" t="s">
        <v>16</v>
      </c>
      <c r="B21" s="151">
        <v>5736644.0795860216</v>
      </c>
      <c r="C21" s="23">
        <v>62.476362510313685</v>
      </c>
      <c r="D21" s="151">
        <v>3894622.2071604538</v>
      </c>
      <c r="E21" s="23">
        <v>60.961562975846284</v>
      </c>
      <c r="F21" s="151">
        <v>9367722.3392875399</v>
      </c>
      <c r="G21" s="23">
        <v>63.775103032795641</v>
      </c>
      <c r="H21" s="151">
        <v>26444941.047384616</v>
      </c>
    </row>
    <row r="22" spans="1:8" ht="6" customHeight="1" x14ac:dyDescent="0.15">
      <c r="A22" s="114"/>
      <c r="B22" s="151"/>
      <c r="C22" s="23"/>
      <c r="D22" s="151"/>
      <c r="E22" s="23"/>
      <c r="F22" s="151"/>
      <c r="G22" s="23"/>
      <c r="H22" s="151"/>
    </row>
    <row r="23" spans="1:8" ht="12.4" customHeight="1" x14ac:dyDescent="0.15">
      <c r="A23" s="114" t="s">
        <v>17</v>
      </c>
      <c r="B23" s="151">
        <v>1104647.5542720431</v>
      </c>
      <c r="C23" s="23">
        <v>12.030441507155855</v>
      </c>
      <c r="D23" s="151">
        <v>772670.63526094006</v>
      </c>
      <c r="E23" s="23">
        <v>12.094423306179838</v>
      </c>
      <c r="F23" s="151">
        <v>1759055.7300862619</v>
      </c>
      <c r="G23" s="23">
        <v>11.975585565360921</v>
      </c>
      <c r="H23" s="151">
        <v>3592883.5434423075</v>
      </c>
    </row>
    <row r="24" spans="1:8" ht="12.4" customHeight="1" x14ac:dyDescent="0.15">
      <c r="A24" s="114" t="s">
        <v>18</v>
      </c>
      <c r="B24" s="151">
        <v>11130.891137634408</v>
      </c>
      <c r="C24" s="23">
        <v>0.12122376430016714</v>
      </c>
      <c r="D24" s="151">
        <v>7204.1298589951375</v>
      </c>
      <c r="E24" s="23">
        <v>0.11276447180880904</v>
      </c>
      <c r="F24" s="151">
        <v>18871.503626198082</v>
      </c>
      <c r="G24" s="23">
        <v>0.12847649028804303</v>
      </c>
      <c r="H24" s="151">
        <v>44421.875884615387</v>
      </c>
    </row>
    <row r="25" spans="1:8" ht="12.4" customHeight="1" x14ac:dyDescent="0.15">
      <c r="A25" s="114" t="s">
        <v>19</v>
      </c>
      <c r="B25" s="151">
        <v>16228.226210752688</v>
      </c>
      <c r="C25" s="23">
        <v>0.17673757157957143</v>
      </c>
      <c r="D25" s="151">
        <v>10004.809688816857</v>
      </c>
      <c r="E25" s="23">
        <v>0.15660282396192846</v>
      </c>
      <c r="F25" s="151">
        <v>28496.111175718852</v>
      </c>
      <c r="G25" s="23">
        <v>0.19400045821636583</v>
      </c>
      <c r="H25" s="151">
        <v>71376.206403846154</v>
      </c>
    </row>
    <row r="26" spans="1:8" ht="12.4" customHeight="1" x14ac:dyDescent="0.15">
      <c r="A26" s="114" t="s">
        <v>20</v>
      </c>
      <c r="B26" s="151">
        <v>21496.530720430106</v>
      </c>
      <c r="C26" s="23">
        <v>0.23411336442901715</v>
      </c>
      <c r="D26" s="151">
        <v>17568.580658022689</v>
      </c>
      <c r="E26" s="23">
        <v>0.27499666956429925</v>
      </c>
      <c r="F26" s="151">
        <v>29239.4865942492</v>
      </c>
      <c r="G26" s="23">
        <v>0.19906133023965281</v>
      </c>
      <c r="H26" s="151">
        <v>60034.014115384613</v>
      </c>
    </row>
    <row r="27" spans="1:8" ht="12.4" customHeight="1" x14ac:dyDescent="0.15">
      <c r="A27" s="114" t="s">
        <v>21</v>
      </c>
      <c r="B27" s="151">
        <v>260655.68750752686</v>
      </c>
      <c r="C27" s="23">
        <v>2.8387362013699247</v>
      </c>
      <c r="D27" s="151">
        <v>208282.80152512158</v>
      </c>
      <c r="E27" s="23">
        <v>3.2601994356769399</v>
      </c>
      <c r="F27" s="151">
        <v>363895.52984345047</v>
      </c>
      <c r="G27" s="23">
        <v>2.4773871458176515</v>
      </c>
      <c r="H27" s="151">
        <v>601235.91673076933</v>
      </c>
    </row>
    <row r="28" spans="1:8" ht="12.4" customHeight="1" x14ac:dyDescent="0.15">
      <c r="A28" s="114" t="s">
        <v>22</v>
      </c>
      <c r="B28" s="151">
        <v>247040.38530860216</v>
      </c>
      <c r="C28" s="23">
        <v>2.6904553347053017</v>
      </c>
      <c r="D28" s="151">
        <v>194749.11717990277</v>
      </c>
      <c r="E28" s="23">
        <v>3.0483600051438797</v>
      </c>
      <c r="F28" s="151">
        <v>350119.33877635782</v>
      </c>
      <c r="G28" s="23">
        <v>2.3835993527039916</v>
      </c>
      <c r="H28" s="151">
        <v>582814.4398653846</v>
      </c>
    </row>
    <row r="29" spans="1:8" ht="12.4" customHeight="1" x14ac:dyDescent="0.15">
      <c r="A29" s="114" t="s">
        <v>23</v>
      </c>
      <c r="B29" s="151">
        <v>136.5630010752688</v>
      </c>
      <c r="C29" s="23">
        <v>1.4872736468061567E-3</v>
      </c>
      <c r="D29" s="151">
        <v>33.32865640194489</v>
      </c>
      <c r="E29" s="23">
        <v>5.2168525676559905E-4</v>
      </c>
      <c r="F29" s="151">
        <v>340.06329073482425</v>
      </c>
      <c r="G29" s="23">
        <v>2.3151381540557491E-3</v>
      </c>
      <c r="H29" s="151">
        <v>133.81228846153846</v>
      </c>
    </row>
    <row r="30" spans="1:8" ht="12.4" customHeight="1" x14ac:dyDescent="0.15">
      <c r="A30" s="114" t="s">
        <v>24</v>
      </c>
      <c r="B30" s="151">
        <v>4259.1017752688176</v>
      </c>
      <c r="C30" s="23">
        <v>4.638481711405347E-2</v>
      </c>
      <c r="D30" s="151">
        <v>4242.00041815235</v>
      </c>
      <c r="E30" s="23">
        <v>6.6398988625729571E-2</v>
      </c>
      <c r="F30" s="151">
        <v>4292.8127571884979</v>
      </c>
      <c r="G30" s="23">
        <v>2.9225308562147011E-2</v>
      </c>
      <c r="H30" s="151">
        <v>3917.251096153846</v>
      </c>
    </row>
    <row r="31" spans="1:8" ht="12.4" customHeight="1" x14ac:dyDescent="0.15">
      <c r="A31" s="114" t="s">
        <v>25</v>
      </c>
      <c r="B31" s="151">
        <v>1419.2932967741935</v>
      </c>
      <c r="C31" s="23">
        <v>1.5457169956432381E-2</v>
      </c>
      <c r="D31" s="151">
        <v>1082.2089157212317</v>
      </c>
      <c r="E31" s="23">
        <v>1.69395498355315E-2</v>
      </c>
      <c r="F31" s="151">
        <v>2083.7695367412143</v>
      </c>
      <c r="G31" s="23">
        <v>1.4186225006363596E-2</v>
      </c>
      <c r="H31" s="151">
        <v>1720.9077115384614</v>
      </c>
    </row>
    <row r="32" spans="1:8" ht="12.4" customHeight="1" x14ac:dyDescent="0.15">
      <c r="A32" s="114" t="s">
        <v>26</v>
      </c>
      <c r="B32" s="151">
        <v>7800.3441258064522</v>
      </c>
      <c r="C32" s="23">
        <v>8.4951605947330783E-2</v>
      </c>
      <c r="D32" s="151">
        <v>8176.1463549432738</v>
      </c>
      <c r="E32" s="23">
        <v>0.12797920681503361</v>
      </c>
      <c r="F32" s="151">
        <v>7059.5454824281151</v>
      </c>
      <c r="G32" s="23">
        <v>4.8061121391093843E-2</v>
      </c>
      <c r="H32" s="151">
        <v>12649.505769230769</v>
      </c>
    </row>
    <row r="33" spans="1:8" ht="12.4" customHeight="1" x14ac:dyDescent="0.15">
      <c r="A33" s="114" t="s">
        <v>27</v>
      </c>
      <c r="B33" s="151">
        <v>709.54951075268821</v>
      </c>
      <c r="C33" s="23">
        <v>7.7275270764226491E-3</v>
      </c>
      <c r="D33" s="151">
        <v>1069.4992625607781</v>
      </c>
      <c r="E33" s="23">
        <v>1.6740608762346624E-2</v>
      </c>
      <c r="F33" s="151">
        <v>0</v>
      </c>
      <c r="G33" s="23">
        <v>0</v>
      </c>
      <c r="H33" s="151">
        <v>0</v>
      </c>
    </row>
    <row r="34" spans="1:8" ht="12.4" customHeight="1" x14ac:dyDescent="0.15">
      <c r="A34" s="114" t="s">
        <v>28</v>
      </c>
      <c r="B34" s="151">
        <v>1662.5445247311827</v>
      </c>
      <c r="C34" s="23">
        <v>1.8106358521747124E-2</v>
      </c>
      <c r="D34" s="151">
        <v>1416.8681799027552</v>
      </c>
      <c r="E34" s="23">
        <v>2.2177888941014808E-2</v>
      </c>
      <c r="F34" s="151">
        <v>2146.8330383386578</v>
      </c>
      <c r="G34" s="23">
        <v>1.4615558964642693E-2</v>
      </c>
      <c r="H34" s="151">
        <v>0</v>
      </c>
    </row>
    <row r="35" spans="1:8" ht="12.4" customHeight="1" x14ac:dyDescent="0.15">
      <c r="A35" s="114" t="s">
        <v>29</v>
      </c>
      <c r="B35" s="151">
        <v>26222.654621505375</v>
      </c>
      <c r="C35" s="23">
        <v>0.285584403248205</v>
      </c>
      <c r="D35" s="151">
        <v>19783.81076823339</v>
      </c>
      <c r="E35" s="23">
        <v>0.30967112133045915</v>
      </c>
      <c r="F35" s="151">
        <v>38915.199853035141</v>
      </c>
      <c r="G35" s="23">
        <v>0.26493322392366131</v>
      </c>
      <c r="H35" s="151">
        <v>63335.09573076923</v>
      </c>
    </row>
    <row r="36" spans="1:8" ht="12.4" customHeight="1" x14ac:dyDescent="0.15">
      <c r="A36" s="114" t="s">
        <v>30</v>
      </c>
      <c r="B36" s="151">
        <v>224.53774946236558</v>
      </c>
      <c r="C36" s="23">
        <v>2.4453847298250165E-3</v>
      </c>
      <c r="D36" s="151">
        <v>179.66667260940034</v>
      </c>
      <c r="E36" s="23">
        <v>2.8122782119409493E-3</v>
      </c>
      <c r="F36" s="151">
        <v>312.98968051118214</v>
      </c>
      <c r="G36" s="23">
        <v>2.1308220290739911E-3</v>
      </c>
      <c r="H36" s="151">
        <v>1396.0906538461538</v>
      </c>
    </row>
    <row r="37" spans="1:8" ht="12.4" customHeight="1" x14ac:dyDescent="0.15">
      <c r="A37" s="114" t="s">
        <v>31</v>
      </c>
      <c r="B37" s="151">
        <v>4108.6859333333332</v>
      </c>
      <c r="C37" s="23">
        <v>4.474667562615877E-2</v>
      </c>
      <c r="D37" s="151">
        <v>4555.5857228525119</v>
      </c>
      <c r="E37" s="23">
        <v>7.1307462229570254E-2</v>
      </c>
      <c r="F37" s="151">
        <v>3227.7365079872202</v>
      </c>
      <c r="G37" s="23">
        <v>2.1974309325574735E-2</v>
      </c>
      <c r="H37" s="151">
        <v>2211.302346153846</v>
      </c>
    </row>
    <row r="38" spans="1:8" ht="12.4" customHeight="1" x14ac:dyDescent="0.15">
      <c r="A38" s="114" t="s">
        <v>32</v>
      </c>
      <c r="B38" s="151">
        <v>44224.983524731178</v>
      </c>
      <c r="C38" s="23">
        <v>0.48164328558154945</v>
      </c>
      <c r="D38" s="151">
        <v>28065.058204213939</v>
      </c>
      <c r="E38" s="23">
        <v>0.43929544950250238</v>
      </c>
      <c r="F38" s="151">
        <v>76080.171776357834</v>
      </c>
      <c r="G38" s="23">
        <v>0.51795096161646392</v>
      </c>
      <c r="H38" s="151">
        <v>189701.83471153845</v>
      </c>
    </row>
    <row r="39" spans="1:8" ht="12.4" customHeight="1" x14ac:dyDescent="0.15">
      <c r="A39" s="114" t="s">
        <v>33</v>
      </c>
      <c r="B39" s="151">
        <v>79682.237159139782</v>
      </c>
      <c r="C39" s="23">
        <v>0.86779940768897323</v>
      </c>
      <c r="D39" s="151">
        <v>54859.686737439224</v>
      </c>
      <c r="E39" s="23">
        <v>0.8587051760067721</v>
      </c>
      <c r="F39" s="151">
        <v>128613.59054632588</v>
      </c>
      <c r="G39" s="23">
        <v>0.87559651016871964</v>
      </c>
      <c r="H39" s="151">
        <v>288537.52963461535</v>
      </c>
    </row>
    <row r="40" spans="1:8" ht="12.4" customHeight="1" x14ac:dyDescent="0.15">
      <c r="A40" s="114" t="s">
        <v>34</v>
      </c>
      <c r="B40" s="151">
        <v>79445.41728817203</v>
      </c>
      <c r="C40" s="23">
        <v>0.8652202614315162</v>
      </c>
      <c r="D40" s="151">
        <v>56365.71447649919</v>
      </c>
      <c r="E40" s="23">
        <v>0.88227865758587831</v>
      </c>
      <c r="F40" s="151">
        <v>124941.18928434505</v>
      </c>
      <c r="G40" s="23">
        <v>0.85059493984267065</v>
      </c>
      <c r="H40" s="151">
        <v>248255.82946153847</v>
      </c>
    </row>
    <row r="41" spans="1:8" ht="12.4" customHeight="1" x14ac:dyDescent="0.15">
      <c r="A41" s="114" t="s">
        <v>35</v>
      </c>
      <c r="B41" s="151">
        <v>22.280654838709676</v>
      </c>
      <c r="C41" s="23">
        <v>2.4265306499036865E-4</v>
      </c>
      <c r="D41" s="151">
        <v>14.469641815235009</v>
      </c>
      <c r="E41" s="23">
        <v>2.2648974248018675E-4</v>
      </c>
      <c r="F41" s="151">
        <v>37.678083067092651</v>
      </c>
      <c r="G41" s="23">
        <v>2.5651097915278521E-4</v>
      </c>
      <c r="H41" s="151">
        <v>0</v>
      </c>
    </row>
    <row r="42" spans="1:8" ht="12.4" customHeight="1" x14ac:dyDescent="0.15">
      <c r="A42" s="114" t="s">
        <v>36</v>
      </c>
      <c r="B42" s="151">
        <v>33925.452132258062</v>
      </c>
      <c r="C42" s="23">
        <v>0.36947365329560472</v>
      </c>
      <c r="D42" s="151">
        <v>16739.754949756887</v>
      </c>
      <c r="E42" s="23">
        <v>0.26202326471965198</v>
      </c>
      <c r="F42" s="151">
        <v>67802.689070287539</v>
      </c>
      <c r="G42" s="23">
        <v>0.4615981691967041</v>
      </c>
      <c r="H42" s="151">
        <v>38445.422634615381</v>
      </c>
    </row>
    <row r="43" spans="1:8" ht="12.4" customHeight="1" x14ac:dyDescent="0.15">
      <c r="A43" s="114" t="s">
        <v>37</v>
      </c>
      <c r="B43" s="151">
        <v>28342.48820860215</v>
      </c>
      <c r="C43" s="23">
        <v>0.30867098310423718</v>
      </c>
      <c r="D43" s="151">
        <v>20735.870484602918</v>
      </c>
      <c r="E43" s="23">
        <v>0.32457347777713064</v>
      </c>
      <c r="F43" s="151">
        <v>43337.003019169329</v>
      </c>
      <c r="G43" s="23">
        <v>0.29503669436153479</v>
      </c>
      <c r="H43" s="151">
        <v>90432.202269230766</v>
      </c>
    </row>
    <row r="44" spans="1:8" ht="12.4" customHeight="1" x14ac:dyDescent="0.15">
      <c r="A44" s="114" t="s">
        <v>38</v>
      </c>
      <c r="B44" s="151">
        <v>55763.263724731187</v>
      </c>
      <c r="C44" s="23">
        <v>0.60730382273880612</v>
      </c>
      <c r="D44" s="151">
        <v>41401.892500810369</v>
      </c>
      <c r="E44" s="23">
        <v>0.64805363466757082</v>
      </c>
      <c r="F44" s="151">
        <v>84073.059396166136</v>
      </c>
      <c r="G44" s="23">
        <v>0.57236624134193026</v>
      </c>
      <c r="H44" s="151">
        <v>118512.28821153847</v>
      </c>
    </row>
    <row r="45" spans="1:8" ht="12.4" customHeight="1" x14ac:dyDescent="0.15">
      <c r="A45" s="114" t="s">
        <v>39</v>
      </c>
      <c r="B45" s="151">
        <v>12831.401294623656</v>
      </c>
      <c r="C45" s="23">
        <v>0.13974359707114106</v>
      </c>
      <c r="D45" s="151">
        <v>10233.54972771475</v>
      </c>
      <c r="E45" s="23">
        <v>0.16018323549985225</v>
      </c>
      <c r="F45" s="151">
        <v>17952.40582108626</v>
      </c>
      <c r="G45" s="23">
        <v>0.12221930683455899</v>
      </c>
      <c r="H45" s="151">
        <v>39732.800788461536</v>
      </c>
    </row>
    <row r="46" spans="1:8" ht="12.4" customHeight="1" x14ac:dyDescent="0.15">
      <c r="A46" s="116" t="s">
        <v>40</v>
      </c>
      <c r="B46" s="151">
        <v>36029.214835483872</v>
      </c>
      <c r="C46" s="23">
        <v>0.39238520915630892</v>
      </c>
      <c r="D46" s="151">
        <v>17092.837761750405</v>
      </c>
      <c r="E46" s="23">
        <v>0.2675499830851607</v>
      </c>
      <c r="F46" s="151">
        <v>73357.472517571878</v>
      </c>
      <c r="G46" s="23">
        <v>0.49941492697887058</v>
      </c>
      <c r="H46" s="151">
        <v>386857.08271153842</v>
      </c>
    </row>
    <row r="47" spans="1:8" ht="12.4" customHeight="1" x14ac:dyDescent="0.15">
      <c r="A47" s="114" t="s">
        <v>41</v>
      </c>
      <c r="B47" s="151">
        <v>14035.765348387096</v>
      </c>
      <c r="C47" s="23">
        <v>0.15286002614943686</v>
      </c>
      <c r="D47" s="151">
        <v>10434.177337115074</v>
      </c>
      <c r="E47" s="23">
        <v>0.1633236100970763</v>
      </c>
      <c r="F47" s="151">
        <v>21135.381332268371</v>
      </c>
      <c r="G47" s="23">
        <v>0.14388888496938051</v>
      </c>
      <c r="H47" s="151">
        <v>35444.490115384615</v>
      </c>
    </row>
    <row r="48" spans="1:8" ht="12.4" customHeight="1" x14ac:dyDescent="0.15">
      <c r="A48" s="114" t="s">
        <v>42</v>
      </c>
      <c r="B48" s="151">
        <v>3453.9253978494626</v>
      </c>
      <c r="C48" s="23">
        <v>3.7615841639454577E-2</v>
      </c>
      <c r="D48" s="151">
        <v>2825.0975850891409</v>
      </c>
      <c r="E48" s="23">
        <v>4.4220557267322012E-2</v>
      </c>
      <c r="F48" s="151">
        <v>4693.4997124600641</v>
      </c>
      <c r="G48" s="23">
        <v>3.1953170355100716E-2</v>
      </c>
      <c r="H48" s="151">
        <v>8042.8700576923084</v>
      </c>
    </row>
    <row r="49" spans="1:12" ht="12.4" customHeight="1" x14ac:dyDescent="0.15">
      <c r="A49" s="114" t="s">
        <v>43</v>
      </c>
      <c r="B49" s="151">
        <v>157229.48305806451</v>
      </c>
      <c r="C49" s="23">
        <v>1.7123471570775464</v>
      </c>
      <c r="D49" s="151">
        <v>106673.00278768234</v>
      </c>
      <c r="E49" s="23">
        <v>1.6697262613323378</v>
      </c>
      <c r="F49" s="151">
        <v>256888.74288817891</v>
      </c>
      <c r="G49" s="23">
        <v>1.7488889457098249</v>
      </c>
      <c r="H49" s="151">
        <v>574634.69569230767</v>
      </c>
    </row>
    <row r="50" spans="1:12" ht="12.4" customHeight="1" x14ac:dyDescent="0.15">
      <c r="A50" s="114" t="s">
        <v>44</v>
      </c>
      <c r="B50" s="151">
        <v>1655.026182795699</v>
      </c>
      <c r="C50" s="23">
        <v>1.8024478131449025E-2</v>
      </c>
      <c r="D50" s="151">
        <v>1653.0567487844407</v>
      </c>
      <c r="E50" s="23">
        <v>2.5874890485756082E-2</v>
      </c>
      <c r="F50" s="151">
        <v>1658.9084217252396</v>
      </c>
      <c r="G50" s="23">
        <v>1.1293786438758382E-2</v>
      </c>
      <c r="H50" s="151">
        <v>2712.5212307692309</v>
      </c>
    </row>
    <row r="51" spans="1:12" ht="12.4" customHeight="1" x14ac:dyDescent="0.15">
      <c r="A51" s="114" t="s">
        <v>45</v>
      </c>
      <c r="B51" s="151">
        <v>8194.829289247311</v>
      </c>
      <c r="C51" s="23">
        <v>8.9247845653708038E-2</v>
      </c>
      <c r="D51" s="151">
        <v>3564.4810291734198</v>
      </c>
      <c r="E51" s="23">
        <v>5.5793944361703388E-2</v>
      </c>
      <c r="F51" s="151">
        <v>17322.384805111822</v>
      </c>
      <c r="G51" s="23">
        <v>0.11793014734078472</v>
      </c>
      <c r="H51" s="151">
        <v>30772.395788461541</v>
      </c>
    </row>
    <row r="52" spans="1:12" ht="12.4" customHeight="1" x14ac:dyDescent="0.15">
      <c r="A52" s="114" t="s">
        <v>46</v>
      </c>
      <c r="B52" s="151">
        <v>2100.8852161290324</v>
      </c>
      <c r="C52" s="23">
        <v>2.2880217865095104E-2</v>
      </c>
      <c r="D52" s="151">
        <v>1508.0392382495947</v>
      </c>
      <c r="E52" s="23">
        <v>2.3604967080909069E-2</v>
      </c>
      <c r="F52" s="151">
        <v>3269.5304824281147</v>
      </c>
      <c r="G52" s="23">
        <v>2.2258841139134105E-2</v>
      </c>
      <c r="H52" s="151">
        <v>9537.9604999999992</v>
      </c>
    </row>
    <row r="53" spans="1:12" ht="12.4" customHeight="1" x14ac:dyDescent="0.15">
      <c r="A53" s="114" t="s">
        <v>47</v>
      </c>
      <c r="B53" s="151">
        <v>16115.609460215055</v>
      </c>
      <c r="C53" s="23">
        <v>0.17551109058585596</v>
      </c>
      <c r="D53" s="151">
        <v>12983.211596434361</v>
      </c>
      <c r="E53" s="23">
        <v>0.20322301606291929</v>
      </c>
      <c r="F53" s="151">
        <v>22290.336239616612</v>
      </c>
      <c r="G53" s="23">
        <v>0.15175177474627469</v>
      </c>
      <c r="H53" s="151">
        <v>57027.208692307693</v>
      </c>
    </row>
    <row r="54" spans="1:12" ht="12.4" customHeight="1" x14ac:dyDescent="0.15">
      <c r="A54" s="114" t="s">
        <v>48</v>
      </c>
      <c r="B54" s="151">
        <v>13034.356537634409</v>
      </c>
      <c r="C54" s="23">
        <v>0.14195393209625273</v>
      </c>
      <c r="D54" s="151">
        <v>3847.86355267423</v>
      </c>
      <c r="E54" s="23">
        <v>6.0229661264073829E-2</v>
      </c>
      <c r="F54" s="151">
        <v>31143.194146964855</v>
      </c>
      <c r="G54" s="23">
        <v>0.21202169999886</v>
      </c>
      <c r="H54" s="151">
        <v>19845.289038461538</v>
      </c>
    </row>
    <row r="55" spans="1:12" ht="12.4" customHeight="1" x14ac:dyDescent="0.15">
      <c r="A55" s="114" t="s">
        <v>49</v>
      </c>
      <c r="B55" s="151">
        <v>2590.5254354838712</v>
      </c>
      <c r="C55" s="23">
        <v>2.8212767596200259E-2</v>
      </c>
      <c r="D55" s="151">
        <v>2179.8819594813613</v>
      </c>
      <c r="E55" s="23">
        <v>3.4121155861667724E-2</v>
      </c>
      <c r="F55" s="151">
        <v>3400.0047476038335</v>
      </c>
      <c r="G55" s="23">
        <v>2.3147105052530859E-2</v>
      </c>
      <c r="H55" s="151">
        <v>8836.2076346153844</v>
      </c>
    </row>
    <row r="56" spans="1:12" ht="12.4" customHeight="1" x14ac:dyDescent="0.15">
      <c r="A56" s="114" t="s">
        <v>50</v>
      </c>
      <c r="B56" s="151">
        <v>5372.820587096774</v>
      </c>
      <c r="C56" s="23">
        <v>5.8514051428924983E-2</v>
      </c>
      <c r="D56" s="151">
        <v>2701.6997941653162</v>
      </c>
      <c r="E56" s="23">
        <v>4.228904201312033E-2</v>
      </c>
      <c r="F56" s="151">
        <v>10638.256782747603</v>
      </c>
      <c r="G56" s="23">
        <v>7.2424853965159824E-2</v>
      </c>
      <c r="H56" s="151">
        <v>23082.508653846151</v>
      </c>
    </row>
    <row r="57" spans="1:12" ht="12.4" customHeight="1" x14ac:dyDescent="0.15">
      <c r="A57" s="114" t="s">
        <v>51</v>
      </c>
      <c r="B57" s="151">
        <v>168158.28102043012</v>
      </c>
      <c r="C57" s="23">
        <v>1.8313699749177643</v>
      </c>
      <c r="D57" s="151">
        <v>108725.53681037277</v>
      </c>
      <c r="E57" s="23">
        <v>1.701854071278643</v>
      </c>
      <c r="F57" s="151">
        <v>285314.84069329069</v>
      </c>
      <c r="G57" s="23">
        <v>1.9424127555198418</v>
      </c>
      <c r="H57" s="151">
        <v>578461.90375000006</v>
      </c>
    </row>
    <row r="58" spans="1:12" ht="6" customHeight="1" x14ac:dyDescent="0.15">
      <c r="A58" s="114"/>
      <c r="B58" s="151"/>
      <c r="C58" s="58"/>
      <c r="D58" s="151"/>
      <c r="E58" s="58"/>
      <c r="F58" s="151"/>
      <c r="G58" s="58"/>
      <c r="H58" s="151"/>
    </row>
    <row r="59" spans="1:12" ht="12.4" customHeight="1" x14ac:dyDescent="0.15">
      <c r="A59" s="116" t="s">
        <v>52</v>
      </c>
      <c r="B59" s="151">
        <v>9182103.1972516142</v>
      </c>
      <c r="C59" s="58">
        <v>100</v>
      </c>
      <c r="D59" s="151">
        <v>6388652.1556272283</v>
      </c>
      <c r="E59" s="58">
        <v>100</v>
      </c>
      <c r="F59" s="151">
        <v>14688682.40709904</v>
      </c>
      <c r="G59" s="58">
        <v>100</v>
      </c>
      <c r="H59" s="151">
        <v>40654725.871403843</v>
      </c>
    </row>
    <row r="60" spans="1:12" ht="6" customHeight="1" x14ac:dyDescent="0.15">
      <c r="A60" s="118"/>
      <c r="B60" s="168"/>
      <c r="C60" s="169"/>
      <c r="D60" s="36"/>
      <c r="E60" s="169"/>
      <c r="F60" s="36"/>
      <c r="G60" s="169"/>
      <c r="H60" s="183"/>
    </row>
    <row r="63" spans="1:12" x14ac:dyDescent="0.15">
      <c r="B63" s="117">
        <f>SUM(B7,B21,B9,B23)-B59</f>
        <v>0</v>
      </c>
      <c r="C63" s="117">
        <f t="shared" ref="C63:L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</row>
  </sheetData>
  <mergeCells count="6">
    <mergeCell ref="B4:H4"/>
    <mergeCell ref="A2:G2"/>
    <mergeCell ref="A4:A6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zoomScale="90" zoomScaleNormal="90" workbookViewId="0">
      <selection activeCell="N7" sqref="N7:Q59"/>
    </sheetView>
  </sheetViews>
  <sheetFormatPr defaultRowHeight="13.5" x14ac:dyDescent="0.15"/>
  <cols>
    <col min="1" max="1" width="8.88671875" style="8"/>
    <col min="2" max="2" width="10.77734375" style="40" customWidth="1"/>
    <col min="3" max="3" width="7" style="170" customWidth="1"/>
    <col min="4" max="4" width="10.77734375" style="40" customWidth="1"/>
    <col min="5" max="5" width="7" style="170" customWidth="1"/>
    <col min="6" max="6" width="10.77734375" style="40" customWidth="1"/>
    <col min="7" max="7" width="7" style="170" customWidth="1"/>
    <col min="8" max="8" width="10.77734375" style="40" customWidth="1"/>
    <col min="9" max="9" width="7" style="170" customWidth="1"/>
    <col min="10" max="16384" width="8.88671875" style="8"/>
  </cols>
  <sheetData>
    <row r="1" spans="1:9" ht="12" customHeight="1" x14ac:dyDescent="0.15">
      <c r="B1" s="33"/>
      <c r="C1" s="162"/>
      <c r="D1" s="33"/>
      <c r="E1" s="162"/>
      <c r="F1" s="33"/>
      <c r="G1" s="162"/>
      <c r="H1" s="33"/>
    </row>
    <row r="2" spans="1:9" ht="18.75" customHeight="1" x14ac:dyDescent="0.15">
      <c r="B2" s="286" t="s">
        <v>635</v>
      </c>
      <c r="C2" s="286"/>
      <c r="D2" s="286"/>
      <c r="E2" s="286"/>
      <c r="F2" s="286"/>
      <c r="G2" s="286"/>
      <c r="H2" s="286"/>
      <c r="I2" s="286"/>
    </row>
    <row r="3" spans="1:9" ht="12" customHeight="1" x14ac:dyDescent="0.15">
      <c r="B3" s="34"/>
      <c r="C3" s="163"/>
      <c r="D3" s="34"/>
      <c r="E3" s="163"/>
      <c r="F3" s="34"/>
      <c r="G3" s="163"/>
      <c r="H3" s="287" t="s">
        <v>60</v>
      </c>
      <c r="I3" s="288"/>
    </row>
    <row r="4" spans="1:9" ht="13.5" customHeight="1" x14ac:dyDescent="0.15">
      <c r="A4" s="184"/>
      <c r="B4" s="280"/>
      <c r="C4" s="281"/>
      <c r="D4" s="279" t="s">
        <v>639</v>
      </c>
      <c r="E4" s="280"/>
      <c r="F4" s="280"/>
      <c r="G4" s="280"/>
      <c r="H4" s="280"/>
      <c r="I4" s="280"/>
    </row>
    <row r="5" spans="1:9" ht="13.5" customHeight="1" x14ac:dyDescent="0.15">
      <c r="A5" s="176" t="s">
        <v>633</v>
      </c>
      <c r="B5" s="279" t="s">
        <v>109</v>
      </c>
      <c r="C5" s="291"/>
      <c r="D5" s="279" t="s">
        <v>323</v>
      </c>
      <c r="E5" s="291"/>
      <c r="F5" s="279" t="s">
        <v>220</v>
      </c>
      <c r="G5" s="291"/>
      <c r="H5" s="279" t="s">
        <v>53</v>
      </c>
      <c r="I5" s="293"/>
    </row>
    <row r="6" spans="1:9" ht="13.5" customHeight="1" x14ac:dyDescent="0.15">
      <c r="A6" s="176" t="s">
        <v>634</v>
      </c>
      <c r="B6" s="176" t="s">
        <v>6</v>
      </c>
      <c r="C6" s="175" t="s">
        <v>5</v>
      </c>
      <c r="D6" s="176" t="s">
        <v>4</v>
      </c>
      <c r="E6" s="175" t="s">
        <v>5</v>
      </c>
      <c r="F6" s="35" t="s">
        <v>4</v>
      </c>
      <c r="G6" s="175" t="s">
        <v>5</v>
      </c>
      <c r="H6" s="35" t="s">
        <v>4</v>
      </c>
      <c r="I6" s="166" t="s">
        <v>7</v>
      </c>
    </row>
    <row r="7" spans="1:9" ht="12.6" customHeight="1" x14ac:dyDescent="0.15">
      <c r="A7" s="23">
        <v>20.908755185785044</v>
      </c>
      <c r="B7" s="151">
        <v>39344471.216499999</v>
      </c>
      <c r="C7" s="23">
        <v>38.161621776632302</v>
      </c>
      <c r="D7" s="151">
        <v>10086099.924973154</v>
      </c>
      <c r="E7" s="23">
        <v>25.276794286794729</v>
      </c>
      <c r="F7" s="151">
        <v>94718.173736842116</v>
      </c>
      <c r="G7" s="23">
        <v>30.017289107979199</v>
      </c>
      <c r="H7" s="151">
        <v>233947.28165079365</v>
      </c>
      <c r="I7" s="23">
        <v>16.369217896133055</v>
      </c>
    </row>
    <row r="8" spans="1:9" ht="3.95" customHeight="1" x14ac:dyDescent="0.15">
      <c r="A8" s="23"/>
      <c r="B8" s="151"/>
      <c r="C8" s="58"/>
      <c r="D8" s="151"/>
      <c r="E8" s="23"/>
      <c r="F8" s="151"/>
      <c r="G8" s="23"/>
      <c r="H8" s="151"/>
      <c r="I8" s="23"/>
    </row>
    <row r="9" spans="1:9" s="179" customFormat="1" ht="12.6" customHeight="1" x14ac:dyDescent="0.15">
      <c r="A9" s="23">
        <v>5.2060470986026415</v>
      </c>
      <c r="B9" s="151">
        <v>3307874.0529999998</v>
      </c>
      <c r="C9" s="23">
        <v>3.2084263580694086</v>
      </c>
      <c r="D9" s="151">
        <v>1665091.6595215723</v>
      </c>
      <c r="E9" s="23">
        <v>4.1728893883129423</v>
      </c>
      <c r="F9" s="151">
        <v>59922.579947368424</v>
      </c>
      <c r="G9" s="23">
        <v>18.990161395779925</v>
      </c>
      <c r="H9" s="151">
        <v>140148.9675</v>
      </c>
      <c r="I9" s="23">
        <v>9.8061792842284436</v>
      </c>
    </row>
    <row r="10" spans="1:9" s="179" customFormat="1" ht="12.6" customHeight="1" x14ac:dyDescent="0.15">
      <c r="A10" s="23">
        <v>3.7904450438056112</v>
      </c>
      <c r="B10" s="151">
        <v>426369.75</v>
      </c>
      <c r="C10" s="23">
        <v>0.41355139955912468</v>
      </c>
      <c r="D10" s="151">
        <v>1070323.7088178331</v>
      </c>
      <c r="E10" s="23">
        <v>2.6823402910257763</v>
      </c>
      <c r="F10" s="151">
        <v>41587.824473684217</v>
      </c>
      <c r="G10" s="23">
        <v>13.179664486213646</v>
      </c>
      <c r="H10" s="151">
        <v>102339.67573809523</v>
      </c>
      <c r="I10" s="23">
        <v>7.1606750023154158</v>
      </c>
    </row>
    <row r="11" spans="1:9" s="179" customFormat="1" ht="12.6" customHeight="1" x14ac:dyDescent="0.15">
      <c r="A11" s="23">
        <v>3.6071873324912143</v>
      </c>
      <c r="B11" s="151">
        <v>426369.75</v>
      </c>
      <c r="C11" s="23">
        <v>0.41355139955912468</v>
      </c>
      <c r="D11" s="151">
        <v>943952.02361073822</v>
      </c>
      <c r="E11" s="23">
        <v>2.365639969353738</v>
      </c>
      <c r="F11" s="151">
        <v>39891.564421052637</v>
      </c>
      <c r="G11" s="23">
        <v>12.642099978861312</v>
      </c>
      <c r="H11" s="151">
        <v>92961.466015873011</v>
      </c>
      <c r="I11" s="23">
        <v>6.5044846104653633</v>
      </c>
    </row>
    <row r="12" spans="1:9" s="179" customFormat="1" ht="12.6" customHeight="1" x14ac:dyDescent="0.15">
      <c r="A12" s="23">
        <v>4.2481188781798754E-2</v>
      </c>
      <c r="B12" s="151">
        <v>0</v>
      </c>
      <c r="C12" s="23">
        <v>0</v>
      </c>
      <c r="D12" s="151">
        <v>20020.93965388303</v>
      </c>
      <c r="E12" s="23">
        <v>5.0174515107322779E-2</v>
      </c>
      <c r="F12" s="151">
        <v>0</v>
      </c>
      <c r="G12" s="23">
        <v>0</v>
      </c>
      <c r="H12" s="151">
        <v>3318.2147619047623</v>
      </c>
      <c r="I12" s="23">
        <v>0.23217444580040514</v>
      </c>
    </row>
    <row r="13" spans="1:9" s="179" customFormat="1" ht="12.6" customHeight="1" x14ac:dyDescent="0.15">
      <c r="A13" s="23">
        <v>5.4546288109260849E-2</v>
      </c>
      <c r="B13" s="151">
        <v>0</v>
      </c>
      <c r="C13" s="23">
        <v>0</v>
      </c>
      <c r="D13" s="151">
        <v>32950.671225311598</v>
      </c>
      <c r="E13" s="23">
        <v>8.2577740094739796E-2</v>
      </c>
      <c r="F13" s="151">
        <v>476.64263157894737</v>
      </c>
      <c r="G13" s="23">
        <v>0.15105358463777208</v>
      </c>
      <c r="H13" s="151">
        <v>945.78426190476193</v>
      </c>
      <c r="I13" s="23">
        <v>6.6176228065610007E-2</v>
      </c>
    </row>
    <row r="14" spans="1:9" s="179" customFormat="1" ht="12.6" customHeight="1" x14ac:dyDescent="0.15">
      <c r="A14" s="23">
        <v>8.6230234423337854E-2</v>
      </c>
      <c r="B14" s="151">
        <v>0</v>
      </c>
      <c r="C14" s="23">
        <v>0</v>
      </c>
      <c r="D14" s="151">
        <v>73400.074327900293</v>
      </c>
      <c r="E14" s="23">
        <v>0.18394806646997569</v>
      </c>
      <c r="F14" s="151">
        <v>1219.6174210526317</v>
      </c>
      <c r="G14" s="23">
        <v>0.38651092271455995</v>
      </c>
      <c r="H14" s="151">
        <v>5114.2106984126985</v>
      </c>
      <c r="I14" s="23">
        <v>0.35783971798403785</v>
      </c>
    </row>
    <row r="15" spans="1:9" s="179" customFormat="1" ht="12.6" customHeight="1" x14ac:dyDescent="0.15">
      <c r="A15" s="23">
        <v>1.4156020547970292</v>
      </c>
      <c r="B15" s="151">
        <v>2881504.3029999998</v>
      </c>
      <c r="C15" s="23">
        <v>2.7948749585102841</v>
      </c>
      <c r="D15" s="151">
        <v>594767.95070373919</v>
      </c>
      <c r="E15" s="23">
        <v>1.4905490972871658</v>
      </c>
      <c r="F15" s="151">
        <v>18334.75547368421</v>
      </c>
      <c r="G15" s="23">
        <v>5.8104969095662797</v>
      </c>
      <c r="H15" s="151">
        <v>37809.291761904758</v>
      </c>
      <c r="I15" s="23">
        <v>2.6455042819130266</v>
      </c>
    </row>
    <row r="16" spans="1:9" s="179" customFormat="1" ht="12.6" customHeight="1" x14ac:dyDescent="0.15">
      <c r="A16" s="23">
        <v>1.2849948184530873</v>
      </c>
      <c r="B16" s="151">
        <v>2758464.159</v>
      </c>
      <c r="C16" s="23">
        <v>2.6755338848221148</v>
      </c>
      <c r="D16" s="151">
        <v>487119.40982550336</v>
      </c>
      <c r="E16" s="23">
        <v>1.2207708833795712</v>
      </c>
      <c r="F16" s="151">
        <v>16457.186631578945</v>
      </c>
      <c r="G16" s="23">
        <v>5.2154735415039628</v>
      </c>
      <c r="H16" s="151">
        <v>34948.799500000001</v>
      </c>
      <c r="I16" s="23">
        <v>2.4453565358271612</v>
      </c>
    </row>
    <row r="17" spans="1:9" s="179" customFormat="1" ht="12.6" customHeight="1" x14ac:dyDescent="0.15">
      <c r="A17" s="23">
        <v>1.7357443130714807E-2</v>
      </c>
      <c r="B17" s="151">
        <v>0</v>
      </c>
      <c r="C17" s="23">
        <v>0</v>
      </c>
      <c r="D17" s="151">
        <v>35573.547337488017</v>
      </c>
      <c r="E17" s="23">
        <v>8.9150934929254369E-2</v>
      </c>
      <c r="F17" s="151">
        <v>0</v>
      </c>
      <c r="G17" s="23">
        <v>0</v>
      </c>
      <c r="H17" s="151">
        <v>15.709642857142857</v>
      </c>
      <c r="I17" s="23">
        <v>1.0991987818129421E-3</v>
      </c>
    </row>
    <row r="18" spans="1:9" s="179" customFormat="1" ht="12.6" customHeight="1" x14ac:dyDescent="0.15">
      <c r="A18" s="23">
        <v>2.7864483174312022E-2</v>
      </c>
      <c r="B18" s="151">
        <v>0</v>
      </c>
      <c r="C18" s="23">
        <v>0</v>
      </c>
      <c r="D18" s="151">
        <v>31522.582589645255</v>
      </c>
      <c r="E18" s="23">
        <v>7.8998804437194883E-2</v>
      </c>
      <c r="F18" s="151">
        <v>0</v>
      </c>
      <c r="G18" s="23">
        <v>0</v>
      </c>
      <c r="H18" s="151">
        <v>563.98112698412694</v>
      </c>
      <c r="I18" s="23">
        <v>3.9461582505968561E-2</v>
      </c>
    </row>
    <row r="19" spans="1:9" s="179" customFormat="1" ht="12.6" customHeight="1" x14ac:dyDescent="0.15">
      <c r="A19" s="23">
        <v>8.5385310038915169E-2</v>
      </c>
      <c r="B19" s="151">
        <v>123040.144</v>
      </c>
      <c r="C19" s="23">
        <v>0.11934107368816911</v>
      </c>
      <c r="D19" s="151">
        <v>40552.410951102589</v>
      </c>
      <c r="E19" s="23">
        <v>0.10162847454114532</v>
      </c>
      <c r="F19" s="151">
        <v>1877.5688421052632</v>
      </c>
      <c r="G19" s="23">
        <v>0.59502336806231637</v>
      </c>
      <c r="H19" s="151">
        <v>2280.8014920634919</v>
      </c>
      <c r="I19" s="23">
        <v>0.15958696479808412</v>
      </c>
    </row>
    <row r="20" spans="1:9" ht="3.95" customHeight="1" x14ac:dyDescent="0.15">
      <c r="A20" s="23"/>
      <c r="B20" s="151"/>
      <c r="C20" s="58"/>
      <c r="D20" s="151"/>
      <c r="E20" s="23"/>
      <c r="F20" s="151"/>
      <c r="G20" s="23"/>
      <c r="H20" s="151"/>
      <c r="I20" s="23"/>
    </row>
    <row r="21" spans="1:9" ht="12.6" customHeight="1" x14ac:dyDescent="0.15">
      <c r="A21" s="23">
        <v>65.047643245789885</v>
      </c>
      <c r="B21" s="151">
        <v>51110761.759000003</v>
      </c>
      <c r="C21" s="23">
        <v>49.574171380515246</v>
      </c>
      <c r="D21" s="151">
        <v>23293885.672176413</v>
      </c>
      <c r="E21" s="23">
        <v>58.376851375214343</v>
      </c>
      <c r="F21" s="151">
        <v>91263.841842105263</v>
      </c>
      <c r="G21" s="23">
        <v>28.922571219442695</v>
      </c>
      <c r="H21" s="151">
        <v>861615.39820634923</v>
      </c>
      <c r="I21" s="23">
        <v>60.286959080617862</v>
      </c>
    </row>
    <row r="22" spans="1:9" ht="3.75" customHeight="1" x14ac:dyDescent="0.15">
      <c r="A22" s="23"/>
      <c r="B22" s="151"/>
      <c r="C22" s="58"/>
      <c r="D22" s="151"/>
      <c r="E22" s="23"/>
      <c r="F22" s="151"/>
      <c r="G22" s="23"/>
      <c r="H22" s="151"/>
      <c r="I22" s="23"/>
    </row>
    <row r="23" spans="1:9" ht="12.6" customHeight="1" x14ac:dyDescent="0.15">
      <c r="A23" s="23">
        <v>8.8375544698224324</v>
      </c>
      <c r="B23" s="151">
        <v>9336471.5134999994</v>
      </c>
      <c r="C23" s="23">
        <v>9.0557804847830408</v>
      </c>
      <c r="D23" s="151">
        <v>4857529.895701821</v>
      </c>
      <c r="E23" s="23">
        <v>12.173464949677978</v>
      </c>
      <c r="F23" s="151">
        <v>69640.800315789471</v>
      </c>
      <c r="G23" s="23">
        <v>22.069978276798182</v>
      </c>
      <c r="H23" s="151">
        <v>193478.69719841267</v>
      </c>
      <c r="I23" s="23">
        <v>13.537643739020638</v>
      </c>
    </row>
    <row r="24" spans="1:9" ht="12.6" customHeight="1" x14ac:dyDescent="0.15">
      <c r="A24" s="23">
        <v>0.10926620443863655</v>
      </c>
      <c r="B24" s="151">
        <v>0</v>
      </c>
      <c r="C24" s="23">
        <v>0</v>
      </c>
      <c r="D24" s="151">
        <v>27809.215342281877</v>
      </c>
      <c r="E24" s="23">
        <v>6.9692727685910352E-2</v>
      </c>
      <c r="F24" s="151">
        <v>9.637736842105264</v>
      </c>
      <c r="G24" s="23">
        <v>3.0543107169682358E-3</v>
      </c>
      <c r="H24" s="151">
        <v>293.41757936507935</v>
      </c>
      <c r="I24" s="23">
        <v>2.0530335968392318E-2</v>
      </c>
    </row>
    <row r="25" spans="1:9" ht="12.6" customHeight="1" x14ac:dyDescent="0.15">
      <c r="A25" s="23">
        <v>0.17556681264957569</v>
      </c>
      <c r="B25" s="151">
        <v>322487.42249999999</v>
      </c>
      <c r="C25" s="23">
        <v>0.31279218311123091</v>
      </c>
      <c r="D25" s="151">
        <v>101132.74442090126</v>
      </c>
      <c r="E25" s="23">
        <v>0.25344896396045896</v>
      </c>
      <c r="F25" s="151">
        <v>336.48821052631581</v>
      </c>
      <c r="G25" s="23">
        <v>0.10663702115770692</v>
      </c>
      <c r="H25" s="151">
        <v>8448.238579365081</v>
      </c>
      <c r="I25" s="23">
        <v>0.59112060276283795</v>
      </c>
    </row>
    <row r="26" spans="1:9" ht="12.6" customHeight="1" x14ac:dyDescent="0.15">
      <c r="A26" s="23">
        <v>0.14766798405007076</v>
      </c>
      <c r="B26" s="151">
        <v>166987.21</v>
      </c>
      <c r="C26" s="23">
        <v>0.16196691815958675</v>
      </c>
      <c r="D26" s="151">
        <v>29603.17655704698</v>
      </c>
      <c r="E26" s="23">
        <v>7.4188577312764667E-2</v>
      </c>
      <c r="F26" s="151">
        <v>586.83389473684213</v>
      </c>
      <c r="G26" s="23">
        <v>0.18597447545407572</v>
      </c>
      <c r="H26" s="151">
        <v>2401.3441746031745</v>
      </c>
      <c r="I26" s="23">
        <v>0.16802129847511219</v>
      </c>
    </row>
    <row r="27" spans="1:9" ht="12.6" customHeight="1" x14ac:dyDescent="0.15">
      <c r="A27" s="23">
        <v>1.4788832142972905</v>
      </c>
      <c r="B27" s="151">
        <v>1541707.9405</v>
      </c>
      <c r="C27" s="23">
        <v>1.4953581404524847</v>
      </c>
      <c r="D27" s="151">
        <v>471778.42476414191</v>
      </c>
      <c r="E27" s="23">
        <v>1.182324811415451</v>
      </c>
      <c r="F27" s="151">
        <v>18315.220157894739</v>
      </c>
      <c r="G27" s="23">
        <v>5.8043059411519451</v>
      </c>
      <c r="H27" s="151">
        <v>41385.152904761904</v>
      </c>
      <c r="I27" s="23">
        <v>2.8957061641521031</v>
      </c>
    </row>
    <row r="28" spans="1:9" ht="12.6" customHeight="1" x14ac:dyDescent="0.15">
      <c r="A28" s="23">
        <v>1.433571195902051</v>
      </c>
      <c r="B28" s="151">
        <v>1523911.2949999999</v>
      </c>
      <c r="C28" s="23">
        <v>1.4780965320621553</v>
      </c>
      <c r="D28" s="151">
        <v>407164.82415340364</v>
      </c>
      <c r="E28" s="23">
        <v>1.0203965435105411</v>
      </c>
      <c r="F28" s="151">
        <v>10366.476105263158</v>
      </c>
      <c r="G28" s="23">
        <v>3.2852566514551222</v>
      </c>
      <c r="H28" s="151">
        <v>38593.025682539679</v>
      </c>
      <c r="I28" s="23">
        <v>2.7003418984432894</v>
      </c>
    </row>
    <row r="29" spans="1:9" ht="12.6" customHeight="1" x14ac:dyDescent="0.15">
      <c r="A29" s="23">
        <v>3.2914325602588994E-4</v>
      </c>
      <c r="B29" s="151">
        <v>0</v>
      </c>
      <c r="C29" s="23">
        <v>0</v>
      </c>
      <c r="D29" s="151">
        <v>2292.9549463087251</v>
      </c>
      <c r="E29" s="23">
        <v>5.7463787705720514E-3</v>
      </c>
      <c r="F29" s="151">
        <v>0</v>
      </c>
      <c r="G29" s="23">
        <v>0</v>
      </c>
      <c r="H29" s="151">
        <v>54.252007936507937</v>
      </c>
      <c r="I29" s="23">
        <v>3.7959959737468717E-3</v>
      </c>
    </row>
    <row r="30" spans="1:9" ht="12.6" customHeight="1" x14ac:dyDescent="0.15">
      <c r="A30" s="23">
        <v>9.6354138717959087E-3</v>
      </c>
      <c r="B30" s="151">
        <v>17796.645499999999</v>
      </c>
      <c r="C30" s="23">
        <v>1.7261608390329281E-2</v>
      </c>
      <c r="D30" s="151">
        <v>20708.058400767019</v>
      </c>
      <c r="E30" s="23">
        <v>5.1896504711310666E-2</v>
      </c>
      <c r="F30" s="151">
        <v>246.27894736842103</v>
      </c>
      <c r="G30" s="23">
        <v>7.8048658168872714E-2</v>
      </c>
      <c r="H30" s="151">
        <v>401.99539682539682</v>
      </c>
      <c r="I30" s="23">
        <v>2.81274917897943E-2</v>
      </c>
    </row>
    <row r="31" spans="1:9" ht="12.6" customHeight="1" x14ac:dyDescent="0.15">
      <c r="A31" s="23">
        <v>4.2329831886750756E-3</v>
      </c>
      <c r="B31" s="151">
        <v>0</v>
      </c>
      <c r="C31" s="23">
        <v>0</v>
      </c>
      <c r="D31" s="151">
        <v>158.12275071907956</v>
      </c>
      <c r="E31" s="23">
        <v>3.9627172759731862E-4</v>
      </c>
      <c r="F31" s="151">
        <v>47.368421052631582</v>
      </c>
      <c r="G31" s="23">
        <v>1.501160266535282E-2</v>
      </c>
      <c r="H31" s="151">
        <v>1085.9166666666667</v>
      </c>
      <c r="I31" s="23">
        <v>7.5981248460250478E-2</v>
      </c>
    </row>
    <row r="32" spans="1:9" ht="12.6" customHeight="1" x14ac:dyDescent="0.15">
      <c r="A32" s="23">
        <v>3.1114478078742416E-2</v>
      </c>
      <c r="B32" s="151">
        <v>0</v>
      </c>
      <c r="C32" s="23">
        <v>0</v>
      </c>
      <c r="D32" s="151">
        <v>41454.464512943428</v>
      </c>
      <c r="E32" s="23">
        <v>0.10388911269542991</v>
      </c>
      <c r="F32" s="151">
        <v>7655.0966842105272</v>
      </c>
      <c r="G32" s="23">
        <v>2.4259890288625972</v>
      </c>
      <c r="H32" s="151">
        <v>1249.9631507936508</v>
      </c>
      <c r="I32" s="23">
        <v>8.7459529485021795E-2</v>
      </c>
    </row>
    <row r="33" spans="1:9" ht="12.6" customHeight="1" x14ac:dyDescent="0.15">
      <c r="A33" s="23">
        <v>0</v>
      </c>
      <c r="B33" s="151">
        <v>0</v>
      </c>
      <c r="C33" s="23">
        <v>0</v>
      </c>
      <c r="D33" s="151">
        <v>0</v>
      </c>
      <c r="E33" s="23">
        <v>0</v>
      </c>
      <c r="F33" s="151">
        <v>0</v>
      </c>
      <c r="G33" s="23">
        <v>0</v>
      </c>
      <c r="H33" s="151">
        <v>0</v>
      </c>
      <c r="I33" s="23">
        <v>0</v>
      </c>
    </row>
    <row r="34" spans="1:9" ht="12.6" customHeight="1" x14ac:dyDescent="0.15">
      <c r="A34" s="23">
        <v>0</v>
      </c>
      <c r="B34" s="151">
        <v>0</v>
      </c>
      <c r="C34" s="23">
        <v>0</v>
      </c>
      <c r="D34" s="151">
        <v>5605.6995982742083</v>
      </c>
      <c r="E34" s="23">
        <v>1.4048454470326117E-2</v>
      </c>
      <c r="F34" s="151">
        <v>0</v>
      </c>
      <c r="G34" s="23">
        <v>0</v>
      </c>
      <c r="H34" s="151">
        <v>0</v>
      </c>
      <c r="I34" s="23">
        <v>0</v>
      </c>
    </row>
    <row r="35" spans="1:9" ht="12.6" customHeight="1" x14ac:dyDescent="0.15">
      <c r="A35" s="23">
        <v>0.1557877820431168</v>
      </c>
      <c r="B35" s="151">
        <v>0</v>
      </c>
      <c r="C35" s="23">
        <v>0</v>
      </c>
      <c r="D35" s="151">
        <v>112679.63606903164</v>
      </c>
      <c r="E35" s="23">
        <v>0.28238665117482359</v>
      </c>
      <c r="F35" s="151">
        <v>52.631578947368418</v>
      </c>
      <c r="G35" s="23">
        <v>1.6679558517058685E-2</v>
      </c>
      <c r="H35" s="151">
        <v>651.82342857142851</v>
      </c>
      <c r="I35" s="23">
        <v>4.5607880787504912E-2</v>
      </c>
    </row>
    <row r="36" spans="1:9" ht="12.6" customHeight="1" x14ac:dyDescent="0.15">
      <c r="A36" s="23">
        <v>3.4340181219329065E-3</v>
      </c>
      <c r="B36" s="151">
        <v>0</v>
      </c>
      <c r="C36" s="23">
        <v>0</v>
      </c>
      <c r="D36" s="151">
        <v>110.30463279002876</v>
      </c>
      <c r="E36" s="23">
        <v>2.7643465092097141E-4</v>
      </c>
      <c r="F36" s="151">
        <v>0</v>
      </c>
      <c r="G36" s="23">
        <v>0</v>
      </c>
      <c r="H36" s="151">
        <v>29.715079365079365</v>
      </c>
      <c r="I36" s="23">
        <v>2.0791547800667553E-3</v>
      </c>
    </row>
    <row r="37" spans="1:9" ht="12.6" customHeight="1" x14ac:dyDescent="0.15">
      <c r="A37" s="23">
        <v>5.4392258187854498E-3</v>
      </c>
      <c r="B37" s="151">
        <v>0</v>
      </c>
      <c r="C37" s="23">
        <v>0</v>
      </c>
      <c r="D37" s="151">
        <v>16187.924050814956</v>
      </c>
      <c r="E37" s="23">
        <v>4.0568587383273971E-2</v>
      </c>
      <c r="F37" s="151">
        <v>0</v>
      </c>
      <c r="G37" s="23">
        <v>0</v>
      </c>
      <c r="H37" s="151">
        <v>240.62125396825397</v>
      </c>
      <c r="I37" s="23">
        <v>1.6836193645226556E-2</v>
      </c>
    </row>
    <row r="38" spans="1:9" ht="12.6" customHeight="1" x14ac:dyDescent="0.15">
      <c r="A38" s="23">
        <v>0.46661693233792767</v>
      </c>
      <c r="B38" s="151">
        <v>94158.490999999995</v>
      </c>
      <c r="C38" s="23">
        <v>9.132771669056082E-2</v>
      </c>
      <c r="D38" s="151">
        <v>199542.64186768938</v>
      </c>
      <c r="E38" s="23">
        <v>0.50007419591835567</v>
      </c>
      <c r="F38" s="151">
        <v>8288.3696842105273</v>
      </c>
      <c r="G38" s="23">
        <v>2.6266805960172901</v>
      </c>
      <c r="H38" s="151">
        <v>8628.4459682539691</v>
      </c>
      <c r="I38" s="23">
        <v>0.60372965722331495</v>
      </c>
    </row>
    <row r="39" spans="1:9" ht="12.6" customHeight="1" x14ac:dyDescent="0.15">
      <c r="A39" s="23">
        <v>0.7097269098488006</v>
      </c>
      <c r="B39" s="151">
        <v>485754.14</v>
      </c>
      <c r="C39" s="23">
        <v>0.47115046139797445</v>
      </c>
      <c r="D39" s="151">
        <v>313180.69932502398</v>
      </c>
      <c r="E39" s="23">
        <v>0.78486274876502526</v>
      </c>
      <c r="F39" s="151">
        <v>2802.3225263157897</v>
      </c>
      <c r="G39" s="23">
        <v>0.88808854866576303</v>
      </c>
      <c r="H39" s="151">
        <v>13419.706325396824</v>
      </c>
      <c r="I39" s="23">
        <v>0.93897264115438994</v>
      </c>
    </row>
    <row r="40" spans="1:9" ht="12.6" customHeight="1" x14ac:dyDescent="0.15">
      <c r="A40" s="23">
        <v>0.61064445557154601</v>
      </c>
      <c r="B40" s="151">
        <v>401454.967</v>
      </c>
      <c r="C40" s="23">
        <v>0.38938565285837523</v>
      </c>
      <c r="D40" s="151">
        <v>326572.89418024925</v>
      </c>
      <c r="E40" s="23">
        <v>0.81842495387128689</v>
      </c>
      <c r="F40" s="151">
        <v>6073.5607894736841</v>
      </c>
      <c r="G40" s="23">
        <v>1.9247819393038501</v>
      </c>
      <c r="H40" s="151">
        <v>17342.577531746032</v>
      </c>
      <c r="I40" s="23">
        <v>1.2134547086615788</v>
      </c>
    </row>
    <row r="41" spans="1:9" ht="12.6" customHeight="1" x14ac:dyDescent="0.15">
      <c r="A41" s="23">
        <v>0</v>
      </c>
      <c r="B41" s="151">
        <v>0</v>
      </c>
      <c r="C41" s="23">
        <v>0</v>
      </c>
      <c r="D41" s="151">
        <v>54.242004793863856</v>
      </c>
      <c r="E41" s="23">
        <v>1.3593599181811394E-4</v>
      </c>
      <c r="F41" s="151">
        <v>0</v>
      </c>
      <c r="G41" s="23">
        <v>0</v>
      </c>
      <c r="H41" s="151">
        <v>0</v>
      </c>
      <c r="I41" s="23">
        <v>0</v>
      </c>
    </row>
    <row r="42" spans="1:9" ht="12.6" customHeight="1" x14ac:dyDescent="0.15">
      <c r="A42" s="23">
        <v>9.4565691467760046E-2</v>
      </c>
      <c r="B42" s="151">
        <v>0</v>
      </c>
      <c r="C42" s="23">
        <v>0</v>
      </c>
      <c r="D42" s="151">
        <v>14738.562186001918</v>
      </c>
      <c r="E42" s="23">
        <v>3.6936338845531887E-2</v>
      </c>
      <c r="F42" s="151">
        <v>0</v>
      </c>
      <c r="G42" s="23">
        <v>0</v>
      </c>
      <c r="H42" s="151">
        <v>228.8781507936508</v>
      </c>
      <c r="I42" s="23">
        <v>1.6014532400498861E-2</v>
      </c>
    </row>
    <row r="43" spans="1:9" ht="12.6" customHeight="1" x14ac:dyDescent="0.15">
      <c r="A43" s="23">
        <v>0.22243958194498598</v>
      </c>
      <c r="B43" s="151">
        <v>0</v>
      </c>
      <c r="C43" s="23">
        <v>0</v>
      </c>
      <c r="D43" s="151">
        <v>121436.20756375839</v>
      </c>
      <c r="E43" s="23">
        <v>0.30433151172312989</v>
      </c>
      <c r="F43" s="151">
        <v>1767.6415789473683</v>
      </c>
      <c r="G43" s="23">
        <v>0.56018614191153426</v>
      </c>
      <c r="H43" s="151">
        <v>5009.5129206349211</v>
      </c>
      <c r="I43" s="23">
        <v>0.35051404732186048</v>
      </c>
    </row>
    <row r="44" spans="1:9" ht="12.6" customHeight="1" x14ac:dyDescent="0.15">
      <c r="A44" s="23">
        <v>0.29150925426580954</v>
      </c>
      <c r="B44" s="151">
        <v>597757.04350000003</v>
      </c>
      <c r="C44" s="23">
        <v>0.57978611741510644</v>
      </c>
      <c r="D44" s="151">
        <v>96627.103346116972</v>
      </c>
      <c r="E44" s="23">
        <v>0.2421573682570029</v>
      </c>
      <c r="F44" s="151">
        <v>4251.990421052632</v>
      </c>
      <c r="G44" s="23">
        <v>1.3475051377964873</v>
      </c>
      <c r="H44" s="151">
        <v>8607.986190476191</v>
      </c>
      <c r="I44" s="23">
        <v>0.60229809299146031</v>
      </c>
    </row>
    <row r="45" spans="1:9" ht="12.6" customHeight="1" x14ac:dyDescent="0.15">
      <c r="A45" s="23">
        <v>9.773230525312486E-2</v>
      </c>
      <c r="B45" s="151">
        <v>32729.014500000001</v>
      </c>
      <c r="C45" s="23">
        <v>3.1745051689679879E-2</v>
      </c>
      <c r="D45" s="151">
        <v>49285.759597315438</v>
      </c>
      <c r="E45" s="23">
        <v>0.12351513626443446</v>
      </c>
      <c r="F45" s="151">
        <v>750.42857894736846</v>
      </c>
      <c r="G45" s="23">
        <v>0.23781953051309071</v>
      </c>
      <c r="H45" s="151">
        <v>2669.4273095238095</v>
      </c>
      <c r="I45" s="23">
        <v>0.18677899131441014</v>
      </c>
    </row>
    <row r="46" spans="1:9" ht="12.6" customHeight="1" x14ac:dyDescent="0.15">
      <c r="A46" s="23">
        <v>0.9515673133185486</v>
      </c>
      <c r="B46" s="151">
        <v>3594172.4405</v>
      </c>
      <c r="C46" s="23">
        <v>3.4861174908060661</v>
      </c>
      <c r="D46" s="151">
        <v>500641.73979098757</v>
      </c>
      <c r="E46" s="23">
        <v>1.2546592203342155</v>
      </c>
      <c r="F46" s="151">
        <v>1245.3573157894737</v>
      </c>
      <c r="G46" s="23">
        <v>0.39466819424379557</v>
      </c>
      <c r="H46" s="151">
        <v>4259.386293650794</v>
      </c>
      <c r="I46" s="23">
        <v>0.2980279225840532</v>
      </c>
    </row>
    <row r="47" spans="1:9" ht="12.6" customHeight="1" x14ac:dyDescent="0.15">
      <c r="A47" s="23">
        <v>8.7184181803365554E-2</v>
      </c>
      <c r="B47" s="151">
        <v>0</v>
      </c>
      <c r="C47" s="23">
        <v>0</v>
      </c>
      <c r="D47" s="151">
        <v>4874.7376232023007</v>
      </c>
      <c r="E47" s="23">
        <v>1.221658926843432E-2</v>
      </c>
      <c r="F47" s="151">
        <v>260.69663157894735</v>
      </c>
      <c r="G47" s="23">
        <v>8.2617789710801692E-2</v>
      </c>
      <c r="H47" s="151">
        <v>377.42000793650794</v>
      </c>
      <c r="I47" s="23">
        <v>2.6407959539768412E-2</v>
      </c>
    </row>
    <row r="48" spans="1:9" ht="12.6" customHeight="1" x14ac:dyDescent="0.15">
      <c r="A48" s="23">
        <v>1.9783358232774578E-2</v>
      </c>
      <c r="B48" s="151">
        <v>4420.3850000000002</v>
      </c>
      <c r="C48" s="23">
        <v>4.2874908535142598E-3</v>
      </c>
      <c r="D48" s="151">
        <v>14501.292830297218</v>
      </c>
      <c r="E48" s="23">
        <v>3.634171766000719E-2</v>
      </c>
      <c r="F48" s="151">
        <v>11.465789473684209</v>
      </c>
      <c r="G48" s="23">
        <v>3.6336418229412351E-3</v>
      </c>
      <c r="H48" s="151">
        <v>525.17047619047617</v>
      </c>
      <c r="I48" s="23">
        <v>3.6746013446780718E-2</v>
      </c>
    </row>
    <row r="49" spans="1:18" ht="12.6" customHeight="1" x14ac:dyDescent="0.15">
      <c r="A49" s="23">
        <v>1.4134511631192681</v>
      </c>
      <c r="B49" s="151">
        <v>858846.26300000004</v>
      </c>
      <c r="C49" s="23">
        <v>0.83302596882113256</v>
      </c>
      <c r="D49" s="151">
        <v>1476688.0499741132</v>
      </c>
      <c r="E49" s="23">
        <v>3.7007307425682741</v>
      </c>
      <c r="F49" s="151">
        <v>21425.726999999999</v>
      </c>
      <c r="G49" s="23">
        <v>6.7900616780734611</v>
      </c>
      <c r="H49" s="151">
        <v>49170.67</v>
      </c>
      <c r="I49" s="23">
        <v>3.4404563525994796</v>
      </c>
    </row>
    <row r="50" spans="1:18" ht="12.6" customHeight="1" x14ac:dyDescent="0.15">
      <c r="A50" s="23">
        <v>6.6720932748366973E-3</v>
      </c>
      <c r="B50" s="151">
        <v>0</v>
      </c>
      <c r="C50" s="23">
        <v>0</v>
      </c>
      <c r="D50" s="151">
        <v>2491.7899597315436</v>
      </c>
      <c r="E50" s="23">
        <v>6.2446795774931197E-3</v>
      </c>
      <c r="F50" s="151">
        <v>0</v>
      </c>
      <c r="G50" s="23">
        <v>0</v>
      </c>
      <c r="H50" s="151">
        <v>49.952380952380956</v>
      </c>
      <c r="I50" s="23">
        <v>3.4951524226757187E-3</v>
      </c>
    </row>
    <row r="51" spans="1:18" ht="12.6" customHeight="1" x14ac:dyDescent="0.15">
      <c r="A51" s="23">
        <v>7.5692050872015734E-2</v>
      </c>
      <c r="B51" s="151">
        <v>25000</v>
      </c>
      <c r="C51" s="23">
        <v>2.4248401742802152E-2</v>
      </c>
      <c r="D51" s="151">
        <v>41881.690247363375</v>
      </c>
      <c r="E51" s="23">
        <v>0.10495978392447652</v>
      </c>
      <c r="F51" s="151">
        <v>0</v>
      </c>
      <c r="G51" s="23">
        <v>0</v>
      </c>
      <c r="H51" s="151">
        <v>741.86851587301589</v>
      </c>
      <c r="I51" s="23">
        <v>5.1908307294345701E-2</v>
      </c>
    </row>
    <row r="52" spans="1:18" ht="12.6" customHeight="1" x14ac:dyDescent="0.15">
      <c r="A52" s="23">
        <v>2.3460889959434982E-2</v>
      </c>
      <c r="B52" s="151">
        <v>106448.06</v>
      </c>
      <c r="C52" s="23">
        <v>0.10324781294487632</v>
      </c>
      <c r="D52" s="151">
        <v>628.7173269415149</v>
      </c>
      <c r="E52" s="23">
        <v>1.5756296939212048E-3</v>
      </c>
      <c r="F52" s="151">
        <v>0</v>
      </c>
      <c r="G52" s="23">
        <v>0</v>
      </c>
      <c r="H52" s="151">
        <v>76.530158730158732</v>
      </c>
      <c r="I52" s="23">
        <v>5.3547911950075347E-3</v>
      </c>
    </row>
    <row r="53" spans="1:18" ht="12.6" customHeight="1" x14ac:dyDescent="0.15">
      <c r="A53" s="23">
        <v>0.14027202857717483</v>
      </c>
      <c r="B53" s="151">
        <v>0</v>
      </c>
      <c r="C53" s="23">
        <v>0</v>
      </c>
      <c r="D53" s="151">
        <v>25551.919556088207</v>
      </c>
      <c r="E53" s="23">
        <v>6.4035714404612948E-2</v>
      </c>
      <c r="F53" s="151">
        <v>59.684210526315788</v>
      </c>
      <c r="G53" s="23">
        <v>1.8914619358344549E-2</v>
      </c>
      <c r="H53" s="151">
        <v>797.52298412698417</v>
      </c>
      <c r="I53" s="23">
        <v>5.5802432976483268E-2</v>
      </c>
    </row>
    <row r="54" spans="1:18" ht="12.6" customHeight="1" x14ac:dyDescent="0.15">
      <c r="A54" s="23">
        <v>4.8814224209098728E-2</v>
      </c>
      <c r="B54" s="151">
        <v>68757.547500000001</v>
      </c>
      <c r="C54" s="23">
        <v>6.669042538519207E-2</v>
      </c>
      <c r="D54" s="151">
        <v>76500.194075743057</v>
      </c>
      <c r="E54" s="23">
        <v>0.19171728249138648</v>
      </c>
      <c r="F54" s="151">
        <v>0</v>
      </c>
      <c r="G54" s="23">
        <v>0</v>
      </c>
      <c r="H54" s="151">
        <v>189.68107936507937</v>
      </c>
      <c r="I54" s="23">
        <v>1.3271925610725122E-2</v>
      </c>
    </row>
    <row r="55" spans="1:18" ht="12.6" customHeight="1" x14ac:dyDescent="0.15">
      <c r="A55" s="23">
        <v>2.1734761322866749E-2</v>
      </c>
      <c r="B55" s="151">
        <v>21882.073</v>
      </c>
      <c r="C55" s="23">
        <v>2.1224211882772959E-2</v>
      </c>
      <c r="D55" s="151">
        <v>12384.517620325983</v>
      </c>
      <c r="E55" s="23">
        <v>3.1036863263180264E-2</v>
      </c>
      <c r="F55" s="151">
        <v>1627.0281052631581</v>
      </c>
      <c r="G55" s="23">
        <v>0.51562409932208342</v>
      </c>
      <c r="H55" s="151">
        <v>849.82112698412698</v>
      </c>
      <c r="I55" s="23">
        <v>5.9461717623652245E-2</v>
      </c>
    </row>
    <row r="56" spans="1:18" ht="12.6" customHeight="1" x14ac:dyDescent="0.15">
      <c r="A56" s="23">
        <v>5.6776938373312644E-2</v>
      </c>
      <c r="B56" s="151">
        <v>397636.89899999998</v>
      </c>
      <c r="C56" s="23">
        <v>0.38568237098856167</v>
      </c>
      <c r="D56" s="151">
        <v>173679.84867689357</v>
      </c>
      <c r="E56" s="23">
        <v>0.43525940050402206</v>
      </c>
      <c r="F56" s="151">
        <v>224.65710526315789</v>
      </c>
      <c r="G56" s="23">
        <v>7.1196445336687258E-2</v>
      </c>
      <c r="H56" s="151">
        <v>3783.2255</v>
      </c>
      <c r="I56" s="23">
        <v>0.2647111012477833</v>
      </c>
    </row>
    <row r="57" spans="1:18" ht="12.6" customHeight="1" x14ac:dyDescent="0.15">
      <c r="A57" s="23">
        <v>1.4228650946503731</v>
      </c>
      <c r="B57" s="151">
        <v>616271.6165</v>
      </c>
      <c r="C57" s="23">
        <v>0.59774406958312398</v>
      </c>
      <c r="D57" s="151">
        <v>641360.16251390218</v>
      </c>
      <c r="E57" s="23">
        <v>1.6073139282974425</v>
      </c>
      <c r="F57" s="151">
        <v>1551.059</v>
      </c>
      <c r="G57" s="23">
        <v>0.49154860772430015</v>
      </c>
      <c r="H57" s="151">
        <v>23300.601277777776</v>
      </c>
      <c r="I57" s="23">
        <v>1.6303357608411295</v>
      </c>
    </row>
    <row r="58" spans="1:18" ht="3.95" customHeight="1" x14ac:dyDescent="0.15">
      <c r="A58" s="23"/>
      <c r="B58" s="151"/>
      <c r="C58" s="58"/>
      <c r="D58" s="151"/>
      <c r="E58" s="58"/>
      <c r="F58" s="151"/>
      <c r="G58" s="58"/>
      <c r="H58" s="151"/>
      <c r="I58" s="58"/>
    </row>
    <row r="59" spans="1:18" ht="12.6" customHeight="1" x14ac:dyDescent="0.15">
      <c r="A59" s="23">
        <v>100</v>
      </c>
      <c r="B59" s="151">
        <v>103099578.542</v>
      </c>
      <c r="C59" s="23">
        <v>100</v>
      </c>
      <c r="D59" s="151">
        <v>39902607.152372964</v>
      </c>
      <c r="E59" s="58">
        <v>100</v>
      </c>
      <c r="F59" s="151">
        <v>315545.39584210527</v>
      </c>
      <c r="G59" s="58">
        <v>100</v>
      </c>
      <c r="H59" s="151">
        <v>1429190.3445555556</v>
      </c>
      <c r="I59" s="58">
        <v>100</v>
      </c>
    </row>
    <row r="60" spans="1:18" ht="3.95" customHeight="1" x14ac:dyDescent="0.15">
      <c r="A60" s="183"/>
      <c r="B60" s="36"/>
      <c r="C60" s="169"/>
      <c r="D60" s="185"/>
      <c r="E60" s="186"/>
      <c r="F60" s="36"/>
      <c r="G60" s="169"/>
      <c r="H60" s="36"/>
      <c r="I60" s="169"/>
    </row>
    <row r="63" spans="1:18" x14ac:dyDescent="0.15">
      <c r="B63" s="8"/>
      <c r="C63" s="117">
        <f>SUM(C7,C21,C9,C23)-C59</f>
        <v>0</v>
      </c>
      <c r="D63" s="117">
        <f t="shared" ref="D63:R63" si="0">SUM(D7,D21,D9,D23)-D59</f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  <c r="R63" s="117">
        <f t="shared" si="0"/>
        <v>0</v>
      </c>
    </row>
  </sheetData>
  <mergeCells count="8">
    <mergeCell ref="B2:I2"/>
    <mergeCell ref="H3:I3"/>
    <mergeCell ref="B4:C4"/>
    <mergeCell ref="D4:I4"/>
    <mergeCell ref="B5:C5"/>
    <mergeCell ref="D5:E5"/>
    <mergeCell ref="F5:G5"/>
    <mergeCell ref="H5:I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opLeftCell="A25" zoomScale="90" zoomScaleNormal="90" workbookViewId="0">
      <selection activeCell="N7" sqref="N7:Q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8" ht="12" customHeight="1" x14ac:dyDescent="0.15">
      <c r="A1" s="101"/>
      <c r="B1" s="33"/>
      <c r="C1" s="162"/>
      <c r="D1" s="33"/>
      <c r="E1" s="162"/>
      <c r="F1" s="33"/>
      <c r="G1" s="162"/>
    </row>
    <row r="2" spans="1:8" ht="18.75" customHeight="1" x14ac:dyDescent="0.15">
      <c r="A2" s="275" t="s">
        <v>266</v>
      </c>
      <c r="B2" s="275"/>
      <c r="C2" s="275"/>
      <c r="D2" s="275"/>
      <c r="E2" s="275"/>
      <c r="F2" s="275"/>
      <c r="G2" s="275"/>
      <c r="H2" s="180"/>
    </row>
    <row r="3" spans="1:8" ht="12" customHeight="1" x14ac:dyDescent="0.15">
      <c r="A3" s="102"/>
      <c r="B3" s="34"/>
      <c r="C3" s="163"/>
      <c r="D3" s="34"/>
      <c r="E3" s="163"/>
      <c r="F3" s="34"/>
      <c r="G3" s="163"/>
    </row>
    <row r="4" spans="1:8" x14ac:dyDescent="0.15">
      <c r="A4" s="276" t="s">
        <v>0</v>
      </c>
      <c r="B4" s="279" t="s">
        <v>324</v>
      </c>
      <c r="C4" s="280"/>
      <c r="D4" s="280"/>
      <c r="E4" s="280"/>
      <c r="F4" s="280"/>
      <c r="G4" s="280"/>
    </row>
    <row r="5" spans="1:8" x14ac:dyDescent="0.15">
      <c r="A5" s="277"/>
      <c r="B5" s="282" t="s">
        <v>104</v>
      </c>
      <c r="C5" s="294"/>
      <c r="D5" s="279" t="s">
        <v>226</v>
      </c>
      <c r="E5" s="281"/>
      <c r="F5" s="279" t="s">
        <v>106</v>
      </c>
      <c r="G5" s="280"/>
    </row>
    <row r="6" spans="1:8" x14ac:dyDescent="0.15">
      <c r="A6" s="278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4</v>
      </c>
      <c r="G6" s="166" t="s">
        <v>5</v>
      </c>
    </row>
    <row r="7" spans="1:8" ht="12.4" customHeight="1" x14ac:dyDescent="0.15">
      <c r="A7" s="114" t="s">
        <v>8</v>
      </c>
      <c r="B7" s="151">
        <v>512410.93490624998</v>
      </c>
      <c r="C7" s="23">
        <v>14.068505538825587</v>
      </c>
      <c r="D7" s="151">
        <v>306561.25656937802</v>
      </c>
      <c r="E7" s="23">
        <v>15.284997669616718</v>
      </c>
      <c r="F7" s="151">
        <v>2025007.0985636793</v>
      </c>
      <c r="G7" s="23">
        <v>15.170154771720631</v>
      </c>
    </row>
    <row r="8" spans="1:8" ht="6" customHeight="1" x14ac:dyDescent="0.15">
      <c r="A8" s="114"/>
      <c r="B8" s="151"/>
      <c r="C8" s="23"/>
      <c r="D8" s="151"/>
      <c r="E8" s="23"/>
      <c r="F8" s="151"/>
      <c r="G8" s="23"/>
    </row>
    <row r="9" spans="1:8" ht="12.4" customHeight="1" x14ac:dyDescent="0.15">
      <c r="A9" s="114" t="s">
        <v>9</v>
      </c>
      <c r="B9" s="151">
        <v>241811.89320312499</v>
      </c>
      <c r="C9" s="23">
        <v>6.639069791718005</v>
      </c>
      <c r="D9" s="151">
        <v>163986.89037799044</v>
      </c>
      <c r="E9" s="23">
        <v>8.1763079435578305</v>
      </c>
      <c r="F9" s="151">
        <v>830783.96900943399</v>
      </c>
      <c r="G9" s="23">
        <v>6.2237418331406147</v>
      </c>
    </row>
    <row r="10" spans="1:8" ht="12.4" customHeight="1" x14ac:dyDescent="0.15">
      <c r="A10" s="114" t="s">
        <v>10</v>
      </c>
      <c r="B10" s="151">
        <v>143606.34753125001</v>
      </c>
      <c r="C10" s="23">
        <v>3.9427860688092835</v>
      </c>
      <c r="D10" s="151">
        <v>109453.46435406698</v>
      </c>
      <c r="E10" s="23">
        <v>5.457297397281426</v>
      </c>
      <c r="F10" s="151">
        <v>535270.02079009428</v>
      </c>
      <c r="G10" s="23">
        <v>4.0099262199166565</v>
      </c>
    </row>
    <row r="11" spans="1:8" ht="12.4" customHeight="1" x14ac:dyDescent="0.15">
      <c r="A11" s="116" t="s">
        <v>11</v>
      </c>
      <c r="B11" s="151">
        <v>137904.82631249999</v>
      </c>
      <c r="C11" s="23">
        <v>3.7862478738146912</v>
      </c>
      <c r="D11" s="151">
        <v>101899.48959808612</v>
      </c>
      <c r="E11" s="23">
        <v>5.0806598278977013</v>
      </c>
      <c r="F11" s="151">
        <v>482540.53504009434</v>
      </c>
      <c r="G11" s="23">
        <v>3.6149081182872309</v>
      </c>
    </row>
    <row r="12" spans="1:8" ht="12.4" customHeight="1" x14ac:dyDescent="0.15">
      <c r="A12" s="116" t="s">
        <v>12</v>
      </c>
      <c r="B12" s="151">
        <v>1061.3780624999999</v>
      </c>
      <c r="C12" s="23">
        <v>2.9140680133614167E-2</v>
      </c>
      <c r="D12" s="151">
        <v>2325.4701244019138</v>
      </c>
      <c r="E12" s="23">
        <v>0.11594682847407493</v>
      </c>
      <c r="F12" s="151">
        <v>10329.814226415094</v>
      </c>
      <c r="G12" s="23">
        <v>7.7384854941490375E-2</v>
      </c>
    </row>
    <row r="13" spans="1:8" ht="12.4" customHeight="1" x14ac:dyDescent="0.15">
      <c r="A13" s="116" t="s">
        <v>13</v>
      </c>
      <c r="B13" s="151">
        <v>1228.3468124999999</v>
      </c>
      <c r="C13" s="23">
        <v>3.3724892967822231E-2</v>
      </c>
      <c r="D13" s="151">
        <v>989.66135406698561</v>
      </c>
      <c r="E13" s="23">
        <v>4.9344041905048118E-2</v>
      </c>
      <c r="F13" s="151">
        <v>11885.402575471697</v>
      </c>
      <c r="G13" s="23">
        <v>8.9038402246589834E-2</v>
      </c>
    </row>
    <row r="14" spans="1:8" ht="12.4" customHeight="1" x14ac:dyDescent="0.15">
      <c r="A14" s="116" t="s">
        <v>14</v>
      </c>
      <c r="B14" s="151">
        <v>3411.7963437499998</v>
      </c>
      <c r="C14" s="23">
        <v>9.3672621893156074E-2</v>
      </c>
      <c r="D14" s="151">
        <v>4238.8432775119618</v>
      </c>
      <c r="E14" s="23">
        <v>0.21134669900460173</v>
      </c>
      <c r="F14" s="151">
        <v>30514.268948113207</v>
      </c>
      <c r="G14" s="23">
        <v>0.22859484444134628</v>
      </c>
    </row>
    <row r="15" spans="1:8" ht="12.4" customHeight="1" x14ac:dyDescent="0.15">
      <c r="A15" s="114" t="s">
        <v>15</v>
      </c>
      <c r="B15" s="151">
        <v>98205.545671875007</v>
      </c>
      <c r="C15" s="23">
        <v>2.6962837229087224</v>
      </c>
      <c r="D15" s="151">
        <v>54533.426023923443</v>
      </c>
      <c r="E15" s="23">
        <v>2.719010546276404</v>
      </c>
      <c r="F15" s="151">
        <v>295513.9482193396</v>
      </c>
      <c r="G15" s="23">
        <v>2.2138156132239577</v>
      </c>
    </row>
    <row r="16" spans="1:8" ht="12.4" customHeight="1" x14ac:dyDescent="0.15">
      <c r="A16" s="116" t="s">
        <v>11</v>
      </c>
      <c r="B16" s="151">
        <v>90124.560078124996</v>
      </c>
      <c r="C16" s="23">
        <v>2.4744161107242912</v>
      </c>
      <c r="D16" s="151">
        <v>50163.670468899516</v>
      </c>
      <c r="E16" s="23">
        <v>2.5011366237110462</v>
      </c>
      <c r="F16" s="151">
        <v>262868.18538679247</v>
      </c>
      <c r="G16" s="23">
        <v>1.9692528780306362</v>
      </c>
    </row>
    <row r="17" spans="1:7" ht="12.4" customHeight="1" x14ac:dyDescent="0.15">
      <c r="A17" s="116" t="s">
        <v>12</v>
      </c>
      <c r="B17" s="151">
        <v>1322.43046875</v>
      </c>
      <c r="C17" s="23">
        <v>3.6308008098470755E-2</v>
      </c>
      <c r="D17" s="151">
        <v>414.42566985645931</v>
      </c>
      <c r="E17" s="23">
        <v>2.0663065740506466E-2</v>
      </c>
      <c r="F17" s="151">
        <v>2003.8945731132076</v>
      </c>
      <c r="G17" s="23">
        <v>1.5011992225558341E-2</v>
      </c>
    </row>
    <row r="18" spans="1:7" ht="12.4" customHeight="1" x14ac:dyDescent="0.15">
      <c r="A18" s="116" t="s">
        <v>13</v>
      </c>
      <c r="B18" s="151">
        <v>2238.2661406249999</v>
      </c>
      <c r="C18" s="23">
        <v>6.1452747105230653E-2</v>
      </c>
      <c r="D18" s="151">
        <v>1025.4098325358852</v>
      </c>
      <c r="E18" s="23">
        <v>5.1126443948294624E-2</v>
      </c>
      <c r="F18" s="151">
        <v>8831.3554551886791</v>
      </c>
      <c r="G18" s="23">
        <v>6.6159288623885593E-2</v>
      </c>
    </row>
    <row r="19" spans="1:7" ht="12.4" customHeight="1" x14ac:dyDescent="0.15">
      <c r="A19" s="114" t="s">
        <v>14</v>
      </c>
      <c r="B19" s="151">
        <v>4520.2889843749999</v>
      </c>
      <c r="C19" s="23">
        <v>0.12410685698072974</v>
      </c>
      <c r="D19" s="151">
        <v>2929.920052631579</v>
      </c>
      <c r="E19" s="23">
        <v>0.14608441287655646</v>
      </c>
      <c r="F19" s="151">
        <v>21810.512804245282</v>
      </c>
      <c r="G19" s="23">
        <v>0.16339145434387764</v>
      </c>
    </row>
    <row r="20" spans="1:7" ht="6" customHeight="1" x14ac:dyDescent="0.15">
      <c r="A20" s="114"/>
      <c r="B20" s="151"/>
      <c r="C20" s="23"/>
      <c r="D20" s="151"/>
      <c r="E20" s="23"/>
      <c r="F20" s="151"/>
      <c r="G20" s="23"/>
    </row>
    <row r="21" spans="1:7" ht="12.4" customHeight="1" x14ac:dyDescent="0.15">
      <c r="A21" s="116" t="s">
        <v>16</v>
      </c>
      <c r="B21" s="151">
        <v>2386260.4246093752</v>
      </c>
      <c r="C21" s="23">
        <v>65.516006224261048</v>
      </c>
      <c r="D21" s="151">
        <v>1258460.3844210526</v>
      </c>
      <c r="E21" s="23">
        <v>62.74623303166014</v>
      </c>
      <c r="F21" s="151">
        <v>8710457.145865567</v>
      </c>
      <c r="G21" s="23">
        <v>65.253590038743909</v>
      </c>
    </row>
    <row r="22" spans="1:7" ht="6" customHeight="1" x14ac:dyDescent="0.15">
      <c r="A22" s="114"/>
      <c r="B22" s="151"/>
      <c r="C22" s="23"/>
      <c r="D22" s="151"/>
      <c r="E22" s="23"/>
      <c r="F22" s="151"/>
      <c r="G22" s="23"/>
    </row>
    <row r="23" spans="1:7" ht="12.4" customHeight="1" x14ac:dyDescent="0.15">
      <c r="A23" s="114" t="s">
        <v>17</v>
      </c>
      <c r="B23" s="151">
        <v>501772.37629687501</v>
      </c>
      <c r="C23" s="23">
        <v>13.776418445195365</v>
      </c>
      <c r="D23" s="151">
        <v>276626.42648803833</v>
      </c>
      <c r="E23" s="23">
        <v>13.792461355165317</v>
      </c>
      <c r="F23" s="151">
        <v>1782376.9590518868</v>
      </c>
      <c r="G23" s="23">
        <v>13.352513356394841</v>
      </c>
    </row>
    <row r="24" spans="1:7" ht="12.4" customHeight="1" x14ac:dyDescent="0.15">
      <c r="A24" s="114" t="s">
        <v>18</v>
      </c>
      <c r="B24" s="151">
        <v>1608.677546875</v>
      </c>
      <c r="C24" s="23">
        <v>4.4167068726852908E-2</v>
      </c>
      <c r="D24" s="151">
        <v>670.37844497607659</v>
      </c>
      <c r="E24" s="23">
        <v>3.3424748723593731E-2</v>
      </c>
      <c r="F24" s="151">
        <v>7531.6454599056606</v>
      </c>
      <c r="G24" s="23">
        <v>5.6422630514992703E-2</v>
      </c>
    </row>
    <row r="25" spans="1:7" ht="12.4" customHeight="1" x14ac:dyDescent="0.15">
      <c r="A25" s="114" t="s">
        <v>19</v>
      </c>
      <c r="B25" s="151">
        <v>5218.7450156249997</v>
      </c>
      <c r="C25" s="23">
        <v>0.14328332624570464</v>
      </c>
      <c r="D25" s="151">
        <v>6721.8708995215311</v>
      </c>
      <c r="E25" s="23">
        <v>0.33514926897293373</v>
      </c>
      <c r="F25" s="151">
        <v>41327.144367924528</v>
      </c>
      <c r="G25" s="23">
        <v>0.30959850796539945</v>
      </c>
    </row>
    <row r="26" spans="1:7" ht="12.4" customHeight="1" x14ac:dyDescent="0.15">
      <c r="A26" s="114" t="s">
        <v>20</v>
      </c>
      <c r="B26" s="151">
        <v>5356.8529531249997</v>
      </c>
      <c r="C26" s="23">
        <v>0.14707515064154819</v>
      </c>
      <c r="D26" s="151">
        <v>3141.4248755980861</v>
      </c>
      <c r="E26" s="23">
        <v>0.15662994221817475</v>
      </c>
      <c r="F26" s="151">
        <v>16463.38712264151</v>
      </c>
      <c r="G26" s="23">
        <v>0.1233339531966931</v>
      </c>
    </row>
    <row r="27" spans="1:7" ht="12.4" customHeight="1" x14ac:dyDescent="0.15">
      <c r="A27" s="114" t="s">
        <v>21</v>
      </c>
      <c r="B27" s="151">
        <v>60223.047093749999</v>
      </c>
      <c r="C27" s="23">
        <v>1.6534547057595237</v>
      </c>
      <c r="D27" s="151">
        <v>45056.428052631578</v>
      </c>
      <c r="E27" s="23">
        <v>2.2464919588750112</v>
      </c>
      <c r="F27" s="151">
        <v>229525.86898113208</v>
      </c>
      <c r="G27" s="23">
        <v>1.7194719756919168</v>
      </c>
    </row>
    <row r="28" spans="1:7" ht="12.4" customHeight="1" x14ac:dyDescent="0.15">
      <c r="A28" s="114" t="s">
        <v>22</v>
      </c>
      <c r="B28" s="151">
        <v>52942.885125000001</v>
      </c>
      <c r="C28" s="23">
        <v>1.4535741177317809</v>
      </c>
      <c r="D28" s="151">
        <v>40421.191052631577</v>
      </c>
      <c r="E28" s="23">
        <v>2.0153812584036772</v>
      </c>
      <c r="F28" s="151">
        <v>202493.72123820754</v>
      </c>
      <c r="G28" s="23">
        <v>1.5169631225807096</v>
      </c>
    </row>
    <row r="29" spans="1:7" ht="12.4" customHeight="1" x14ac:dyDescent="0.15">
      <c r="A29" s="114" t="s">
        <v>23</v>
      </c>
      <c r="B29" s="151">
        <v>0</v>
      </c>
      <c r="C29" s="23">
        <v>0</v>
      </c>
      <c r="D29" s="151">
        <v>32.706952153110045</v>
      </c>
      <c r="E29" s="23">
        <v>1.6307529954536642E-3</v>
      </c>
      <c r="F29" s="151">
        <v>1386.009516509434</v>
      </c>
      <c r="G29" s="23">
        <v>1.0383163049373678E-2</v>
      </c>
    </row>
    <row r="30" spans="1:7" ht="12.4" customHeight="1" x14ac:dyDescent="0.15">
      <c r="A30" s="114" t="s">
        <v>24</v>
      </c>
      <c r="B30" s="151">
        <v>116.738859375</v>
      </c>
      <c r="C30" s="23">
        <v>3.2051253746445706E-3</v>
      </c>
      <c r="D30" s="151">
        <v>300.4880717703349</v>
      </c>
      <c r="E30" s="23">
        <v>1.4982191579442965E-2</v>
      </c>
      <c r="F30" s="151">
        <v>9476.8136155660377</v>
      </c>
      <c r="G30" s="23">
        <v>7.0994679175622299E-2</v>
      </c>
    </row>
    <row r="31" spans="1:7" ht="12.4" customHeight="1" x14ac:dyDescent="0.15">
      <c r="A31" s="114" t="s">
        <v>25</v>
      </c>
      <c r="B31" s="151">
        <v>73.275906250000006</v>
      </c>
      <c r="C31" s="23">
        <v>2.0118276615802479E-3</v>
      </c>
      <c r="D31" s="151">
        <v>681.41223923444977</v>
      </c>
      <c r="E31" s="23">
        <v>3.3974888429483464E-2</v>
      </c>
      <c r="F31" s="151">
        <v>50.850271226415096</v>
      </c>
      <c r="G31" s="23">
        <v>3.8094013854857178E-4</v>
      </c>
    </row>
    <row r="32" spans="1:7" ht="12.4" customHeight="1" x14ac:dyDescent="0.15">
      <c r="A32" s="114" t="s">
        <v>26</v>
      </c>
      <c r="B32" s="151">
        <v>7090.1472031249996</v>
      </c>
      <c r="C32" s="23">
        <v>0.19466363499151815</v>
      </c>
      <c r="D32" s="151">
        <v>3620.6297368421051</v>
      </c>
      <c r="E32" s="23">
        <v>0.18052286746695351</v>
      </c>
      <c r="F32" s="151">
        <v>16118.47433962264</v>
      </c>
      <c r="G32" s="23">
        <v>0.12075007074766246</v>
      </c>
    </row>
    <row r="33" spans="1:7" ht="12.4" customHeight="1" x14ac:dyDescent="0.15">
      <c r="A33" s="114" t="s">
        <v>27</v>
      </c>
      <c r="B33" s="151">
        <v>0</v>
      </c>
      <c r="C33" s="23">
        <v>0</v>
      </c>
      <c r="D33" s="151">
        <v>0</v>
      </c>
      <c r="E33" s="23">
        <v>0</v>
      </c>
      <c r="F33" s="151">
        <v>0</v>
      </c>
      <c r="G33" s="23">
        <v>0</v>
      </c>
    </row>
    <row r="34" spans="1:7" ht="12.4" customHeight="1" x14ac:dyDescent="0.15">
      <c r="A34" s="114" t="s">
        <v>28</v>
      </c>
      <c r="B34" s="151">
        <v>7.8125</v>
      </c>
      <c r="C34" s="23">
        <v>2.1449620223694862E-4</v>
      </c>
      <c r="D34" s="151">
        <v>2.3923444976076551</v>
      </c>
      <c r="E34" s="23">
        <v>1.19281152745986E-4</v>
      </c>
      <c r="F34" s="151">
        <v>477.55391745283021</v>
      </c>
      <c r="G34" s="23">
        <v>3.5775513304320979E-3</v>
      </c>
    </row>
    <row r="35" spans="1:7" ht="12.4" customHeight="1" x14ac:dyDescent="0.15">
      <c r="A35" s="114" t="s">
        <v>29</v>
      </c>
      <c r="B35" s="151">
        <v>2318.34990625</v>
      </c>
      <c r="C35" s="23">
        <v>6.3651488044417392E-2</v>
      </c>
      <c r="D35" s="151">
        <v>1107.6753397129187</v>
      </c>
      <c r="E35" s="23">
        <v>5.5228162800710093E-2</v>
      </c>
      <c r="F35" s="151">
        <v>97375.597915094346</v>
      </c>
      <c r="G35" s="23">
        <v>0.72948035214720275</v>
      </c>
    </row>
    <row r="36" spans="1:7" ht="12.4" customHeight="1" x14ac:dyDescent="0.15">
      <c r="A36" s="114" t="s">
        <v>30</v>
      </c>
      <c r="B36" s="151">
        <v>0</v>
      </c>
      <c r="C36" s="23">
        <v>0</v>
      </c>
      <c r="D36" s="151">
        <v>17.914354066985645</v>
      </c>
      <c r="E36" s="23">
        <v>8.9320112799249241E-4</v>
      </c>
      <c r="F36" s="151">
        <v>150.2692995283019</v>
      </c>
      <c r="G36" s="23">
        <v>1.1257286618398985E-3</v>
      </c>
    </row>
    <row r="37" spans="1:7" ht="12.4" customHeight="1" x14ac:dyDescent="0.15">
      <c r="A37" s="114" t="s">
        <v>31</v>
      </c>
      <c r="B37" s="151">
        <v>1657.340328125</v>
      </c>
      <c r="C37" s="23">
        <v>4.5503130393209697E-2</v>
      </c>
      <c r="D37" s="151">
        <v>652.57444497607662</v>
      </c>
      <c r="E37" s="23">
        <v>3.2537049796615106E-2</v>
      </c>
      <c r="F37" s="151">
        <v>11351.191445754715</v>
      </c>
      <c r="G37" s="23">
        <v>8.5036408611935177E-2</v>
      </c>
    </row>
    <row r="38" spans="1:7" ht="12.4" customHeight="1" x14ac:dyDescent="0.15">
      <c r="A38" s="114" t="s">
        <v>32</v>
      </c>
      <c r="B38" s="151">
        <v>16185.264125</v>
      </c>
      <c r="C38" s="23">
        <v>0.44437474393784693</v>
      </c>
      <c r="D38" s="151">
        <v>10911.579521531101</v>
      </c>
      <c r="E38" s="23">
        <v>0.54404613754802877</v>
      </c>
      <c r="F38" s="151">
        <v>87198.392518867928</v>
      </c>
      <c r="G38" s="23">
        <v>0.65323875224671235</v>
      </c>
    </row>
    <row r="39" spans="1:7" ht="12.4" customHeight="1" x14ac:dyDescent="0.15">
      <c r="A39" s="114" t="s">
        <v>33</v>
      </c>
      <c r="B39" s="151">
        <v>26839.1419375</v>
      </c>
      <c r="C39" s="23">
        <v>0.73688243416219767</v>
      </c>
      <c r="D39" s="151">
        <v>16563.79047368421</v>
      </c>
      <c r="E39" s="23">
        <v>0.82586267300540639</v>
      </c>
      <c r="F39" s="151">
        <v>124151.42178773585</v>
      </c>
      <c r="G39" s="23">
        <v>0.93006897851617365</v>
      </c>
    </row>
    <row r="40" spans="1:7" ht="12.4" customHeight="1" x14ac:dyDescent="0.15">
      <c r="A40" s="114" t="s">
        <v>34</v>
      </c>
      <c r="B40" s="151">
        <v>38262.247796875003</v>
      </c>
      <c r="C40" s="23">
        <v>1.0505096757092789</v>
      </c>
      <c r="D40" s="151">
        <v>22724.144894736841</v>
      </c>
      <c r="E40" s="23">
        <v>1.1330149988522078</v>
      </c>
      <c r="F40" s="151">
        <v>156564.27510849055</v>
      </c>
      <c r="G40" s="23">
        <v>1.17288689348432</v>
      </c>
    </row>
    <row r="41" spans="1:7" ht="12.4" customHeight="1" x14ac:dyDescent="0.15">
      <c r="A41" s="114" t="s">
        <v>35</v>
      </c>
      <c r="B41" s="151">
        <v>0</v>
      </c>
      <c r="C41" s="23">
        <v>0</v>
      </c>
      <c r="D41" s="151">
        <v>0</v>
      </c>
      <c r="E41" s="23">
        <v>0</v>
      </c>
      <c r="F41" s="151">
        <v>133.4302146226415</v>
      </c>
      <c r="G41" s="23">
        <v>9.995802031929125E-4</v>
      </c>
    </row>
    <row r="42" spans="1:7" ht="12.4" customHeight="1" x14ac:dyDescent="0.15">
      <c r="A42" s="114" t="s">
        <v>36</v>
      </c>
      <c r="B42" s="151">
        <v>138.81093749999999</v>
      </c>
      <c r="C42" s="23">
        <v>3.8111256221056555E-3</v>
      </c>
      <c r="D42" s="151">
        <v>180.49065550239237</v>
      </c>
      <c r="E42" s="23">
        <v>8.999177781349274E-3</v>
      </c>
      <c r="F42" s="151">
        <v>12044.389523584907</v>
      </c>
      <c r="G42" s="23">
        <v>9.0229438372473852E-2</v>
      </c>
    </row>
    <row r="43" spans="1:7" ht="12.4" customHeight="1" x14ac:dyDescent="0.15">
      <c r="A43" s="114" t="s">
        <v>37</v>
      </c>
      <c r="B43" s="151">
        <v>9110.7525000000005</v>
      </c>
      <c r="C43" s="23">
        <v>0.25014039177866049</v>
      </c>
      <c r="D43" s="151">
        <v>5970.6793205741624</v>
      </c>
      <c r="E43" s="23">
        <v>0.29769521603050741</v>
      </c>
      <c r="F43" s="151">
        <v>37909.285016509435</v>
      </c>
      <c r="G43" s="23">
        <v>0.28399392841320137</v>
      </c>
    </row>
    <row r="44" spans="1:7" ht="12.4" customHeight="1" x14ac:dyDescent="0.15">
      <c r="A44" s="114" t="s">
        <v>38</v>
      </c>
      <c r="B44" s="151">
        <v>17214.212484374999</v>
      </c>
      <c r="C44" s="23">
        <v>0.47262504990698312</v>
      </c>
      <c r="D44" s="151">
        <v>10847.386014354068</v>
      </c>
      <c r="E44" s="23">
        <v>0.5408454799744471</v>
      </c>
      <c r="F44" s="151">
        <v>66656.921313679253</v>
      </c>
      <c r="G44" s="23">
        <v>0.49935420653693058</v>
      </c>
    </row>
    <row r="45" spans="1:7" ht="12.4" customHeight="1" x14ac:dyDescent="0.15">
      <c r="A45" s="114" t="s">
        <v>39</v>
      </c>
      <c r="B45" s="151">
        <v>7783.655234375</v>
      </c>
      <c r="C45" s="23">
        <v>0.21370425437378351</v>
      </c>
      <c r="D45" s="151">
        <v>4061.0522440191385</v>
      </c>
      <c r="E45" s="23">
        <v>0.20248212308581942</v>
      </c>
      <c r="F45" s="151">
        <v>31577.91059198113</v>
      </c>
      <c r="G45" s="23">
        <v>0.23656301816803033</v>
      </c>
    </row>
    <row r="46" spans="1:7" ht="12.4" customHeight="1" x14ac:dyDescent="0.15">
      <c r="A46" s="116" t="s">
        <v>40</v>
      </c>
      <c r="B46" s="151">
        <v>10291.307453125</v>
      </c>
      <c r="C46" s="23">
        <v>0.28255313468775894</v>
      </c>
      <c r="D46" s="151">
        <v>5832.479133971292</v>
      </c>
      <c r="E46" s="23">
        <v>0.29080462080720848</v>
      </c>
      <c r="F46" s="151">
        <v>42891.474884433963</v>
      </c>
      <c r="G46" s="23">
        <v>0.32131754641539112</v>
      </c>
    </row>
    <row r="47" spans="1:7" ht="12.4" customHeight="1" x14ac:dyDescent="0.15">
      <c r="A47" s="114" t="s">
        <v>41</v>
      </c>
      <c r="B47" s="151">
        <v>998.08185937500002</v>
      </c>
      <c r="C47" s="23">
        <v>2.7402850349763808E-2</v>
      </c>
      <c r="D47" s="151">
        <v>556.8679234449761</v>
      </c>
      <c r="E47" s="23">
        <v>2.776516839535614E-2</v>
      </c>
      <c r="F47" s="151">
        <v>2847.9223632075468</v>
      </c>
      <c r="G47" s="23">
        <v>2.133494892849842E-2</v>
      </c>
    </row>
    <row r="48" spans="1:7" ht="12.4" customHeight="1" x14ac:dyDescent="0.15">
      <c r="A48" s="114" t="s">
        <v>42</v>
      </c>
      <c r="B48" s="151">
        <v>1065.317421875</v>
      </c>
      <c r="C48" s="23">
        <v>2.9248837269637722E-2</v>
      </c>
      <c r="D48" s="151">
        <v>643.87389952153103</v>
      </c>
      <c r="E48" s="23">
        <v>3.2103244760436224E-2</v>
      </c>
      <c r="F48" s="151">
        <v>5654.4505542452825</v>
      </c>
      <c r="G48" s="23">
        <v>4.235979721640714E-2</v>
      </c>
    </row>
    <row r="49" spans="1:17" ht="12.4" customHeight="1" x14ac:dyDescent="0.15">
      <c r="A49" s="114" t="s">
        <v>43</v>
      </c>
      <c r="B49" s="151">
        <v>209145.16260937499</v>
      </c>
      <c r="C49" s="23">
        <v>5.7421879162803204</v>
      </c>
      <c r="D49" s="151">
        <v>95635.806889952146</v>
      </c>
      <c r="E49" s="23">
        <v>4.7683556030636698</v>
      </c>
      <c r="F49" s="151">
        <v>509239.86218867922</v>
      </c>
      <c r="G49" s="23">
        <v>3.8149236764707655</v>
      </c>
    </row>
    <row r="50" spans="1:17" ht="12.4" customHeight="1" x14ac:dyDescent="0.15">
      <c r="A50" s="114" t="s">
        <v>44</v>
      </c>
      <c r="B50" s="151">
        <v>3470.33096875</v>
      </c>
      <c r="C50" s="23">
        <v>9.5279720102674673E-2</v>
      </c>
      <c r="D50" s="151">
        <v>1092.7999138755979</v>
      </c>
      <c r="E50" s="23">
        <v>5.4486481181178541E-2</v>
      </c>
      <c r="F50" s="151">
        <v>1074.548683962264</v>
      </c>
      <c r="G50" s="23">
        <v>8.0498828162224624E-3</v>
      </c>
    </row>
    <row r="51" spans="1:17" ht="12.4" customHeight="1" x14ac:dyDescent="0.15">
      <c r="A51" s="114" t="s">
        <v>45</v>
      </c>
      <c r="B51" s="151">
        <v>453.02164062499997</v>
      </c>
      <c r="C51" s="23">
        <v>1.2437941944987423E-2</v>
      </c>
      <c r="D51" s="151">
        <v>585.97520574162684</v>
      </c>
      <c r="E51" s="23">
        <v>2.9216443572956725E-2</v>
      </c>
      <c r="F51" s="151">
        <v>28233.021778301889</v>
      </c>
      <c r="G51" s="23">
        <v>0.21150509070016993</v>
      </c>
    </row>
    <row r="52" spans="1:17" ht="12.4" customHeight="1" x14ac:dyDescent="0.15">
      <c r="A52" s="114" t="s">
        <v>46</v>
      </c>
      <c r="B52" s="151">
        <v>0</v>
      </c>
      <c r="C52" s="23">
        <v>0</v>
      </c>
      <c r="D52" s="151">
        <v>46.137799043062202</v>
      </c>
      <c r="E52" s="23">
        <v>2.3004085993979882E-3</v>
      </c>
      <c r="F52" s="151">
        <v>670.58335377358492</v>
      </c>
      <c r="G52" s="23">
        <v>5.0236136314288941E-3</v>
      </c>
    </row>
    <row r="53" spans="1:17" ht="12.4" customHeight="1" x14ac:dyDescent="0.15">
      <c r="A53" s="114" t="s">
        <v>47</v>
      </c>
      <c r="B53" s="151">
        <v>2067.5590312499999</v>
      </c>
      <c r="C53" s="23">
        <v>5.6765895693290179E-2</v>
      </c>
      <c r="D53" s="151">
        <v>1119.3572918660286</v>
      </c>
      <c r="E53" s="23">
        <v>5.5810619349313292E-2</v>
      </c>
      <c r="F53" s="151">
        <v>9909.6028349056596</v>
      </c>
      <c r="G53" s="23">
        <v>7.4236879879793202E-2</v>
      </c>
    </row>
    <row r="54" spans="1:17" ht="12.4" customHeight="1" x14ac:dyDescent="0.15">
      <c r="A54" s="114" t="s">
        <v>48</v>
      </c>
      <c r="B54" s="151">
        <v>403.60457812499999</v>
      </c>
      <c r="C54" s="23">
        <v>1.1081171099297066E-2</v>
      </c>
      <c r="D54" s="151">
        <v>237.94501913875598</v>
      </c>
      <c r="E54" s="23">
        <v>1.1863824880329265E-2</v>
      </c>
      <c r="F54" s="151">
        <v>3261.2445683962264</v>
      </c>
      <c r="G54" s="23">
        <v>2.4431314283340149E-2</v>
      </c>
    </row>
    <row r="55" spans="1:17" ht="12.4" customHeight="1" x14ac:dyDescent="0.15">
      <c r="A55" s="114" t="s">
        <v>49</v>
      </c>
      <c r="B55" s="151">
        <v>294.87704687500002</v>
      </c>
      <c r="C55" s="23">
        <v>8.0960008552363755E-3</v>
      </c>
      <c r="D55" s="151">
        <v>750.54127751196177</v>
      </c>
      <c r="E55" s="23">
        <v>3.7421629223800011E-2</v>
      </c>
      <c r="F55" s="151">
        <v>6122.5032264150941</v>
      </c>
      <c r="G55" s="23">
        <v>4.5866170840069866E-2</v>
      </c>
    </row>
    <row r="56" spans="1:17" ht="12.4" customHeight="1" x14ac:dyDescent="0.15">
      <c r="A56" s="114" t="s">
        <v>50</v>
      </c>
      <c r="B56" s="151">
        <v>3935.0217656250002</v>
      </c>
      <c r="C56" s="23">
        <v>0.10803804472912572</v>
      </c>
      <c r="D56" s="151">
        <v>3506.2023492822968</v>
      </c>
      <c r="E56" s="23">
        <v>0.17481757263692604</v>
      </c>
      <c r="F56" s="151">
        <v>46697.657457547175</v>
      </c>
      <c r="G56" s="23">
        <v>0.3498312137326603</v>
      </c>
    </row>
    <row r="57" spans="1:17" ht="12.4" customHeight="1" x14ac:dyDescent="0.15">
      <c r="A57" s="114" t="s">
        <v>51</v>
      </c>
      <c r="B57" s="151">
        <v>77723.181562500002</v>
      </c>
      <c r="C57" s="23">
        <v>2.1339298906789215</v>
      </c>
      <c r="D57" s="151">
        <v>37988.657904306216</v>
      </c>
      <c r="E57" s="23">
        <v>1.8940963187491975</v>
      </c>
      <c r="F57" s="151">
        <v>205335.40257311321</v>
      </c>
      <c r="G57" s="23">
        <v>1.5382513174186465</v>
      </c>
    </row>
    <row r="58" spans="1:17" ht="6" customHeight="1" x14ac:dyDescent="0.15">
      <c r="A58" s="114"/>
      <c r="B58" s="151"/>
      <c r="C58" s="58"/>
      <c r="D58" s="151"/>
      <c r="E58" s="58"/>
      <c r="F58" s="151"/>
      <c r="G58" s="58"/>
    </row>
    <row r="59" spans="1:17" ht="12.4" customHeight="1" x14ac:dyDescent="0.15">
      <c r="A59" s="116" t="s">
        <v>52</v>
      </c>
      <c r="B59" s="151">
        <v>3642255.629015625</v>
      </c>
      <c r="C59" s="58">
        <v>100</v>
      </c>
      <c r="D59" s="151">
        <v>2005634.9578564593</v>
      </c>
      <c r="E59" s="58">
        <v>100</v>
      </c>
      <c r="F59" s="151">
        <v>13348625.172490567</v>
      </c>
      <c r="G59" s="58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6">
    <mergeCell ref="A2:G2"/>
    <mergeCell ref="A4:A6"/>
    <mergeCell ref="B4:G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zoomScale="90" zoomScaleNormal="90" workbookViewId="0">
      <selection activeCell="N7" sqref="N7:Q59"/>
    </sheetView>
  </sheetViews>
  <sheetFormatPr defaultRowHeight="13.5" x14ac:dyDescent="0.15"/>
  <cols>
    <col min="1" max="1" width="10.77734375" style="40" customWidth="1"/>
    <col min="2" max="2" width="7" style="170" customWidth="1"/>
    <col min="3" max="3" width="10.77734375" style="40" customWidth="1"/>
    <col min="4" max="4" width="7" style="170" customWidth="1"/>
    <col min="5" max="5" width="10.77734375" style="40" customWidth="1"/>
    <col min="6" max="6" width="7" style="170" customWidth="1"/>
    <col min="7" max="7" width="10.77734375" style="40" customWidth="1"/>
    <col min="8" max="8" width="7" style="170" customWidth="1"/>
    <col min="9" max="16384" width="8.88671875" style="8"/>
  </cols>
  <sheetData>
    <row r="1" spans="1:8" ht="12" customHeight="1" x14ac:dyDescent="0.15">
      <c r="A1" s="33"/>
      <c r="B1" s="162"/>
      <c r="C1" s="33"/>
      <c r="D1" s="162"/>
      <c r="E1" s="33"/>
      <c r="F1" s="162"/>
      <c r="G1" s="33"/>
    </row>
    <row r="2" spans="1:8" ht="18.75" customHeight="1" x14ac:dyDescent="0.15">
      <c r="A2" s="286" t="s">
        <v>636</v>
      </c>
      <c r="B2" s="286"/>
      <c r="C2" s="286"/>
      <c r="D2" s="286"/>
      <c r="E2" s="286"/>
      <c r="F2" s="286"/>
      <c r="G2" s="286"/>
      <c r="H2" s="286"/>
    </row>
    <row r="3" spans="1:8" ht="12" customHeight="1" x14ac:dyDescent="0.15">
      <c r="A3" s="34"/>
      <c r="B3" s="163"/>
      <c r="C3" s="34"/>
      <c r="D3" s="163"/>
      <c r="E3" s="34"/>
      <c r="F3" s="163"/>
      <c r="G3" s="287" t="s">
        <v>325</v>
      </c>
      <c r="H3" s="288"/>
    </row>
    <row r="4" spans="1:8" ht="13.5" customHeight="1" x14ac:dyDescent="0.15">
      <c r="A4" s="280" t="s">
        <v>640</v>
      </c>
      <c r="B4" s="280"/>
      <c r="C4" s="280"/>
      <c r="D4" s="280"/>
      <c r="E4" s="280"/>
      <c r="F4" s="280"/>
      <c r="G4" s="280"/>
      <c r="H4" s="280"/>
    </row>
    <row r="5" spans="1:8" ht="13.5" customHeight="1" x14ac:dyDescent="0.15">
      <c r="A5" s="280" t="s">
        <v>326</v>
      </c>
      <c r="B5" s="291"/>
      <c r="C5" s="279" t="s">
        <v>327</v>
      </c>
      <c r="D5" s="291"/>
      <c r="E5" s="279" t="s">
        <v>328</v>
      </c>
      <c r="F5" s="291"/>
      <c r="G5" s="279" t="s">
        <v>329</v>
      </c>
      <c r="H5" s="293"/>
    </row>
    <row r="6" spans="1:8" ht="13.5" customHeight="1" x14ac:dyDescent="0.15">
      <c r="A6" s="174" t="s">
        <v>330</v>
      </c>
      <c r="B6" s="175" t="s">
        <v>331</v>
      </c>
      <c r="C6" s="176" t="s">
        <v>332</v>
      </c>
      <c r="D6" s="175" t="s">
        <v>331</v>
      </c>
      <c r="E6" s="35" t="s">
        <v>332</v>
      </c>
      <c r="F6" s="175" t="s">
        <v>331</v>
      </c>
      <c r="G6" s="35" t="s">
        <v>332</v>
      </c>
      <c r="H6" s="166" t="s">
        <v>333</v>
      </c>
    </row>
    <row r="7" spans="1:8" ht="12.6" customHeight="1" x14ac:dyDescent="0.15">
      <c r="A7" s="151">
        <v>993640.1453245033</v>
      </c>
      <c r="B7" s="23">
        <v>14.306252447446152</v>
      </c>
      <c r="C7" s="151">
        <v>2595470.1386336996</v>
      </c>
      <c r="D7" s="23">
        <v>15.366646948944377</v>
      </c>
      <c r="E7" s="151">
        <v>10674080.916425373</v>
      </c>
      <c r="F7" s="23">
        <v>20.731940436197853</v>
      </c>
      <c r="G7" s="151">
        <v>47439959.32204929</v>
      </c>
      <c r="H7" s="23">
        <v>30.984927947654768</v>
      </c>
    </row>
    <row r="8" spans="1:8" ht="3.95" customHeight="1" x14ac:dyDescent="0.15">
      <c r="A8" s="151"/>
      <c r="B8" s="23"/>
      <c r="C8" s="151"/>
      <c r="D8" s="23"/>
      <c r="E8" s="151"/>
      <c r="F8" s="23"/>
      <c r="G8" s="151"/>
      <c r="H8" s="23"/>
    </row>
    <row r="9" spans="1:8" s="179" customFormat="1" ht="12.6" customHeight="1" x14ac:dyDescent="0.15">
      <c r="A9" s="151">
        <v>483717.39779470197</v>
      </c>
      <c r="B9" s="23">
        <v>6.9644762629963415</v>
      </c>
      <c r="C9" s="151">
        <v>1022751.1933809523</v>
      </c>
      <c r="D9" s="23">
        <v>6.0552638504136063</v>
      </c>
      <c r="E9" s="151">
        <v>2351742.7612089552</v>
      </c>
      <c r="F9" s="23">
        <v>4.5677179354727446</v>
      </c>
      <c r="G9" s="151">
        <v>5069703.365690141</v>
      </c>
      <c r="H9" s="23">
        <v>3.3112252992359057</v>
      </c>
    </row>
    <row r="10" spans="1:8" s="179" customFormat="1" ht="12.6" customHeight="1" x14ac:dyDescent="0.15">
      <c r="A10" s="151">
        <v>342133.37145695364</v>
      </c>
      <c r="B10" s="23">
        <v>4.925974867048625</v>
      </c>
      <c r="C10" s="151">
        <v>642096.51913919416</v>
      </c>
      <c r="D10" s="23">
        <v>3.8015735068145275</v>
      </c>
      <c r="E10" s="151">
        <v>1612642.237835821</v>
      </c>
      <c r="F10" s="23">
        <v>3.1321856262361414</v>
      </c>
      <c r="G10" s="151">
        <v>3058656.6598028168</v>
      </c>
      <c r="H10" s="23">
        <v>1.9977305540512156</v>
      </c>
    </row>
    <row r="11" spans="1:8" s="179" customFormat="1" ht="12.6" customHeight="1" x14ac:dyDescent="0.15">
      <c r="A11" s="151">
        <v>306229.57872847683</v>
      </c>
      <c r="B11" s="23">
        <v>4.4090385043107609</v>
      </c>
      <c r="C11" s="151">
        <v>580060.51453846158</v>
      </c>
      <c r="D11" s="23">
        <v>3.4342853740663029</v>
      </c>
      <c r="E11" s="151">
        <v>1423504.4149850744</v>
      </c>
      <c r="F11" s="23">
        <v>2.7648290258622534</v>
      </c>
      <c r="G11" s="151">
        <v>2655976.0368098593</v>
      </c>
      <c r="H11" s="23">
        <v>1.7347237920796807</v>
      </c>
    </row>
    <row r="12" spans="1:8" s="179" customFormat="1" ht="12.6" customHeight="1" x14ac:dyDescent="0.15">
      <c r="A12" s="151">
        <v>12448.326894039736</v>
      </c>
      <c r="B12" s="23">
        <v>0.17922877606389925</v>
      </c>
      <c r="C12" s="151">
        <v>9158.0361575091574</v>
      </c>
      <c r="D12" s="23">
        <v>5.4220738772279689E-2</v>
      </c>
      <c r="E12" s="151">
        <v>28431.587093283582</v>
      </c>
      <c r="F12" s="23">
        <v>5.5221800803241822E-2</v>
      </c>
      <c r="G12" s="151">
        <v>59128.945281690147</v>
      </c>
      <c r="H12" s="23">
        <v>3.8619470491882538E-2</v>
      </c>
    </row>
    <row r="13" spans="1:8" s="179" customFormat="1" ht="12.6" customHeight="1" x14ac:dyDescent="0.15">
      <c r="A13" s="151">
        <v>7954.7411390728475</v>
      </c>
      <c r="B13" s="23">
        <v>0.11453093499205977</v>
      </c>
      <c r="C13" s="151">
        <v>14059.504688644689</v>
      </c>
      <c r="D13" s="23">
        <v>8.3240196684043588E-2</v>
      </c>
      <c r="E13" s="151">
        <v>50815.427977611937</v>
      </c>
      <c r="F13" s="23">
        <v>9.8697249376348023E-2</v>
      </c>
      <c r="G13" s="151">
        <v>109174.40475352113</v>
      </c>
      <c r="H13" s="23">
        <v>7.1306154418300682E-2</v>
      </c>
    </row>
    <row r="14" spans="1:8" s="179" customFormat="1" ht="12.6" customHeight="1" x14ac:dyDescent="0.15">
      <c r="A14" s="151">
        <v>15500.724695364239</v>
      </c>
      <c r="B14" s="23">
        <v>0.22317665168190451</v>
      </c>
      <c r="C14" s="151">
        <v>38818.463754578755</v>
      </c>
      <c r="D14" s="23">
        <v>0.22982719729190121</v>
      </c>
      <c r="E14" s="151">
        <v>109890.80777985076</v>
      </c>
      <c r="F14" s="23">
        <v>0.21343755019429747</v>
      </c>
      <c r="G14" s="151">
        <v>234377.27295774646</v>
      </c>
      <c r="H14" s="23">
        <v>0.15308113706135193</v>
      </c>
    </row>
    <row r="15" spans="1:8" s="179" customFormat="1" ht="12.6" customHeight="1" x14ac:dyDescent="0.15">
      <c r="A15" s="151">
        <v>141584.02633774834</v>
      </c>
      <c r="B15" s="23">
        <v>2.0385013959477174</v>
      </c>
      <c r="C15" s="151">
        <v>380654.67424175824</v>
      </c>
      <c r="D15" s="23">
        <v>2.2536903435990783</v>
      </c>
      <c r="E15" s="151">
        <v>739100.52337313432</v>
      </c>
      <c r="F15" s="23">
        <v>1.4355323092366037</v>
      </c>
      <c r="G15" s="151">
        <v>2011046.7058873239</v>
      </c>
      <c r="H15" s="23">
        <v>1.3134947451846901</v>
      </c>
    </row>
    <row r="16" spans="1:8" s="179" customFormat="1" ht="12.6" customHeight="1" x14ac:dyDescent="0.15">
      <c r="A16" s="151">
        <v>124870.52490066226</v>
      </c>
      <c r="B16" s="23">
        <v>1.797863402439897</v>
      </c>
      <c r="C16" s="151">
        <v>339196.56169963372</v>
      </c>
      <c r="D16" s="23">
        <v>2.0082349368419057</v>
      </c>
      <c r="E16" s="151">
        <v>622662.87099253724</v>
      </c>
      <c r="F16" s="23">
        <v>1.209379023292275</v>
      </c>
      <c r="G16" s="151">
        <v>1544025.1921830985</v>
      </c>
      <c r="H16" s="23">
        <v>1.0084643834616693</v>
      </c>
    </row>
    <row r="17" spans="1:8" s="179" customFormat="1" ht="12.6" customHeight="1" x14ac:dyDescent="0.15">
      <c r="A17" s="151">
        <v>1118.8372052980133</v>
      </c>
      <c r="B17" s="23">
        <v>1.6108817243249716E-2</v>
      </c>
      <c r="C17" s="151">
        <v>2493.4317985347984</v>
      </c>
      <c r="D17" s="23">
        <v>1.4762522430531867E-2</v>
      </c>
      <c r="E17" s="151">
        <v>36350.718402985076</v>
      </c>
      <c r="F17" s="23">
        <v>7.060288699741904E-2</v>
      </c>
      <c r="G17" s="151">
        <v>186091.20476760564</v>
      </c>
      <c r="H17" s="23">
        <v>0.12154358169393666</v>
      </c>
    </row>
    <row r="18" spans="1:8" s="179" customFormat="1" ht="12.6" customHeight="1" x14ac:dyDescent="0.15">
      <c r="A18" s="151">
        <v>4558.7150728476818</v>
      </c>
      <c r="B18" s="23">
        <v>6.5635561299546577E-2</v>
      </c>
      <c r="C18" s="151">
        <v>11194.610758241757</v>
      </c>
      <c r="D18" s="23">
        <v>6.6278408944944286E-2</v>
      </c>
      <c r="E18" s="151">
        <v>34170.283067164186</v>
      </c>
      <c r="F18" s="23">
        <v>6.6367894227441215E-2</v>
      </c>
      <c r="G18" s="151">
        <v>139166.28458450706</v>
      </c>
      <c r="H18" s="23">
        <v>9.0895046332588186E-2</v>
      </c>
    </row>
    <row r="19" spans="1:8" s="179" customFormat="1" ht="12.6" customHeight="1" x14ac:dyDescent="0.15">
      <c r="A19" s="151">
        <v>11035.949158940397</v>
      </c>
      <c r="B19" s="23">
        <v>0.15889361496502422</v>
      </c>
      <c r="C19" s="151">
        <v>27770.069985347985</v>
      </c>
      <c r="D19" s="23">
        <v>0.16441447538169673</v>
      </c>
      <c r="E19" s="151">
        <v>45916.650910447759</v>
      </c>
      <c r="F19" s="23">
        <v>8.9182504719468342E-2</v>
      </c>
      <c r="G19" s="151">
        <v>141764.02435211267</v>
      </c>
      <c r="H19" s="23">
        <v>9.2591733696495898E-2</v>
      </c>
    </row>
    <row r="20" spans="1:8" ht="3.95" customHeight="1" x14ac:dyDescent="0.15">
      <c r="A20" s="151"/>
      <c r="B20" s="23"/>
      <c r="C20" s="151"/>
      <c r="D20" s="23"/>
      <c r="E20" s="151"/>
      <c r="F20" s="23"/>
      <c r="G20" s="151"/>
      <c r="H20" s="23"/>
    </row>
    <row r="21" spans="1:8" ht="12.6" customHeight="1" x14ac:dyDescent="0.15">
      <c r="A21" s="151">
        <v>4513331.9361854307</v>
      </c>
      <c r="B21" s="23">
        <v>64.982143044454759</v>
      </c>
      <c r="C21" s="151">
        <v>11031943.983454213</v>
      </c>
      <c r="D21" s="23">
        <v>65.315329901469141</v>
      </c>
      <c r="E21" s="151">
        <v>32652143.870052237</v>
      </c>
      <c r="F21" s="23">
        <v>63.419258962745992</v>
      </c>
      <c r="G21" s="151">
        <v>81609127.807852119</v>
      </c>
      <c r="H21" s="23">
        <v>53.302173550177812</v>
      </c>
    </row>
    <row r="22" spans="1:8" ht="3.95" customHeight="1" x14ac:dyDescent="0.15">
      <c r="A22" s="151"/>
      <c r="B22" s="23"/>
      <c r="C22" s="151"/>
      <c r="D22" s="23"/>
      <c r="E22" s="151"/>
      <c r="F22" s="23"/>
      <c r="G22" s="151"/>
      <c r="H22" s="23"/>
    </row>
    <row r="23" spans="1:8" ht="12.6" customHeight="1" x14ac:dyDescent="0.15">
      <c r="A23" s="151">
        <v>954806.19801986753</v>
      </c>
      <c r="B23" s="23">
        <v>13.747128245102754</v>
      </c>
      <c r="C23" s="151">
        <v>2240117.5631391942</v>
      </c>
      <c r="D23" s="23">
        <v>13.262759299172874</v>
      </c>
      <c r="E23" s="151">
        <v>5808196.7564925374</v>
      </c>
      <c r="F23" s="23">
        <v>11.2810826655834</v>
      </c>
      <c r="G23" s="151">
        <v>18987776.033119716</v>
      </c>
      <c r="H23" s="23">
        <v>12.401673202931528</v>
      </c>
    </row>
    <row r="24" spans="1:8" ht="12.6" customHeight="1" x14ac:dyDescent="0.15">
      <c r="A24" s="151">
        <v>3097.872178807947</v>
      </c>
      <c r="B24" s="23">
        <v>4.4602607542062266E-2</v>
      </c>
      <c r="C24" s="151">
        <v>9984.0255531135535</v>
      </c>
      <c r="D24" s="23">
        <v>5.9111061815066201E-2</v>
      </c>
      <c r="E24" s="151">
        <v>31867.834134328357</v>
      </c>
      <c r="F24" s="23">
        <v>6.1895918185036862E-2</v>
      </c>
      <c r="G24" s="151">
        <v>120640.17805633803</v>
      </c>
      <c r="H24" s="23">
        <v>7.8794907881181583E-2</v>
      </c>
    </row>
    <row r="25" spans="1:8" ht="12.6" customHeight="1" x14ac:dyDescent="0.15">
      <c r="A25" s="151">
        <v>27669.008596026491</v>
      </c>
      <c r="B25" s="23">
        <v>0.39837341899671247</v>
      </c>
      <c r="C25" s="151">
        <v>48881.644373626375</v>
      </c>
      <c r="D25" s="23">
        <v>0.28940690173718836</v>
      </c>
      <c r="E25" s="151">
        <v>138894.55045149254</v>
      </c>
      <c r="F25" s="23">
        <v>0.26977063125329487</v>
      </c>
      <c r="G25" s="151">
        <v>347395.3005633803</v>
      </c>
      <c r="H25" s="23">
        <v>0.2268977147353344</v>
      </c>
    </row>
    <row r="26" spans="1:8" ht="12.6" customHeight="1" x14ac:dyDescent="0.15">
      <c r="A26" s="151">
        <v>14205.119503311258</v>
      </c>
      <c r="B26" s="23">
        <v>0.20452276069637207</v>
      </c>
      <c r="C26" s="151">
        <v>17712.46554945055</v>
      </c>
      <c r="D26" s="23">
        <v>0.10486778508537477</v>
      </c>
      <c r="E26" s="151">
        <v>51275.114026119401</v>
      </c>
      <c r="F26" s="23">
        <v>9.9590083509012578E-2</v>
      </c>
      <c r="G26" s="151">
        <v>66882.736978873232</v>
      </c>
      <c r="H26" s="23">
        <v>4.3683780843149576E-2</v>
      </c>
    </row>
    <row r="27" spans="1:8" ht="12.6" customHeight="1" x14ac:dyDescent="0.15">
      <c r="A27" s="151">
        <v>180685.51511258277</v>
      </c>
      <c r="B27" s="23">
        <v>2.6014776123535825</v>
      </c>
      <c r="C27" s="151">
        <v>256540.13064468864</v>
      </c>
      <c r="D27" s="23">
        <v>1.5188622504931681</v>
      </c>
      <c r="E27" s="151">
        <v>531366.97110447753</v>
      </c>
      <c r="F27" s="23">
        <v>1.032057793167837</v>
      </c>
      <c r="G27" s="151">
        <v>1710723.8511408451</v>
      </c>
      <c r="H27" s="23">
        <v>1.1173419206811368</v>
      </c>
    </row>
    <row r="28" spans="1:8" ht="12.6" customHeight="1" x14ac:dyDescent="0.15">
      <c r="A28" s="151">
        <v>155897.41405298014</v>
      </c>
      <c r="B28" s="23">
        <v>2.2445829829244657</v>
      </c>
      <c r="C28" s="151">
        <v>228266.77026739929</v>
      </c>
      <c r="D28" s="23">
        <v>1.3514680121580707</v>
      </c>
      <c r="E28" s="151">
        <v>441563.20252985071</v>
      </c>
      <c r="F28" s="23">
        <v>0.85763468399219867</v>
      </c>
      <c r="G28" s="151">
        <v>1493159.2012605635</v>
      </c>
      <c r="H28" s="23">
        <v>0.97524177774606369</v>
      </c>
    </row>
    <row r="29" spans="1:8" ht="12.6" customHeight="1" x14ac:dyDescent="0.15">
      <c r="A29" s="151">
        <v>3462.8832317880792</v>
      </c>
      <c r="B29" s="23">
        <v>4.9857971160987433E-2</v>
      </c>
      <c r="C29" s="151">
        <v>237.26251648351649</v>
      </c>
      <c r="D29" s="23">
        <v>1.4047279029530942E-3</v>
      </c>
      <c r="E29" s="151">
        <v>1100.7843358208956</v>
      </c>
      <c r="F29" s="23">
        <v>2.1380197004334726E-3</v>
      </c>
      <c r="G29" s="151">
        <v>10577.732528169014</v>
      </c>
      <c r="H29" s="23">
        <v>6.9087386439336219E-3</v>
      </c>
    </row>
    <row r="30" spans="1:8" ht="12.6" customHeight="1" x14ac:dyDescent="0.15">
      <c r="A30" s="151">
        <v>10803.281291390727</v>
      </c>
      <c r="B30" s="23">
        <v>0.15554370477345536</v>
      </c>
      <c r="C30" s="151">
        <v>8743.1263663003665</v>
      </c>
      <c r="D30" s="23">
        <v>5.1764238817892987E-2</v>
      </c>
      <c r="E30" s="151">
        <v>23938.493514925372</v>
      </c>
      <c r="F30" s="23">
        <v>4.6495002761319112E-2</v>
      </c>
      <c r="G30" s="151">
        <v>78183.223028169028</v>
      </c>
      <c r="H30" s="23">
        <v>5.1064578613947136E-2</v>
      </c>
    </row>
    <row r="31" spans="1:8" ht="12.6" customHeight="1" x14ac:dyDescent="0.15">
      <c r="A31" s="151">
        <v>85.415947019867559</v>
      </c>
      <c r="B31" s="23">
        <v>1.2298034724682301E-3</v>
      </c>
      <c r="C31" s="151">
        <v>31.731527472527471</v>
      </c>
      <c r="D31" s="23">
        <v>1.8786853778935935E-4</v>
      </c>
      <c r="E31" s="151">
        <v>3.5311791044776117</v>
      </c>
      <c r="F31" s="23">
        <v>6.858501021003399E-6</v>
      </c>
      <c r="G31" s="151">
        <v>0</v>
      </c>
      <c r="H31" s="23">
        <v>0</v>
      </c>
    </row>
    <row r="32" spans="1:8" ht="12.6" customHeight="1" x14ac:dyDescent="0.15">
      <c r="A32" s="151">
        <v>10436.520589403974</v>
      </c>
      <c r="B32" s="23">
        <v>0.15026315002220633</v>
      </c>
      <c r="C32" s="151">
        <v>19261.239967032965</v>
      </c>
      <c r="D32" s="23">
        <v>0.11403740307646226</v>
      </c>
      <c r="E32" s="151">
        <v>64760.959544776117</v>
      </c>
      <c r="F32" s="23">
        <v>0.12578322821286475</v>
      </c>
      <c r="G32" s="151">
        <v>128803.69432394367</v>
      </c>
      <c r="H32" s="23">
        <v>8.4126825677192485E-2</v>
      </c>
    </row>
    <row r="33" spans="1:8" ht="12.6" customHeight="1" x14ac:dyDescent="0.15">
      <c r="A33" s="151">
        <v>0</v>
      </c>
      <c r="B33" s="23">
        <v>0</v>
      </c>
      <c r="C33" s="151">
        <v>0</v>
      </c>
      <c r="D33" s="23">
        <v>0</v>
      </c>
      <c r="E33" s="151">
        <v>0</v>
      </c>
      <c r="F33" s="23">
        <v>0</v>
      </c>
      <c r="G33" s="151">
        <v>0</v>
      </c>
      <c r="H33" s="23">
        <v>0</v>
      </c>
    </row>
    <row r="34" spans="1:8" ht="12.6" customHeight="1" x14ac:dyDescent="0.15">
      <c r="A34" s="151">
        <v>407.94701986754967</v>
      </c>
      <c r="B34" s="23">
        <v>5.8735479628819857E-3</v>
      </c>
      <c r="C34" s="151">
        <v>516.05443589743584</v>
      </c>
      <c r="D34" s="23">
        <v>3.0553332919665364E-3</v>
      </c>
      <c r="E34" s="151">
        <v>1967.9104477611941</v>
      </c>
      <c r="F34" s="23">
        <v>3.8222121891520662E-3</v>
      </c>
      <c r="G34" s="151">
        <v>36030.717042253527</v>
      </c>
      <c r="H34" s="23">
        <v>2.353309714870843E-2</v>
      </c>
    </row>
    <row r="35" spans="1:8" ht="12.6" customHeight="1" x14ac:dyDescent="0.15">
      <c r="A35" s="151">
        <v>24723.53788741722</v>
      </c>
      <c r="B35" s="23">
        <v>0.35596506046550525</v>
      </c>
      <c r="C35" s="151">
        <v>137560.43697802199</v>
      </c>
      <c r="D35" s="23">
        <v>0.81443536479928069</v>
      </c>
      <c r="E35" s="151">
        <v>127007.27178731342</v>
      </c>
      <c r="F35" s="23">
        <v>0.24668233398968567</v>
      </c>
      <c r="G35" s="151">
        <v>295550.3797112676</v>
      </c>
      <c r="H35" s="23">
        <v>0.19303573087170275</v>
      </c>
    </row>
    <row r="36" spans="1:8" ht="12.6" customHeight="1" x14ac:dyDescent="0.15">
      <c r="A36" s="151">
        <v>5.5165562913907289</v>
      </c>
      <c r="B36" s="23">
        <v>7.9426387225335938E-5</v>
      </c>
      <c r="C36" s="151">
        <v>230.33400366300367</v>
      </c>
      <c r="D36" s="23">
        <v>1.3637071996865553E-3</v>
      </c>
      <c r="E36" s="151">
        <v>177.5725708955224</v>
      </c>
      <c r="F36" s="23">
        <v>3.4489376572398675E-4</v>
      </c>
      <c r="G36" s="151">
        <v>0</v>
      </c>
      <c r="H36" s="23">
        <v>0</v>
      </c>
    </row>
    <row r="37" spans="1:8" ht="12.6" customHeight="1" x14ac:dyDescent="0.15">
      <c r="A37" s="151">
        <v>2040.6739006622518</v>
      </c>
      <c r="B37" s="23">
        <v>2.9381256507359118E-2</v>
      </c>
      <c r="C37" s="151">
        <v>16500.964886446887</v>
      </c>
      <c r="D37" s="23">
        <v>9.7695017928596958E-2</v>
      </c>
      <c r="E37" s="151">
        <v>33556.003518656718</v>
      </c>
      <c r="F37" s="23">
        <v>6.5174797874645696E-2</v>
      </c>
      <c r="G37" s="151">
        <v>20716.215563380283</v>
      </c>
      <c r="H37" s="23">
        <v>1.3530585939627533E-2</v>
      </c>
    </row>
    <row r="38" spans="1:8" ht="12.6" customHeight="1" x14ac:dyDescent="0.15">
      <c r="A38" s="151">
        <v>33406.200668874168</v>
      </c>
      <c r="B38" s="23">
        <v>0.48097648059789277</v>
      </c>
      <c r="C38" s="151">
        <v>116951.58288278388</v>
      </c>
      <c r="D38" s="23">
        <v>0.69241932609018531</v>
      </c>
      <c r="E38" s="151">
        <v>338944.98405223881</v>
      </c>
      <c r="F38" s="23">
        <v>0.658322461253395</v>
      </c>
      <c r="G38" s="151">
        <v>549528.74080281681</v>
      </c>
      <c r="H38" s="23">
        <v>0.3589191197098438</v>
      </c>
    </row>
    <row r="39" spans="1:8" ht="12.6" customHeight="1" x14ac:dyDescent="0.15">
      <c r="A39" s="151">
        <v>60895.707642384106</v>
      </c>
      <c r="B39" s="23">
        <v>0.87676546745533279</v>
      </c>
      <c r="C39" s="151">
        <v>159139.01459340658</v>
      </c>
      <c r="D39" s="23">
        <v>0.9421927136280227</v>
      </c>
      <c r="E39" s="151">
        <v>478452.77090671641</v>
      </c>
      <c r="F39" s="23">
        <v>0.92928416278988679</v>
      </c>
      <c r="G39" s="151">
        <v>1002254.1672253521</v>
      </c>
      <c r="H39" s="23">
        <v>0.65461213712045774</v>
      </c>
    </row>
    <row r="40" spans="1:8" ht="12.6" customHeight="1" x14ac:dyDescent="0.15">
      <c r="A40" s="151">
        <v>90995.332092715238</v>
      </c>
      <c r="B40" s="23">
        <v>1.310134457210804</v>
      </c>
      <c r="C40" s="151">
        <v>192831.34615384616</v>
      </c>
      <c r="D40" s="23">
        <v>1.1416703174229934</v>
      </c>
      <c r="E40" s="151">
        <v>465520.16865671641</v>
      </c>
      <c r="F40" s="23">
        <v>0.90416556554190686</v>
      </c>
      <c r="G40" s="151">
        <v>1019179.7500070423</v>
      </c>
      <c r="H40" s="23">
        <v>0.66566690973108655</v>
      </c>
    </row>
    <row r="41" spans="1:8" ht="12.6" customHeight="1" x14ac:dyDescent="0.15">
      <c r="A41" s="151">
        <v>12.307350993377485</v>
      </c>
      <c r="B41" s="23">
        <v>1.7719903035226479E-4</v>
      </c>
      <c r="C41" s="151">
        <v>200.42491208791208</v>
      </c>
      <c r="D41" s="23">
        <v>1.1866285101817622E-3</v>
      </c>
      <c r="E41" s="151">
        <v>0</v>
      </c>
      <c r="F41" s="23">
        <v>0</v>
      </c>
      <c r="G41" s="151">
        <v>0</v>
      </c>
      <c r="H41" s="23">
        <v>0</v>
      </c>
    </row>
    <row r="42" spans="1:8" ht="12.6" customHeight="1" x14ac:dyDescent="0.15">
      <c r="A42" s="151">
        <v>3828.9062119205296</v>
      </c>
      <c r="B42" s="23">
        <v>5.5127904325404112E-2</v>
      </c>
      <c r="C42" s="151">
        <v>16588.48468864469</v>
      </c>
      <c r="D42" s="23">
        <v>9.8213184514833657E-2</v>
      </c>
      <c r="E42" s="151">
        <v>14962.902205223882</v>
      </c>
      <c r="F42" s="23">
        <v>2.9061986666599184E-2</v>
      </c>
      <c r="G42" s="151">
        <v>43786.75256338028</v>
      </c>
      <c r="H42" s="23">
        <v>2.8598873030810983E-2</v>
      </c>
    </row>
    <row r="43" spans="1:8" ht="12.6" customHeight="1" x14ac:dyDescent="0.15">
      <c r="A43" s="151">
        <v>21068.10540397351</v>
      </c>
      <c r="B43" s="23">
        <v>0.30333479974303612</v>
      </c>
      <c r="C43" s="151">
        <v>47224.369710622712</v>
      </c>
      <c r="D43" s="23">
        <v>0.27959490110395657</v>
      </c>
      <c r="E43" s="151">
        <v>136225.32347761194</v>
      </c>
      <c r="F43" s="23">
        <v>0.26458627345551666</v>
      </c>
      <c r="G43" s="151">
        <v>512874.42938028171</v>
      </c>
      <c r="H43" s="23">
        <v>0.33497872822071623</v>
      </c>
    </row>
    <row r="44" spans="1:8" ht="12.6" customHeight="1" x14ac:dyDescent="0.15">
      <c r="A44" s="151">
        <v>39818.295337748343</v>
      </c>
      <c r="B44" s="23">
        <v>0.5732966686272114</v>
      </c>
      <c r="C44" s="151">
        <v>81501.729087912085</v>
      </c>
      <c r="D44" s="23">
        <v>0.48253619950401155</v>
      </c>
      <c r="E44" s="151">
        <v>161919.14026119403</v>
      </c>
      <c r="F44" s="23">
        <v>0.31449058683917364</v>
      </c>
      <c r="G44" s="151">
        <v>189141.55553521126</v>
      </c>
      <c r="H44" s="23">
        <v>0.12353588733879846</v>
      </c>
    </row>
    <row r="45" spans="1:8" ht="12.6" customHeight="1" x14ac:dyDescent="0.15">
      <c r="A45" s="151">
        <v>18013.690748344368</v>
      </c>
      <c r="B45" s="23">
        <v>0.25935788581879127</v>
      </c>
      <c r="C45" s="151">
        <v>39080.464424908423</v>
      </c>
      <c r="D45" s="23">
        <v>0.23137838901682783</v>
      </c>
      <c r="E45" s="151">
        <v>71585.377250000005</v>
      </c>
      <c r="F45" s="23">
        <v>0.13903808570216106</v>
      </c>
      <c r="G45" s="151">
        <v>126636.42357042253</v>
      </c>
      <c r="H45" s="23">
        <v>8.2711294780864322E-2</v>
      </c>
    </row>
    <row r="46" spans="1:8" ht="12.6" customHeight="1" x14ac:dyDescent="0.15">
      <c r="A46" s="151">
        <v>21908.832629139073</v>
      </c>
      <c r="B46" s="23">
        <v>0.31543943941490793</v>
      </c>
      <c r="C46" s="151">
        <v>54497.258695970697</v>
      </c>
      <c r="D46" s="23">
        <v>0.32265450547896246</v>
      </c>
      <c r="E46" s="151">
        <v>437209.93370149255</v>
      </c>
      <c r="F46" s="23">
        <v>0.84917946327962202</v>
      </c>
      <c r="G46" s="151">
        <v>2715437.3160563377</v>
      </c>
      <c r="H46" s="23">
        <v>1.7735603231276997</v>
      </c>
    </row>
    <row r="47" spans="1:8" ht="12.6" customHeight="1" x14ac:dyDescent="0.15">
      <c r="A47" s="151">
        <v>2707.4901986754967</v>
      </c>
      <c r="B47" s="23">
        <v>3.8981957868246174E-2</v>
      </c>
      <c r="C47" s="151">
        <v>2925.5972967032967</v>
      </c>
      <c r="D47" s="23">
        <v>1.7321185901561391E-2</v>
      </c>
      <c r="E47" s="151">
        <v>8547.3258470149249</v>
      </c>
      <c r="F47" s="23">
        <v>1.6601209203539646E-2</v>
      </c>
      <c r="G47" s="151">
        <v>10350.447436619717</v>
      </c>
      <c r="H47" s="23">
        <v>6.7602896931783481E-3</v>
      </c>
    </row>
    <row r="48" spans="1:8" ht="12.6" customHeight="1" x14ac:dyDescent="0.15">
      <c r="A48" s="151">
        <v>4753.1668940397349</v>
      </c>
      <c r="B48" s="23">
        <v>6.8435243715689958E-2</v>
      </c>
      <c r="C48" s="151">
        <v>6152.9627619047624</v>
      </c>
      <c r="D48" s="23">
        <v>3.6429009544284394E-2</v>
      </c>
      <c r="E48" s="151">
        <v>14085.716585820895</v>
      </c>
      <c r="F48" s="23">
        <v>2.7358255904640316E-2</v>
      </c>
      <c r="G48" s="151">
        <v>62097.321809859153</v>
      </c>
      <c r="H48" s="23">
        <v>4.0558235494239481E-2</v>
      </c>
    </row>
    <row r="49" spans="1:17" ht="12.6" customHeight="1" x14ac:dyDescent="0.15">
      <c r="A49" s="151">
        <v>251417.14160927152</v>
      </c>
      <c r="B49" s="23">
        <v>3.6198588738611202</v>
      </c>
      <c r="C49" s="151">
        <v>651845.10324175819</v>
      </c>
      <c r="D49" s="23">
        <v>3.8592906224639694</v>
      </c>
      <c r="E49" s="151">
        <v>1745956.740119403</v>
      </c>
      <c r="F49" s="23">
        <v>3.3911183008396772</v>
      </c>
      <c r="G49" s="151">
        <v>5889884.8208661973</v>
      </c>
      <c r="H49" s="23">
        <v>3.8469184923964046</v>
      </c>
    </row>
    <row r="50" spans="1:17" ht="12.6" customHeight="1" x14ac:dyDescent="0.15">
      <c r="A50" s="151">
        <v>457.95127814569531</v>
      </c>
      <c r="B50" s="23">
        <v>6.5935002974777503E-3</v>
      </c>
      <c r="C50" s="151">
        <v>1415.597065934066</v>
      </c>
      <c r="D50" s="23">
        <v>8.3811329633025448E-3</v>
      </c>
      <c r="E50" s="151">
        <v>6115.6563470149258</v>
      </c>
      <c r="F50" s="23">
        <v>1.1878252011324373E-2</v>
      </c>
      <c r="G50" s="151">
        <v>1943.2197394366196</v>
      </c>
      <c r="H50" s="23">
        <v>1.2691942504453053E-3</v>
      </c>
    </row>
    <row r="51" spans="1:17" ht="12.6" customHeight="1" x14ac:dyDescent="0.15">
      <c r="A51" s="151">
        <v>4476.4772052980134</v>
      </c>
      <c r="B51" s="23">
        <v>6.4451515244804136E-2</v>
      </c>
      <c r="C51" s="151">
        <v>41373.088556776551</v>
      </c>
      <c r="D51" s="23">
        <v>0.24495201681421536</v>
      </c>
      <c r="E51" s="151">
        <v>52287.201955223878</v>
      </c>
      <c r="F51" s="23">
        <v>0.10155583089529112</v>
      </c>
      <c r="G51" s="151">
        <v>123777.20247887324</v>
      </c>
      <c r="H51" s="23">
        <v>8.0843823544081594E-2</v>
      </c>
    </row>
    <row r="52" spans="1:17" ht="12.6" customHeight="1" x14ac:dyDescent="0.15">
      <c r="A52" s="151">
        <v>0</v>
      </c>
      <c r="B52" s="23">
        <v>0</v>
      </c>
      <c r="C52" s="151">
        <v>1041.4920952380953</v>
      </c>
      <c r="D52" s="23">
        <v>6.1662205584322657E-3</v>
      </c>
      <c r="E52" s="151">
        <v>1349.9329477611941</v>
      </c>
      <c r="F52" s="23">
        <v>2.6219334184341648E-3</v>
      </c>
      <c r="G52" s="151">
        <v>0</v>
      </c>
      <c r="H52" s="23">
        <v>0</v>
      </c>
    </row>
    <row r="53" spans="1:17" ht="12.6" customHeight="1" x14ac:dyDescent="0.15">
      <c r="A53" s="151">
        <v>3072.0088874172188</v>
      </c>
      <c r="B53" s="23">
        <v>4.4230232515249331E-2</v>
      </c>
      <c r="C53" s="151">
        <v>13691.568717948718</v>
      </c>
      <c r="D53" s="23">
        <v>8.1061808238211394E-2</v>
      </c>
      <c r="E53" s="151">
        <v>44084.678052238807</v>
      </c>
      <c r="F53" s="23">
        <v>8.5624319946981317E-2</v>
      </c>
      <c r="G53" s="151">
        <v>73241.838753521122</v>
      </c>
      <c r="H53" s="23">
        <v>4.7837163626673368E-2</v>
      </c>
    </row>
    <row r="54" spans="1:17" ht="12.6" customHeight="1" x14ac:dyDescent="0.15">
      <c r="A54" s="151">
        <v>1064.7826953642384</v>
      </c>
      <c r="B54" s="23">
        <v>1.5330550112362994E-2</v>
      </c>
      <c r="C54" s="151">
        <v>4476.1373992673998</v>
      </c>
      <c r="D54" s="23">
        <v>2.6501257743507263E-2</v>
      </c>
      <c r="E54" s="151">
        <v>16622.649063432837</v>
      </c>
      <c r="F54" s="23">
        <v>3.2285662154256815E-2</v>
      </c>
      <c r="G54" s="151">
        <v>520438.97370422538</v>
      </c>
      <c r="H54" s="23">
        <v>0.33991943357088489</v>
      </c>
    </row>
    <row r="55" spans="1:17" ht="12.6" customHeight="1" x14ac:dyDescent="0.15">
      <c r="A55" s="151">
        <v>3280.4767549668877</v>
      </c>
      <c r="B55" s="23">
        <v>4.7231715450877232E-2</v>
      </c>
      <c r="C55" s="151">
        <v>7694.4665860805862</v>
      </c>
      <c r="D55" s="23">
        <v>4.5555581522117722E-2</v>
      </c>
      <c r="E55" s="151">
        <v>10926.389447761194</v>
      </c>
      <c r="F55" s="23">
        <v>2.1221991568857856E-2</v>
      </c>
      <c r="G55" s="151">
        <v>50957.570500000002</v>
      </c>
      <c r="H55" s="23">
        <v>3.3282419987155941E-2</v>
      </c>
    </row>
    <row r="56" spans="1:17" ht="12.6" customHeight="1" x14ac:dyDescent="0.15">
      <c r="A56" s="151">
        <v>10900.845152317881</v>
      </c>
      <c r="B56" s="23">
        <v>0.15694841172973031</v>
      </c>
      <c r="C56" s="151">
        <v>66497.359501831495</v>
      </c>
      <c r="D56" s="23">
        <v>0.39370186976591115</v>
      </c>
      <c r="E56" s="151">
        <v>158442.31667164181</v>
      </c>
      <c r="F56" s="23">
        <v>0.30773765886999882</v>
      </c>
      <c r="G56" s="151">
        <v>832062.94541549298</v>
      </c>
      <c r="H56" s="23">
        <v>0.54345346792128657</v>
      </c>
    </row>
    <row r="57" spans="1:17" ht="12.6" customHeight="1" x14ac:dyDescent="0.15">
      <c r="A57" s="151">
        <v>129893.28850331125</v>
      </c>
      <c r="B57" s="23">
        <v>1.870180251171762</v>
      </c>
      <c r="C57" s="151">
        <v>247063.45834065936</v>
      </c>
      <c r="D57" s="23">
        <v>1.4627550060370573</v>
      </c>
      <c r="E57" s="151">
        <v>728844.32090298505</v>
      </c>
      <c r="F57" s="23">
        <v>1.4156120013077476</v>
      </c>
      <c r="G57" s="151">
        <v>2666243.1782183098</v>
      </c>
      <c r="H57" s="23">
        <v>1.7414296712860604</v>
      </c>
    </row>
    <row r="58" spans="1:17" ht="3.95" customHeight="1" x14ac:dyDescent="0.15">
      <c r="A58" s="151"/>
      <c r="B58" s="58"/>
      <c r="C58" s="151"/>
      <c r="D58" s="58"/>
      <c r="E58" s="151"/>
      <c r="F58" s="58"/>
      <c r="G58" s="151"/>
      <c r="H58" s="58"/>
    </row>
    <row r="59" spans="1:17" ht="12.6" customHeight="1" x14ac:dyDescent="0.15">
      <c r="A59" s="151">
        <v>6945495.6773245027</v>
      </c>
      <c r="B59" s="58">
        <v>100</v>
      </c>
      <c r="C59" s="151">
        <v>16890282.878608059</v>
      </c>
      <c r="D59" s="58">
        <v>100</v>
      </c>
      <c r="E59" s="151">
        <v>51486164.30417911</v>
      </c>
      <c r="F59" s="58">
        <v>100</v>
      </c>
      <c r="G59" s="151">
        <v>153106566.52871126</v>
      </c>
      <c r="H59" s="58">
        <v>100</v>
      </c>
    </row>
    <row r="60" spans="1:17" ht="3.95" customHeight="1" x14ac:dyDescent="0.15">
      <c r="A60" s="36"/>
      <c r="B60" s="169"/>
      <c r="C60" s="36"/>
      <c r="D60" s="169"/>
      <c r="E60" s="36"/>
      <c r="F60" s="169"/>
      <c r="G60" s="36"/>
      <c r="H60" s="169"/>
    </row>
    <row r="63" spans="1:17" x14ac:dyDescent="0.15">
      <c r="A63" s="8"/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1"/>
  <sheetViews>
    <sheetView topLeftCell="A4" zoomScale="85" zoomScaleNormal="85" workbookViewId="0">
      <selection activeCell="N7" sqref="N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.88671875" style="8"/>
    <col min="10" max="10" width="6.6640625" style="8" bestFit="1" customWidth="1"/>
    <col min="11" max="11" width="8.88671875" style="8"/>
    <col min="12" max="12" width="6.6640625" style="8" bestFit="1" customWidth="1"/>
    <col min="13" max="15" width="8.88671875" style="8"/>
    <col min="16" max="16" width="8.33203125" style="8" customWidth="1"/>
    <col min="17" max="17" width="9.109375" style="8" customWidth="1"/>
    <col min="18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75" t="s">
        <v>335</v>
      </c>
      <c r="B2" s="275"/>
      <c r="C2" s="275"/>
      <c r="D2" s="275"/>
      <c r="E2" s="275"/>
      <c r="F2" s="275"/>
      <c r="G2" s="275"/>
      <c r="H2" s="275"/>
      <c r="I2" s="286" t="s">
        <v>336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87" t="s">
        <v>337</v>
      </c>
      <c r="Q3" s="288"/>
    </row>
    <row r="4" spans="1:17" x14ac:dyDescent="0.15">
      <c r="A4" s="276" t="s">
        <v>338</v>
      </c>
      <c r="B4" s="282" t="s">
        <v>339</v>
      </c>
      <c r="C4" s="305"/>
      <c r="D4" s="305"/>
      <c r="E4" s="305"/>
      <c r="F4" s="305"/>
      <c r="G4" s="305"/>
      <c r="H4" s="305"/>
      <c r="I4" s="280" t="s">
        <v>643</v>
      </c>
      <c r="J4" s="280"/>
      <c r="K4" s="280"/>
      <c r="L4" s="280"/>
      <c r="M4" s="280"/>
      <c r="N4" s="280"/>
      <c r="O4" s="280"/>
      <c r="P4" s="280"/>
      <c r="Q4" s="280"/>
    </row>
    <row r="5" spans="1:17" x14ac:dyDescent="0.15">
      <c r="A5" s="277"/>
      <c r="B5" s="279" t="s">
        <v>340</v>
      </c>
      <c r="C5" s="281"/>
      <c r="D5" s="279" t="s">
        <v>341</v>
      </c>
      <c r="E5" s="281"/>
      <c r="F5" s="279" t="s">
        <v>342</v>
      </c>
      <c r="G5" s="281"/>
      <c r="H5" s="35" t="s">
        <v>343</v>
      </c>
      <c r="I5" s="165" t="s">
        <v>344</v>
      </c>
      <c r="J5" s="279" t="s">
        <v>345</v>
      </c>
      <c r="K5" s="291"/>
      <c r="L5" s="279" t="s">
        <v>346</v>
      </c>
      <c r="M5" s="291"/>
      <c r="N5" s="279" t="s">
        <v>347</v>
      </c>
      <c r="O5" s="291"/>
      <c r="P5" s="279" t="s">
        <v>348</v>
      </c>
      <c r="Q5" s="293"/>
    </row>
    <row r="6" spans="1:17" x14ac:dyDescent="0.15">
      <c r="A6" s="278"/>
      <c r="B6" s="164" t="s">
        <v>349</v>
      </c>
      <c r="C6" s="165" t="s">
        <v>350</v>
      </c>
      <c r="D6" s="164" t="s">
        <v>349</v>
      </c>
      <c r="E6" s="165" t="s">
        <v>350</v>
      </c>
      <c r="F6" s="35" t="s">
        <v>349</v>
      </c>
      <c r="G6" s="166" t="s">
        <v>350</v>
      </c>
      <c r="H6" s="35" t="s">
        <v>349</v>
      </c>
      <c r="I6" s="173" t="s">
        <v>350</v>
      </c>
      <c r="J6" s="174" t="s">
        <v>351</v>
      </c>
      <c r="K6" s="175" t="s">
        <v>350</v>
      </c>
      <c r="L6" s="176" t="s">
        <v>349</v>
      </c>
      <c r="M6" s="175" t="s">
        <v>350</v>
      </c>
      <c r="N6" s="35" t="s">
        <v>349</v>
      </c>
      <c r="O6" s="175" t="s">
        <v>350</v>
      </c>
      <c r="P6" s="35" t="s">
        <v>349</v>
      </c>
      <c r="Q6" s="166" t="s">
        <v>352</v>
      </c>
    </row>
    <row r="7" spans="1:17" ht="12.4" customHeight="1" x14ac:dyDescent="0.15">
      <c r="A7" s="114" t="s">
        <v>353</v>
      </c>
      <c r="B7" s="157">
        <v>377809.75616026489</v>
      </c>
      <c r="C7" s="23">
        <v>32.411689955770399</v>
      </c>
      <c r="D7" s="157">
        <v>277540.16004511568</v>
      </c>
      <c r="E7" s="23">
        <v>39.943488031105559</v>
      </c>
      <c r="F7" s="157">
        <v>223938.79151951222</v>
      </c>
      <c r="G7" s="23">
        <v>40.737970422581554</v>
      </c>
      <c r="H7" s="157">
        <v>302961.28334817814</v>
      </c>
      <c r="I7" s="24">
        <v>39.672261044966525</v>
      </c>
      <c r="J7" s="157">
        <v>431895.92959507235</v>
      </c>
      <c r="K7" s="23">
        <v>35.04484129815873</v>
      </c>
      <c r="L7" s="157">
        <v>555724.9629436133</v>
      </c>
      <c r="M7" s="23">
        <v>23.123363564817485</v>
      </c>
      <c r="N7" s="157">
        <v>548049.52571577567</v>
      </c>
      <c r="O7" s="23">
        <v>25.669994020507037</v>
      </c>
      <c r="P7" s="157">
        <v>613441.24092156859</v>
      </c>
      <c r="Q7" s="23">
        <v>13.875635218469281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354</v>
      </c>
      <c r="B9" s="157">
        <v>165632.57604105963</v>
      </c>
      <c r="C9" s="23">
        <v>14.209351700650972</v>
      </c>
      <c r="D9" s="157">
        <v>104765.22166849744</v>
      </c>
      <c r="E9" s="23">
        <v>15.077776049100441</v>
      </c>
      <c r="F9" s="157">
        <v>71786.304637804875</v>
      </c>
      <c r="G9" s="23">
        <v>13.059052142051561</v>
      </c>
      <c r="H9" s="157">
        <v>120405.88792943898</v>
      </c>
      <c r="I9" s="24">
        <v>15.766944754448978</v>
      </c>
      <c r="J9" s="157">
        <v>184252.52636582754</v>
      </c>
      <c r="K9" s="23">
        <v>14.950593656506886</v>
      </c>
      <c r="L9" s="157">
        <v>304168.17907825089</v>
      </c>
      <c r="M9" s="23">
        <v>12.656245190822119</v>
      </c>
      <c r="N9" s="157">
        <v>276768.218505867</v>
      </c>
      <c r="O9" s="23">
        <v>12.963497240204772</v>
      </c>
      <c r="P9" s="157">
        <v>510205.13750000001</v>
      </c>
      <c r="Q9" s="23">
        <v>11.54050282616082</v>
      </c>
    </row>
    <row r="10" spans="1:17" ht="12.4" customHeight="1" x14ac:dyDescent="0.15">
      <c r="A10" s="114" t="s">
        <v>355</v>
      </c>
      <c r="B10" s="157">
        <v>127413.60726111637</v>
      </c>
      <c r="C10" s="23">
        <v>10.930607977581728</v>
      </c>
      <c r="D10" s="157">
        <v>84726.997698313062</v>
      </c>
      <c r="E10" s="23">
        <v>12.193881483400244</v>
      </c>
      <c r="F10" s="157">
        <v>58172.345806097561</v>
      </c>
      <c r="G10" s="23">
        <v>10.582459996237416</v>
      </c>
      <c r="H10" s="157">
        <v>97320.875403123195</v>
      </c>
      <c r="I10" s="24">
        <v>12.744001911558392</v>
      </c>
      <c r="J10" s="157">
        <v>142997.47436314943</v>
      </c>
      <c r="K10" s="23">
        <v>11.603081788227323</v>
      </c>
      <c r="L10" s="157">
        <v>219143.2826306099</v>
      </c>
      <c r="M10" s="23">
        <v>9.1184131269073507</v>
      </c>
      <c r="N10" s="157">
        <v>203021.67487614081</v>
      </c>
      <c r="O10" s="23">
        <v>9.5092960317725588</v>
      </c>
      <c r="P10" s="157">
        <v>340371.45074509806</v>
      </c>
      <c r="Q10" s="23">
        <v>7.6989771379326069</v>
      </c>
    </row>
    <row r="11" spans="1:17" ht="12.4" customHeight="1" x14ac:dyDescent="0.15">
      <c r="A11" s="116" t="s">
        <v>278</v>
      </c>
      <c r="B11" s="157">
        <v>124409.51595156101</v>
      </c>
      <c r="C11" s="23">
        <v>10.6728918266975</v>
      </c>
      <c r="D11" s="157">
        <v>83195.736932130254</v>
      </c>
      <c r="E11" s="23">
        <v>11.973502940429807</v>
      </c>
      <c r="F11" s="157">
        <v>57133.874951219514</v>
      </c>
      <c r="G11" s="23">
        <v>10.393545897506787</v>
      </c>
      <c r="H11" s="157">
        <v>95555.902822440708</v>
      </c>
      <c r="I11" s="24">
        <v>12.512881775730431</v>
      </c>
      <c r="J11" s="157">
        <v>139416.3372554901</v>
      </c>
      <c r="K11" s="23">
        <v>11.312501643787128</v>
      </c>
      <c r="L11" s="157">
        <v>213058.75340391253</v>
      </c>
      <c r="M11" s="23">
        <v>8.8652397213355805</v>
      </c>
      <c r="N11" s="157">
        <v>199178.53433116036</v>
      </c>
      <c r="O11" s="23">
        <v>9.3292878569989917</v>
      </c>
      <c r="P11" s="157">
        <v>317432.55760784313</v>
      </c>
      <c r="Q11" s="23">
        <v>7.1801145440029428</v>
      </c>
    </row>
    <row r="12" spans="1:17" ht="12.4" customHeight="1" x14ac:dyDescent="0.15">
      <c r="A12" s="116" t="s">
        <v>279</v>
      </c>
      <c r="B12" s="157">
        <v>1647.581628949858</v>
      </c>
      <c r="C12" s="23">
        <v>0.14134337206393779</v>
      </c>
      <c r="D12" s="157">
        <v>623.80130168693609</v>
      </c>
      <c r="E12" s="23">
        <v>8.9777277002614106E-2</v>
      </c>
      <c r="F12" s="157">
        <v>508.80516829268294</v>
      </c>
      <c r="G12" s="23">
        <v>9.2559622011525886E-2</v>
      </c>
      <c r="H12" s="157">
        <v>678.33966454598033</v>
      </c>
      <c r="I12" s="24">
        <v>8.8827416994056607E-2</v>
      </c>
      <c r="J12" s="157">
        <v>2254.1486422067492</v>
      </c>
      <c r="K12" s="23">
        <v>0.18290582525901353</v>
      </c>
      <c r="L12" s="157">
        <v>3347.4152773302644</v>
      </c>
      <c r="M12" s="23">
        <v>0.13928382855096938</v>
      </c>
      <c r="N12" s="157">
        <v>2146.9368552803126</v>
      </c>
      <c r="O12" s="23">
        <v>0.10055999257635231</v>
      </c>
      <c r="P12" s="157">
        <v>12374.542235294119</v>
      </c>
      <c r="Q12" s="23">
        <v>0.27990396243091187</v>
      </c>
    </row>
    <row r="13" spans="1:17" ht="12.4" customHeight="1" x14ac:dyDescent="0.15">
      <c r="A13" s="116" t="s">
        <v>280</v>
      </c>
      <c r="B13" s="157">
        <v>581.32538315988643</v>
      </c>
      <c r="C13" s="23">
        <v>4.9870967531090174E-2</v>
      </c>
      <c r="D13" s="157">
        <v>304.65007571596703</v>
      </c>
      <c r="E13" s="23">
        <v>4.3845138127246268E-2</v>
      </c>
      <c r="F13" s="157">
        <v>154.81295975609754</v>
      </c>
      <c r="G13" s="23">
        <v>2.8162899928066681E-2</v>
      </c>
      <c r="H13" s="157">
        <v>375.71221283979179</v>
      </c>
      <c r="I13" s="24">
        <v>4.9198870630714465E-2</v>
      </c>
      <c r="J13" s="157">
        <v>785.2854017139797</v>
      </c>
      <c r="K13" s="23">
        <v>6.3719522206724763E-2</v>
      </c>
      <c r="L13" s="157">
        <v>954.68787341772145</v>
      </c>
      <c r="M13" s="23">
        <v>3.9723957460950567E-2</v>
      </c>
      <c r="N13" s="157">
        <v>761.87141069100392</v>
      </c>
      <c r="O13" s="23">
        <v>3.568515916748722E-2</v>
      </c>
      <c r="P13" s="157">
        <v>2404.5920588235294</v>
      </c>
      <c r="Q13" s="23">
        <v>5.4390282282519763E-2</v>
      </c>
    </row>
    <row r="14" spans="1:17" ht="12.4" customHeight="1" x14ac:dyDescent="0.15">
      <c r="A14" s="116" t="s">
        <v>281</v>
      </c>
      <c r="B14" s="157">
        <v>775.18429744560069</v>
      </c>
      <c r="C14" s="23">
        <v>6.6501811289199741E-2</v>
      </c>
      <c r="D14" s="157">
        <v>602.80938877991366</v>
      </c>
      <c r="E14" s="23">
        <v>8.6756127840578026E-2</v>
      </c>
      <c r="F14" s="157">
        <v>374.85272682926825</v>
      </c>
      <c r="G14" s="23">
        <v>6.8191576791036698E-2</v>
      </c>
      <c r="H14" s="157">
        <v>710.92070329670332</v>
      </c>
      <c r="I14" s="24">
        <v>9.3093848203186974E-2</v>
      </c>
      <c r="J14" s="157">
        <v>541.70306373861808</v>
      </c>
      <c r="K14" s="23">
        <v>4.3954796974458053E-2</v>
      </c>
      <c r="L14" s="157">
        <v>1782.426075949367</v>
      </c>
      <c r="M14" s="23">
        <v>7.4165619559850765E-2</v>
      </c>
      <c r="N14" s="157">
        <v>934.33227900912652</v>
      </c>
      <c r="O14" s="23">
        <v>4.3763023029727989E-2</v>
      </c>
      <c r="P14" s="157">
        <v>8159.7588431372551</v>
      </c>
      <c r="Q14" s="23">
        <v>0.18456834921623311</v>
      </c>
    </row>
    <row r="15" spans="1:17" ht="12.4" customHeight="1" x14ac:dyDescent="0.15">
      <c r="A15" s="114" t="s">
        <v>282</v>
      </c>
      <c r="B15" s="157">
        <v>38218.968779943236</v>
      </c>
      <c r="C15" s="23">
        <v>3.2787437230692391</v>
      </c>
      <c r="D15" s="157">
        <v>20038.223970184386</v>
      </c>
      <c r="E15" s="23">
        <v>2.8838945657001993</v>
      </c>
      <c r="F15" s="157">
        <v>13613.958831707318</v>
      </c>
      <c r="G15" s="23">
        <v>2.4765921458141471</v>
      </c>
      <c r="H15" s="157">
        <v>23085.01252631579</v>
      </c>
      <c r="I15" s="24">
        <v>3.0229428428905867</v>
      </c>
      <c r="J15" s="157">
        <v>41255.052002678094</v>
      </c>
      <c r="K15" s="23">
        <v>3.3475118682795633</v>
      </c>
      <c r="L15" s="157">
        <v>85024.896447640975</v>
      </c>
      <c r="M15" s="23">
        <v>3.5378320639147671</v>
      </c>
      <c r="N15" s="157">
        <v>73746.543629726206</v>
      </c>
      <c r="O15" s="23">
        <v>3.4542012084322122</v>
      </c>
      <c r="P15" s="157">
        <v>169833.68675490198</v>
      </c>
      <c r="Q15" s="23">
        <v>3.8415256882282129</v>
      </c>
    </row>
    <row r="16" spans="1:17" ht="12.4" customHeight="1" x14ac:dyDescent="0.15">
      <c r="A16" s="116" t="s">
        <v>278</v>
      </c>
      <c r="B16" s="157">
        <v>37210.543050709552</v>
      </c>
      <c r="C16" s="23">
        <v>3.1922325053295917</v>
      </c>
      <c r="D16" s="157">
        <v>19582.219357787366</v>
      </c>
      <c r="E16" s="23">
        <v>2.8182665327176988</v>
      </c>
      <c r="F16" s="157">
        <v>13428.16439390244</v>
      </c>
      <c r="G16" s="23">
        <v>2.4427932302237867</v>
      </c>
      <c r="H16" s="157">
        <v>22500.857339502603</v>
      </c>
      <c r="I16" s="24">
        <v>2.9464487219061892</v>
      </c>
      <c r="J16" s="157">
        <v>40361.958183181574</v>
      </c>
      <c r="K16" s="23">
        <v>3.2750445699700705</v>
      </c>
      <c r="L16" s="157">
        <v>82148.293385500583</v>
      </c>
      <c r="M16" s="23">
        <v>3.4181384333007889</v>
      </c>
      <c r="N16" s="157">
        <v>71703.496338983037</v>
      </c>
      <c r="O16" s="23">
        <v>3.3585072806462244</v>
      </c>
      <c r="P16" s="157">
        <v>160689.07117647058</v>
      </c>
      <c r="Q16" s="23">
        <v>3.6346805309172643</v>
      </c>
    </row>
    <row r="17" spans="1:17" ht="12.4" customHeight="1" x14ac:dyDescent="0.15">
      <c r="A17" s="116" t="s">
        <v>279</v>
      </c>
      <c r="B17" s="157">
        <v>276.22797105014189</v>
      </c>
      <c r="C17" s="23">
        <v>2.3697152359905965E-2</v>
      </c>
      <c r="D17" s="157">
        <v>141.46998666143585</v>
      </c>
      <c r="E17" s="23">
        <v>2.0360313685965872E-2</v>
      </c>
      <c r="F17" s="157">
        <v>75.474543902439024</v>
      </c>
      <c r="G17" s="23">
        <v>1.3730000578696038E-2</v>
      </c>
      <c r="H17" s="157">
        <v>172.76915558126086</v>
      </c>
      <c r="I17" s="24">
        <v>2.2623824948817289E-2</v>
      </c>
      <c r="J17" s="157">
        <v>311.29750776647023</v>
      </c>
      <c r="K17" s="23">
        <v>2.5259260411220959E-2</v>
      </c>
      <c r="L17" s="157">
        <v>596.16269735327967</v>
      </c>
      <c r="M17" s="23">
        <v>2.4805952069640723E-2</v>
      </c>
      <c r="N17" s="157">
        <v>513.38518904823991</v>
      </c>
      <c r="O17" s="23">
        <v>2.4046357335814492E-2</v>
      </c>
      <c r="P17" s="157">
        <v>1218.6170980392158</v>
      </c>
      <c r="Q17" s="23">
        <v>2.7564312920956163E-2</v>
      </c>
    </row>
    <row r="18" spans="1:17" ht="12.4" customHeight="1" x14ac:dyDescent="0.15">
      <c r="A18" s="116" t="s">
        <v>280</v>
      </c>
      <c r="B18" s="157">
        <v>461.95737729422893</v>
      </c>
      <c r="C18" s="23">
        <v>3.9630578727802894E-2</v>
      </c>
      <c r="D18" s="157">
        <v>207.40200510003925</v>
      </c>
      <c r="E18" s="23">
        <v>2.984922797116657E-2</v>
      </c>
      <c r="F18" s="157">
        <v>78.439701219512187</v>
      </c>
      <c r="G18" s="23">
        <v>1.4269409094128268E-2</v>
      </c>
      <c r="H18" s="157">
        <v>268.56400000000002</v>
      </c>
      <c r="I18" s="24">
        <v>3.5167995717247026E-2</v>
      </c>
      <c r="J18" s="157">
        <v>432.81626298875199</v>
      </c>
      <c r="K18" s="23">
        <v>3.5119518866324605E-2</v>
      </c>
      <c r="L18" s="157">
        <v>1271.2417318757193</v>
      </c>
      <c r="M18" s="23">
        <v>5.2895562922396722E-2</v>
      </c>
      <c r="N18" s="157">
        <v>925.08818252933497</v>
      </c>
      <c r="O18" s="23">
        <v>4.3330040442887276E-2</v>
      </c>
      <c r="P18" s="157">
        <v>3874.1806764705884</v>
      </c>
      <c r="Q18" s="23">
        <v>8.7631405016705577E-2</v>
      </c>
    </row>
    <row r="19" spans="1:17" ht="12.4" customHeight="1" x14ac:dyDescent="0.15">
      <c r="A19" s="114" t="s">
        <v>281</v>
      </c>
      <c r="B19" s="157">
        <v>270.24038088930934</v>
      </c>
      <c r="C19" s="23">
        <v>2.3183486651938374E-2</v>
      </c>
      <c r="D19" s="157">
        <v>107.13262063554335</v>
      </c>
      <c r="E19" s="23">
        <v>1.541849132536777E-2</v>
      </c>
      <c r="F19" s="157">
        <v>31.880192682926829</v>
      </c>
      <c r="G19" s="23">
        <v>5.7995059175360106E-3</v>
      </c>
      <c r="H19" s="157">
        <v>142.82203123192596</v>
      </c>
      <c r="I19" s="24">
        <v>1.8702300318333406E-2</v>
      </c>
      <c r="J19" s="157">
        <v>148.9800487412962</v>
      </c>
      <c r="K19" s="23">
        <v>1.2088519031947473E-2</v>
      </c>
      <c r="L19" s="157">
        <v>1009.1986329113923</v>
      </c>
      <c r="M19" s="23">
        <v>4.1992115621940669E-2</v>
      </c>
      <c r="N19" s="157">
        <v>604.57391916558015</v>
      </c>
      <c r="O19" s="23">
        <v>2.8317530007285287E-2</v>
      </c>
      <c r="P19" s="157">
        <v>4051.8178039215686</v>
      </c>
      <c r="Q19" s="23">
        <v>9.1649439373286568E-2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17" ht="12.4" customHeight="1" x14ac:dyDescent="0.15">
      <c r="A21" s="116" t="s">
        <v>283</v>
      </c>
      <c r="B21" s="157">
        <v>467058.55923632928</v>
      </c>
      <c r="C21" s="23">
        <v>40.068200903565867</v>
      </c>
      <c r="D21" s="157">
        <v>233198.3240737544</v>
      </c>
      <c r="E21" s="23">
        <v>33.561825665156789</v>
      </c>
      <c r="F21" s="157">
        <v>184484.08049024391</v>
      </c>
      <c r="G21" s="23">
        <v>33.560541090058848</v>
      </c>
      <c r="H21" s="157">
        <v>256301.6668953152</v>
      </c>
      <c r="I21" s="24">
        <v>33.562264204054593</v>
      </c>
      <c r="J21" s="157">
        <v>464588.12132672739</v>
      </c>
      <c r="K21" s="23">
        <v>37.697546712629716</v>
      </c>
      <c r="L21" s="157">
        <v>1158338.2450897584</v>
      </c>
      <c r="M21" s="23">
        <v>48.197720380181757</v>
      </c>
      <c r="N21" s="157">
        <v>997467.09953324636</v>
      </c>
      <c r="O21" s="23">
        <v>46.720183631633951</v>
      </c>
      <c r="P21" s="157">
        <v>2368026.1729509803</v>
      </c>
      <c r="Q21" s="23">
        <v>53.563186124058923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17" ht="12.4" customHeight="1" x14ac:dyDescent="0.15">
      <c r="A23" s="114" t="s">
        <v>284</v>
      </c>
      <c r="B23" s="157">
        <v>155158.03185771051</v>
      </c>
      <c r="C23" s="23">
        <v>13.310757440012774</v>
      </c>
      <c r="D23" s="157">
        <v>79328.352517065505</v>
      </c>
      <c r="E23" s="23">
        <v>11.416910254637193</v>
      </c>
      <c r="F23" s="157">
        <v>69496.145430487813</v>
      </c>
      <c r="G23" s="23">
        <v>12.642436345308031</v>
      </c>
      <c r="H23" s="157">
        <v>83991.400412377086</v>
      </c>
      <c r="I23" s="24">
        <v>10.998529996529903</v>
      </c>
      <c r="J23" s="157">
        <v>151672.85473272629</v>
      </c>
      <c r="K23" s="23">
        <v>12.30701833270466</v>
      </c>
      <c r="L23" s="157">
        <v>385073.65709551208</v>
      </c>
      <c r="M23" s="23">
        <v>16.022670864178636</v>
      </c>
      <c r="N23" s="157">
        <v>312696.27574967407</v>
      </c>
      <c r="O23" s="23">
        <v>14.646325107654221</v>
      </c>
      <c r="P23" s="157">
        <v>929323.18152941181</v>
      </c>
      <c r="Q23" s="23">
        <v>21.020675831310971</v>
      </c>
    </row>
    <row r="24" spans="1:17" ht="12.4" customHeight="1" x14ac:dyDescent="0.15">
      <c r="A24" s="114" t="s">
        <v>356</v>
      </c>
      <c r="B24" s="157">
        <v>878.44182062440871</v>
      </c>
      <c r="C24" s="23">
        <v>7.5360107752705102E-2</v>
      </c>
      <c r="D24" s="157">
        <v>387.32630404080032</v>
      </c>
      <c r="E24" s="23">
        <v>5.5743873560752936E-2</v>
      </c>
      <c r="F24" s="157">
        <v>334.24845609756102</v>
      </c>
      <c r="G24" s="23">
        <v>6.0805024560068463E-2</v>
      </c>
      <c r="H24" s="157">
        <v>412.49914112203584</v>
      </c>
      <c r="I24" s="24">
        <v>5.4016055868797874E-2</v>
      </c>
      <c r="J24" s="157">
        <v>717.07243492233533</v>
      </c>
      <c r="K24" s="23">
        <v>5.8184594850657766E-2</v>
      </c>
      <c r="L24" s="157">
        <v>2665.7031495972383</v>
      </c>
      <c r="M24" s="23">
        <v>0.11091821889287759</v>
      </c>
      <c r="N24" s="157">
        <v>2243.3171720990872</v>
      </c>
      <c r="O24" s="23">
        <v>0.1050743330516976</v>
      </c>
      <c r="P24" s="157">
        <v>5841.8800588235299</v>
      </c>
      <c r="Q24" s="23">
        <v>0.13213946386211267</v>
      </c>
    </row>
    <row r="25" spans="1:17" ht="12.4" customHeight="1" x14ac:dyDescent="0.15">
      <c r="A25" s="114" t="s">
        <v>357</v>
      </c>
      <c r="B25" s="157">
        <v>929.7252221381267</v>
      </c>
      <c r="C25" s="23">
        <v>7.975962810028138E-2</v>
      </c>
      <c r="D25" s="157">
        <v>422.01643507257751</v>
      </c>
      <c r="E25" s="23">
        <v>6.0736465744313073E-2</v>
      </c>
      <c r="F25" s="157">
        <v>220.56889390243902</v>
      </c>
      <c r="G25" s="23">
        <v>4.0124933313110976E-2</v>
      </c>
      <c r="H25" s="157">
        <v>517.55546558704452</v>
      </c>
      <c r="I25" s="24">
        <v>6.7773001583246339E-2</v>
      </c>
      <c r="J25" s="157">
        <v>932.49723299410823</v>
      </c>
      <c r="K25" s="23">
        <v>7.56645647757999E-2</v>
      </c>
      <c r="L25" s="157">
        <v>2413.0098642117377</v>
      </c>
      <c r="M25" s="23">
        <v>0.10040381141079012</v>
      </c>
      <c r="N25" s="157">
        <v>1740.6528970013037</v>
      </c>
      <c r="O25" s="23">
        <v>8.1530130692923114E-2</v>
      </c>
      <c r="P25" s="157">
        <v>7468.8705882352942</v>
      </c>
      <c r="Q25" s="23">
        <v>0.16894091375502632</v>
      </c>
    </row>
    <row r="26" spans="1:17" ht="12.4" customHeight="1" x14ac:dyDescent="0.15">
      <c r="A26" s="114" t="s">
        <v>358</v>
      </c>
      <c r="B26" s="157">
        <v>5008.9332245979185</v>
      </c>
      <c r="C26" s="23">
        <v>0.42970830699236312</v>
      </c>
      <c r="D26" s="157">
        <v>2426.8208132601021</v>
      </c>
      <c r="E26" s="23">
        <v>0.3492672487193757</v>
      </c>
      <c r="F26" s="157">
        <v>1824.1147158536585</v>
      </c>
      <c r="G26" s="23">
        <v>0.33183501097605622</v>
      </c>
      <c r="H26" s="157">
        <v>2712.6617617119723</v>
      </c>
      <c r="I26" s="24">
        <v>0.35521841057709302</v>
      </c>
      <c r="J26" s="157">
        <v>4945.9651076593464</v>
      </c>
      <c r="K26" s="23">
        <v>0.40132483403272606</v>
      </c>
      <c r="L26" s="157">
        <v>12718.215170310703</v>
      </c>
      <c r="M26" s="23">
        <v>0.52919687415321515</v>
      </c>
      <c r="N26" s="157">
        <v>11845.31117731421</v>
      </c>
      <c r="O26" s="23">
        <v>0.55482041827437767</v>
      </c>
      <c r="P26" s="157">
        <v>19282.110882352939</v>
      </c>
      <c r="Q26" s="23">
        <v>0.43614859744947271</v>
      </c>
    </row>
    <row r="27" spans="1:17" ht="12.4" customHeight="1" x14ac:dyDescent="0.15">
      <c r="A27" s="114" t="s">
        <v>359</v>
      </c>
      <c r="B27" s="157">
        <v>56676.399376158937</v>
      </c>
      <c r="C27" s="23">
        <v>4.8621769407411639</v>
      </c>
      <c r="D27" s="157">
        <v>28213.232147116516</v>
      </c>
      <c r="E27" s="23">
        <v>4.0604390384582967</v>
      </c>
      <c r="F27" s="157">
        <v>24701.238453658538</v>
      </c>
      <c r="G27" s="23">
        <v>4.4935418053222671</v>
      </c>
      <c r="H27" s="157">
        <v>29878.83933545402</v>
      </c>
      <c r="I27" s="24">
        <v>3.9125828248967056</v>
      </c>
      <c r="J27" s="157">
        <v>52429.577010712368</v>
      </c>
      <c r="K27" s="23">
        <v>4.2542336701173893</v>
      </c>
      <c r="L27" s="157">
        <v>149290.24359148447</v>
      </c>
      <c r="M27" s="23">
        <v>6.2118724358911432</v>
      </c>
      <c r="N27" s="157">
        <v>122762.56213168187</v>
      </c>
      <c r="O27" s="23">
        <v>5.7500537597339374</v>
      </c>
      <c r="P27" s="157">
        <v>348768.00515686272</v>
      </c>
      <c r="Q27" s="23">
        <v>7.8889016463250448</v>
      </c>
    </row>
    <row r="28" spans="1:17" ht="12.4" customHeight="1" x14ac:dyDescent="0.15">
      <c r="A28" s="114" t="s">
        <v>360</v>
      </c>
      <c r="B28" s="157">
        <v>50976.810988268691</v>
      </c>
      <c r="C28" s="23">
        <v>4.3732184406185652</v>
      </c>
      <c r="D28" s="157">
        <v>24676.253378972146</v>
      </c>
      <c r="E28" s="23">
        <v>3.551398224081439</v>
      </c>
      <c r="F28" s="157">
        <v>20789.13010609756</v>
      </c>
      <c r="G28" s="23">
        <v>3.7818680793390347</v>
      </c>
      <c r="H28" s="157">
        <v>26519.770489300172</v>
      </c>
      <c r="I28" s="24">
        <v>3.4727185139858001</v>
      </c>
      <c r="J28" s="157">
        <v>46289.123772897699</v>
      </c>
      <c r="K28" s="23">
        <v>3.7559858412486755</v>
      </c>
      <c r="L28" s="157">
        <v>138194.34076639815</v>
      </c>
      <c r="M28" s="23">
        <v>5.7501789504207244</v>
      </c>
      <c r="N28" s="157">
        <v>112722.35083963494</v>
      </c>
      <c r="O28" s="23">
        <v>5.2797820931452968</v>
      </c>
      <c r="P28" s="157">
        <v>329733.71600000001</v>
      </c>
      <c r="Q28" s="23">
        <v>7.4583586124287296</v>
      </c>
    </row>
    <row r="29" spans="1:17" ht="12.4" customHeight="1" x14ac:dyDescent="0.15">
      <c r="A29" s="114" t="s">
        <v>361</v>
      </c>
      <c r="B29" s="157">
        <v>186.00491258278146</v>
      </c>
      <c r="C29" s="23">
        <v>1.5957061612580304E-2</v>
      </c>
      <c r="D29" s="157">
        <v>289.21545429580226</v>
      </c>
      <c r="E29" s="23">
        <v>4.1623792517800851E-2</v>
      </c>
      <c r="F29" s="157">
        <v>849.20462804878048</v>
      </c>
      <c r="G29" s="23">
        <v>0.15448361038938746</v>
      </c>
      <c r="H29" s="157">
        <v>23.633544245228457</v>
      </c>
      <c r="I29" s="24">
        <v>3.0947721317807391E-3</v>
      </c>
      <c r="J29" s="157">
        <v>122.8419132297804</v>
      </c>
      <c r="K29" s="23">
        <v>9.9676219637818888E-3</v>
      </c>
      <c r="L29" s="157">
        <v>18.964232451093213</v>
      </c>
      <c r="M29" s="23">
        <v>7.8908969532619732E-4</v>
      </c>
      <c r="N29" s="157">
        <v>21.486203389830511</v>
      </c>
      <c r="O29" s="23">
        <v>1.0063884496934814E-3</v>
      </c>
      <c r="P29" s="157">
        <v>0</v>
      </c>
      <c r="Q29" s="23">
        <v>0</v>
      </c>
    </row>
    <row r="30" spans="1:17" ht="12.4" customHeight="1" x14ac:dyDescent="0.15">
      <c r="A30" s="114" t="s">
        <v>362</v>
      </c>
      <c r="B30" s="157">
        <v>381.63893396404922</v>
      </c>
      <c r="C30" s="23">
        <v>3.2740188946964066E-2</v>
      </c>
      <c r="D30" s="157">
        <v>134.34985523734798</v>
      </c>
      <c r="E30" s="23">
        <v>1.9335586726553146E-2</v>
      </c>
      <c r="F30" s="157">
        <v>113.73477926829268</v>
      </c>
      <c r="G30" s="23">
        <v>2.0690136096616556E-2</v>
      </c>
      <c r="H30" s="157">
        <v>144.12681434355116</v>
      </c>
      <c r="I30" s="24">
        <v>1.8873159431548769E-2</v>
      </c>
      <c r="J30" s="157">
        <v>310.82179700053564</v>
      </c>
      <c r="K30" s="23">
        <v>2.5220660352378927E-2</v>
      </c>
      <c r="L30" s="157">
        <v>1259.1480897583428</v>
      </c>
      <c r="M30" s="23">
        <v>5.2392354137206235E-2</v>
      </c>
      <c r="N30" s="157">
        <v>1170.9271003911344</v>
      </c>
      <c r="O30" s="23">
        <v>5.4844845684764457E-2</v>
      </c>
      <c r="P30" s="157">
        <v>1922.5353333333333</v>
      </c>
      <c r="Q30" s="23">
        <v>4.3486477922279575E-2</v>
      </c>
    </row>
    <row r="31" spans="1:17" ht="12.4" customHeight="1" x14ac:dyDescent="0.15">
      <c r="A31" s="114" t="s">
        <v>363</v>
      </c>
      <c r="B31" s="157">
        <v>316.83043765373696</v>
      </c>
      <c r="C31" s="23">
        <v>2.7180372519093724E-2</v>
      </c>
      <c r="D31" s="157">
        <v>217.20453118870145</v>
      </c>
      <c r="E31" s="23">
        <v>3.1260004283443076E-2</v>
      </c>
      <c r="F31" s="157">
        <v>205.06878780487804</v>
      </c>
      <c r="G31" s="23">
        <v>3.7305221464776314E-2</v>
      </c>
      <c r="H31" s="157">
        <v>222.96006015037594</v>
      </c>
      <c r="I31" s="24">
        <v>2.9196237919026972E-2</v>
      </c>
      <c r="J31" s="157">
        <v>242.9507873594001</v>
      </c>
      <c r="K31" s="23">
        <v>1.9713480037321533E-2</v>
      </c>
      <c r="L31" s="157">
        <v>767.78526237054086</v>
      </c>
      <c r="M31" s="23">
        <v>3.1947058248855714E-2</v>
      </c>
      <c r="N31" s="157">
        <v>764.07727900912653</v>
      </c>
      <c r="O31" s="23">
        <v>3.5788479440344453E-2</v>
      </c>
      <c r="P31" s="157">
        <v>795.66784313725498</v>
      </c>
      <c r="Q31" s="23">
        <v>1.7997480459339309E-2</v>
      </c>
    </row>
    <row r="32" spans="1:17" ht="12.4" customHeight="1" x14ac:dyDescent="0.15">
      <c r="A32" s="114" t="s">
        <v>364</v>
      </c>
      <c r="B32" s="157">
        <v>4815.1141036896879</v>
      </c>
      <c r="C32" s="23">
        <v>0.41308087704396135</v>
      </c>
      <c r="D32" s="157">
        <v>2896.2089274225186</v>
      </c>
      <c r="E32" s="23">
        <v>0.41682143084906081</v>
      </c>
      <c r="F32" s="157">
        <v>2744.1001524390244</v>
      </c>
      <c r="G32" s="23">
        <v>0.49919475803245161</v>
      </c>
      <c r="H32" s="157">
        <v>2968.3484274146908</v>
      </c>
      <c r="I32" s="24">
        <v>0.38870014142854881</v>
      </c>
      <c r="J32" s="157">
        <v>5463.83874022496</v>
      </c>
      <c r="K32" s="23">
        <v>0.44334606651523284</v>
      </c>
      <c r="L32" s="157">
        <v>9050.0052405063288</v>
      </c>
      <c r="M32" s="23">
        <v>0.37656498338903049</v>
      </c>
      <c r="N32" s="157">
        <v>8083.7207092568442</v>
      </c>
      <c r="O32" s="23">
        <v>0.37863195301383862</v>
      </c>
      <c r="P32" s="157">
        <v>16316.085980392156</v>
      </c>
      <c r="Q32" s="23">
        <v>0.36905907551469647</v>
      </c>
    </row>
    <row r="33" spans="1:17" ht="12.4" customHeight="1" x14ac:dyDescent="0.15">
      <c r="A33" s="114" t="s">
        <v>365</v>
      </c>
      <c r="B33" s="157">
        <v>53.691769157994322</v>
      </c>
      <c r="C33" s="23">
        <v>4.6061303255162797E-3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58.361006963042314</v>
      </c>
      <c r="K33" s="23">
        <v>4.7355209597323552E-3</v>
      </c>
      <c r="L33" s="157">
        <v>201.15189873417719</v>
      </c>
      <c r="M33" s="23">
        <v>8.3698030434808356E-3</v>
      </c>
      <c r="N33" s="157">
        <v>0</v>
      </c>
      <c r="O33" s="23">
        <v>0</v>
      </c>
      <c r="P33" s="157">
        <v>1713.7352941176471</v>
      </c>
      <c r="Q33" s="23">
        <v>3.8763559108724671E-2</v>
      </c>
    </row>
    <row r="34" spans="1:17" ht="12.4" customHeight="1" x14ac:dyDescent="0.15">
      <c r="A34" s="114" t="s">
        <v>366</v>
      </c>
      <c r="B34" s="157">
        <v>95.524269631031217</v>
      </c>
      <c r="C34" s="23">
        <v>8.1948731075622283E-3</v>
      </c>
      <c r="D34" s="157">
        <v>15.389200863083563</v>
      </c>
      <c r="E34" s="23">
        <v>2.2148086978941539E-3</v>
      </c>
      <c r="F34" s="157">
        <v>34.018820731707315</v>
      </c>
      <c r="G34" s="23">
        <v>6.1885558253476792E-3</v>
      </c>
      <c r="H34" s="157">
        <v>6.5538692886061307</v>
      </c>
      <c r="I34" s="24">
        <v>8.5821795576881933E-4</v>
      </c>
      <c r="J34" s="157">
        <v>205.67129405463308</v>
      </c>
      <c r="K34" s="23">
        <v>1.6688552416988994E-2</v>
      </c>
      <c r="L34" s="157">
        <v>93.936002301495975</v>
      </c>
      <c r="M34" s="23">
        <v>3.908617531840867E-3</v>
      </c>
      <c r="N34" s="157">
        <v>82.875340286831815</v>
      </c>
      <c r="O34" s="23">
        <v>3.8817832874355153E-3</v>
      </c>
      <c r="P34" s="157">
        <v>177.10784313725492</v>
      </c>
      <c r="Q34" s="23">
        <v>4.0060622954051252E-3</v>
      </c>
    </row>
    <row r="35" spans="1:17" ht="12.4" customHeight="1" x14ac:dyDescent="0.15">
      <c r="A35" s="114" t="s">
        <v>367</v>
      </c>
      <c r="B35" s="157">
        <v>339.46145373699153</v>
      </c>
      <c r="C35" s="23">
        <v>2.9121850907924289E-2</v>
      </c>
      <c r="D35" s="157">
        <v>35.552378579835235</v>
      </c>
      <c r="E35" s="23">
        <v>5.1166865654690826E-3</v>
      </c>
      <c r="F35" s="157">
        <v>43.047004878048774</v>
      </c>
      <c r="G35" s="23">
        <v>7.830923796647694E-3</v>
      </c>
      <c r="H35" s="157">
        <v>31.997957779063043</v>
      </c>
      <c r="I35" s="24">
        <v>4.1900777547800158E-3</v>
      </c>
      <c r="J35" s="157">
        <v>36.51824424209962</v>
      </c>
      <c r="K35" s="23">
        <v>2.9631584515085493E-3</v>
      </c>
      <c r="L35" s="157">
        <v>1881.7620345224395</v>
      </c>
      <c r="M35" s="23">
        <v>7.8298925850390527E-2</v>
      </c>
      <c r="N35" s="157">
        <v>413.42607301173405</v>
      </c>
      <c r="O35" s="23">
        <v>1.9364390121991912E-2</v>
      </c>
      <c r="P35" s="157">
        <v>12923.072647058823</v>
      </c>
      <c r="Q35" s="23">
        <v>0.29231135761753074</v>
      </c>
    </row>
    <row r="36" spans="1:17" ht="12.4" customHeight="1" x14ac:dyDescent="0.15">
      <c r="A36" s="114" t="s">
        <v>368</v>
      </c>
      <c r="B36" s="157">
        <v>55.136617596972563</v>
      </c>
      <c r="C36" s="23">
        <v>4.7300815440162501E-3</v>
      </c>
      <c r="D36" s="157">
        <v>16.006122400941546</v>
      </c>
      <c r="E36" s="23">
        <v>2.3035958415621401E-3</v>
      </c>
      <c r="F36" s="157">
        <v>5.4995524390243897</v>
      </c>
      <c r="G36" s="23">
        <v>1.0004546469069015E-3</v>
      </c>
      <c r="H36" s="157">
        <v>20.988995373048006</v>
      </c>
      <c r="I36" s="24">
        <v>2.7484729874021458E-3</v>
      </c>
      <c r="J36" s="157">
        <v>52.983060524906264</v>
      </c>
      <c r="K36" s="23">
        <v>4.2991443548146451E-3</v>
      </c>
      <c r="L36" s="157">
        <v>174.54320368239357</v>
      </c>
      <c r="M36" s="23">
        <v>7.2626321033656569E-3</v>
      </c>
      <c r="N36" s="157">
        <v>157.96739765319427</v>
      </c>
      <c r="O36" s="23">
        <v>7.399006773879651E-3</v>
      </c>
      <c r="P36" s="157">
        <v>299.18676470588235</v>
      </c>
      <c r="Q36" s="23">
        <v>6.7674067739824512E-3</v>
      </c>
    </row>
    <row r="37" spans="1:17" ht="12.4" customHeight="1" x14ac:dyDescent="0.15">
      <c r="A37" s="114" t="s">
        <v>369</v>
      </c>
      <c r="B37" s="157">
        <v>731.632194512772</v>
      </c>
      <c r="C37" s="23">
        <v>6.2765546584108725E-2</v>
      </c>
      <c r="D37" s="157">
        <v>383.02939662612789</v>
      </c>
      <c r="E37" s="23">
        <v>5.5125464066931085E-2</v>
      </c>
      <c r="F37" s="157">
        <v>133.03398780487802</v>
      </c>
      <c r="G37" s="23">
        <v>2.4200964127829468E-2</v>
      </c>
      <c r="H37" s="157">
        <v>501.59286408328518</v>
      </c>
      <c r="I37" s="24">
        <v>6.5682726262204325E-2</v>
      </c>
      <c r="J37" s="157">
        <v>504.35784252811999</v>
      </c>
      <c r="K37" s="23">
        <v>4.0924536069259027E-2</v>
      </c>
      <c r="L37" s="157">
        <v>2242.4604418872268</v>
      </c>
      <c r="M37" s="23">
        <v>9.3307358019007886E-2</v>
      </c>
      <c r="N37" s="157">
        <v>1304.4633624511082</v>
      </c>
      <c r="O37" s="23">
        <v>6.1099526854542743E-2</v>
      </c>
      <c r="P37" s="157">
        <v>9295.8306372549014</v>
      </c>
      <c r="Q37" s="23">
        <v>0.2102655419473359</v>
      </c>
    </row>
    <row r="38" spans="1:17" ht="12.4" customHeight="1" x14ac:dyDescent="0.15">
      <c r="A38" s="114" t="s">
        <v>370</v>
      </c>
      <c r="B38" s="157">
        <v>3846.8295668874175</v>
      </c>
      <c r="C38" s="23">
        <v>0.33001330749583907</v>
      </c>
      <c r="D38" s="157">
        <v>1459.5474099646922</v>
      </c>
      <c r="E38" s="23">
        <v>0.21005758046431519</v>
      </c>
      <c r="F38" s="157">
        <v>1033.3026170731707</v>
      </c>
      <c r="G38" s="23">
        <v>0.1879739154001604</v>
      </c>
      <c r="H38" s="157">
        <v>1661.6993649508388</v>
      </c>
      <c r="I38" s="24">
        <v>0.21759668514746278</v>
      </c>
      <c r="J38" s="157">
        <v>3198.2356432779861</v>
      </c>
      <c r="K38" s="23">
        <v>0.25951080543378752</v>
      </c>
      <c r="L38" s="157">
        <v>12242.810088607594</v>
      </c>
      <c r="M38" s="23">
        <v>0.50941556995094528</v>
      </c>
      <c r="N38" s="157">
        <v>10391.789384615384</v>
      </c>
      <c r="O38" s="23">
        <v>0.48673917018183599</v>
      </c>
      <c r="P38" s="157">
        <v>26161.759892156861</v>
      </c>
      <c r="Q38" s="23">
        <v>0.59176170873578671</v>
      </c>
    </row>
    <row r="39" spans="1:17" ht="12.4" customHeight="1" x14ac:dyDescent="0.15">
      <c r="A39" s="114" t="s">
        <v>371</v>
      </c>
      <c r="B39" s="157">
        <v>9465.4535566698196</v>
      </c>
      <c r="C39" s="23">
        <v>0.81202600241849521</v>
      </c>
      <c r="D39" s="157">
        <v>5389.030647312672</v>
      </c>
      <c r="E39" s="23">
        <v>0.77558750821936417</v>
      </c>
      <c r="F39" s="157">
        <v>3863.8380524390241</v>
      </c>
      <c r="G39" s="23">
        <v>0.70289260395598363</v>
      </c>
      <c r="H39" s="157">
        <v>6112.3724216310011</v>
      </c>
      <c r="I39" s="24">
        <v>0.80040469737618547</v>
      </c>
      <c r="J39" s="157">
        <v>9720.9776625602553</v>
      </c>
      <c r="K39" s="23">
        <v>0.78877825907451427</v>
      </c>
      <c r="L39" s="157">
        <v>20873.66815995397</v>
      </c>
      <c r="M39" s="23">
        <v>0.86854010522997604</v>
      </c>
      <c r="N39" s="157">
        <v>18521.41375619296</v>
      </c>
      <c r="O39" s="23">
        <v>0.86752119665072147</v>
      </c>
      <c r="P39" s="157">
        <v>38561.698823529412</v>
      </c>
      <c r="Q39" s="23">
        <v>0.87224012763788272</v>
      </c>
    </row>
    <row r="40" spans="1:17" ht="12.4" customHeight="1" x14ac:dyDescent="0.15">
      <c r="A40" s="114" t="s">
        <v>372</v>
      </c>
      <c r="B40" s="157">
        <v>8624.1567377483443</v>
      </c>
      <c r="C40" s="23">
        <v>0.73985250448454598</v>
      </c>
      <c r="D40" s="157">
        <v>4126.0768858375832</v>
      </c>
      <c r="E40" s="23">
        <v>0.59382362061794614</v>
      </c>
      <c r="F40" s="157">
        <v>3215.7796524390242</v>
      </c>
      <c r="G40" s="23">
        <v>0.58500064003063046</v>
      </c>
      <c r="H40" s="157">
        <v>4557.796799884326</v>
      </c>
      <c r="I40" s="24">
        <v>0.59683568288532407</v>
      </c>
      <c r="J40" s="157">
        <v>8125.3709994643814</v>
      </c>
      <c r="K40" s="23">
        <v>0.65930775831081023</v>
      </c>
      <c r="L40" s="157">
        <v>22889.793695051783</v>
      </c>
      <c r="M40" s="23">
        <v>0.95242981119790671</v>
      </c>
      <c r="N40" s="157">
        <v>17942.738398956975</v>
      </c>
      <c r="O40" s="23">
        <v>0.84041672476807217</v>
      </c>
      <c r="P40" s="157">
        <v>60089.709499999997</v>
      </c>
      <c r="Q40" s="23">
        <v>1.3591894932808914</v>
      </c>
    </row>
    <row r="41" spans="1:17" ht="12.4" customHeight="1" x14ac:dyDescent="0.15">
      <c r="A41" s="114" t="s">
        <v>373</v>
      </c>
      <c r="B41" s="157">
        <v>10.687574456007569</v>
      </c>
      <c r="C41" s="23">
        <v>9.1686978432708002E-4</v>
      </c>
      <c r="D41" s="157">
        <v>8.9152608866222049</v>
      </c>
      <c r="E41" s="23">
        <v>1.2830813978816275E-3</v>
      </c>
      <c r="F41" s="157">
        <v>20.04548780487805</v>
      </c>
      <c r="G41" s="23">
        <v>3.6465879080632099E-3</v>
      </c>
      <c r="H41" s="157">
        <v>3.6366107576633895</v>
      </c>
      <c r="I41" s="24">
        <v>4.7620794876007406E-4</v>
      </c>
      <c r="J41" s="157">
        <v>9.6161531869309052</v>
      </c>
      <c r="K41" s="23">
        <v>7.8027260560369451E-4</v>
      </c>
      <c r="L41" s="157">
        <v>18.188116225546604</v>
      </c>
      <c r="M41" s="23">
        <v>7.567959909786224E-4</v>
      </c>
      <c r="N41" s="157">
        <v>20.60687483702738</v>
      </c>
      <c r="O41" s="23">
        <v>9.6520173638862635E-4</v>
      </c>
      <c r="P41" s="157">
        <v>0</v>
      </c>
      <c r="Q41" s="23">
        <v>0</v>
      </c>
    </row>
    <row r="42" spans="1:17" ht="12.4" customHeight="1" x14ac:dyDescent="0.15">
      <c r="A42" s="114" t="s">
        <v>374</v>
      </c>
      <c r="B42" s="157">
        <v>3193.8937402081365</v>
      </c>
      <c r="C42" s="23">
        <v>0.27399899545047635</v>
      </c>
      <c r="D42" s="157">
        <v>2215.4085351118088</v>
      </c>
      <c r="E42" s="23">
        <v>0.3188408635775915</v>
      </c>
      <c r="F42" s="157">
        <v>998.26044390243896</v>
      </c>
      <c r="G42" s="23">
        <v>0.18159919575250227</v>
      </c>
      <c r="H42" s="157">
        <v>2792.6563285135917</v>
      </c>
      <c r="I42" s="24">
        <v>0.36569356205935566</v>
      </c>
      <c r="J42" s="157">
        <v>2677.5077728976971</v>
      </c>
      <c r="K42" s="23">
        <v>0.21725797477128345</v>
      </c>
      <c r="L42" s="157">
        <v>7173.4695615650171</v>
      </c>
      <c r="M42" s="23">
        <v>0.29848352288261387</v>
      </c>
      <c r="N42" s="157">
        <v>6637.2478552803132</v>
      </c>
      <c r="O42" s="23">
        <v>0.31088086890531991</v>
      </c>
      <c r="P42" s="157">
        <v>11205.646509803921</v>
      </c>
      <c r="Q42" s="23">
        <v>0.25346431407769049</v>
      </c>
    </row>
    <row r="43" spans="1:17" ht="12.4" customHeight="1" x14ac:dyDescent="0.15">
      <c r="A43" s="114" t="s">
        <v>375</v>
      </c>
      <c r="B43" s="157">
        <v>4507.8190684957426</v>
      </c>
      <c r="C43" s="23">
        <v>0.38671853133092815</v>
      </c>
      <c r="D43" s="157">
        <v>2205.86656335818</v>
      </c>
      <c r="E43" s="23">
        <v>0.31746758615902887</v>
      </c>
      <c r="F43" s="157">
        <v>2140.0983073170728</v>
      </c>
      <c r="G43" s="23">
        <v>0.38931737084641416</v>
      </c>
      <c r="H43" s="157">
        <v>2237.0579861191441</v>
      </c>
      <c r="I43" s="24">
        <v>0.29293891093024871</v>
      </c>
      <c r="J43" s="157">
        <v>3984.5383749330476</v>
      </c>
      <c r="K43" s="23">
        <v>0.323312875689452</v>
      </c>
      <c r="L43" s="157">
        <v>12384.277055235903</v>
      </c>
      <c r="M43" s="23">
        <v>0.51530192078973291</v>
      </c>
      <c r="N43" s="157">
        <v>10179.699415906127</v>
      </c>
      <c r="O43" s="23">
        <v>0.47680512595204561</v>
      </c>
      <c r="P43" s="157">
        <v>28961.8363627451</v>
      </c>
      <c r="Q43" s="23">
        <v>0.65509758688987529</v>
      </c>
    </row>
    <row r="44" spans="1:17" ht="12.4" customHeight="1" x14ac:dyDescent="0.15">
      <c r="A44" s="114" t="s">
        <v>376</v>
      </c>
      <c r="B44" s="157">
        <v>9201.9264378429525</v>
      </c>
      <c r="C44" s="23">
        <v>0.78941843569718828</v>
      </c>
      <c r="D44" s="157">
        <v>5735.724056885053</v>
      </c>
      <c r="E44" s="23">
        <v>0.82548350904845669</v>
      </c>
      <c r="F44" s="157">
        <v>4586.9549780487805</v>
      </c>
      <c r="G44" s="23">
        <v>0.83443888822264489</v>
      </c>
      <c r="H44" s="157">
        <v>6280.542243493348</v>
      </c>
      <c r="I44" s="24">
        <v>0.82242624745372828</v>
      </c>
      <c r="J44" s="157">
        <v>9670.0426689876804</v>
      </c>
      <c r="K44" s="23">
        <v>0.7846452986922593</v>
      </c>
      <c r="L44" s="157">
        <v>18363.464833141545</v>
      </c>
      <c r="M44" s="23">
        <v>0.76409213542843313</v>
      </c>
      <c r="N44" s="157">
        <v>17811.989756192961</v>
      </c>
      <c r="O44" s="23">
        <v>0.83429261240147889</v>
      </c>
      <c r="P44" s="157">
        <v>22510.341147058822</v>
      </c>
      <c r="Q44" s="23">
        <v>0.50916903130062363</v>
      </c>
    </row>
    <row r="45" spans="1:17" ht="12.4" customHeight="1" x14ac:dyDescent="0.15">
      <c r="A45" s="114" t="s">
        <v>377</v>
      </c>
      <c r="B45" s="157">
        <v>2051.4923192052979</v>
      </c>
      <c r="C45" s="23">
        <v>0.17599421908131133</v>
      </c>
      <c r="D45" s="157">
        <v>1044.0023954491958</v>
      </c>
      <c r="E45" s="23">
        <v>0.1502524794260108</v>
      </c>
      <c r="F45" s="157">
        <v>907.36601341463415</v>
      </c>
      <c r="G45" s="23">
        <v>0.16506407651003308</v>
      </c>
      <c r="H45" s="157">
        <v>1108.8039184499712</v>
      </c>
      <c r="I45" s="24">
        <v>0.14519597360523118</v>
      </c>
      <c r="J45" s="157">
        <v>1773.581285484735</v>
      </c>
      <c r="K45" s="23">
        <v>0.1439116935819949</v>
      </c>
      <c r="L45" s="157">
        <v>5603.7957894131187</v>
      </c>
      <c r="M45" s="23">
        <v>0.23317039187016084</v>
      </c>
      <c r="N45" s="157">
        <v>4491.7264132985656</v>
      </c>
      <c r="O45" s="23">
        <v>0.21038717262009793</v>
      </c>
      <c r="P45" s="157">
        <v>13966.121392156863</v>
      </c>
      <c r="Q45" s="23">
        <v>0.31590443049329614</v>
      </c>
    </row>
    <row r="46" spans="1:17" ht="12.4" customHeight="1" x14ac:dyDescent="0.15">
      <c r="A46" s="116" t="s">
        <v>378</v>
      </c>
      <c r="B46" s="157">
        <v>2757.7138792809837</v>
      </c>
      <c r="C46" s="23">
        <v>0.23657982829872881</v>
      </c>
      <c r="D46" s="157">
        <v>1485.0106881129855</v>
      </c>
      <c r="E46" s="23">
        <v>0.21372224703287138</v>
      </c>
      <c r="F46" s="157">
        <v>1180.9905865853659</v>
      </c>
      <c r="G46" s="23">
        <v>0.21484066810939212</v>
      </c>
      <c r="H46" s="157">
        <v>1629.1960456911509</v>
      </c>
      <c r="I46" s="24">
        <v>0.21334043117254056</v>
      </c>
      <c r="J46" s="157">
        <v>3099.1969003749332</v>
      </c>
      <c r="K46" s="23">
        <v>0.25147461710790842</v>
      </c>
      <c r="L46" s="157">
        <v>5757.220937859609</v>
      </c>
      <c r="M46" s="23">
        <v>0.23955431507692573</v>
      </c>
      <c r="N46" s="157">
        <v>5523.2666923076922</v>
      </c>
      <c r="O46" s="23">
        <v>0.25870330383012485</v>
      </c>
      <c r="P46" s="157">
        <v>7516.4651176470588</v>
      </c>
      <c r="Q46" s="23">
        <v>0.17001747053741711</v>
      </c>
    </row>
    <row r="47" spans="1:17" ht="12.4" customHeight="1" x14ac:dyDescent="0.15">
      <c r="A47" s="114" t="s">
        <v>379</v>
      </c>
      <c r="B47" s="157">
        <v>1134.7285685903501</v>
      </c>
      <c r="C47" s="23">
        <v>9.7346534729252282E-2</v>
      </c>
      <c r="D47" s="157">
        <v>842.82079364456661</v>
      </c>
      <c r="E47" s="23">
        <v>0.12129848983958276</v>
      </c>
      <c r="F47" s="157">
        <v>564.02869634146339</v>
      </c>
      <c r="G47" s="23">
        <v>0.10260564591393585</v>
      </c>
      <c r="H47" s="157">
        <v>975.04145286292658</v>
      </c>
      <c r="I47" s="24">
        <v>0.12768000788795864</v>
      </c>
      <c r="J47" s="157">
        <v>1224.6776620246385</v>
      </c>
      <c r="K47" s="23">
        <v>9.9372629761276657E-2</v>
      </c>
      <c r="L47" s="157">
        <v>1797.7181668584581</v>
      </c>
      <c r="M47" s="23">
        <v>7.4801913772520559E-2</v>
      </c>
      <c r="N47" s="157">
        <v>1795.0105671447197</v>
      </c>
      <c r="O47" s="23">
        <v>8.4076179913069385E-2</v>
      </c>
      <c r="P47" s="157">
        <v>1818.0782549019607</v>
      </c>
      <c r="Q47" s="23">
        <v>4.1123727882645261E-2</v>
      </c>
    </row>
    <row r="48" spans="1:17" ht="12.4" customHeight="1" x14ac:dyDescent="0.15">
      <c r="A48" s="114" t="s">
        <v>380</v>
      </c>
      <c r="B48" s="157">
        <v>360.75771863765374</v>
      </c>
      <c r="C48" s="23">
        <v>3.0948823144404652E-2</v>
      </c>
      <c r="D48" s="157">
        <v>168.83432836406433</v>
      </c>
      <c r="E48" s="23">
        <v>2.4298580692442864E-2</v>
      </c>
      <c r="F48" s="157">
        <v>140.29961341463414</v>
      </c>
      <c r="G48" s="23">
        <v>2.5522695120407432E-2</v>
      </c>
      <c r="H48" s="157">
        <v>182.36727588201273</v>
      </c>
      <c r="I48" s="24">
        <v>2.3880682359454841E-2</v>
      </c>
      <c r="J48" s="157">
        <v>252.43702999464381</v>
      </c>
      <c r="K48" s="23">
        <v>2.048321145845261E-2</v>
      </c>
      <c r="L48" s="157">
        <v>1156.4394764096662</v>
      </c>
      <c r="M48" s="23">
        <v>4.811871381858572E-2</v>
      </c>
      <c r="N48" s="157">
        <v>840.05147196870928</v>
      </c>
      <c r="O48" s="23">
        <v>3.9347021118559061E-2</v>
      </c>
      <c r="P48" s="157">
        <v>3535.5531960784315</v>
      </c>
      <c r="Q48" s="23">
        <v>7.9971875334918702E-2</v>
      </c>
    </row>
    <row r="49" spans="1:17" ht="12.4" customHeight="1" x14ac:dyDescent="0.15">
      <c r="A49" s="114" t="s">
        <v>381</v>
      </c>
      <c r="B49" s="157">
        <v>12485.953816840114</v>
      </c>
      <c r="C49" s="23">
        <v>1.0711498507249295</v>
      </c>
      <c r="D49" s="157">
        <v>5753.0014087877598</v>
      </c>
      <c r="E49" s="23">
        <v>0.8279700598194254</v>
      </c>
      <c r="F49" s="157">
        <v>4310.0840707317066</v>
      </c>
      <c r="G49" s="23">
        <v>0.78407173764269056</v>
      </c>
      <c r="H49" s="157">
        <v>6437.3231075766334</v>
      </c>
      <c r="I49" s="24">
        <v>0.84295643302077106</v>
      </c>
      <c r="J49" s="157">
        <v>10841.831966791644</v>
      </c>
      <c r="K49" s="23">
        <v>0.87972646793347387</v>
      </c>
      <c r="L49" s="157">
        <v>35767.738836593788</v>
      </c>
      <c r="M49" s="23">
        <v>1.4882729482388195</v>
      </c>
      <c r="N49" s="157">
        <v>26849.167598435462</v>
      </c>
      <c r="O49" s="23">
        <v>1.2575833740705862</v>
      </c>
      <c r="P49" s="157">
        <v>102831.89706862744</v>
      </c>
      <c r="Q49" s="23">
        <v>2.3259895118950533</v>
      </c>
    </row>
    <row r="50" spans="1:17" ht="12.4" customHeight="1" x14ac:dyDescent="0.15">
      <c r="A50" s="114" t="s">
        <v>382</v>
      </c>
      <c r="B50" s="157">
        <v>418.54531258278149</v>
      </c>
      <c r="C50" s="23">
        <v>3.5906327675984083E-2</v>
      </c>
      <c r="D50" s="157">
        <v>231.54633974107495</v>
      </c>
      <c r="E50" s="23">
        <v>3.3324072626428156E-2</v>
      </c>
      <c r="F50" s="157">
        <v>215.8485780487805</v>
      </c>
      <c r="G50" s="23">
        <v>3.9266233994753583E-2</v>
      </c>
      <c r="H50" s="157">
        <v>238.99120069404282</v>
      </c>
      <c r="I50" s="24">
        <v>3.129548830992919E-2</v>
      </c>
      <c r="J50" s="157">
        <v>449.93832619175146</v>
      </c>
      <c r="K50" s="23">
        <v>3.6508835010629861E-2</v>
      </c>
      <c r="L50" s="157">
        <v>899.61507710011517</v>
      </c>
      <c r="M50" s="23">
        <v>3.7432413303859387E-2</v>
      </c>
      <c r="N50" s="157">
        <v>729.71379921773143</v>
      </c>
      <c r="O50" s="23">
        <v>3.4178934537232177E-2</v>
      </c>
      <c r="P50" s="157">
        <v>2177.2060588235295</v>
      </c>
      <c r="Q50" s="23">
        <v>4.9246961326388838E-2</v>
      </c>
    </row>
    <row r="51" spans="1:17" ht="12.4" customHeight="1" x14ac:dyDescent="0.15">
      <c r="A51" s="114" t="s">
        <v>383</v>
      </c>
      <c r="B51" s="157">
        <v>303.0624310312204</v>
      </c>
      <c r="C51" s="23">
        <v>2.5999237424824993E-2</v>
      </c>
      <c r="D51" s="157">
        <v>127.74575519811691</v>
      </c>
      <c r="E51" s="23">
        <v>1.8385126833360139E-2</v>
      </c>
      <c r="F51" s="157">
        <v>24.419015853658536</v>
      </c>
      <c r="G51" s="23">
        <v>4.4422010980987832E-3</v>
      </c>
      <c r="H51" s="157">
        <v>176.74976113360322</v>
      </c>
      <c r="I51" s="24">
        <v>2.3145078426635709E-2</v>
      </c>
      <c r="J51" s="157">
        <v>225.87150508837706</v>
      </c>
      <c r="K51" s="23">
        <v>1.8327635217631692E-2</v>
      </c>
      <c r="L51" s="157">
        <v>983.15180437284232</v>
      </c>
      <c r="M51" s="23">
        <v>4.0908323591406191E-2</v>
      </c>
      <c r="N51" s="157">
        <v>853.73343024771839</v>
      </c>
      <c r="O51" s="23">
        <v>3.9987867922964722E-2</v>
      </c>
      <c r="P51" s="157">
        <v>1956.327225490196</v>
      </c>
      <c r="Q51" s="23">
        <v>4.4250828177254412E-2</v>
      </c>
    </row>
    <row r="52" spans="1:17" ht="12.4" customHeight="1" x14ac:dyDescent="0.15">
      <c r="A52" s="114" t="s">
        <v>384</v>
      </c>
      <c r="B52" s="157">
        <v>372.23391333964048</v>
      </c>
      <c r="C52" s="23">
        <v>3.1933347388387025E-2</v>
      </c>
      <c r="D52" s="157">
        <v>256.03791761475088</v>
      </c>
      <c r="E52" s="23">
        <v>3.6848892412872904E-2</v>
      </c>
      <c r="F52" s="157">
        <v>211.24307195121952</v>
      </c>
      <c r="G52" s="23">
        <v>3.8428420367599532E-2</v>
      </c>
      <c r="H52" s="157">
        <v>277.28243666859453</v>
      </c>
      <c r="I52" s="24">
        <v>3.6309660063258482E-2</v>
      </c>
      <c r="J52" s="157">
        <v>335.89823085163363</v>
      </c>
      <c r="K52" s="23">
        <v>2.7255408967535893E-2</v>
      </c>
      <c r="L52" s="157">
        <v>791.13185615650173</v>
      </c>
      <c r="M52" s="23">
        <v>3.2918495222378275E-2</v>
      </c>
      <c r="N52" s="157">
        <v>703.93807692307689</v>
      </c>
      <c r="O52" s="23">
        <v>3.2971630076355452E-2</v>
      </c>
      <c r="P52" s="157">
        <v>1446.7948823529412</v>
      </c>
      <c r="Q52" s="23">
        <v>3.2725543514679184E-2</v>
      </c>
    </row>
    <row r="53" spans="1:17" ht="12.4" customHeight="1" x14ac:dyDescent="0.15">
      <c r="A53" s="114" t="s">
        <v>385</v>
      </c>
      <c r="B53" s="157">
        <v>1134.3239833491011</v>
      </c>
      <c r="C53" s="23">
        <v>9.7311826013592548E-2</v>
      </c>
      <c r="D53" s="157">
        <v>336.91426990976856</v>
      </c>
      <c r="E53" s="23">
        <v>4.8488590283517582E-2</v>
      </c>
      <c r="F53" s="157">
        <v>246.5515756097561</v>
      </c>
      <c r="G53" s="23">
        <v>4.4851589698589447E-2</v>
      </c>
      <c r="H53" s="157">
        <v>379.76991440138806</v>
      </c>
      <c r="I53" s="24">
        <v>4.9730219698869857E-2</v>
      </c>
      <c r="J53" s="157">
        <v>814.66628334226027</v>
      </c>
      <c r="K53" s="23">
        <v>6.610354174316363E-2</v>
      </c>
      <c r="L53" s="157">
        <v>4160.0987652474105</v>
      </c>
      <c r="M53" s="23">
        <v>0.17309907351440079</v>
      </c>
      <c r="N53" s="157">
        <v>3724.4655306388527</v>
      </c>
      <c r="O53" s="23">
        <v>0.17444957693598431</v>
      </c>
      <c r="P53" s="157">
        <v>7435.8898529411772</v>
      </c>
      <c r="Q53" s="23">
        <v>0.16819491133189191</v>
      </c>
    </row>
    <row r="54" spans="1:17" ht="12.4" customHeight="1" x14ac:dyDescent="0.15">
      <c r="A54" s="114" t="s">
        <v>386</v>
      </c>
      <c r="B54" s="157">
        <v>1268.2175926206244</v>
      </c>
      <c r="C54" s="23">
        <v>0.1087983429179543</v>
      </c>
      <c r="D54" s="157">
        <v>920.13977834444881</v>
      </c>
      <c r="E54" s="23">
        <v>0.13242621254261408</v>
      </c>
      <c r="F54" s="157">
        <v>327.4595963414634</v>
      </c>
      <c r="G54" s="23">
        <v>5.9570024736811569E-2</v>
      </c>
      <c r="H54" s="157">
        <v>1201.2258102949681</v>
      </c>
      <c r="I54" s="24">
        <v>0.15729846201240683</v>
      </c>
      <c r="J54" s="157">
        <v>1507.8782624531334</v>
      </c>
      <c r="K54" s="23">
        <v>0.12235205470483858</v>
      </c>
      <c r="L54" s="157">
        <v>1774.3210195627157</v>
      </c>
      <c r="M54" s="23">
        <v>7.3828373299489963E-2</v>
      </c>
      <c r="N54" s="157">
        <v>1241.2374667535855</v>
      </c>
      <c r="O54" s="23">
        <v>5.8138100398828017E-2</v>
      </c>
      <c r="P54" s="157">
        <v>5782.900284313725</v>
      </c>
      <c r="Q54" s="23">
        <v>0.13080538036434167</v>
      </c>
    </row>
    <row r="55" spans="1:17" ht="12.4" customHeight="1" x14ac:dyDescent="0.15">
      <c r="A55" s="114" t="s">
        <v>387</v>
      </c>
      <c r="B55" s="157">
        <v>356.17887398297069</v>
      </c>
      <c r="C55" s="23">
        <v>3.0556011442527186E-2</v>
      </c>
      <c r="D55" s="157">
        <v>192.71022008630834</v>
      </c>
      <c r="E55" s="23">
        <v>2.7734791131625428E-2</v>
      </c>
      <c r="F55" s="157">
        <v>212.74493536585365</v>
      </c>
      <c r="G55" s="23">
        <v>3.8701632824222044E-2</v>
      </c>
      <c r="H55" s="157">
        <v>183.20850433776749</v>
      </c>
      <c r="I55" s="24">
        <v>2.3990839784609405E-2</v>
      </c>
      <c r="J55" s="157">
        <v>375.63532940546332</v>
      </c>
      <c r="K55" s="23">
        <v>3.0479751261694301E-2</v>
      </c>
      <c r="L55" s="157">
        <v>793.87323130034531</v>
      </c>
      <c r="M55" s="23">
        <v>3.3032562105001079E-2</v>
      </c>
      <c r="N55" s="157">
        <v>630.67758018252925</v>
      </c>
      <c r="O55" s="23">
        <v>2.9540194731505737E-2</v>
      </c>
      <c r="P55" s="157">
        <v>2021.0405294117647</v>
      </c>
      <c r="Q55" s="23">
        <v>4.571460031890022E-2</v>
      </c>
    </row>
    <row r="56" spans="1:17" ht="12.4" customHeight="1" x14ac:dyDescent="0.15">
      <c r="A56" s="114" t="s">
        <v>388</v>
      </c>
      <c r="B56" s="157">
        <v>259.43339318826867</v>
      </c>
      <c r="C56" s="23">
        <v>2.2256372597812754E-2</v>
      </c>
      <c r="D56" s="157">
        <v>131.40520164770498</v>
      </c>
      <c r="E56" s="23">
        <v>1.8911793155941464E-2</v>
      </c>
      <c r="F56" s="157">
        <v>112.5104243902439</v>
      </c>
      <c r="G56" s="23">
        <v>2.0467406785315664E-2</v>
      </c>
      <c r="H56" s="157">
        <v>140.36628744939273</v>
      </c>
      <c r="I56" s="24">
        <v>1.8380724876998062E-2</v>
      </c>
      <c r="J56" s="157">
        <v>400.7319635779325</v>
      </c>
      <c r="K56" s="23">
        <v>3.2516138968604898E-2</v>
      </c>
      <c r="L56" s="157">
        <v>331.40051553509778</v>
      </c>
      <c r="M56" s="23">
        <v>1.3789365454622464E-2</v>
      </c>
      <c r="N56" s="157">
        <v>335.00939504563235</v>
      </c>
      <c r="O56" s="23">
        <v>1.5691445324039845E-2</v>
      </c>
      <c r="P56" s="157">
        <v>304.26315686274512</v>
      </c>
      <c r="Q56" s="23">
        <v>6.8822314076975024E-3</v>
      </c>
    </row>
    <row r="57" spans="1:17" ht="12.4" customHeight="1" x14ac:dyDescent="0.15">
      <c r="A57" s="114" t="s">
        <v>389</v>
      </c>
      <c r="B57" s="157">
        <v>28635.677424597918</v>
      </c>
      <c r="C57" s="23">
        <v>2.4566086058556236</v>
      </c>
      <c r="D57" s="157">
        <v>14798.241262848176</v>
      </c>
      <c r="E57" s="23">
        <v>2.1297579877013226</v>
      </c>
      <c r="F57" s="157">
        <v>17888.549828048781</v>
      </c>
      <c r="G57" s="23">
        <v>3.2542071378215458</v>
      </c>
      <c r="H57" s="157">
        <v>13332.623551185656</v>
      </c>
      <c r="I57" s="24">
        <v>1.7458842136241788</v>
      </c>
      <c r="J57" s="157">
        <v>33101.217477236205</v>
      </c>
      <c r="K57" s="23">
        <v>2.6858945263808662</v>
      </c>
      <c r="L57" s="157">
        <v>59630.454752589183</v>
      </c>
      <c r="M57" s="23">
        <v>2.4811854365437673</v>
      </c>
      <c r="N57" s="157">
        <v>42922.216734028683</v>
      </c>
      <c r="O57" s="23">
        <v>2.0104260567882242</v>
      </c>
      <c r="P57" s="157">
        <v>185269.85240196079</v>
      </c>
      <c r="Q57" s="23">
        <v>4.1906815476691008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390</v>
      </c>
      <c r="B59" s="157">
        <v>1165658.9232953642</v>
      </c>
      <c r="C59" s="24">
        <v>100</v>
      </c>
      <c r="D59" s="157">
        <v>694832.05830443313</v>
      </c>
      <c r="E59" s="24">
        <v>100</v>
      </c>
      <c r="F59" s="157">
        <v>549705.32207804883</v>
      </c>
      <c r="G59" s="24">
        <v>100</v>
      </c>
      <c r="H59" s="157">
        <v>763660.23858530936</v>
      </c>
      <c r="I59" s="24">
        <v>100</v>
      </c>
      <c r="J59" s="157">
        <v>1232409.4320203536</v>
      </c>
      <c r="K59" s="24">
        <v>100</v>
      </c>
      <c r="L59" s="157">
        <v>2403305.0442071347</v>
      </c>
      <c r="M59" s="24">
        <v>100</v>
      </c>
      <c r="N59" s="157">
        <v>2134981.1195045635</v>
      </c>
      <c r="O59" s="24">
        <v>100</v>
      </c>
      <c r="P59" s="157">
        <v>4420995.7329019606</v>
      </c>
      <c r="Q59" s="24">
        <v>100</v>
      </c>
    </row>
    <row r="60" spans="1:17" ht="6" customHeight="1" x14ac:dyDescent="0.15">
      <c r="A60" s="118"/>
      <c r="B60" s="187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B61" s="188"/>
      <c r="C61" s="189"/>
      <c r="D61" s="190"/>
      <c r="E61" s="191"/>
      <c r="F61" s="37"/>
      <c r="G61" s="189"/>
      <c r="H61" s="37"/>
      <c r="I61" s="189"/>
      <c r="J61" s="37"/>
      <c r="K61" s="189"/>
      <c r="L61" s="37"/>
      <c r="M61" s="189"/>
      <c r="N61" s="37"/>
      <c r="O61" s="189"/>
      <c r="P61" s="37"/>
      <c r="Q61" s="189"/>
    </row>
    <row r="62" spans="1:17" x14ac:dyDescent="0.15">
      <c r="B62" s="188"/>
      <c r="C62" s="192"/>
      <c r="F62" s="38"/>
      <c r="G62" s="193"/>
      <c r="H62" s="38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  <row r="64" spans="1:17" x14ac:dyDescent="0.15">
      <c r="B64" s="194"/>
      <c r="C64" s="195"/>
      <c r="F64" s="39"/>
      <c r="G64" s="195"/>
      <c r="H64" s="39"/>
    </row>
    <row r="65" spans="2:3" x14ac:dyDescent="0.15">
      <c r="B65" s="194"/>
      <c r="C65" s="191"/>
    </row>
    <row r="66" spans="2:3" x14ac:dyDescent="0.15">
      <c r="B66" s="196"/>
    </row>
    <row r="67" spans="2:3" x14ac:dyDescent="0.15">
      <c r="B67" s="196"/>
    </row>
    <row r="68" spans="2:3" x14ac:dyDescent="0.15">
      <c r="B68" s="197"/>
    </row>
    <row r="69" spans="2:3" x14ac:dyDescent="0.15">
      <c r="B69" s="197"/>
    </row>
    <row r="70" spans="2:3" x14ac:dyDescent="0.15">
      <c r="B70" s="197"/>
    </row>
    <row r="71" spans="2:3" x14ac:dyDescent="0.15">
      <c r="B71" s="197"/>
    </row>
    <row r="72" spans="2:3" x14ac:dyDescent="0.15">
      <c r="B72" s="197"/>
    </row>
    <row r="73" spans="2:3" x14ac:dyDescent="0.15">
      <c r="B73" s="197"/>
    </row>
    <row r="74" spans="2:3" x14ac:dyDescent="0.15">
      <c r="B74" s="197"/>
    </row>
    <row r="75" spans="2:3" x14ac:dyDescent="0.15">
      <c r="B75" s="197"/>
    </row>
    <row r="76" spans="2:3" x14ac:dyDescent="0.15">
      <c r="B76" s="197"/>
    </row>
    <row r="77" spans="2:3" x14ac:dyDescent="0.15">
      <c r="B77" s="197"/>
    </row>
    <row r="78" spans="2:3" x14ac:dyDescent="0.15">
      <c r="B78" s="197"/>
    </row>
    <row r="79" spans="2:3" x14ac:dyDescent="0.15">
      <c r="B79" s="43"/>
    </row>
    <row r="80" spans="2:3" x14ac:dyDescent="0.15">
      <c r="B80" s="37"/>
    </row>
    <row r="81" spans="2:2" x14ac:dyDescent="0.15">
      <c r="B81" s="39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topLeftCell="A25" zoomScale="85" zoomScaleNormal="85" workbookViewId="0">
      <selection activeCell="N7" sqref="N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.88671875" style="8"/>
    <col min="10" max="11" width="8.77734375" style="8" customWidth="1"/>
    <col min="12" max="12" width="8.21875" style="8" customWidth="1"/>
    <col min="13" max="13" width="7.44140625" style="8" customWidth="1"/>
    <col min="14" max="14" width="7.109375" style="8" customWidth="1"/>
    <col min="15" max="15" width="8.44140625" style="8" customWidth="1"/>
    <col min="16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75" t="s">
        <v>334</v>
      </c>
      <c r="B2" s="275"/>
      <c r="C2" s="275"/>
      <c r="D2" s="275"/>
      <c r="E2" s="275"/>
      <c r="F2" s="275"/>
      <c r="G2" s="275"/>
      <c r="H2" s="275"/>
      <c r="I2" s="286" t="s">
        <v>391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87" t="s">
        <v>60</v>
      </c>
      <c r="Q3" s="288"/>
    </row>
    <row r="4" spans="1:17" x14ac:dyDescent="0.15">
      <c r="A4" s="276" t="s">
        <v>0</v>
      </c>
      <c r="B4" s="282" t="s">
        <v>392</v>
      </c>
      <c r="C4" s="305"/>
      <c r="D4" s="305"/>
      <c r="E4" s="305"/>
      <c r="F4" s="305"/>
      <c r="G4" s="305"/>
      <c r="H4" s="305"/>
      <c r="I4" s="280" t="s">
        <v>644</v>
      </c>
      <c r="J4" s="280"/>
      <c r="K4" s="280"/>
      <c r="L4" s="280"/>
      <c r="M4" s="280"/>
      <c r="N4" s="280"/>
      <c r="O4" s="280"/>
      <c r="P4" s="280"/>
      <c r="Q4" s="280"/>
    </row>
    <row r="5" spans="1:17" x14ac:dyDescent="0.15">
      <c r="A5" s="277"/>
      <c r="B5" s="279" t="s">
        <v>323</v>
      </c>
      <c r="C5" s="281"/>
      <c r="D5" s="279" t="s">
        <v>57</v>
      </c>
      <c r="E5" s="281"/>
      <c r="F5" s="279" t="s">
        <v>81</v>
      </c>
      <c r="G5" s="281"/>
      <c r="H5" s="35" t="s">
        <v>120</v>
      </c>
      <c r="I5" s="165" t="s">
        <v>122</v>
      </c>
      <c r="J5" s="279" t="s">
        <v>192</v>
      </c>
      <c r="K5" s="291"/>
      <c r="L5" s="279" t="s">
        <v>82</v>
      </c>
      <c r="M5" s="291"/>
      <c r="N5" s="279" t="s">
        <v>194</v>
      </c>
      <c r="O5" s="291"/>
      <c r="P5" s="279" t="s">
        <v>80</v>
      </c>
      <c r="Q5" s="293"/>
    </row>
    <row r="6" spans="1:17" x14ac:dyDescent="0.15">
      <c r="A6" s="278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4</v>
      </c>
      <c r="G6" s="166" t="s">
        <v>5</v>
      </c>
      <c r="H6" s="35" t="s">
        <v>4</v>
      </c>
      <c r="I6" s="173" t="s">
        <v>5</v>
      </c>
      <c r="J6" s="174" t="s">
        <v>6</v>
      </c>
      <c r="K6" s="175" t="s">
        <v>5</v>
      </c>
      <c r="L6" s="176" t="s">
        <v>4</v>
      </c>
      <c r="M6" s="175" t="s">
        <v>5</v>
      </c>
      <c r="N6" s="35" t="s">
        <v>4</v>
      </c>
      <c r="O6" s="175" t="s">
        <v>5</v>
      </c>
      <c r="P6" s="35" t="s">
        <v>4</v>
      </c>
      <c r="Q6" s="166" t="s">
        <v>7</v>
      </c>
    </row>
    <row r="7" spans="1:17" ht="12.4" customHeight="1" x14ac:dyDescent="0.15">
      <c r="A7" s="114" t="s">
        <v>8</v>
      </c>
      <c r="B7" s="157">
        <v>688171.55587836227</v>
      </c>
      <c r="C7" s="23">
        <v>21.134039651186566</v>
      </c>
      <c r="D7" s="157">
        <v>277847.17126826418</v>
      </c>
      <c r="E7" s="23">
        <v>29.860771429675836</v>
      </c>
      <c r="F7" s="157">
        <v>192440.03861056751</v>
      </c>
      <c r="G7" s="23">
        <v>27.985807911389148</v>
      </c>
      <c r="H7" s="157">
        <v>314216.37525833334</v>
      </c>
      <c r="I7" s="24">
        <v>30.391799730137535</v>
      </c>
      <c r="J7" s="157">
        <v>532026.84174678114</v>
      </c>
      <c r="K7" s="23">
        <v>24.606163828773202</v>
      </c>
      <c r="L7" s="157">
        <v>1246361.2004620768</v>
      </c>
      <c r="M7" s="23">
        <v>18.830121695073018</v>
      </c>
      <c r="N7" s="157">
        <v>1195989.0778153411</v>
      </c>
      <c r="O7" s="23">
        <v>19.902786270418634</v>
      </c>
      <c r="P7" s="157">
        <v>1478138.8105490196</v>
      </c>
      <c r="Q7" s="23">
        <v>15.683248128794352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9</v>
      </c>
      <c r="B9" s="157">
        <v>267176.63105261076</v>
      </c>
      <c r="C9" s="23">
        <v>8.2051073839128126</v>
      </c>
      <c r="D9" s="157">
        <v>97912.206547632959</v>
      </c>
      <c r="E9" s="23">
        <v>10.522813698438496</v>
      </c>
      <c r="F9" s="157">
        <v>63887.303138943251</v>
      </c>
      <c r="G9" s="23">
        <v>9.2908825342803336</v>
      </c>
      <c r="H9" s="157">
        <v>112401.1445825</v>
      </c>
      <c r="I9" s="24">
        <v>10.871721987057629</v>
      </c>
      <c r="J9" s="157">
        <v>198523.83701348866</v>
      </c>
      <c r="K9" s="23">
        <v>9.1816985049704503</v>
      </c>
      <c r="L9" s="157">
        <v>501473.09394982498</v>
      </c>
      <c r="M9" s="23">
        <v>7.5762944019592062</v>
      </c>
      <c r="N9" s="157">
        <v>409646.47816690343</v>
      </c>
      <c r="O9" s="23">
        <v>6.8170407678626148</v>
      </c>
      <c r="P9" s="157">
        <v>923995.56134313729</v>
      </c>
      <c r="Q9" s="23">
        <v>9.8037150198813965</v>
      </c>
    </row>
    <row r="10" spans="1:17" ht="12.4" customHeight="1" x14ac:dyDescent="0.15">
      <c r="A10" s="114" t="s">
        <v>10</v>
      </c>
      <c r="B10" s="157">
        <v>185012.43523575951</v>
      </c>
      <c r="C10" s="23">
        <v>5.6818101661357385</v>
      </c>
      <c r="D10" s="157">
        <v>73807.993273524247</v>
      </c>
      <c r="E10" s="23">
        <v>7.9322874037677726</v>
      </c>
      <c r="F10" s="157">
        <v>45906.655487279837</v>
      </c>
      <c r="G10" s="23">
        <v>6.6760267332994765</v>
      </c>
      <c r="H10" s="157">
        <v>85689.312947500002</v>
      </c>
      <c r="I10" s="24">
        <v>8.2880863098634254</v>
      </c>
      <c r="J10" s="157">
        <v>146471.4635401594</v>
      </c>
      <c r="K10" s="23">
        <v>6.7742838242449421</v>
      </c>
      <c r="L10" s="157">
        <v>332696.87224445742</v>
      </c>
      <c r="M10" s="23">
        <v>5.0264101526994791</v>
      </c>
      <c r="N10" s="157">
        <v>274406.03560795455</v>
      </c>
      <c r="O10" s="23">
        <v>4.5664670182391447</v>
      </c>
      <c r="P10" s="157">
        <v>600910.91794444446</v>
      </c>
      <c r="Q10" s="23">
        <v>6.3757442549823153</v>
      </c>
    </row>
    <row r="11" spans="1:17" ht="12.4" customHeight="1" x14ac:dyDescent="0.15">
      <c r="A11" s="116" t="s">
        <v>11</v>
      </c>
      <c r="B11" s="157">
        <v>179299.84642405063</v>
      </c>
      <c r="C11" s="23">
        <v>5.5063741466921803</v>
      </c>
      <c r="D11" s="157">
        <v>72584.178496785506</v>
      </c>
      <c r="E11" s="23">
        <v>7.8007616691214716</v>
      </c>
      <c r="F11" s="157">
        <v>44817.360804305288</v>
      </c>
      <c r="G11" s="23">
        <v>6.5176148353559613</v>
      </c>
      <c r="H11" s="157">
        <v>84408.215030833337</v>
      </c>
      <c r="I11" s="24">
        <v>8.164175290630201</v>
      </c>
      <c r="J11" s="157">
        <v>143624.74035499693</v>
      </c>
      <c r="K11" s="23">
        <v>6.6426232921573263</v>
      </c>
      <c r="L11" s="157">
        <v>319776.27922578761</v>
      </c>
      <c r="M11" s="23">
        <v>4.8312048311411191</v>
      </c>
      <c r="N11" s="157">
        <v>263862.60159303976</v>
      </c>
      <c r="O11" s="23">
        <v>4.391010805764008</v>
      </c>
      <c r="P11" s="157">
        <v>577052.28611111117</v>
      </c>
      <c r="Q11" s="23">
        <v>6.1226010181054367</v>
      </c>
    </row>
    <row r="12" spans="1:17" ht="12.4" customHeight="1" x14ac:dyDescent="0.15">
      <c r="A12" s="116" t="s">
        <v>12</v>
      </c>
      <c r="B12" s="157">
        <v>1821.0807711629745</v>
      </c>
      <c r="C12" s="23">
        <v>5.5926160994329795E-2</v>
      </c>
      <c r="D12" s="157">
        <v>589.67469023962599</v>
      </c>
      <c r="E12" s="23">
        <v>6.3373476370970627E-2</v>
      </c>
      <c r="F12" s="157">
        <v>510.22396281800388</v>
      </c>
      <c r="G12" s="23">
        <v>7.4199890616880745E-2</v>
      </c>
      <c r="H12" s="157">
        <v>623.50745833333337</v>
      </c>
      <c r="I12" s="24">
        <v>6.0307212787157817E-2</v>
      </c>
      <c r="J12" s="157">
        <v>1367.2402017167383</v>
      </c>
      <c r="K12" s="23">
        <v>6.3234659902252049E-2</v>
      </c>
      <c r="L12" s="157">
        <v>3482.1949912485416</v>
      </c>
      <c r="M12" s="23">
        <v>5.2609272036769301E-2</v>
      </c>
      <c r="N12" s="157">
        <v>3655.8530205965908</v>
      </c>
      <c r="O12" s="23">
        <v>6.0838065041454011E-2</v>
      </c>
      <c r="P12" s="157">
        <v>2683.1410522875817</v>
      </c>
      <c r="Q12" s="23">
        <v>2.8468481165142244E-2</v>
      </c>
    </row>
    <row r="13" spans="1:17" ht="12.4" customHeight="1" x14ac:dyDescent="0.15">
      <c r="A13" s="116" t="s">
        <v>13</v>
      </c>
      <c r="B13" s="157">
        <v>1550.7309598496836</v>
      </c>
      <c r="C13" s="23">
        <v>4.7623603902016899E-2</v>
      </c>
      <c r="D13" s="157">
        <v>373.96333372296903</v>
      </c>
      <c r="E13" s="23">
        <v>4.0190560805096247E-2</v>
      </c>
      <c r="F13" s="157">
        <v>379.33998043052833</v>
      </c>
      <c r="G13" s="23">
        <v>5.5165941048901442E-2</v>
      </c>
      <c r="H13" s="157">
        <v>371.6737783333333</v>
      </c>
      <c r="I13" s="24">
        <v>3.594922456464375E-2</v>
      </c>
      <c r="J13" s="157">
        <v>716.38848436541991</v>
      </c>
      <c r="K13" s="23">
        <v>3.3132862908694966E-2</v>
      </c>
      <c r="L13" s="157">
        <v>3519.378559509918</v>
      </c>
      <c r="M13" s="23">
        <v>5.3171044270339467E-2</v>
      </c>
      <c r="N13" s="157">
        <v>2700.5882585227268</v>
      </c>
      <c r="O13" s="23">
        <v>4.494123893836989E-2</v>
      </c>
      <c r="P13" s="157">
        <v>7286.8842581699355</v>
      </c>
      <c r="Q13" s="23">
        <v>7.7314805004164197E-2</v>
      </c>
    </row>
    <row r="14" spans="1:17" ht="12.4" customHeight="1" x14ac:dyDescent="0.15">
      <c r="A14" s="116" t="s">
        <v>14</v>
      </c>
      <c r="B14" s="157">
        <v>2340.7770806962026</v>
      </c>
      <c r="C14" s="23">
        <v>7.1886254547211134E-2</v>
      </c>
      <c r="D14" s="157">
        <v>260.17675277615427</v>
      </c>
      <c r="E14" s="23">
        <v>2.7961697470235886E-2</v>
      </c>
      <c r="F14" s="157">
        <v>199.73073972602739</v>
      </c>
      <c r="G14" s="23">
        <v>2.9046066277734161E-2</v>
      </c>
      <c r="H14" s="157">
        <v>285.91667999999999</v>
      </c>
      <c r="I14" s="24">
        <v>2.7654581881423966E-2</v>
      </c>
      <c r="J14" s="157">
        <v>763.09449908031888</v>
      </c>
      <c r="K14" s="23">
        <v>3.5293009276668792E-2</v>
      </c>
      <c r="L14" s="157">
        <v>5919.0194679113192</v>
      </c>
      <c r="M14" s="23">
        <v>8.9425005251250814E-2</v>
      </c>
      <c r="N14" s="157">
        <v>4186.9927357954548</v>
      </c>
      <c r="O14" s="23">
        <v>6.9676908495312204E-2</v>
      </c>
      <c r="P14" s="157">
        <v>13888.606522875818</v>
      </c>
      <c r="Q14" s="23">
        <v>0.14735995070757241</v>
      </c>
    </row>
    <row r="15" spans="1:17" ht="12.4" customHeight="1" x14ac:dyDescent="0.15">
      <c r="A15" s="114" t="s">
        <v>15</v>
      </c>
      <c r="B15" s="157">
        <v>82164.195816851279</v>
      </c>
      <c r="C15" s="23">
        <v>2.5232972177770745</v>
      </c>
      <c r="D15" s="157">
        <v>24104.213274108708</v>
      </c>
      <c r="E15" s="23">
        <v>2.5905262946707235</v>
      </c>
      <c r="F15" s="157">
        <v>17980.647651663403</v>
      </c>
      <c r="G15" s="23">
        <v>2.6148558009808562</v>
      </c>
      <c r="H15" s="157">
        <v>26711.831635000002</v>
      </c>
      <c r="I15" s="24">
        <v>2.5836356771942048</v>
      </c>
      <c r="J15" s="157">
        <v>52052.373473329244</v>
      </c>
      <c r="K15" s="23">
        <v>2.4074146807255081</v>
      </c>
      <c r="L15" s="157">
        <v>168776.22170536756</v>
      </c>
      <c r="M15" s="23">
        <v>2.5498842492597271</v>
      </c>
      <c r="N15" s="157">
        <v>135240.44255894888</v>
      </c>
      <c r="O15" s="23">
        <v>2.2505737496234697</v>
      </c>
      <c r="P15" s="157">
        <v>323084.64339869277</v>
      </c>
      <c r="Q15" s="23">
        <v>3.4279707648990798</v>
      </c>
    </row>
    <row r="16" spans="1:17" ht="12.4" customHeight="1" x14ac:dyDescent="0.15">
      <c r="A16" s="116" t="s">
        <v>11</v>
      </c>
      <c r="B16" s="157">
        <v>77687.804004549063</v>
      </c>
      <c r="C16" s="23">
        <v>2.3858253312288262</v>
      </c>
      <c r="D16" s="157">
        <v>23177.803396259496</v>
      </c>
      <c r="E16" s="23">
        <v>2.4909632381660378</v>
      </c>
      <c r="F16" s="157">
        <v>16972.692751467712</v>
      </c>
      <c r="G16" s="23">
        <v>2.4682728319485947</v>
      </c>
      <c r="H16" s="157">
        <v>25820.146345833335</v>
      </c>
      <c r="I16" s="24">
        <v>2.4973896287239969</v>
      </c>
      <c r="J16" s="157">
        <v>49971.54516309013</v>
      </c>
      <c r="K16" s="23">
        <v>2.3111766748888365</v>
      </c>
      <c r="L16" s="157">
        <v>158476.5024941657</v>
      </c>
      <c r="M16" s="23">
        <v>2.394275292482102</v>
      </c>
      <c r="N16" s="157">
        <v>127237.19734375</v>
      </c>
      <c r="O16" s="23">
        <v>2.1173895241631371</v>
      </c>
      <c r="P16" s="157">
        <v>302218.14187908493</v>
      </c>
      <c r="Q16" s="23">
        <v>3.2065744260868119</v>
      </c>
    </row>
    <row r="17" spans="1:17" ht="12.4" customHeight="1" x14ac:dyDescent="0.15">
      <c r="A17" s="116" t="s">
        <v>12</v>
      </c>
      <c r="B17" s="157">
        <v>514.74502749208864</v>
      </c>
      <c r="C17" s="23">
        <v>1.5808037586476142E-2</v>
      </c>
      <c r="D17" s="157">
        <v>198.3948842781999</v>
      </c>
      <c r="E17" s="23">
        <v>2.1321880893033884E-2</v>
      </c>
      <c r="F17" s="157">
        <v>273.56227984344423</v>
      </c>
      <c r="G17" s="23">
        <v>3.9783100599938802E-2</v>
      </c>
      <c r="H17" s="157">
        <v>166.38610166666666</v>
      </c>
      <c r="I17" s="24">
        <v>1.6093283093773218E-2</v>
      </c>
      <c r="J17" s="157">
        <v>458.78976210913549</v>
      </c>
      <c r="K17" s="23">
        <v>2.1218959577972405E-2</v>
      </c>
      <c r="L17" s="157">
        <v>883.78711201866975</v>
      </c>
      <c r="M17" s="23">
        <v>1.3352324242506009E-2</v>
      </c>
      <c r="N17" s="157">
        <v>779.88529403409098</v>
      </c>
      <c r="O17" s="23">
        <v>1.297828768717206E-2</v>
      </c>
      <c r="P17" s="157">
        <v>1361.871294117647</v>
      </c>
      <c r="Q17" s="23">
        <v>1.444963441369637E-2</v>
      </c>
    </row>
    <row r="18" spans="1:17" ht="12.4" customHeight="1" x14ac:dyDescent="0.15">
      <c r="A18" s="116" t="s">
        <v>13</v>
      </c>
      <c r="B18" s="157">
        <v>1656.7193736155064</v>
      </c>
      <c r="C18" s="23">
        <v>5.0878552933198873E-2</v>
      </c>
      <c r="D18" s="157">
        <v>513.44933196960847</v>
      </c>
      <c r="E18" s="23">
        <v>5.5181390088226014E-2</v>
      </c>
      <c r="F18" s="157">
        <v>531.66573189823873</v>
      </c>
      <c r="G18" s="23">
        <v>7.7318083873815918E-2</v>
      </c>
      <c r="H18" s="157">
        <v>505.69218166666667</v>
      </c>
      <c r="I18" s="24">
        <v>4.8911822299757955E-2</v>
      </c>
      <c r="J18" s="157">
        <v>1016.3427290006131</v>
      </c>
      <c r="K18" s="23">
        <v>4.7005702971419365E-2</v>
      </c>
      <c r="L18" s="157">
        <v>3407.3549329054845</v>
      </c>
      <c r="M18" s="23">
        <v>5.1478582630083938E-2</v>
      </c>
      <c r="N18" s="157">
        <v>3103.2127500000001</v>
      </c>
      <c r="O18" s="23">
        <v>5.1641424876309877E-2</v>
      </c>
      <c r="P18" s="157">
        <v>4806.8065457516341</v>
      </c>
      <c r="Q18" s="23">
        <v>5.1000852711617313E-2</v>
      </c>
    </row>
    <row r="19" spans="1:17" ht="12.4" customHeight="1" x14ac:dyDescent="0.15">
      <c r="A19" s="114" t="s">
        <v>14</v>
      </c>
      <c r="B19" s="157">
        <v>2304.9274111946202</v>
      </c>
      <c r="C19" s="23">
        <v>7.078529602857353E-2</v>
      </c>
      <c r="D19" s="157">
        <v>214.56566160140267</v>
      </c>
      <c r="E19" s="23">
        <v>2.3059785523425552E-2</v>
      </c>
      <c r="F19" s="157">
        <v>202.72688845401174</v>
      </c>
      <c r="G19" s="23">
        <v>2.9481784558507348E-2</v>
      </c>
      <c r="H19" s="157">
        <v>219.60700583333332</v>
      </c>
      <c r="I19" s="24">
        <v>2.1240943076676282E-2</v>
      </c>
      <c r="J19" s="157">
        <v>605.69581912936849</v>
      </c>
      <c r="K19" s="23">
        <v>2.8013343287280473E-2</v>
      </c>
      <c r="L19" s="157">
        <v>6008.5771662777133</v>
      </c>
      <c r="M19" s="23">
        <v>9.0778049905035477E-2</v>
      </c>
      <c r="N19" s="157">
        <v>4120.1471711647728</v>
      </c>
      <c r="O19" s="23">
        <v>6.8564512896850616E-2</v>
      </c>
      <c r="P19" s="157">
        <v>14697.823679738563</v>
      </c>
      <c r="Q19" s="23">
        <v>0.15594585168695477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17" ht="12.4" customHeight="1" x14ac:dyDescent="0.15">
      <c r="A21" s="116" t="s">
        <v>16</v>
      </c>
      <c r="B21" s="157">
        <v>1921896.2197689875</v>
      </c>
      <c r="C21" s="23">
        <v>59.022246076736536</v>
      </c>
      <c r="D21" s="157">
        <v>461051.9201496201</v>
      </c>
      <c r="E21" s="23">
        <v>49.550139171683099</v>
      </c>
      <c r="F21" s="157">
        <v>359434.58539726026</v>
      </c>
      <c r="G21" s="23">
        <v>52.271176706598041</v>
      </c>
      <c r="H21" s="157">
        <v>504323.96853166667</v>
      </c>
      <c r="I21" s="24">
        <v>48.77948527705226</v>
      </c>
      <c r="J21" s="157">
        <v>1232134.8215469038</v>
      </c>
      <c r="K21" s="23">
        <v>56.98605577601532</v>
      </c>
      <c r="L21" s="157">
        <v>4036543.4993191366</v>
      </c>
      <c r="M21" s="23">
        <v>60.984412296736892</v>
      </c>
      <c r="N21" s="157">
        <v>3734720.7229659092</v>
      </c>
      <c r="O21" s="23">
        <v>62.150524371569979</v>
      </c>
      <c r="P21" s="157">
        <v>5425322.8101209151</v>
      </c>
      <c r="Q21" s="23">
        <v>57.563392018866431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17" ht="12.4" customHeight="1" x14ac:dyDescent="0.15">
      <c r="A23" s="114" t="s">
        <v>17</v>
      </c>
      <c r="B23" s="157">
        <v>378979.04719956487</v>
      </c>
      <c r="C23" s="23">
        <v>11.638606888164094</v>
      </c>
      <c r="D23" s="157">
        <v>93664.23218819403</v>
      </c>
      <c r="E23" s="23">
        <v>10.066275700202565</v>
      </c>
      <c r="F23" s="157">
        <v>71872.459610567515</v>
      </c>
      <c r="G23" s="23">
        <v>10.45213284773247</v>
      </c>
      <c r="H23" s="157">
        <v>102943.89534416667</v>
      </c>
      <c r="I23" s="24">
        <v>9.9569930057525742</v>
      </c>
      <c r="J23" s="157">
        <v>199483.4808025751</v>
      </c>
      <c r="K23" s="23">
        <v>9.2260818902410087</v>
      </c>
      <c r="L23" s="157">
        <v>834598.01877362898</v>
      </c>
      <c r="M23" s="23">
        <v>12.609171606230893</v>
      </c>
      <c r="N23" s="157">
        <v>668797.72374005686</v>
      </c>
      <c r="O23" s="23">
        <v>11.12964859014877</v>
      </c>
      <c r="P23" s="157">
        <v>1597496.1083398692</v>
      </c>
      <c r="Q23" s="23">
        <v>16.949644832457803</v>
      </c>
    </row>
    <row r="24" spans="1:17" ht="12.4" customHeight="1" x14ac:dyDescent="0.15">
      <c r="A24" s="114" t="s">
        <v>18</v>
      </c>
      <c r="B24" s="157">
        <v>3458.5201085838607</v>
      </c>
      <c r="C24" s="23">
        <v>0.10621261585847473</v>
      </c>
      <c r="D24" s="157">
        <v>537.50152074810046</v>
      </c>
      <c r="E24" s="23">
        <v>5.7766325210003862E-2</v>
      </c>
      <c r="F24" s="157">
        <v>409.35003131115462</v>
      </c>
      <c r="G24" s="23">
        <v>5.9530186272608761E-2</v>
      </c>
      <c r="H24" s="157">
        <v>592.07269666666662</v>
      </c>
      <c r="I24" s="24">
        <v>5.7266763414166075E-2</v>
      </c>
      <c r="J24" s="157">
        <v>1880.5783844267321</v>
      </c>
      <c r="K24" s="23">
        <v>8.6976475976522027E-2</v>
      </c>
      <c r="L24" s="157">
        <v>7875.9563722287048</v>
      </c>
      <c r="M24" s="23">
        <v>0.11899055979853153</v>
      </c>
      <c r="N24" s="157">
        <v>8135.4384786931814</v>
      </c>
      <c r="O24" s="23">
        <v>0.13538409025719381</v>
      </c>
      <c r="P24" s="157">
        <v>6681.9994901960781</v>
      </c>
      <c r="Q24" s="23">
        <v>7.0896897675191056E-2</v>
      </c>
    </row>
    <row r="25" spans="1:17" ht="12.4" customHeight="1" x14ac:dyDescent="0.15">
      <c r="A25" s="114" t="s">
        <v>19</v>
      </c>
      <c r="B25" s="157">
        <v>4893.4013338607592</v>
      </c>
      <c r="C25" s="23">
        <v>0.15027842539493455</v>
      </c>
      <c r="D25" s="157">
        <v>684.14407656341325</v>
      </c>
      <c r="E25" s="23">
        <v>7.3526283539170026E-2</v>
      </c>
      <c r="F25" s="157">
        <v>349.62144814090016</v>
      </c>
      <c r="G25" s="23">
        <v>5.0844090242432742E-2</v>
      </c>
      <c r="H25" s="157">
        <v>826.59496250000007</v>
      </c>
      <c r="I25" s="24">
        <v>7.9950348028764273E-2</v>
      </c>
      <c r="J25" s="157">
        <v>1974.4999534028202</v>
      </c>
      <c r="K25" s="23">
        <v>9.132033484216362E-2</v>
      </c>
      <c r="L25" s="157">
        <v>11872.845510501749</v>
      </c>
      <c r="M25" s="23">
        <v>0.17937587093265084</v>
      </c>
      <c r="N25" s="157">
        <v>8787.253284090908</v>
      </c>
      <c r="O25" s="23">
        <v>0.14623112138846681</v>
      </c>
      <c r="P25" s="157">
        <v>26070.603205882351</v>
      </c>
      <c r="Q25" s="23">
        <v>0.27661254547083353</v>
      </c>
    </row>
    <row r="26" spans="1:17" ht="12.4" customHeight="1" x14ac:dyDescent="0.15">
      <c r="A26" s="114" t="s">
        <v>20</v>
      </c>
      <c r="B26" s="157">
        <v>8296.2263364319624</v>
      </c>
      <c r="C26" s="23">
        <v>0.25478062098277465</v>
      </c>
      <c r="D26" s="157">
        <v>2835.7628854471068</v>
      </c>
      <c r="E26" s="23">
        <v>0.30476490714147514</v>
      </c>
      <c r="F26" s="157">
        <v>1610.8510489236792</v>
      </c>
      <c r="G26" s="23">
        <v>0.23425981596411025</v>
      </c>
      <c r="H26" s="157">
        <v>3357.3711758333334</v>
      </c>
      <c r="I26" s="24">
        <v>0.32473340166238496</v>
      </c>
      <c r="J26" s="157">
        <v>5911.3057614960153</v>
      </c>
      <c r="K26" s="23">
        <v>0.27339702923968479</v>
      </c>
      <c r="L26" s="157">
        <v>16016.563805717618</v>
      </c>
      <c r="M26" s="23">
        <v>0.24197948835919433</v>
      </c>
      <c r="N26" s="157">
        <v>12005.258561079545</v>
      </c>
      <c r="O26" s="23">
        <v>0.19978284057471252</v>
      </c>
      <c r="P26" s="157">
        <v>34473.811467320265</v>
      </c>
      <c r="Q26" s="23">
        <v>0.36577169568157403</v>
      </c>
    </row>
    <row r="27" spans="1:17" ht="12.4" customHeight="1" x14ac:dyDescent="0.15">
      <c r="A27" s="114" t="s">
        <v>21</v>
      </c>
      <c r="B27" s="157">
        <v>99852.177488132904</v>
      </c>
      <c r="C27" s="23">
        <v>3.0665026188099551</v>
      </c>
      <c r="D27" s="157">
        <v>27943.998968439508</v>
      </c>
      <c r="E27" s="23">
        <v>3.003195469721085</v>
      </c>
      <c r="F27" s="157">
        <v>22697.732657534245</v>
      </c>
      <c r="G27" s="23">
        <v>3.3008431653003005</v>
      </c>
      <c r="H27" s="157">
        <v>30178.034039166665</v>
      </c>
      <c r="I27" s="24">
        <v>2.9188955095468172</v>
      </c>
      <c r="J27" s="157">
        <v>52059.284299816063</v>
      </c>
      <c r="K27" s="23">
        <v>2.4077343054425033</v>
      </c>
      <c r="L27" s="157">
        <v>217113.03060210033</v>
      </c>
      <c r="M27" s="23">
        <v>3.2801605074901041</v>
      </c>
      <c r="N27" s="157">
        <v>159099.17505752839</v>
      </c>
      <c r="O27" s="23">
        <v>2.6476135407139672</v>
      </c>
      <c r="P27" s="157">
        <v>484052.60121241829</v>
      </c>
      <c r="Q27" s="23">
        <v>5.135862070615012</v>
      </c>
    </row>
    <row r="28" spans="1:17" ht="12.4" customHeight="1" x14ac:dyDescent="0.15">
      <c r="A28" s="114" t="s">
        <v>22</v>
      </c>
      <c r="B28" s="157">
        <v>95247.547999208866</v>
      </c>
      <c r="C28" s="23">
        <v>2.9250924989543994</v>
      </c>
      <c r="D28" s="157">
        <v>26658.761328462886</v>
      </c>
      <c r="E28" s="23">
        <v>2.865068501485359</v>
      </c>
      <c r="F28" s="157">
        <v>21709.957465753425</v>
      </c>
      <c r="G28" s="23">
        <v>3.1571948529407563</v>
      </c>
      <c r="H28" s="157">
        <v>28766.126973333332</v>
      </c>
      <c r="I28" s="24">
        <v>2.782332299729716</v>
      </c>
      <c r="J28" s="157">
        <v>48571.099898835069</v>
      </c>
      <c r="K28" s="23">
        <v>2.2464062856875135</v>
      </c>
      <c r="L28" s="157">
        <v>208132.43764060677</v>
      </c>
      <c r="M28" s="23">
        <v>3.1444810124158473</v>
      </c>
      <c r="N28" s="157">
        <v>153333.98490909091</v>
      </c>
      <c r="O28" s="23">
        <v>2.551673410940984</v>
      </c>
      <c r="P28" s="157">
        <v>460276.95216993464</v>
      </c>
      <c r="Q28" s="23">
        <v>4.8835992921159432</v>
      </c>
    </row>
    <row r="29" spans="1:17" ht="12.4" customHeight="1" x14ac:dyDescent="0.15">
      <c r="A29" s="114" t="s">
        <v>23</v>
      </c>
      <c r="B29" s="157">
        <v>32.258409018987344</v>
      </c>
      <c r="C29" s="23">
        <v>9.9066938972987078E-4</v>
      </c>
      <c r="D29" s="157">
        <v>4.0537615429573348</v>
      </c>
      <c r="E29" s="23">
        <v>4.3566557223570051E-4</v>
      </c>
      <c r="F29" s="157">
        <v>0</v>
      </c>
      <c r="G29" s="23">
        <v>0</v>
      </c>
      <c r="H29" s="157">
        <v>5.7799883333333337</v>
      </c>
      <c r="I29" s="24">
        <v>5.590550388240446E-4</v>
      </c>
      <c r="J29" s="157">
        <v>18.726037400367872</v>
      </c>
      <c r="K29" s="23">
        <v>8.6607649836677408E-4</v>
      </c>
      <c r="L29" s="157">
        <v>73.290760210035003</v>
      </c>
      <c r="M29" s="23">
        <v>1.1072824903147857E-3</v>
      </c>
      <c r="N29" s="157">
        <v>10.791472301136364</v>
      </c>
      <c r="O29" s="23">
        <v>1.7958388645571027E-4</v>
      </c>
      <c r="P29" s="157">
        <v>360.86918300653593</v>
      </c>
      <c r="Q29" s="23">
        <v>3.828869723693052E-3</v>
      </c>
    </row>
    <row r="30" spans="1:17" ht="12.4" customHeight="1" x14ac:dyDescent="0.15">
      <c r="A30" s="114" t="s">
        <v>24</v>
      </c>
      <c r="B30" s="157">
        <v>1250.7901615901899</v>
      </c>
      <c r="C30" s="23">
        <v>3.8412295080434138E-2</v>
      </c>
      <c r="D30" s="157">
        <v>196.31207013442432</v>
      </c>
      <c r="E30" s="23">
        <v>2.1098036839506597E-2</v>
      </c>
      <c r="F30" s="157">
        <v>419.12289041095892</v>
      </c>
      <c r="G30" s="23">
        <v>6.0951415240794893E-2</v>
      </c>
      <c r="H30" s="157">
        <v>101.43179583333334</v>
      </c>
      <c r="I30" s="24">
        <v>9.8107389301414511E-3</v>
      </c>
      <c r="J30" s="157">
        <v>589.24540343347633</v>
      </c>
      <c r="K30" s="23">
        <v>2.7252513960821036E-2</v>
      </c>
      <c r="L30" s="157">
        <v>2932.9322357059509</v>
      </c>
      <c r="M30" s="23">
        <v>4.4310967720489501E-2</v>
      </c>
      <c r="N30" s="157">
        <v>1792.4249410511366</v>
      </c>
      <c r="O30" s="23">
        <v>2.9828241051057944E-2</v>
      </c>
      <c r="P30" s="157">
        <v>8180.7566503267981</v>
      </c>
      <c r="Q30" s="23">
        <v>8.6798909217941048E-2</v>
      </c>
    </row>
    <row r="31" spans="1:17" ht="12.4" customHeight="1" x14ac:dyDescent="0.15">
      <c r="A31" s="114" t="s">
        <v>25</v>
      </c>
      <c r="B31" s="157">
        <v>500.77141851265822</v>
      </c>
      <c r="C31" s="23">
        <v>1.5378902142386882E-2</v>
      </c>
      <c r="D31" s="157">
        <v>113.89439450613676</v>
      </c>
      <c r="E31" s="23">
        <v>1.224045026603997E-2</v>
      </c>
      <c r="F31" s="157">
        <v>131.88460078277888</v>
      </c>
      <c r="G31" s="23">
        <v>1.9179465617579716E-2</v>
      </c>
      <c r="H31" s="157">
        <v>106.233565</v>
      </c>
      <c r="I31" s="24">
        <v>1.0275178145773362E-2</v>
      </c>
      <c r="J31" s="157">
        <v>516.91300980993253</v>
      </c>
      <c r="K31" s="23">
        <v>2.3907151306213965E-2</v>
      </c>
      <c r="L31" s="157">
        <v>871.61135589264882</v>
      </c>
      <c r="M31" s="23">
        <v>1.3168371974497745E-2</v>
      </c>
      <c r="N31" s="157">
        <v>669.62778196022725</v>
      </c>
      <c r="O31" s="23">
        <v>1.1143461819428617E-2</v>
      </c>
      <c r="P31" s="157">
        <v>1800.9998267973856</v>
      </c>
      <c r="Q31" s="23">
        <v>1.9108846180074197E-2</v>
      </c>
    </row>
    <row r="32" spans="1:17" ht="12.4" customHeight="1" x14ac:dyDescent="0.15">
      <c r="A32" s="114" t="s">
        <v>26</v>
      </c>
      <c r="B32" s="157">
        <v>2820.8094998022152</v>
      </c>
      <c r="C32" s="23">
        <v>8.6628253243005313E-2</v>
      </c>
      <c r="D32" s="157">
        <v>970.97741379310344</v>
      </c>
      <c r="E32" s="23">
        <v>0.10435281555794394</v>
      </c>
      <c r="F32" s="157">
        <v>436.76770058708416</v>
      </c>
      <c r="G32" s="23">
        <v>6.3517431501170174E-2</v>
      </c>
      <c r="H32" s="157">
        <v>1198.4617166666665</v>
      </c>
      <c r="I32" s="24">
        <v>0.11591823770236231</v>
      </c>
      <c r="J32" s="157">
        <v>2363.2999503372162</v>
      </c>
      <c r="K32" s="23">
        <v>0.1093022779895878</v>
      </c>
      <c r="L32" s="157">
        <v>5102.7586096849482</v>
      </c>
      <c r="M32" s="23">
        <v>7.7092872888955735E-2</v>
      </c>
      <c r="N32" s="157">
        <v>3292.3459531250001</v>
      </c>
      <c r="O32" s="23">
        <v>5.47888430160412E-2</v>
      </c>
      <c r="P32" s="157">
        <v>13433.023382352942</v>
      </c>
      <c r="Q32" s="23">
        <v>0.14252615337735966</v>
      </c>
    </row>
    <row r="33" spans="1:17" ht="12.4" customHeight="1" x14ac:dyDescent="0.15">
      <c r="A33" s="114" t="s">
        <v>27</v>
      </c>
      <c r="B33" s="157">
        <v>149.99263825158226</v>
      </c>
      <c r="C33" s="23">
        <v>4.6063373836324716E-3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3">
        <v>0</v>
      </c>
      <c r="L33" s="157">
        <v>442.45202975495914</v>
      </c>
      <c r="M33" s="23">
        <v>6.6845995859219224E-3</v>
      </c>
      <c r="N33" s="157">
        <v>0</v>
      </c>
      <c r="O33" s="23">
        <v>0</v>
      </c>
      <c r="P33" s="157">
        <v>2478.3097352941177</v>
      </c>
      <c r="Q33" s="23">
        <v>2.6295193821605785E-2</v>
      </c>
    </row>
    <row r="34" spans="1:17" ht="12.4" customHeight="1" x14ac:dyDescent="0.15">
      <c r="A34" s="114" t="s">
        <v>28</v>
      </c>
      <c r="B34" s="157">
        <v>602.70977037183548</v>
      </c>
      <c r="C34" s="23">
        <v>1.8509472058806469E-2</v>
      </c>
      <c r="D34" s="157">
        <v>209.67711805961426</v>
      </c>
      <c r="E34" s="23">
        <v>2.2534404319582303E-2</v>
      </c>
      <c r="F34" s="157">
        <v>567.67450880626234</v>
      </c>
      <c r="G34" s="23">
        <v>8.2554700541261739E-2</v>
      </c>
      <c r="H34" s="157">
        <v>57.229895833333337</v>
      </c>
      <c r="I34" s="24">
        <v>5.5354197607088932E-3</v>
      </c>
      <c r="J34" s="157">
        <v>565.93808583690986</v>
      </c>
      <c r="K34" s="23">
        <v>2.6174553921610604E-2</v>
      </c>
      <c r="L34" s="157">
        <v>1030.0455262543758</v>
      </c>
      <c r="M34" s="23">
        <v>1.5562007709839315E-2</v>
      </c>
      <c r="N34" s="157">
        <v>335.32103906250001</v>
      </c>
      <c r="O34" s="23">
        <v>5.5801705017460576E-3</v>
      </c>
      <c r="P34" s="157">
        <v>4226.6863039215687</v>
      </c>
      <c r="Q34" s="23">
        <v>4.4845700277876807E-2</v>
      </c>
    </row>
    <row r="35" spans="1:17" ht="12.4" customHeight="1" x14ac:dyDescent="0.15">
      <c r="A35" s="114" t="s">
        <v>29</v>
      </c>
      <c r="B35" s="157">
        <v>5968.9733287183544</v>
      </c>
      <c r="C35" s="23">
        <v>0.18330969643898812</v>
      </c>
      <c r="D35" s="157">
        <v>378.06147516072474</v>
      </c>
      <c r="E35" s="23">
        <v>4.0630995970229365E-2</v>
      </c>
      <c r="F35" s="157">
        <v>163.0258532289628</v>
      </c>
      <c r="G35" s="23">
        <v>2.3708217094514431E-2</v>
      </c>
      <c r="H35" s="157">
        <v>469.63081083333333</v>
      </c>
      <c r="I35" s="24">
        <v>4.5423875627787602E-2</v>
      </c>
      <c r="J35" s="157">
        <v>643.11500183936232</v>
      </c>
      <c r="K35" s="23">
        <v>2.9743975029614882E-2</v>
      </c>
      <c r="L35" s="157">
        <v>16618.054491248542</v>
      </c>
      <c r="M35" s="23">
        <v>0.2510668562929852</v>
      </c>
      <c r="N35" s="157">
        <v>8125.195129261363</v>
      </c>
      <c r="O35" s="23">
        <v>0.13521362783557445</v>
      </c>
      <c r="P35" s="157">
        <v>55696.309333333338</v>
      </c>
      <c r="Q35" s="23">
        <v>0.59094520277720808</v>
      </c>
    </row>
    <row r="36" spans="1:17" ht="12.4" customHeight="1" x14ac:dyDescent="0.15">
      <c r="A36" s="114" t="s">
        <v>30</v>
      </c>
      <c r="B36" s="157">
        <v>93.864182753164556</v>
      </c>
      <c r="C36" s="23">
        <v>2.8826087669369406E-3</v>
      </c>
      <c r="D36" s="157">
        <v>10.353157802454705</v>
      </c>
      <c r="E36" s="23">
        <v>1.1126738390148099E-3</v>
      </c>
      <c r="F36" s="157">
        <v>7.2130469667318984</v>
      </c>
      <c r="G36" s="23">
        <v>1.0489654248889873E-3</v>
      </c>
      <c r="H36" s="157">
        <v>11.690321666666666</v>
      </c>
      <c r="I36" s="24">
        <v>1.1307173745547759E-3</v>
      </c>
      <c r="J36" s="157">
        <v>41.434823421213977</v>
      </c>
      <c r="K36" s="23">
        <v>1.9163545395026087E-3</v>
      </c>
      <c r="L36" s="157">
        <v>227.11952042007002</v>
      </c>
      <c r="M36" s="23">
        <v>3.4313393318493846E-3</v>
      </c>
      <c r="N36" s="157">
        <v>137.25427343749999</v>
      </c>
      <c r="O36" s="23">
        <v>2.2840864683464418E-3</v>
      </c>
      <c r="P36" s="157">
        <v>640.61712745098032</v>
      </c>
      <c r="Q36" s="23">
        <v>6.7970323853667677E-3</v>
      </c>
    </row>
    <row r="37" spans="1:17" ht="12.4" customHeight="1" x14ac:dyDescent="0.15">
      <c r="A37" s="114" t="s">
        <v>31</v>
      </c>
      <c r="B37" s="157">
        <v>1815.6951475474684</v>
      </c>
      <c r="C37" s="23">
        <v>5.576076621440286E-2</v>
      </c>
      <c r="D37" s="157">
        <v>989.63128112215088</v>
      </c>
      <c r="E37" s="23">
        <v>0.10635758266084304</v>
      </c>
      <c r="F37" s="157">
        <v>305.20372994129156</v>
      </c>
      <c r="G37" s="23">
        <v>4.438459387997358E-2</v>
      </c>
      <c r="H37" s="157">
        <v>1281.0833466666668</v>
      </c>
      <c r="I37" s="24">
        <v>0.12390960998610498</v>
      </c>
      <c r="J37" s="157">
        <v>1652.2076848559166</v>
      </c>
      <c r="K37" s="23">
        <v>7.6414364431771145E-2</v>
      </c>
      <c r="L37" s="157">
        <v>2795.8837864644111</v>
      </c>
      <c r="M37" s="23">
        <v>4.2240429118692142E-2</v>
      </c>
      <c r="N37" s="157">
        <v>2743.1071605113639</v>
      </c>
      <c r="O37" s="23">
        <v>4.5648807790318373E-2</v>
      </c>
      <c r="P37" s="157">
        <v>3038.7252549019609</v>
      </c>
      <c r="Q37" s="23">
        <v>3.2241276548418497E-2</v>
      </c>
    </row>
    <row r="38" spans="1:17" ht="12.4" customHeight="1" x14ac:dyDescent="0.15">
      <c r="A38" s="114" t="s">
        <v>32</v>
      </c>
      <c r="B38" s="157">
        <v>14361.362765427215</v>
      </c>
      <c r="C38" s="23">
        <v>0.44104352691854154</v>
      </c>
      <c r="D38" s="157">
        <v>2310.6023822326124</v>
      </c>
      <c r="E38" s="23">
        <v>0.24832489489013312</v>
      </c>
      <c r="F38" s="157">
        <v>1992.3003620352251</v>
      </c>
      <c r="G38" s="23">
        <v>0.28973250907801013</v>
      </c>
      <c r="H38" s="157">
        <v>2446.1459925000004</v>
      </c>
      <c r="I38" s="24">
        <v>0.2365974053822546</v>
      </c>
      <c r="J38" s="157">
        <v>6038.3201152667079</v>
      </c>
      <c r="K38" s="23">
        <v>0.2792714245751271</v>
      </c>
      <c r="L38" s="157">
        <v>34311.032297549587</v>
      </c>
      <c r="M38" s="23">
        <v>0.51837373741007897</v>
      </c>
      <c r="N38" s="157">
        <v>30584.894335227273</v>
      </c>
      <c r="O38" s="23">
        <v>0.50897171750873815</v>
      </c>
      <c r="P38" s="157">
        <v>51456.137692810458</v>
      </c>
      <c r="Q38" s="23">
        <v>0.54595642129578714</v>
      </c>
    </row>
    <row r="39" spans="1:17" ht="12.4" customHeight="1" x14ac:dyDescent="0.15">
      <c r="A39" s="114" t="s">
        <v>33</v>
      </c>
      <c r="B39" s="157">
        <v>27243.82776364715</v>
      </c>
      <c r="C39" s="23">
        <v>0.83666947767423672</v>
      </c>
      <c r="D39" s="157">
        <v>7247.8129573348915</v>
      </c>
      <c r="E39" s="23">
        <v>0.7789364386764237</v>
      </c>
      <c r="F39" s="157">
        <v>4894.2104716242666</v>
      </c>
      <c r="G39" s="23">
        <v>0.71174603333957465</v>
      </c>
      <c r="H39" s="157">
        <v>8250.0553491666669</v>
      </c>
      <c r="I39" s="24">
        <v>0.79796614587092085</v>
      </c>
      <c r="J39" s="157">
        <v>17923.952106683017</v>
      </c>
      <c r="K39" s="23">
        <v>0.82898017052688533</v>
      </c>
      <c r="L39" s="157">
        <v>56073.406836056012</v>
      </c>
      <c r="M39" s="23">
        <v>0.8471613800147344</v>
      </c>
      <c r="N39" s="157">
        <v>49551.009838068181</v>
      </c>
      <c r="O39" s="23">
        <v>0.82459211090115858</v>
      </c>
      <c r="P39" s="157">
        <v>86084.959035947715</v>
      </c>
      <c r="Q39" s="23">
        <v>0.91337279224567947</v>
      </c>
    </row>
    <row r="40" spans="1:17" ht="12.4" customHeight="1" x14ac:dyDescent="0.15">
      <c r="A40" s="114" t="s">
        <v>34</v>
      </c>
      <c r="B40" s="157">
        <v>26084.280409810126</v>
      </c>
      <c r="C40" s="23">
        <v>0.80105928782536773</v>
      </c>
      <c r="D40" s="157">
        <v>5558.1457212156638</v>
      </c>
      <c r="E40" s="23">
        <v>0.59734464164763978</v>
      </c>
      <c r="F40" s="157">
        <v>3627.2353855185911</v>
      </c>
      <c r="G40" s="23">
        <v>0.52749476398692929</v>
      </c>
      <c r="H40" s="157">
        <v>6380.3917058333336</v>
      </c>
      <c r="I40" s="24">
        <v>0.61712756620049691</v>
      </c>
      <c r="J40" s="157">
        <v>13493.207041692214</v>
      </c>
      <c r="K40" s="23">
        <v>0.62405885754436863</v>
      </c>
      <c r="L40" s="157">
        <v>58555.842320886812</v>
      </c>
      <c r="M40" s="23">
        <v>0.8846662078786004</v>
      </c>
      <c r="N40" s="157">
        <v>43923.196505681823</v>
      </c>
      <c r="O40" s="23">
        <v>0.73093810686217509</v>
      </c>
      <c r="P40" s="157">
        <v>125885.1407124183</v>
      </c>
      <c r="Q40" s="23">
        <v>1.3356579797723771</v>
      </c>
    </row>
    <row r="41" spans="1:17" ht="12.4" customHeight="1" x14ac:dyDescent="0.15">
      <c r="A41" s="114" t="s">
        <v>35</v>
      </c>
      <c r="B41" s="157">
        <v>8.095867286392405</v>
      </c>
      <c r="C41" s="23">
        <v>2.4862750978275503E-4</v>
      </c>
      <c r="D41" s="157">
        <v>8.9830508474576271E-2</v>
      </c>
      <c r="E41" s="23">
        <v>9.6542580179122584E-6</v>
      </c>
      <c r="F41" s="157">
        <v>0.30078277886497062</v>
      </c>
      <c r="G41" s="23">
        <v>4.3741672123665162E-5</v>
      </c>
      <c r="H41" s="157">
        <v>0</v>
      </c>
      <c r="I41" s="24">
        <v>0</v>
      </c>
      <c r="J41" s="157">
        <v>3.1851624770079705</v>
      </c>
      <c r="K41" s="23">
        <v>1.4731329997034562E-4</v>
      </c>
      <c r="L41" s="157">
        <v>20.760796382730454</v>
      </c>
      <c r="M41" s="23">
        <v>3.1365572213617776E-4</v>
      </c>
      <c r="N41" s="157">
        <v>13.728512073863635</v>
      </c>
      <c r="O41" s="23">
        <v>2.2845998068483767E-4</v>
      </c>
      <c r="P41" s="157">
        <v>53.118496732026145</v>
      </c>
      <c r="Q41" s="23">
        <v>5.6359427039703641E-4</v>
      </c>
    </row>
    <row r="42" spans="1:17" ht="12.4" customHeight="1" x14ac:dyDescent="0.15">
      <c r="A42" s="114" t="s">
        <v>36</v>
      </c>
      <c r="B42" s="157">
        <v>11441.703761273735</v>
      </c>
      <c r="C42" s="23">
        <v>0.35137956357299743</v>
      </c>
      <c r="D42" s="157">
        <v>6209.0277358270014</v>
      </c>
      <c r="E42" s="23">
        <v>0.66729618723033923</v>
      </c>
      <c r="F42" s="157">
        <v>4379.3662270058712</v>
      </c>
      <c r="G42" s="23">
        <v>0.63687423307283197</v>
      </c>
      <c r="H42" s="157">
        <v>6988.1585949999999</v>
      </c>
      <c r="I42" s="24">
        <v>0.67591231146711761</v>
      </c>
      <c r="J42" s="157">
        <v>8761.2527553648069</v>
      </c>
      <c r="K42" s="23">
        <v>0.40520666200973937</v>
      </c>
      <c r="L42" s="157">
        <v>19215.871946907817</v>
      </c>
      <c r="M42" s="23">
        <v>0.29031488392214561</v>
      </c>
      <c r="N42" s="157">
        <v>18423.240612215912</v>
      </c>
      <c r="O42" s="23">
        <v>0.30658626162641578</v>
      </c>
      <c r="P42" s="157">
        <v>22863.012205882351</v>
      </c>
      <c r="Q42" s="23">
        <v>0.24257958104985139</v>
      </c>
    </row>
    <row r="43" spans="1:17" ht="12.4" customHeight="1" x14ac:dyDescent="0.15">
      <c r="A43" s="114" t="s">
        <v>37</v>
      </c>
      <c r="B43" s="157">
        <v>10274.05785363924</v>
      </c>
      <c r="C43" s="23">
        <v>0.31552066371045367</v>
      </c>
      <c r="D43" s="157">
        <v>2767.5050660432494</v>
      </c>
      <c r="E43" s="23">
        <v>0.2974291076290923</v>
      </c>
      <c r="F43" s="157">
        <v>2367.0245107632095</v>
      </c>
      <c r="G43" s="23">
        <v>0.34422718763750776</v>
      </c>
      <c r="H43" s="157">
        <v>2938.0430358333333</v>
      </c>
      <c r="I43" s="24">
        <v>0.28417492713471765</v>
      </c>
      <c r="J43" s="157">
        <v>5509.2163899448187</v>
      </c>
      <c r="K43" s="23">
        <v>0.25480045445463623</v>
      </c>
      <c r="L43" s="157">
        <v>22301.577250875147</v>
      </c>
      <c r="M43" s="23">
        <v>0.33693395900832085</v>
      </c>
      <c r="N43" s="157">
        <v>18447.964870028409</v>
      </c>
      <c r="O43" s="23">
        <v>0.30699770486453937</v>
      </c>
      <c r="P43" s="157">
        <v>40033.231604575165</v>
      </c>
      <c r="Q43" s="23">
        <v>0.42475787806345738</v>
      </c>
    </row>
    <row r="44" spans="1:17" ht="12.4" customHeight="1" x14ac:dyDescent="0.15">
      <c r="A44" s="114" t="s">
        <v>38</v>
      </c>
      <c r="B44" s="157">
        <v>19397.191470530062</v>
      </c>
      <c r="C44" s="23">
        <v>0.59569595714632995</v>
      </c>
      <c r="D44" s="157">
        <v>5621.5614149620105</v>
      </c>
      <c r="E44" s="23">
        <v>0.60416004857573724</v>
      </c>
      <c r="F44" s="157">
        <v>5539.4668845401175</v>
      </c>
      <c r="G44" s="23">
        <v>0.80558316908240324</v>
      </c>
      <c r="H44" s="157">
        <v>5656.5200025000004</v>
      </c>
      <c r="I44" s="24">
        <v>0.5471128706903311</v>
      </c>
      <c r="J44" s="157">
        <v>15498.739440220723</v>
      </c>
      <c r="K44" s="23">
        <v>0.71681443844716897</v>
      </c>
      <c r="L44" s="157">
        <v>36858.380669194863</v>
      </c>
      <c r="M44" s="23">
        <v>0.55685927420313974</v>
      </c>
      <c r="N44" s="157">
        <v>31199.184774857953</v>
      </c>
      <c r="O44" s="23">
        <v>0.51919429525189265</v>
      </c>
      <c r="P44" s="157">
        <v>62898.0794248366</v>
      </c>
      <c r="Q44" s="23">
        <v>0.66735693522446315</v>
      </c>
    </row>
    <row r="45" spans="1:17" ht="12.4" customHeight="1" x14ac:dyDescent="0.15">
      <c r="A45" s="114" t="s">
        <v>39</v>
      </c>
      <c r="B45" s="157">
        <v>4715.6345963212025</v>
      </c>
      <c r="C45" s="23">
        <v>0.14481913367075419</v>
      </c>
      <c r="D45" s="157">
        <v>1174.4535762711864</v>
      </c>
      <c r="E45" s="23">
        <v>0.12622079122028826</v>
      </c>
      <c r="F45" s="157">
        <v>921.22296086105666</v>
      </c>
      <c r="G45" s="23">
        <v>0.13396987972129293</v>
      </c>
      <c r="H45" s="157">
        <v>1282.2876133333332</v>
      </c>
      <c r="I45" s="24">
        <v>0.12402608969320145</v>
      </c>
      <c r="J45" s="157">
        <v>2670.25769527897</v>
      </c>
      <c r="K45" s="23">
        <v>0.12349902891995244</v>
      </c>
      <c r="L45" s="157">
        <v>10196.947578179697</v>
      </c>
      <c r="M45" s="23">
        <v>0.1540562749740749</v>
      </c>
      <c r="N45" s="157">
        <v>7653.1738650568186</v>
      </c>
      <c r="O45" s="23">
        <v>0.12735859093697968</v>
      </c>
      <c r="P45" s="157">
        <v>21901.631852941176</v>
      </c>
      <c r="Q45" s="23">
        <v>0.23237920845039026</v>
      </c>
    </row>
    <row r="46" spans="1:17" ht="12.4" customHeight="1" x14ac:dyDescent="0.15">
      <c r="A46" s="116" t="s">
        <v>40</v>
      </c>
      <c r="B46" s="157">
        <v>14119.772944026899</v>
      </c>
      <c r="C46" s="23">
        <v>0.4336242012850075</v>
      </c>
      <c r="D46" s="157">
        <v>1224.4054494447691</v>
      </c>
      <c r="E46" s="23">
        <v>0.13158921538135468</v>
      </c>
      <c r="F46" s="157">
        <v>883.48092759295491</v>
      </c>
      <c r="G46" s="23">
        <v>0.12848120230856477</v>
      </c>
      <c r="H46" s="157">
        <v>1369.5824750000002</v>
      </c>
      <c r="I46" s="24">
        <v>0.13246946872162479</v>
      </c>
      <c r="J46" s="157">
        <v>4538.0798191293679</v>
      </c>
      <c r="K46" s="23">
        <v>0.20988552970546112</v>
      </c>
      <c r="L46" s="157">
        <v>36110.271934655779</v>
      </c>
      <c r="M46" s="23">
        <v>0.54555678941197705</v>
      </c>
      <c r="N46" s="157">
        <v>37477.17035440341</v>
      </c>
      <c r="O46" s="23">
        <v>0.62366799615449864</v>
      </c>
      <c r="P46" s="157">
        <v>29820.752408496734</v>
      </c>
      <c r="Q46" s="23">
        <v>0.31640212412532831</v>
      </c>
    </row>
    <row r="47" spans="1:17" ht="12.4" customHeight="1" x14ac:dyDescent="0.15">
      <c r="A47" s="114" t="s">
        <v>41</v>
      </c>
      <c r="B47" s="157">
        <v>5043.3264782436709</v>
      </c>
      <c r="C47" s="23">
        <v>0.15488269001330301</v>
      </c>
      <c r="D47" s="157">
        <v>1804.8630268848626</v>
      </c>
      <c r="E47" s="23">
        <v>0.1939721108610675</v>
      </c>
      <c r="F47" s="157">
        <v>1528.7751095890412</v>
      </c>
      <c r="G47" s="23">
        <v>0.22232383066214159</v>
      </c>
      <c r="H47" s="157">
        <v>1922.4304650000001</v>
      </c>
      <c r="I47" s="24">
        <v>0.1859423196495093</v>
      </c>
      <c r="J47" s="157">
        <v>3739.8958540772528</v>
      </c>
      <c r="K47" s="23">
        <v>0.1729696377457845</v>
      </c>
      <c r="L47" s="157">
        <v>9516.4340122520425</v>
      </c>
      <c r="M47" s="23">
        <v>0.14377502323355609</v>
      </c>
      <c r="N47" s="157">
        <v>10646.404024147727</v>
      </c>
      <c r="O47" s="23">
        <v>0.17716976498497178</v>
      </c>
      <c r="P47" s="157">
        <v>4317.0948725490198</v>
      </c>
      <c r="Q47" s="23">
        <v>4.5804947139290855E-2</v>
      </c>
    </row>
    <row r="48" spans="1:17" ht="12.4" customHeight="1" x14ac:dyDescent="0.15">
      <c r="A48" s="114" t="s">
        <v>42</v>
      </c>
      <c r="B48" s="157">
        <v>1020.8668587816455</v>
      </c>
      <c r="C48" s="23">
        <v>3.1351253169038376E-2</v>
      </c>
      <c r="D48" s="157">
        <v>137.45966101694916</v>
      </c>
      <c r="E48" s="23">
        <v>1.4773054912496333E-2</v>
      </c>
      <c r="F48" s="157">
        <v>135.3797142857143</v>
      </c>
      <c r="G48" s="23">
        <v>1.9687746408977781E-2</v>
      </c>
      <c r="H48" s="157">
        <v>138.34537166666667</v>
      </c>
      <c r="I48" s="24">
        <v>1.3381113017512183E-2</v>
      </c>
      <c r="J48" s="157">
        <v>320.03343225015328</v>
      </c>
      <c r="K48" s="23">
        <v>1.4801499561144097E-2</v>
      </c>
      <c r="L48" s="157">
        <v>2569.6235880980166</v>
      </c>
      <c r="M48" s="23">
        <v>3.8822072491086095E-2</v>
      </c>
      <c r="N48" s="157">
        <v>1625.7641619318181</v>
      </c>
      <c r="O48" s="23">
        <v>2.7054792757924464E-2</v>
      </c>
      <c r="P48" s="157">
        <v>6912.6107516339871</v>
      </c>
      <c r="Q48" s="23">
        <v>7.3343713636326427E-2</v>
      </c>
    </row>
    <row r="49" spans="1:17" ht="12.4" customHeight="1" x14ac:dyDescent="0.15">
      <c r="A49" s="114" t="s">
        <v>43</v>
      </c>
      <c r="B49" s="157">
        <v>47164.876563291138</v>
      </c>
      <c r="C49" s="23">
        <v>1.4484533150453278</v>
      </c>
      <c r="D49" s="157">
        <v>7911.0995762711864</v>
      </c>
      <c r="E49" s="23">
        <v>0.85022113101290253</v>
      </c>
      <c r="F49" s="157">
        <v>5608.6516908023486</v>
      </c>
      <c r="G49" s="23">
        <v>0.81564444693508387</v>
      </c>
      <c r="H49" s="157">
        <v>8891.5586341666676</v>
      </c>
      <c r="I49" s="24">
        <v>0.86001396036791</v>
      </c>
      <c r="J49" s="157">
        <v>23120.522447578172</v>
      </c>
      <c r="K49" s="23">
        <v>1.0693207908158684</v>
      </c>
      <c r="L49" s="157">
        <v>109229.96057001168</v>
      </c>
      <c r="M49" s="23">
        <v>1.6502547171067286</v>
      </c>
      <c r="N49" s="157">
        <v>85453.313561789764</v>
      </c>
      <c r="O49" s="23">
        <v>1.4220523142452666</v>
      </c>
      <c r="P49" s="157">
        <v>218633.61739215686</v>
      </c>
      <c r="Q49" s="23">
        <v>2.3197315748603518</v>
      </c>
    </row>
    <row r="50" spans="1:17" ht="12.4" customHeight="1" x14ac:dyDescent="0.15">
      <c r="A50" s="114" t="s">
        <v>44</v>
      </c>
      <c r="B50" s="157">
        <v>617.44705597310133</v>
      </c>
      <c r="C50" s="23">
        <v>1.8962060335069173E-2</v>
      </c>
      <c r="D50" s="157">
        <v>133.70828053769725</v>
      </c>
      <c r="E50" s="23">
        <v>1.4369886816433433E-2</v>
      </c>
      <c r="F50" s="157">
        <v>95.082088062622304</v>
      </c>
      <c r="G50" s="23">
        <v>1.3827419031645392E-2</v>
      </c>
      <c r="H50" s="157">
        <v>150.15660083333333</v>
      </c>
      <c r="I50" s="24">
        <v>1.4523524870188445E-2</v>
      </c>
      <c r="J50" s="157">
        <v>495.89894052728386</v>
      </c>
      <c r="K50" s="23">
        <v>2.293525366702653E-2</v>
      </c>
      <c r="L50" s="157">
        <v>1216.0013273045506</v>
      </c>
      <c r="M50" s="23">
        <v>1.837144237643629E-2</v>
      </c>
      <c r="N50" s="157">
        <v>1135.6860745738636</v>
      </c>
      <c r="O50" s="23">
        <v>1.8899267252358843E-2</v>
      </c>
      <c r="P50" s="157">
        <v>1585.5564771241829</v>
      </c>
      <c r="Q50" s="23">
        <v>1.6822963767333509E-2</v>
      </c>
    </row>
    <row r="51" spans="1:17" ht="12.4" customHeight="1" x14ac:dyDescent="0.15">
      <c r="A51" s="114" t="s">
        <v>45</v>
      </c>
      <c r="B51" s="157">
        <v>2486.7550215585443</v>
      </c>
      <c r="C51" s="23">
        <v>7.6369298875373692E-2</v>
      </c>
      <c r="D51" s="157">
        <v>85.474268848626537</v>
      </c>
      <c r="E51" s="23">
        <v>9.1860845426538495E-3</v>
      </c>
      <c r="F51" s="157">
        <v>20.117765166340508</v>
      </c>
      <c r="G51" s="23">
        <v>2.9256485064991272E-3</v>
      </c>
      <c r="H51" s="157">
        <v>113.30524666666668</v>
      </c>
      <c r="I51" s="24">
        <v>1.0959169019234114E-2</v>
      </c>
      <c r="J51" s="157">
        <v>779.16943838136103</v>
      </c>
      <c r="K51" s="23">
        <v>3.603647287463381E-2</v>
      </c>
      <c r="L51" s="157">
        <v>6508.7290320886814</v>
      </c>
      <c r="M51" s="23">
        <v>9.8334383089787009E-2</v>
      </c>
      <c r="N51" s="157">
        <v>5518.5586576704545</v>
      </c>
      <c r="O51" s="23">
        <v>9.1835866666118288E-2</v>
      </c>
      <c r="P51" s="157">
        <v>11064.807094771242</v>
      </c>
      <c r="Q51" s="23">
        <v>0.11739906558578701</v>
      </c>
    </row>
    <row r="52" spans="1:17" ht="12.4" customHeight="1" x14ac:dyDescent="0.15">
      <c r="A52" s="114" t="s">
        <v>46</v>
      </c>
      <c r="B52" s="157">
        <v>780.02492879746831</v>
      </c>
      <c r="C52" s="23">
        <v>2.3954895597331969E-2</v>
      </c>
      <c r="D52" s="157">
        <v>104.71274751607247</v>
      </c>
      <c r="E52" s="23">
        <v>1.1253680953734945E-2</v>
      </c>
      <c r="F52" s="157">
        <v>85.517217221135027</v>
      </c>
      <c r="G52" s="23">
        <v>1.2436436988616373E-2</v>
      </c>
      <c r="H52" s="157">
        <v>112.88684416666666</v>
      </c>
      <c r="I52" s="24">
        <v>1.0918700074940123E-2</v>
      </c>
      <c r="J52" s="157">
        <v>335.54748313917844</v>
      </c>
      <c r="K52" s="23">
        <v>1.5519022151865125E-2</v>
      </c>
      <c r="L52" s="157">
        <v>1877.1088588098019</v>
      </c>
      <c r="M52" s="23">
        <v>2.8359506243602523E-2</v>
      </c>
      <c r="N52" s="157">
        <v>1868.1682663352274</v>
      </c>
      <c r="O52" s="23">
        <v>3.108870675471951E-2</v>
      </c>
      <c r="P52" s="157">
        <v>1918.24727124183</v>
      </c>
      <c r="Q52" s="23">
        <v>2.0352857060896862E-2</v>
      </c>
    </row>
    <row r="53" spans="1:17" ht="12.4" customHeight="1" x14ac:dyDescent="0.15">
      <c r="A53" s="114" t="s">
        <v>47</v>
      </c>
      <c r="B53" s="157">
        <v>4517.8120474683537</v>
      </c>
      <c r="C53" s="23">
        <v>0.13874391949538967</v>
      </c>
      <c r="D53" s="157">
        <v>294.20865283459966</v>
      </c>
      <c r="E53" s="23">
        <v>3.1619171412922316E-2</v>
      </c>
      <c r="F53" s="157">
        <v>255.45867318982386</v>
      </c>
      <c r="G53" s="23">
        <v>3.715036334853531E-2</v>
      </c>
      <c r="H53" s="157">
        <v>310.70968583333337</v>
      </c>
      <c r="I53" s="24">
        <v>3.0052623891091049E-2</v>
      </c>
      <c r="J53" s="157">
        <v>1387.8266088289392</v>
      </c>
      <c r="K53" s="23">
        <v>6.4186778228435548E-2</v>
      </c>
      <c r="L53" s="157">
        <v>11712.439619603267</v>
      </c>
      <c r="M53" s="23">
        <v>0.17695244629049636</v>
      </c>
      <c r="N53" s="157">
        <v>11440.697573863637</v>
      </c>
      <c r="O53" s="23">
        <v>0.19038782445491681</v>
      </c>
      <c r="P53" s="157">
        <v>12962.808248366013</v>
      </c>
      <c r="Q53" s="23">
        <v>0.13753710866274846</v>
      </c>
    </row>
    <row r="54" spans="1:17" ht="12.4" customHeight="1" x14ac:dyDescent="0.15">
      <c r="A54" s="114" t="s">
        <v>48</v>
      </c>
      <c r="B54" s="157">
        <v>3502.5540306566454</v>
      </c>
      <c r="C54" s="23">
        <v>0.10756491623638803</v>
      </c>
      <c r="D54" s="157">
        <v>584.80804967855056</v>
      </c>
      <c r="E54" s="23">
        <v>6.2850449122712801E-2</v>
      </c>
      <c r="F54" s="157">
        <v>984.98976908023485</v>
      </c>
      <c r="G54" s="23">
        <v>0.14324323914706014</v>
      </c>
      <c r="H54" s="157">
        <v>414.39733416666667</v>
      </c>
      <c r="I54" s="24">
        <v>4.0081554560426114E-2</v>
      </c>
      <c r="J54" s="157">
        <v>667.79094665849175</v>
      </c>
      <c r="K54" s="23">
        <v>3.0885233878239392E-2</v>
      </c>
      <c r="L54" s="157">
        <v>9112.6835309218204</v>
      </c>
      <c r="M54" s="23">
        <v>0.13767512964325995</v>
      </c>
      <c r="N54" s="157">
        <v>9438.1145397727269</v>
      </c>
      <c r="O54" s="23">
        <v>0.15706228423419605</v>
      </c>
      <c r="P54" s="157">
        <v>7615.275490196078</v>
      </c>
      <c r="Q54" s="23">
        <v>8.0799079375712263E-2</v>
      </c>
    </row>
    <row r="55" spans="1:17" ht="12.4" customHeight="1" x14ac:dyDescent="0.15">
      <c r="A55" s="114" t="s">
        <v>49</v>
      </c>
      <c r="B55" s="157">
        <v>893.55290842563284</v>
      </c>
      <c r="C55" s="23">
        <v>2.7441387886189106E-2</v>
      </c>
      <c r="D55" s="157">
        <v>236.63862127410871</v>
      </c>
      <c r="E55" s="23">
        <v>2.5432009075511835E-2</v>
      </c>
      <c r="F55" s="157">
        <v>175.3473326810176</v>
      </c>
      <c r="G55" s="23">
        <v>2.5500082028750617E-2</v>
      </c>
      <c r="H55" s="157">
        <v>262.738495</v>
      </c>
      <c r="I55" s="24">
        <v>2.5412729412567336E-2</v>
      </c>
      <c r="J55" s="157">
        <v>401.56051624770078</v>
      </c>
      <c r="K55" s="23">
        <v>1.8572115304401272E-2</v>
      </c>
      <c r="L55" s="157">
        <v>2017.4851936989498</v>
      </c>
      <c r="M55" s="23">
        <v>3.048032279990338E-2</v>
      </c>
      <c r="N55" s="157">
        <v>1324.1585163352272</v>
      </c>
      <c r="O55" s="23">
        <v>2.2035689478799535E-2</v>
      </c>
      <c r="P55" s="157">
        <v>5207.6942189542488</v>
      </c>
      <c r="Q55" s="23">
        <v>5.5254323905081469E-2</v>
      </c>
    </row>
    <row r="56" spans="1:17" ht="12.4" customHeight="1" x14ac:dyDescent="0.15">
      <c r="A56" s="114" t="s">
        <v>50</v>
      </c>
      <c r="B56" s="157">
        <v>1594.4420623022152</v>
      </c>
      <c r="C56" s="23">
        <v>4.8965990352804994E-2</v>
      </c>
      <c r="D56" s="157">
        <v>146.90106370543543</v>
      </c>
      <c r="E56" s="23">
        <v>1.5787740670747986E-2</v>
      </c>
      <c r="F56" s="157">
        <v>111.13989236790607</v>
      </c>
      <c r="G56" s="23">
        <v>1.6162643187756488E-2</v>
      </c>
      <c r="H56" s="157">
        <v>162.12936249999998</v>
      </c>
      <c r="I56" s="24">
        <v>1.5681560553372813E-2</v>
      </c>
      <c r="J56" s="157">
        <v>844.98394052728383</v>
      </c>
      <c r="K56" s="23">
        <v>3.9080383999107675E-2</v>
      </c>
      <c r="L56" s="157">
        <v>3752.6152508751456</v>
      </c>
      <c r="M56" s="23">
        <v>5.6694802295328681E-2</v>
      </c>
      <c r="N56" s="157">
        <v>4189.4290525568185</v>
      </c>
      <c r="O56" s="23">
        <v>6.9717451918900178E-2</v>
      </c>
      <c r="P56" s="157">
        <v>1742.7007647058824</v>
      </c>
      <c r="Q56" s="23">
        <v>1.8490285426556445E-2</v>
      </c>
    </row>
    <row r="57" spans="1:17" ht="12.4" customHeight="1" x14ac:dyDescent="0.15">
      <c r="A57" s="114" t="s">
        <v>51</v>
      </c>
      <c r="B57" s="157">
        <v>58579.901477452535</v>
      </c>
      <c r="C57" s="23">
        <v>1.7990135599354997</v>
      </c>
      <c r="D57" s="157">
        <v>16521.623622443018</v>
      </c>
      <c r="E57" s="23">
        <v>1.7756107589109518</v>
      </c>
      <c r="F57" s="157">
        <v>12156.719520547946</v>
      </c>
      <c r="G57" s="23">
        <v>1.7679045368680739</v>
      </c>
      <c r="H57" s="157">
        <v>18380.345285833333</v>
      </c>
      <c r="I57" s="24">
        <v>1.7777933197738689</v>
      </c>
      <c r="J57" s="157">
        <v>28225.676673206621</v>
      </c>
      <c r="K57" s="23">
        <v>1.3054334291078207</v>
      </c>
      <c r="L57" s="157">
        <v>129448.89451458576</v>
      </c>
      <c r="M57" s="23">
        <v>1.9557239394957298</v>
      </c>
      <c r="N57" s="157">
        <v>99515.862659801147</v>
      </c>
      <c r="O57" s="23">
        <v>1.6560710977831898</v>
      </c>
      <c r="P57" s="157">
        <v>267179.96919281047</v>
      </c>
      <c r="Q57" s="23">
        <v>2.8348147832869017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52</v>
      </c>
      <c r="B59" s="157">
        <v>3256223.4538995251</v>
      </c>
      <c r="C59" s="24">
        <v>100</v>
      </c>
      <c r="D59" s="157">
        <v>930475.53015371133</v>
      </c>
      <c r="E59" s="24">
        <v>100</v>
      </c>
      <c r="F59" s="157">
        <v>687634.38675733854</v>
      </c>
      <c r="G59" s="24">
        <v>100</v>
      </c>
      <c r="H59" s="157">
        <v>1033885.3837166667</v>
      </c>
      <c r="I59" s="24">
        <v>100</v>
      </c>
      <c r="J59" s="157">
        <v>2162168.9811097491</v>
      </c>
      <c r="K59" s="24">
        <v>100</v>
      </c>
      <c r="L59" s="157">
        <v>6618975.8125046669</v>
      </c>
      <c r="M59" s="24">
        <v>100</v>
      </c>
      <c r="N59" s="157">
        <v>6009154.0026882105</v>
      </c>
      <c r="O59" s="24">
        <v>100</v>
      </c>
      <c r="P59" s="157">
        <v>9424953.2903529424</v>
      </c>
      <c r="Q59" s="24">
        <v>100</v>
      </c>
    </row>
    <row r="60" spans="1:17" ht="6" customHeight="1" x14ac:dyDescent="0.15">
      <c r="A60" s="118"/>
      <c r="B60" s="41"/>
      <c r="C60" s="198"/>
      <c r="D60" s="197"/>
      <c r="E60" s="199"/>
      <c r="F60" s="41"/>
      <c r="G60" s="198"/>
      <c r="H60" s="36"/>
      <c r="I60" s="199"/>
      <c r="J60" s="197"/>
      <c r="K60" s="199"/>
      <c r="L60" s="197"/>
      <c r="M60" s="199"/>
      <c r="N60" s="197"/>
      <c r="O60" s="199"/>
      <c r="P60" s="197"/>
      <c r="Q60" s="199"/>
    </row>
    <row r="61" spans="1:17" x14ac:dyDescent="0.15">
      <c r="B61" s="42"/>
      <c r="C61" s="200"/>
      <c r="D61" s="42"/>
      <c r="E61" s="200"/>
      <c r="F61" s="42"/>
      <c r="G61" s="200"/>
      <c r="I61" s="200"/>
      <c r="J61" s="42"/>
      <c r="K61" s="200"/>
      <c r="L61" s="42"/>
      <c r="M61" s="200"/>
      <c r="N61" s="42"/>
      <c r="O61" s="200"/>
      <c r="P61" s="42"/>
      <c r="Q61" s="200"/>
    </row>
    <row r="62" spans="1:17" x14ac:dyDescent="0.15">
      <c r="B62" s="43"/>
      <c r="C62" s="192"/>
      <c r="D62" s="43"/>
      <c r="E62" s="192"/>
      <c r="F62" s="43"/>
      <c r="G62" s="192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  <row r="64" spans="1:17" x14ac:dyDescent="0.15">
      <c r="B64" s="39"/>
      <c r="C64" s="195"/>
      <c r="D64" s="39"/>
      <c r="E64" s="195"/>
      <c r="F64" s="39"/>
      <c r="G64" s="195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opLeftCell="A4" zoomScale="85" zoomScaleNormal="85" workbookViewId="0">
      <selection activeCell="N7" sqref="N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7.77734375" style="8" customWidth="1"/>
    <col min="10" max="10" width="8.77734375" style="8" customWidth="1"/>
    <col min="11" max="11" width="7.77734375" style="8" customWidth="1"/>
    <col min="12" max="12" width="8.77734375" style="8" customWidth="1"/>
    <col min="13" max="13" width="7.77734375" style="8" customWidth="1"/>
    <col min="14" max="14" width="8.77734375" style="8" customWidth="1"/>
    <col min="15" max="15" width="7.77734375" style="8" customWidth="1"/>
    <col min="16" max="16" width="8.77734375" style="8" customWidth="1"/>
    <col min="17" max="17" width="7.77734375" style="8" customWidth="1"/>
    <col min="18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75" t="s">
        <v>393</v>
      </c>
      <c r="B2" s="275"/>
      <c r="C2" s="275"/>
      <c r="D2" s="275"/>
      <c r="E2" s="275"/>
      <c r="F2" s="275"/>
      <c r="G2" s="275"/>
      <c r="H2" s="275"/>
      <c r="I2" s="286" t="s">
        <v>637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87" t="s">
        <v>394</v>
      </c>
      <c r="Q3" s="288"/>
    </row>
    <row r="4" spans="1:17" x14ac:dyDescent="0.15">
      <c r="A4" s="276" t="s">
        <v>395</v>
      </c>
      <c r="B4" s="282" t="s">
        <v>396</v>
      </c>
      <c r="C4" s="305"/>
      <c r="D4" s="305"/>
      <c r="E4" s="305"/>
      <c r="F4" s="305"/>
      <c r="G4" s="305"/>
      <c r="H4" s="305"/>
      <c r="I4" s="280" t="s">
        <v>644</v>
      </c>
      <c r="J4" s="280"/>
      <c r="K4" s="280"/>
      <c r="L4" s="280"/>
      <c r="M4" s="280"/>
      <c r="N4" s="280"/>
      <c r="O4" s="280"/>
      <c r="P4" s="280"/>
      <c r="Q4" s="280"/>
    </row>
    <row r="5" spans="1:17" x14ac:dyDescent="0.15">
      <c r="A5" s="277"/>
      <c r="B5" s="279" t="s">
        <v>397</v>
      </c>
      <c r="C5" s="281"/>
      <c r="D5" s="279" t="s">
        <v>398</v>
      </c>
      <c r="E5" s="281"/>
      <c r="F5" s="279" t="s">
        <v>399</v>
      </c>
      <c r="G5" s="281"/>
      <c r="H5" s="35" t="s">
        <v>400</v>
      </c>
      <c r="I5" s="165" t="s">
        <v>401</v>
      </c>
      <c r="J5" s="279" t="s">
        <v>402</v>
      </c>
      <c r="K5" s="291"/>
      <c r="L5" s="279" t="s">
        <v>403</v>
      </c>
      <c r="M5" s="291"/>
      <c r="N5" s="279" t="s">
        <v>404</v>
      </c>
      <c r="O5" s="291"/>
      <c r="P5" s="279" t="s">
        <v>405</v>
      </c>
      <c r="Q5" s="293"/>
    </row>
    <row r="6" spans="1:17" x14ac:dyDescent="0.15">
      <c r="A6" s="278"/>
      <c r="B6" s="164" t="s">
        <v>406</v>
      </c>
      <c r="C6" s="165" t="s">
        <v>407</v>
      </c>
      <c r="D6" s="164" t="s">
        <v>406</v>
      </c>
      <c r="E6" s="165" t="s">
        <v>407</v>
      </c>
      <c r="F6" s="35" t="s">
        <v>406</v>
      </c>
      <c r="G6" s="166" t="s">
        <v>407</v>
      </c>
      <c r="H6" s="35" t="s">
        <v>406</v>
      </c>
      <c r="I6" s="173" t="s">
        <v>407</v>
      </c>
      <c r="J6" s="174" t="s">
        <v>408</v>
      </c>
      <c r="K6" s="175" t="s">
        <v>407</v>
      </c>
      <c r="L6" s="176" t="s">
        <v>406</v>
      </c>
      <c r="M6" s="175" t="s">
        <v>407</v>
      </c>
      <c r="N6" s="35" t="s">
        <v>406</v>
      </c>
      <c r="O6" s="175" t="s">
        <v>407</v>
      </c>
      <c r="P6" s="35" t="s">
        <v>406</v>
      </c>
      <c r="Q6" s="166" t="s">
        <v>409</v>
      </c>
    </row>
    <row r="7" spans="1:17" ht="12.4" customHeight="1" x14ac:dyDescent="0.15">
      <c r="A7" s="114" t="s">
        <v>410</v>
      </c>
      <c r="B7" s="157">
        <v>10086099.924973154</v>
      </c>
      <c r="C7" s="23">
        <v>25.276794286794729</v>
      </c>
      <c r="D7" s="157">
        <v>306256.32125974022</v>
      </c>
      <c r="E7" s="23">
        <v>13.23685298098497</v>
      </c>
      <c r="F7" s="157">
        <v>206556.04452777779</v>
      </c>
      <c r="G7" s="23">
        <v>15.254685624149847</v>
      </c>
      <c r="H7" s="157">
        <v>393798.02765853662</v>
      </c>
      <c r="I7" s="24">
        <v>12.476760005811279</v>
      </c>
      <c r="J7" s="157">
        <v>1195151.5983333332</v>
      </c>
      <c r="K7" s="23">
        <v>17.523818250015232</v>
      </c>
      <c r="L7" s="157">
        <v>11786652.778628118</v>
      </c>
      <c r="M7" s="23">
        <v>25.437963616108338</v>
      </c>
      <c r="N7" s="157">
        <v>13163857.753767123</v>
      </c>
      <c r="O7" s="23">
        <v>28.616751387976873</v>
      </c>
      <c r="P7" s="157">
        <v>9087700.746812081</v>
      </c>
      <c r="Q7" s="23">
        <v>19.339588031567278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411</v>
      </c>
      <c r="B9" s="157">
        <v>1665091.6595215723</v>
      </c>
      <c r="C9" s="23">
        <v>4.1728893883129423</v>
      </c>
      <c r="D9" s="157">
        <v>99213.645623376622</v>
      </c>
      <c r="E9" s="23">
        <v>4.2881610914093473</v>
      </c>
      <c r="F9" s="157">
        <v>72005.748944444451</v>
      </c>
      <c r="G9" s="23">
        <v>5.3178064374254754</v>
      </c>
      <c r="H9" s="157">
        <v>123103.50612195123</v>
      </c>
      <c r="I9" s="24">
        <v>3.9003062328420728</v>
      </c>
      <c r="J9" s="157">
        <v>311170.75219047617</v>
      </c>
      <c r="K9" s="23">
        <v>4.5625171850254231</v>
      </c>
      <c r="L9" s="157">
        <v>1930740.1439727889</v>
      </c>
      <c r="M9" s="23">
        <v>4.1669249495153204</v>
      </c>
      <c r="N9" s="157">
        <v>1535684.9288065068</v>
      </c>
      <c r="O9" s="23">
        <v>3.338406919912408</v>
      </c>
      <c r="P9" s="157">
        <v>2704942.3106073826</v>
      </c>
      <c r="Q9" s="23">
        <v>5.7564032304489583</v>
      </c>
    </row>
    <row r="10" spans="1:17" ht="12.4" customHeight="1" x14ac:dyDescent="0.15">
      <c r="A10" s="114" t="s">
        <v>412</v>
      </c>
      <c r="B10" s="157">
        <v>1070323.7088178331</v>
      </c>
      <c r="C10" s="23">
        <v>2.6823402910257763</v>
      </c>
      <c r="D10" s="157">
        <v>74871.658246753243</v>
      </c>
      <c r="E10" s="23">
        <v>3.2360642502927721</v>
      </c>
      <c r="F10" s="157">
        <v>57909.462361111109</v>
      </c>
      <c r="G10" s="23">
        <v>4.2767600677185182</v>
      </c>
      <c r="H10" s="157">
        <v>89765.293658536582</v>
      </c>
      <c r="I10" s="24">
        <v>2.8440468137638111</v>
      </c>
      <c r="J10" s="157">
        <v>214242.62442857143</v>
      </c>
      <c r="K10" s="23">
        <v>3.1413159779295672</v>
      </c>
      <c r="L10" s="157">
        <v>1238759.7847619047</v>
      </c>
      <c r="M10" s="23">
        <v>2.6734923752915747</v>
      </c>
      <c r="N10" s="157">
        <v>1039756.8297226027</v>
      </c>
      <c r="O10" s="23">
        <v>2.2603148147516139</v>
      </c>
      <c r="P10" s="157">
        <v>1628752.1530268458</v>
      </c>
      <c r="Q10" s="23">
        <v>3.4661567895616772</v>
      </c>
    </row>
    <row r="11" spans="1:17" ht="12.4" customHeight="1" x14ac:dyDescent="0.15">
      <c r="A11" s="116" t="s">
        <v>413</v>
      </c>
      <c r="B11" s="157">
        <v>943952.02361073822</v>
      </c>
      <c r="C11" s="23">
        <v>2.365639969353738</v>
      </c>
      <c r="D11" s="157">
        <v>69768.280805194809</v>
      </c>
      <c r="E11" s="23">
        <v>3.0154886989947083</v>
      </c>
      <c r="F11" s="157">
        <v>55705.988527777779</v>
      </c>
      <c r="G11" s="23">
        <v>4.1140279594164548</v>
      </c>
      <c r="H11" s="157">
        <v>82115.659390243905</v>
      </c>
      <c r="I11" s="24">
        <v>2.6016823421456947</v>
      </c>
      <c r="J11" s="157">
        <v>192551.39324999999</v>
      </c>
      <c r="K11" s="23">
        <v>2.8232699716133589</v>
      </c>
      <c r="L11" s="157">
        <v>1091831.6167471653</v>
      </c>
      <c r="M11" s="23">
        <v>2.3563918835457396</v>
      </c>
      <c r="N11" s="157">
        <v>922933.59245034237</v>
      </c>
      <c r="O11" s="23">
        <v>2.00635419014655</v>
      </c>
      <c r="P11" s="157">
        <v>1422826.4026174499</v>
      </c>
      <c r="Q11" s="23">
        <v>3.02792502016653</v>
      </c>
    </row>
    <row r="12" spans="1:17" ht="12.4" customHeight="1" x14ac:dyDescent="0.15">
      <c r="A12" s="116" t="s">
        <v>414</v>
      </c>
      <c r="B12" s="157">
        <v>20020.93965388303</v>
      </c>
      <c r="C12" s="23">
        <v>5.0174515107322779E-2</v>
      </c>
      <c r="D12" s="157">
        <v>1101.6679220779222</v>
      </c>
      <c r="E12" s="23">
        <v>4.7615723516919485E-2</v>
      </c>
      <c r="F12" s="157">
        <v>562.31961111111116</v>
      </c>
      <c r="G12" s="23">
        <v>4.1528723632392295E-2</v>
      </c>
      <c r="H12" s="157">
        <v>1575.2420487804879</v>
      </c>
      <c r="I12" s="24">
        <v>4.9908622220776029E-2</v>
      </c>
      <c r="J12" s="157">
        <v>1960.8862261904762</v>
      </c>
      <c r="K12" s="23">
        <v>2.8751343247701025E-2</v>
      </c>
      <c r="L12" s="157">
        <v>23392.627195011337</v>
      </c>
      <c r="M12" s="23">
        <v>5.0485987043825148E-2</v>
      </c>
      <c r="N12" s="157">
        <v>15881.936650684933</v>
      </c>
      <c r="O12" s="23">
        <v>3.4525550275122566E-2</v>
      </c>
      <c r="P12" s="157">
        <v>38111.564369127518</v>
      </c>
      <c r="Q12" s="23">
        <v>8.1105438512160746E-2</v>
      </c>
    </row>
    <row r="13" spans="1:17" ht="12.4" customHeight="1" x14ac:dyDescent="0.15">
      <c r="A13" s="116" t="s">
        <v>415</v>
      </c>
      <c r="B13" s="157">
        <v>32950.671225311598</v>
      </c>
      <c r="C13" s="23">
        <v>8.2577740094739796E-2</v>
      </c>
      <c r="D13" s="157">
        <v>1564.9923766233767</v>
      </c>
      <c r="E13" s="23">
        <v>6.7641294457255405E-2</v>
      </c>
      <c r="F13" s="157">
        <v>427.15502777777778</v>
      </c>
      <c r="G13" s="23">
        <v>3.1546477743713303E-2</v>
      </c>
      <c r="H13" s="157">
        <v>2564.0690731707318</v>
      </c>
      <c r="I13" s="24">
        <v>8.1237772201373001E-2</v>
      </c>
      <c r="J13" s="157">
        <v>9332.9534761904761</v>
      </c>
      <c r="K13" s="23">
        <v>0.13684371144270122</v>
      </c>
      <c r="L13" s="157">
        <v>37939.997259637195</v>
      </c>
      <c r="M13" s="23">
        <v>8.1882132952611972E-2</v>
      </c>
      <c r="N13" s="157">
        <v>29690.58163869863</v>
      </c>
      <c r="O13" s="23">
        <v>6.454399684438436E-2</v>
      </c>
      <c r="P13" s="157">
        <v>54106.637268456376</v>
      </c>
      <c r="Q13" s="23">
        <v>0.11514464480055231</v>
      </c>
    </row>
    <row r="14" spans="1:17" ht="12.4" customHeight="1" x14ac:dyDescent="0.15">
      <c r="A14" s="116" t="s">
        <v>416</v>
      </c>
      <c r="B14" s="157">
        <v>73400.074327900293</v>
      </c>
      <c r="C14" s="23">
        <v>0.18394806646997569</v>
      </c>
      <c r="D14" s="157">
        <v>2436.7171428571428</v>
      </c>
      <c r="E14" s="23">
        <v>0.10531853332388946</v>
      </c>
      <c r="F14" s="157">
        <v>1213.9991944444446</v>
      </c>
      <c r="G14" s="23">
        <v>8.9656906925958749E-2</v>
      </c>
      <c r="H14" s="157">
        <v>3510.3231463414636</v>
      </c>
      <c r="I14" s="24">
        <v>0.1112180771959673</v>
      </c>
      <c r="J14" s="157">
        <v>10397.391476190476</v>
      </c>
      <c r="K14" s="23">
        <v>0.15245095162580583</v>
      </c>
      <c r="L14" s="157">
        <v>85595.543560090708</v>
      </c>
      <c r="M14" s="23">
        <v>0.18473237174939794</v>
      </c>
      <c r="N14" s="157">
        <v>71250.718982876715</v>
      </c>
      <c r="O14" s="23">
        <v>0.15489107748555653</v>
      </c>
      <c r="P14" s="157">
        <v>113707.54877181209</v>
      </c>
      <c r="Q14" s="23">
        <v>0.24198168608243484</v>
      </c>
    </row>
    <row r="15" spans="1:17" ht="12.4" customHeight="1" x14ac:dyDescent="0.15">
      <c r="A15" s="114" t="s">
        <v>417</v>
      </c>
      <c r="B15" s="157">
        <v>594767.95070373919</v>
      </c>
      <c r="C15" s="23">
        <v>1.4905490972871658</v>
      </c>
      <c r="D15" s="157">
        <v>24341.987376623376</v>
      </c>
      <c r="E15" s="23">
        <v>1.052096841116575</v>
      </c>
      <c r="F15" s="157">
        <v>14096.286583333334</v>
      </c>
      <c r="G15" s="23">
        <v>1.0410463697069559</v>
      </c>
      <c r="H15" s="157">
        <v>33338.212463414638</v>
      </c>
      <c r="I15" s="24">
        <v>1.0562594190782613</v>
      </c>
      <c r="J15" s="157">
        <v>96928.127761904761</v>
      </c>
      <c r="K15" s="23">
        <v>1.4212012070958562</v>
      </c>
      <c r="L15" s="157">
        <v>691980.35921088431</v>
      </c>
      <c r="M15" s="23">
        <v>1.4934325742237455</v>
      </c>
      <c r="N15" s="157">
        <v>495928.09908390406</v>
      </c>
      <c r="O15" s="23">
        <v>1.0780921051607943</v>
      </c>
      <c r="P15" s="157">
        <v>1076190.1575805368</v>
      </c>
      <c r="Q15" s="23">
        <v>2.2902464408872807</v>
      </c>
    </row>
    <row r="16" spans="1:17" ht="12.4" customHeight="1" x14ac:dyDescent="0.15">
      <c r="A16" s="116" t="s">
        <v>413</v>
      </c>
      <c r="B16" s="157">
        <v>487119.40982550336</v>
      </c>
      <c r="C16" s="23">
        <v>1.2207708833795712</v>
      </c>
      <c r="D16" s="157">
        <v>20798.982558441556</v>
      </c>
      <c r="E16" s="23">
        <v>0.89896291168032638</v>
      </c>
      <c r="F16" s="157">
        <v>12012.245027777779</v>
      </c>
      <c r="G16" s="23">
        <v>0.88713463679037741</v>
      </c>
      <c r="H16" s="157">
        <v>28514.166731707315</v>
      </c>
      <c r="I16" s="24">
        <v>0.90341847873774694</v>
      </c>
      <c r="J16" s="157">
        <v>89252.107761904757</v>
      </c>
      <c r="K16" s="23">
        <v>1.3086521551169576</v>
      </c>
      <c r="L16" s="157">
        <v>565722.04732312926</v>
      </c>
      <c r="M16" s="23">
        <v>1.2209417827875531</v>
      </c>
      <c r="N16" s="157">
        <v>422516.94453595887</v>
      </c>
      <c r="O16" s="23">
        <v>0.91850448289241271</v>
      </c>
      <c r="P16" s="157">
        <v>846365.60446308716</v>
      </c>
      <c r="Q16" s="23">
        <v>1.8011554925096387</v>
      </c>
    </row>
    <row r="17" spans="1:17" ht="12.4" customHeight="1" x14ac:dyDescent="0.15">
      <c r="A17" s="116" t="s">
        <v>414</v>
      </c>
      <c r="B17" s="157">
        <v>35573.547337488017</v>
      </c>
      <c r="C17" s="23">
        <v>8.9150934929254369E-2</v>
      </c>
      <c r="D17" s="157">
        <v>25.70668831168831</v>
      </c>
      <c r="E17" s="23">
        <v>1.1110812420463655E-3</v>
      </c>
      <c r="F17" s="157">
        <v>54.983750000000001</v>
      </c>
      <c r="G17" s="23">
        <v>4.0606888198522423E-3</v>
      </c>
      <c r="H17" s="157">
        <v>0</v>
      </c>
      <c r="I17" s="24">
        <v>0</v>
      </c>
      <c r="J17" s="157">
        <v>13.678928571428571</v>
      </c>
      <c r="K17" s="23">
        <v>2.0056623651336944E-4</v>
      </c>
      <c r="L17" s="157">
        <v>42063.584385487527</v>
      </c>
      <c r="M17" s="23">
        <v>9.0781662042451056E-2</v>
      </c>
      <c r="N17" s="157">
        <v>20310.236845890409</v>
      </c>
      <c r="O17" s="23">
        <v>4.4152178587879891E-2</v>
      </c>
      <c r="P17" s="157">
        <v>84694.305738255032</v>
      </c>
      <c r="Q17" s="23">
        <v>0.18023843733763376</v>
      </c>
    </row>
    <row r="18" spans="1:17" ht="12.4" customHeight="1" x14ac:dyDescent="0.15">
      <c r="A18" s="116" t="s">
        <v>415</v>
      </c>
      <c r="B18" s="157">
        <v>31522.582589645255</v>
      </c>
      <c r="C18" s="23">
        <v>7.8998804437194883E-2</v>
      </c>
      <c r="D18" s="157">
        <v>1338.9433376623376</v>
      </c>
      <c r="E18" s="23">
        <v>5.7871119321237521E-2</v>
      </c>
      <c r="F18" s="157">
        <v>922.7735555555555</v>
      </c>
      <c r="G18" s="23">
        <v>6.8149157893009238E-2</v>
      </c>
      <c r="H18" s="157">
        <v>1704.3607073170731</v>
      </c>
      <c r="I18" s="24">
        <v>5.3999507399688493E-2</v>
      </c>
      <c r="J18" s="157">
        <v>2607.3937380952379</v>
      </c>
      <c r="K18" s="23">
        <v>3.8230709841602213E-2</v>
      </c>
      <c r="L18" s="157">
        <v>36911.489716553289</v>
      </c>
      <c r="M18" s="23">
        <v>7.9662407136364882E-2</v>
      </c>
      <c r="N18" s="157">
        <v>20340.781714041095</v>
      </c>
      <c r="O18" s="23">
        <v>4.4218579707855268E-2</v>
      </c>
      <c r="P18" s="157">
        <v>69385.628889261759</v>
      </c>
      <c r="Q18" s="23">
        <v>0.14765995441699192</v>
      </c>
    </row>
    <row r="19" spans="1:17" ht="12.4" customHeight="1" x14ac:dyDescent="0.15">
      <c r="A19" s="114" t="s">
        <v>416</v>
      </c>
      <c r="B19" s="157">
        <v>40552.410951102589</v>
      </c>
      <c r="C19" s="23">
        <v>0.10162847454114532</v>
      </c>
      <c r="D19" s="157">
        <v>2178.3547922077923</v>
      </c>
      <c r="E19" s="23">
        <v>9.4151728872964621E-2</v>
      </c>
      <c r="F19" s="157">
        <v>1106.2842499999999</v>
      </c>
      <c r="G19" s="23">
        <v>8.1701886203716961E-2</v>
      </c>
      <c r="H19" s="157">
        <v>3119.6850243902441</v>
      </c>
      <c r="I19" s="24">
        <v>9.884143294082548E-2</v>
      </c>
      <c r="J19" s="157">
        <v>5054.9473333333326</v>
      </c>
      <c r="K19" s="23">
        <v>7.4117775900782903E-2</v>
      </c>
      <c r="L19" s="157">
        <v>47283.237785714286</v>
      </c>
      <c r="M19" s="23">
        <v>0.10204672225737653</v>
      </c>
      <c r="N19" s="157">
        <v>32760.135988013699</v>
      </c>
      <c r="O19" s="23">
        <v>7.121686397264658E-2</v>
      </c>
      <c r="P19" s="157">
        <v>75744.61848993288</v>
      </c>
      <c r="Q19" s="23">
        <v>0.16119255662301646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17" ht="12.4" customHeight="1" x14ac:dyDescent="0.15">
      <c r="A21" s="116" t="s">
        <v>418</v>
      </c>
      <c r="B21" s="157">
        <v>23293885.672176413</v>
      </c>
      <c r="C21" s="23">
        <v>58.376851375214343</v>
      </c>
      <c r="D21" s="157">
        <v>1718259.773961039</v>
      </c>
      <c r="E21" s="23">
        <v>74.265738965018585</v>
      </c>
      <c r="F21" s="157">
        <v>980557.88077777775</v>
      </c>
      <c r="G21" s="23">
        <v>72.416676266939419</v>
      </c>
      <c r="H21" s="157">
        <v>2365998.0216341461</v>
      </c>
      <c r="I21" s="24">
        <v>74.962258357856456</v>
      </c>
      <c r="J21" s="157">
        <v>4690188.9340119045</v>
      </c>
      <c r="K21" s="23">
        <v>68.769533967467567</v>
      </c>
      <c r="L21" s="157">
        <v>26949252.701845806</v>
      </c>
      <c r="M21" s="23">
        <v>58.161899106240931</v>
      </c>
      <c r="N21" s="157">
        <v>26244770.893720891</v>
      </c>
      <c r="O21" s="23">
        <v>57.053190481726077</v>
      </c>
      <c r="P21" s="157">
        <v>28329847.923137583</v>
      </c>
      <c r="Q21" s="23">
        <v>60.288911694482117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17" ht="12.4" customHeight="1" x14ac:dyDescent="0.15">
      <c r="A23" s="114" t="s">
        <v>419</v>
      </c>
      <c r="B23" s="157">
        <v>4857529.895701821</v>
      </c>
      <c r="C23" s="23">
        <v>12.173464949677978</v>
      </c>
      <c r="D23" s="157">
        <v>189934.40349350648</v>
      </c>
      <c r="E23" s="23">
        <v>8.2092469625871072</v>
      </c>
      <c r="F23" s="157">
        <v>94930.15422222222</v>
      </c>
      <c r="G23" s="23">
        <v>7.0108316714852457</v>
      </c>
      <c r="H23" s="157">
        <v>273352.76870731707</v>
      </c>
      <c r="I23" s="24">
        <v>8.6606754034901829</v>
      </c>
      <c r="J23" s="157">
        <v>623643.89672619046</v>
      </c>
      <c r="K23" s="23">
        <v>9.1441305974917757</v>
      </c>
      <c r="L23" s="157">
        <v>5668245.6290510204</v>
      </c>
      <c r="M23" s="23">
        <v>12.233212328135409</v>
      </c>
      <c r="N23" s="157">
        <v>5056217.9840342468</v>
      </c>
      <c r="O23" s="23">
        <v>10.991651210384644</v>
      </c>
      <c r="P23" s="157">
        <v>6867655.5105604026</v>
      </c>
      <c r="Q23" s="23">
        <v>14.615097043501654</v>
      </c>
    </row>
    <row r="24" spans="1:17" ht="12.4" customHeight="1" x14ac:dyDescent="0.15">
      <c r="A24" s="114" t="s">
        <v>420</v>
      </c>
      <c r="B24" s="157">
        <v>27809.215342281877</v>
      </c>
      <c r="C24" s="23">
        <v>6.9692727685910352E-2</v>
      </c>
      <c r="D24" s="157">
        <v>258.96541558441555</v>
      </c>
      <c r="E24" s="23">
        <v>1.1192869812941247E-2</v>
      </c>
      <c r="F24" s="157">
        <v>523.12444444444441</v>
      </c>
      <c r="G24" s="23">
        <v>3.8634061571772953E-2</v>
      </c>
      <c r="H24" s="157">
        <v>27.02090243902439</v>
      </c>
      <c r="I24" s="24">
        <v>8.5610716964910059E-4</v>
      </c>
      <c r="J24" s="157">
        <v>1519.3532738095239</v>
      </c>
      <c r="K24" s="23">
        <v>2.2277400343967017E-2</v>
      </c>
      <c r="L24" s="157">
        <v>32718.192278911563</v>
      </c>
      <c r="M24" s="23">
        <v>7.0612429194903376E-2</v>
      </c>
      <c r="N24" s="157">
        <v>35768.521941780818</v>
      </c>
      <c r="O24" s="23">
        <v>7.775675786457191E-2</v>
      </c>
      <c r="P24" s="157">
        <v>26740.365020134228</v>
      </c>
      <c r="Q24" s="23">
        <v>5.6906324020907159E-2</v>
      </c>
    </row>
    <row r="25" spans="1:17" ht="12.4" customHeight="1" x14ac:dyDescent="0.15">
      <c r="A25" s="114" t="s">
        <v>421</v>
      </c>
      <c r="B25" s="157">
        <v>101132.74442090126</v>
      </c>
      <c r="C25" s="23">
        <v>0.25344896396045896</v>
      </c>
      <c r="D25" s="157">
        <v>1892.1966753246754</v>
      </c>
      <c r="E25" s="23">
        <v>8.1783550130019367E-2</v>
      </c>
      <c r="F25" s="157">
        <v>470.03816666666671</v>
      </c>
      <c r="G25" s="23">
        <v>3.4713505868318881E-2</v>
      </c>
      <c r="H25" s="157">
        <v>3140.9212195121954</v>
      </c>
      <c r="I25" s="24">
        <v>9.9514262389841693E-2</v>
      </c>
      <c r="J25" s="157">
        <v>19675.964166666668</v>
      </c>
      <c r="K25" s="23">
        <v>0.28849730898683318</v>
      </c>
      <c r="L25" s="157">
        <v>117554.39035941043</v>
      </c>
      <c r="M25" s="23">
        <v>0.25370598091246516</v>
      </c>
      <c r="N25" s="157">
        <v>110159.36170034246</v>
      </c>
      <c r="O25" s="23">
        <v>0.23947410598042915</v>
      </c>
      <c r="P25" s="157">
        <v>132046.66128859061</v>
      </c>
      <c r="Q25" s="23">
        <v>0.28100925651200387</v>
      </c>
    </row>
    <row r="26" spans="1:17" ht="12.4" customHeight="1" x14ac:dyDescent="0.15">
      <c r="A26" s="114" t="s">
        <v>422</v>
      </c>
      <c r="B26" s="157">
        <v>29603.17655704698</v>
      </c>
      <c r="C26" s="23">
        <v>7.4188577312764667E-2</v>
      </c>
      <c r="D26" s="157">
        <v>1749.7848181818181</v>
      </c>
      <c r="E26" s="23">
        <v>7.5628298189438947E-2</v>
      </c>
      <c r="F26" s="157">
        <v>364.07608333333332</v>
      </c>
      <c r="G26" s="23">
        <v>2.6887938366649416E-2</v>
      </c>
      <c r="H26" s="157">
        <v>2966.5046829268294</v>
      </c>
      <c r="I26" s="24">
        <v>9.3988197973116486E-2</v>
      </c>
      <c r="J26" s="157">
        <v>6357.7315476190479</v>
      </c>
      <c r="K26" s="23">
        <v>9.321974909143789E-2</v>
      </c>
      <c r="L26" s="157">
        <v>34248.673773242634</v>
      </c>
      <c r="M26" s="23">
        <v>7.3915515601123305E-2</v>
      </c>
      <c r="N26" s="157">
        <v>36132.223828767121</v>
      </c>
      <c r="O26" s="23">
        <v>7.8547405004180101E-2</v>
      </c>
      <c r="P26" s="157">
        <v>30557.421315436241</v>
      </c>
      <c r="Q26" s="23">
        <v>6.5029423394567437E-2</v>
      </c>
    </row>
    <row r="27" spans="1:17" ht="12.4" customHeight="1" x14ac:dyDescent="0.15">
      <c r="A27" s="114" t="s">
        <v>423</v>
      </c>
      <c r="B27" s="157">
        <v>471778.42476414191</v>
      </c>
      <c r="C27" s="23">
        <v>1.182324811415451</v>
      </c>
      <c r="D27" s="157">
        <v>21132.063064935064</v>
      </c>
      <c r="E27" s="23">
        <v>0.91335914577975996</v>
      </c>
      <c r="F27" s="157">
        <v>3985.1371388888888</v>
      </c>
      <c r="G27" s="23">
        <v>0.29431244368498083</v>
      </c>
      <c r="H27" s="157">
        <v>36187.900463414633</v>
      </c>
      <c r="I27" s="24">
        <v>1.1465464971493327</v>
      </c>
      <c r="J27" s="157">
        <v>62567.788488095241</v>
      </c>
      <c r="K27" s="23">
        <v>0.91739537921362357</v>
      </c>
      <c r="L27" s="157">
        <v>550093.00900226762</v>
      </c>
      <c r="M27" s="23">
        <v>1.1872111795681448</v>
      </c>
      <c r="N27" s="157">
        <v>504140.66911130137</v>
      </c>
      <c r="O27" s="23">
        <v>1.0959453119582565</v>
      </c>
      <c r="P27" s="157">
        <v>640147.25898993295</v>
      </c>
      <c r="Q27" s="23">
        <v>1.3623010498827453</v>
      </c>
    </row>
    <row r="28" spans="1:17" ht="12.4" customHeight="1" x14ac:dyDescent="0.15">
      <c r="A28" s="114" t="s">
        <v>424</v>
      </c>
      <c r="B28" s="157">
        <v>407164.82415340364</v>
      </c>
      <c r="C28" s="23">
        <v>1.0203965435105411</v>
      </c>
      <c r="D28" s="157">
        <v>18041.804064935066</v>
      </c>
      <c r="E28" s="23">
        <v>0.77979356291143698</v>
      </c>
      <c r="F28" s="157">
        <v>3282.7290555555555</v>
      </c>
      <c r="G28" s="23">
        <v>0.24243783253231282</v>
      </c>
      <c r="H28" s="157">
        <v>31000.991878048782</v>
      </c>
      <c r="I28" s="24">
        <v>0.98220892040604069</v>
      </c>
      <c r="J28" s="157">
        <v>58884.169571428574</v>
      </c>
      <c r="K28" s="23">
        <v>0.86338460059105993</v>
      </c>
      <c r="L28" s="157">
        <v>474305.46761337871</v>
      </c>
      <c r="M28" s="23">
        <v>1.0236464460841359</v>
      </c>
      <c r="N28" s="157">
        <v>464591.31600171234</v>
      </c>
      <c r="O28" s="23">
        <v>1.0099694508799539</v>
      </c>
      <c r="P28" s="157">
        <v>493342.59694630874</v>
      </c>
      <c r="Q28" s="23">
        <v>1.0498852074010141</v>
      </c>
    </row>
    <row r="29" spans="1:17" ht="12.4" customHeight="1" x14ac:dyDescent="0.15">
      <c r="A29" s="114" t="s">
        <v>425</v>
      </c>
      <c r="B29" s="157">
        <v>2292.9549463087251</v>
      </c>
      <c r="C29" s="23">
        <v>5.7463787705720514E-3</v>
      </c>
      <c r="D29" s="157">
        <v>0</v>
      </c>
      <c r="E29" s="23">
        <v>0</v>
      </c>
      <c r="F29" s="157">
        <v>0</v>
      </c>
      <c r="G29" s="23">
        <v>0</v>
      </c>
      <c r="H29" s="157">
        <v>0</v>
      </c>
      <c r="I29" s="24">
        <v>0</v>
      </c>
      <c r="J29" s="157">
        <v>1205.5029642857144</v>
      </c>
      <c r="K29" s="23">
        <v>1.7675594355943455E-2</v>
      </c>
      <c r="L29" s="157">
        <v>2596.7004081632654</v>
      </c>
      <c r="M29" s="23">
        <v>5.6042009334968399E-3</v>
      </c>
      <c r="N29" s="157">
        <v>2449.4948476027398</v>
      </c>
      <c r="O29" s="23">
        <v>5.3249272660909949E-3</v>
      </c>
      <c r="P29" s="157">
        <v>2885.1837885906039</v>
      </c>
      <c r="Q29" s="23">
        <v>6.1399761525237863E-3</v>
      </c>
    </row>
    <row r="30" spans="1:17" ht="12.4" customHeight="1" x14ac:dyDescent="0.15">
      <c r="A30" s="114" t="s">
        <v>426</v>
      </c>
      <c r="B30" s="157">
        <v>20708.058400767019</v>
      </c>
      <c r="C30" s="23">
        <v>5.1896504711310666E-2</v>
      </c>
      <c r="D30" s="157">
        <v>833.27857142857147</v>
      </c>
      <c r="E30" s="23">
        <v>3.6015537236374302E-2</v>
      </c>
      <c r="F30" s="157">
        <v>79.22752777777778</v>
      </c>
      <c r="G30" s="23">
        <v>5.8511530456135715E-3</v>
      </c>
      <c r="H30" s="157">
        <v>1495.3721707317072</v>
      </c>
      <c r="I30" s="24">
        <v>4.7378093294480506E-2</v>
      </c>
      <c r="J30" s="157">
        <v>800.01133333333337</v>
      </c>
      <c r="K30" s="23">
        <v>1.1730104551452606E-2</v>
      </c>
      <c r="L30" s="157">
        <v>24339.162709750566</v>
      </c>
      <c r="M30" s="23">
        <v>5.2528800761808735E-2</v>
      </c>
      <c r="N30" s="157">
        <v>9223.0624383561644</v>
      </c>
      <c r="O30" s="23">
        <v>2.0049904045696308E-2</v>
      </c>
      <c r="P30" s="157">
        <v>53962.661228187921</v>
      </c>
      <c r="Q30" s="23">
        <v>0.11483824856427824</v>
      </c>
    </row>
    <row r="31" spans="1:17" ht="12.4" customHeight="1" x14ac:dyDescent="0.15">
      <c r="A31" s="114" t="s">
        <v>427</v>
      </c>
      <c r="B31" s="157">
        <v>158.12275071907956</v>
      </c>
      <c r="C31" s="23">
        <v>3.9627172759731862E-4</v>
      </c>
      <c r="D31" s="157">
        <v>1314.4634025974026</v>
      </c>
      <c r="E31" s="23">
        <v>5.6813060176186335E-2</v>
      </c>
      <c r="F31" s="157">
        <v>0.45833333333333331</v>
      </c>
      <c r="G31" s="23">
        <v>3.3849074361648262E-5</v>
      </c>
      <c r="H31" s="157">
        <v>2468.2239512195119</v>
      </c>
      <c r="I31" s="24">
        <v>7.8201097306317413E-2</v>
      </c>
      <c r="J31" s="157">
        <v>452.22934523809528</v>
      </c>
      <c r="K31" s="23">
        <v>6.6307779400764481E-3</v>
      </c>
      <c r="L31" s="157">
        <v>29.162224489795918</v>
      </c>
      <c r="M31" s="23">
        <v>6.2937936619403452E-5</v>
      </c>
      <c r="N31" s="157">
        <v>42.565893835616436</v>
      </c>
      <c r="O31" s="23">
        <v>9.2533482531157558E-5</v>
      </c>
      <c r="P31" s="157">
        <v>2.8946308724832215</v>
      </c>
      <c r="Q31" s="23">
        <v>6.1600805458871973E-6</v>
      </c>
    </row>
    <row r="32" spans="1:17" ht="12.4" customHeight="1" x14ac:dyDescent="0.15">
      <c r="A32" s="114" t="s">
        <v>428</v>
      </c>
      <c r="B32" s="157">
        <v>41454.464512943428</v>
      </c>
      <c r="C32" s="23">
        <v>0.10388911269542991</v>
      </c>
      <c r="D32" s="157">
        <v>942.51702597402596</v>
      </c>
      <c r="E32" s="23">
        <v>4.0736985455762528E-2</v>
      </c>
      <c r="F32" s="157">
        <v>622.72222222222229</v>
      </c>
      <c r="G32" s="23">
        <v>4.598960903269278E-2</v>
      </c>
      <c r="H32" s="157">
        <v>1223.3124634146341</v>
      </c>
      <c r="I32" s="24">
        <v>3.8758386142494224E-2</v>
      </c>
      <c r="J32" s="157">
        <v>1225.8752738095238</v>
      </c>
      <c r="K32" s="23">
        <v>1.7974301775091066E-2</v>
      </c>
      <c r="L32" s="157">
        <v>48822.51604648526</v>
      </c>
      <c r="M32" s="23">
        <v>0.10536879385208385</v>
      </c>
      <c r="N32" s="157">
        <v>27834.229929794521</v>
      </c>
      <c r="O32" s="23">
        <v>6.050849628398422E-2</v>
      </c>
      <c r="P32" s="157">
        <v>89953.922395973161</v>
      </c>
      <c r="Q32" s="23">
        <v>0.19143145768438316</v>
      </c>
    </row>
    <row r="33" spans="1:17" ht="12.4" customHeight="1" x14ac:dyDescent="0.15">
      <c r="A33" s="114" t="s">
        <v>429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430</v>
      </c>
      <c r="B34" s="157">
        <v>5605.6995982742083</v>
      </c>
      <c r="C34" s="23">
        <v>1.4048454470326117E-2</v>
      </c>
      <c r="D34" s="157">
        <v>0</v>
      </c>
      <c r="E34" s="23">
        <v>0</v>
      </c>
      <c r="F34" s="157">
        <v>0</v>
      </c>
      <c r="G34" s="23">
        <v>0</v>
      </c>
      <c r="H34" s="157">
        <v>0</v>
      </c>
      <c r="I34" s="24">
        <v>0</v>
      </c>
      <c r="J34" s="157">
        <v>5.9523809523809526</v>
      </c>
      <c r="K34" s="23">
        <v>8.7276327212244004E-5</v>
      </c>
      <c r="L34" s="157">
        <v>6628.3953299319728</v>
      </c>
      <c r="M34" s="23">
        <v>1.4305408193726166E-2</v>
      </c>
      <c r="N34" s="157">
        <v>9544.2818184931493</v>
      </c>
      <c r="O34" s="23">
        <v>2.0748198976735771E-2</v>
      </c>
      <c r="P34" s="157">
        <v>914.04060067114096</v>
      </c>
      <c r="Q34" s="23">
        <v>1.9451750397158735E-3</v>
      </c>
    </row>
    <row r="35" spans="1:17" ht="12.4" customHeight="1" x14ac:dyDescent="0.15">
      <c r="A35" s="114" t="s">
        <v>431</v>
      </c>
      <c r="B35" s="157">
        <v>112679.63606903164</v>
      </c>
      <c r="C35" s="23">
        <v>0.28238665117482359</v>
      </c>
      <c r="D35" s="157">
        <v>287.79220779220776</v>
      </c>
      <c r="E35" s="23">
        <v>1.2438806578583803E-2</v>
      </c>
      <c r="F35" s="157">
        <v>590.83333333333337</v>
      </c>
      <c r="G35" s="23">
        <v>4.3634534040742946E-2</v>
      </c>
      <c r="H35" s="157">
        <v>21.707317073170731</v>
      </c>
      <c r="I35" s="24">
        <v>6.8775607410315545E-4</v>
      </c>
      <c r="J35" s="157">
        <v>20287.709750000002</v>
      </c>
      <c r="K35" s="23">
        <v>0.29746698148070955</v>
      </c>
      <c r="L35" s="157">
        <v>131290.85351587302</v>
      </c>
      <c r="M35" s="23">
        <v>0.28335202687232403</v>
      </c>
      <c r="N35" s="157">
        <v>14778.185729452054</v>
      </c>
      <c r="O35" s="23">
        <v>3.2126119477708125E-2</v>
      </c>
      <c r="P35" s="157">
        <v>359624.40380872483</v>
      </c>
      <c r="Q35" s="23">
        <v>0.76531875438333585</v>
      </c>
    </row>
    <row r="36" spans="1:17" ht="12.4" customHeight="1" x14ac:dyDescent="0.15">
      <c r="A36" s="114" t="s">
        <v>432</v>
      </c>
      <c r="B36" s="157">
        <v>110.30463279002876</v>
      </c>
      <c r="C36" s="23">
        <v>2.7643465092097141E-4</v>
      </c>
      <c r="D36" s="157">
        <v>40.312987012987008</v>
      </c>
      <c r="E36" s="23">
        <v>1.7423871615786094E-3</v>
      </c>
      <c r="F36" s="157">
        <v>0</v>
      </c>
      <c r="G36" s="23">
        <v>0</v>
      </c>
      <c r="H36" s="157">
        <v>75.709756097560984</v>
      </c>
      <c r="I36" s="24">
        <v>2.3987231793523652E-3</v>
      </c>
      <c r="J36" s="157">
        <v>57.044642857142854</v>
      </c>
      <c r="K36" s="23">
        <v>8.364126818385403E-4</v>
      </c>
      <c r="L36" s="157">
        <v>121.48739455782314</v>
      </c>
      <c r="M36" s="23">
        <v>2.6219419377325568E-4</v>
      </c>
      <c r="N36" s="157">
        <v>123.07011301369863</v>
      </c>
      <c r="O36" s="23">
        <v>2.6754063233442135E-4</v>
      </c>
      <c r="P36" s="157">
        <v>118.38569127516779</v>
      </c>
      <c r="Q36" s="23">
        <v>2.519372679494546E-4</v>
      </c>
    </row>
    <row r="37" spans="1:17" ht="12.4" customHeight="1" x14ac:dyDescent="0.15">
      <c r="A37" s="114" t="s">
        <v>433</v>
      </c>
      <c r="B37" s="157">
        <v>16187.924050814956</v>
      </c>
      <c r="C37" s="23">
        <v>4.0568587383273971E-2</v>
      </c>
      <c r="D37" s="157">
        <v>0</v>
      </c>
      <c r="E37" s="23">
        <v>0</v>
      </c>
      <c r="F37" s="157">
        <v>0</v>
      </c>
      <c r="G37" s="23">
        <v>0</v>
      </c>
      <c r="H37" s="157">
        <v>0</v>
      </c>
      <c r="I37" s="24">
        <v>0</v>
      </c>
      <c r="J37" s="157">
        <v>7767.0577142857146</v>
      </c>
      <c r="K37" s="23">
        <v>0.11388388545212849</v>
      </c>
      <c r="L37" s="157">
        <v>18403.142785714288</v>
      </c>
      <c r="M37" s="23">
        <v>3.9717677732382869E-2</v>
      </c>
      <c r="N37" s="157">
        <v>7432.6635547945198</v>
      </c>
      <c r="O37" s="23">
        <v>1.6157777535780717E-2</v>
      </c>
      <c r="P37" s="157">
        <v>39902.336983221481</v>
      </c>
      <c r="Q37" s="23">
        <v>8.4916391973292149E-2</v>
      </c>
    </row>
    <row r="38" spans="1:17" ht="12.4" customHeight="1" x14ac:dyDescent="0.15">
      <c r="A38" s="114" t="s">
        <v>434</v>
      </c>
      <c r="B38" s="157">
        <v>199542.64186768938</v>
      </c>
      <c r="C38" s="23">
        <v>0.50007419591835567</v>
      </c>
      <c r="D38" s="157">
        <v>5578.0184675324672</v>
      </c>
      <c r="E38" s="23">
        <v>0.24109024126011597</v>
      </c>
      <c r="F38" s="157">
        <v>3004.0945833333335</v>
      </c>
      <c r="G38" s="23">
        <v>0.22185997296147222</v>
      </c>
      <c r="H38" s="157">
        <v>7838.049195121951</v>
      </c>
      <c r="I38" s="24">
        <v>0.24833404906252055</v>
      </c>
      <c r="J38" s="157">
        <v>27567.021785714289</v>
      </c>
      <c r="K38" s="23">
        <v>0.40419933349102588</v>
      </c>
      <c r="L38" s="157">
        <v>232854.6918548753</v>
      </c>
      <c r="M38" s="23">
        <v>0.50254718540490273</v>
      </c>
      <c r="N38" s="157">
        <v>224203.38747773971</v>
      </c>
      <c r="O38" s="23">
        <v>0.48739303628198621</v>
      </c>
      <c r="P38" s="157">
        <v>249808.92593624161</v>
      </c>
      <c r="Q38" s="23">
        <v>0.5316198066832224</v>
      </c>
    </row>
    <row r="39" spans="1:17" ht="12.4" customHeight="1" x14ac:dyDescent="0.15">
      <c r="A39" s="114" t="s">
        <v>435</v>
      </c>
      <c r="B39" s="157">
        <v>313180.69932502398</v>
      </c>
      <c r="C39" s="23">
        <v>0.78486274876502526</v>
      </c>
      <c r="D39" s="157">
        <v>12482.908103896103</v>
      </c>
      <c r="E39" s="23">
        <v>0.53952982477798705</v>
      </c>
      <c r="F39" s="157">
        <v>3890.8001111111112</v>
      </c>
      <c r="G39" s="23">
        <v>0.28734541589958401</v>
      </c>
      <c r="H39" s="157">
        <v>20027.198048780487</v>
      </c>
      <c r="I39" s="24">
        <v>0.63452461945836103</v>
      </c>
      <c r="J39" s="157">
        <v>40043.644095238094</v>
      </c>
      <c r="K39" s="23">
        <v>0.58713684705087588</v>
      </c>
      <c r="L39" s="157">
        <v>365445.14667573699</v>
      </c>
      <c r="M39" s="23">
        <v>0.78870401287097058</v>
      </c>
      <c r="N39" s="157">
        <v>315817.41110958904</v>
      </c>
      <c r="O39" s="23">
        <v>0.68655165581163091</v>
      </c>
      <c r="P39" s="157">
        <v>462702.18550335569</v>
      </c>
      <c r="Q39" s="23">
        <v>0.98467917224054691</v>
      </c>
    </row>
    <row r="40" spans="1:17" ht="12.4" customHeight="1" x14ac:dyDescent="0.15">
      <c r="A40" s="114" t="s">
        <v>436</v>
      </c>
      <c r="B40" s="157">
        <v>326572.89418024925</v>
      </c>
      <c r="C40" s="23">
        <v>0.81842495387128689</v>
      </c>
      <c r="D40" s="157">
        <v>19569.643532467533</v>
      </c>
      <c r="E40" s="23">
        <v>0.84582905346747195</v>
      </c>
      <c r="F40" s="157">
        <v>9640.9239166666666</v>
      </c>
      <c r="G40" s="23">
        <v>0.71200658306234887</v>
      </c>
      <c r="H40" s="157">
        <v>28287.543682926829</v>
      </c>
      <c r="I40" s="24">
        <v>0.89623834782589007</v>
      </c>
      <c r="J40" s="157">
        <v>62059.880130952384</v>
      </c>
      <c r="K40" s="23">
        <v>0.90994821205035559</v>
      </c>
      <c r="L40" s="157">
        <v>378566.48089229024</v>
      </c>
      <c r="M40" s="23">
        <v>0.81702248705226643</v>
      </c>
      <c r="N40" s="157">
        <v>304195.87508732878</v>
      </c>
      <c r="O40" s="23">
        <v>0.66128773900880267</v>
      </c>
      <c r="P40" s="157">
        <v>524312.90300671139</v>
      </c>
      <c r="Q40" s="23">
        <v>1.1157932931871628</v>
      </c>
    </row>
    <row r="41" spans="1:17" ht="12.4" customHeight="1" x14ac:dyDescent="0.15">
      <c r="A41" s="114" t="s">
        <v>437</v>
      </c>
      <c r="B41" s="157">
        <v>54.242004793863856</v>
      </c>
      <c r="C41" s="23">
        <v>1.3593599181811394E-4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4">
        <v>0</v>
      </c>
      <c r="J41" s="157">
        <v>0</v>
      </c>
      <c r="K41" s="23">
        <v>0</v>
      </c>
      <c r="L41" s="157">
        <v>64.143323129251698</v>
      </c>
      <c r="M41" s="23">
        <v>1.3843417216266723E-4</v>
      </c>
      <c r="N41" s="157">
        <v>93.691782534246585</v>
      </c>
      <c r="O41" s="23">
        <v>2.0367543451399404E-4</v>
      </c>
      <c r="P41" s="157">
        <v>6.2362751677852346</v>
      </c>
      <c r="Q41" s="23">
        <v>1.327145291824974E-5</v>
      </c>
    </row>
    <row r="42" spans="1:17" ht="12.4" customHeight="1" x14ac:dyDescent="0.15">
      <c r="A42" s="114" t="s">
        <v>438</v>
      </c>
      <c r="B42" s="157">
        <v>14738.562186001918</v>
      </c>
      <c r="C42" s="23">
        <v>3.6936338845531887E-2</v>
      </c>
      <c r="D42" s="157">
        <v>60.155844155844157</v>
      </c>
      <c r="E42" s="23">
        <v>2.6000249129963984E-3</v>
      </c>
      <c r="F42" s="157">
        <v>60.555555555555557</v>
      </c>
      <c r="G42" s="23">
        <v>4.4721807338420133E-3</v>
      </c>
      <c r="H42" s="157">
        <v>59.804878048780488</v>
      </c>
      <c r="I42" s="24">
        <v>1.8948066221358842E-3</v>
      </c>
      <c r="J42" s="157">
        <v>8643.7848809523803</v>
      </c>
      <c r="K42" s="23">
        <v>0.12673883000053757</v>
      </c>
      <c r="L42" s="157">
        <v>16600.465340136056</v>
      </c>
      <c r="M42" s="23">
        <v>3.5827137802730717E-2</v>
      </c>
      <c r="N42" s="157">
        <v>23455.455931506851</v>
      </c>
      <c r="O42" s="23">
        <v>5.0989532372567245E-2</v>
      </c>
      <c r="P42" s="157">
        <v>3166.5240469798659</v>
      </c>
      <c r="Q42" s="23">
        <v>6.7386979684739522E-3</v>
      </c>
    </row>
    <row r="43" spans="1:17" ht="12.4" customHeight="1" x14ac:dyDescent="0.15">
      <c r="A43" s="114" t="s">
        <v>439</v>
      </c>
      <c r="B43" s="157">
        <v>121436.20756375839</v>
      </c>
      <c r="C43" s="23">
        <v>0.30433151172312989</v>
      </c>
      <c r="D43" s="157">
        <v>6101.9207662337667</v>
      </c>
      <c r="E43" s="23">
        <v>0.26373407658009834</v>
      </c>
      <c r="F43" s="157">
        <v>3436.4206111111112</v>
      </c>
      <c r="G43" s="23">
        <v>0.2537883421165108</v>
      </c>
      <c r="H43" s="157">
        <v>8442.3599268292692</v>
      </c>
      <c r="I43" s="24">
        <v>0.26748051359226732</v>
      </c>
      <c r="J43" s="157">
        <v>23235.288964285712</v>
      </c>
      <c r="K43" s="23">
        <v>0.34068563466303103</v>
      </c>
      <c r="L43" s="157">
        <v>140857.54230952382</v>
      </c>
      <c r="M43" s="23">
        <v>0.3039988624099571</v>
      </c>
      <c r="N43" s="157">
        <v>143896.27509760272</v>
      </c>
      <c r="O43" s="23">
        <v>0.31281437456627137</v>
      </c>
      <c r="P43" s="157">
        <v>134902.44181208053</v>
      </c>
      <c r="Q43" s="23">
        <v>0.28708665940758699</v>
      </c>
    </row>
    <row r="44" spans="1:17" ht="12.4" customHeight="1" x14ac:dyDescent="0.15">
      <c r="A44" s="114" t="s">
        <v>440</v>
      </c>
      <c r="B44" s="157">
        <v>96627.103346116972</v>
      </c>
      <c r="C44" s="23">
        <v>0.2421573682570029</v>
      </c>
      <c r="D44" s="157">
        <v>5562.551298701298</v>
      </c>
      <c r="E44" s="23">
        <v>0.24042172725521932</v>
      </c>
      <c r="F44" s="157">
        <v>3001.2900277777781</v>
      </c>
      <c r="G44" s="23">
        <v>0.22165284944972377</v>
      </c>
      <c r="H44" s="157">
        <v>7811.4636341463411</v>
      </c>
      <c r="I44" s="24">
        <v>0.24749173487957554</v>
      </c>
      <c r="J44" s="157">
        <v>34015.565071428573</v>
      </c>
      <c r="K44" s="23">
        <v>0.4987506026972075</v>
      </c>
      <c r="L44" s="157">
        <v>110540.18693197278</v>
      </c>
      <c r="M44" s="23">
        <v>0.23856792136882013</v>
      </c>
      <c r="N44" s="157">
        <v>85310.677464041102</v>
      </c>
      <c r="O44" s="23">
        <v>0.18545585142240775</v>
      </c>
      <c r="P44" s="157">
        <v>159983.25246644294</v>
      </c>
      <c r="Q44" s="23">
        <v>0.34046127627349404</v>
      </c>
    </row>
    <row r="45" spans="1:17" ht="12.4" customHeight="1" x14ac:dyDescent="0.15">
      <c r="A45" s="114" t="s">
        <v>441</v>
      </c>
      <c r="B45" s="157">
        <v>49285.759597315438</v>
      </c>
      <c r="C45" s="23">
        <v>0.12351513626443446</v>
      </c>
      <c r="D45" s="157">
        <v>4220.8195454545457</v>
      </c>
      <c r="E45" s="23">
        <v>0.18243008847175826</v>
      </c>
      <c r="F45" s="157">
        <v>1538.3675555555556</v>
      </c>
      <c r="G45" s="23">
        <v>0.11361232970955723</v>
      </c>
      <c r="H45" s="157">
        <v>6576.1432439024393</v>
      </c>
      <c r="I45" s="24">
        <v>0.2083528998503591</v>
      </c>
      <c r="J45" s="157">
        <v>8308.1129999999994</v>
      </c>
      <c r="K45" s="23">
        <v>0.12181706690232207</v>
      </c>
      <c r="L45" s="157">
        <v>57122.633404761902</v>
      </c>
      <c r="M45" s="23">
        <v>0.12328211388744723</v>
      </c>
      <c r="N45" s="157">
        <v>36641.462106164377</v>
      </c>
      <c r="O45" s="23">
        <v>7.9654431945226201E-2</v>
      </c>
      <c r="P45" s="157">
        <v>97260.230848993291</v>
      </c>
      <c r="Q45" s="23">
        <v>0.20698005456820273</v>
      </c>
    </row>
    <row r="46" spans="1:17" ht="12.4" customHeight="1" x14ac:dyDescent="0.15">
      <c r="A46" s="116" t="s">
        <v>442</v>
      </c>
      <c r="B46" s="157">
        <v>500641.73979098757</v>
      </c>
      <c r="C46" s="23">
        <v>1.2546592203342155</v>
      </c>
      <c r="D46" s="157">
        <v>10508.145636363637</v>
      </c>
      <c r="E46" s="23">
        <v>0.45417765850245428</v>
      </c>
      <c r="F46" s="157">
        <v>4593.0203333333329</v>
      </c>
      <c r="G46" s="23">
        <v>0.33920615303468177</v>
      </c>
      <c r="H46" s="157">
        <v>15701.914195121952</v>
      </c>
      <c r="I46" s="24">
        <v>0.4974860240139426</v>
      </c>
      <c r="J46" s="157">
        <v>7556.1678571428574</v>
      </c>
      <c r="K46" s="23">
        <v>0.11079172916626762</v>
      </c>
      <c r="L46" s="157">
        <v>590391.71121088439</v>
      </c>
      <c r="M46" s="23">
        <v>1.2741838714606173</v>
      </c>
      <c r="N46" s="157">
        <v>722872.42945376714</v>
      </c>
      <c r="O46" s="23">
        <v>1.57144364409297</v>
      </c>
      <c r="P46" s="157">
        <v>330765.06874832214</v>
      </c>
      <c r="Q46" s="23">
        <v>0.70390303807809307</v>
      </c>
    </row>
    <row r="47" spans="1:17" ht="12.4" customHeight="1" x14ac:dyDescent="0.15">
      <c r="A47" s="114" t="s">
        <v>443</v>
      </c>
      <c r="B47" s="157">
        <v>4874.7376232023007</v>
      </c>
      <c r="C47" s="23">
        <v>1.221658926843432E-2</v>
      </c>
      <c r="D47" s="157">
        <v>460.07987012987013</v>
      </c>
      <c r="E47" s="23">
        <v>1.98853351838401E-2</v>
      </c>
      <c r="F47" s="157">
        <v>19.166666666666668</v>
      </c>
      <c r="G47" s="23">
        <v>1.4155067460325638E-3</v>
      </c>
      <c r="H47" s="157">
        <v>847.22317073170734</v>
      </c>
      <c r="I47" s="24">
        <v>2.6842694554447554E-2</v>
      </c>
      <c r="J47" s="157">
        <v>737.84270238095246</v>
      </c>
      <c r="K47" s="23">
        <v>1.0818561788859949E-2</v>
      </c>
      <c r="L47" s="157">
        <v>5654.1342448979585</v>
      </c>
      <c r="M47" s="23">
        <v>1.2202757127375665E-2</v>
      </c>
      <c r="N47" s="157">
        <v>5904.0849897260277</v>
      </c>
      <c r="O47" s="23">
        <v>1.2834819054173189E-2</v>
      </c>
      <c r="P47" s="157">
        <v>5164.2978859060404</v>
      </c>
      <c r="Q47" s="23">
        <v>1.099017192228215E-2</v>
      </c>
    </row>
    <row r="48" spans="1:17" ht="12.4" customHeight="1" x14ac:dyDescent="0.15">
      <c r="A48" s="114" t="s">
        <v>444</v>
      </c>
      <c r="B48" s="157">
        <v>14501.292830297218</v>
      </c>
      <c r="C48" s="23">
        <v>3.634171766000719E-2</v>
      </c>
      <c r="D48" s="157">
        <v>199.65420779220781</v>
      </c>
      <c r="E48" s="23">
        <v>8.6293513378262292E-3</v>
      </c>
      <c r="F48" s="157">
        <v>185.69194444444443</v>
      </c>
      <c r="G48" s="23">
        <v>1.3713819132783397E-2</v>
      </c>
      <c r="H48" s="157">
        <v>211.91375609756099</v>
      </c>
      <c r="I48" s="24">
        <v>6.7140942591310095E-3</v>
      </c>
      <c r="J48" s="157">
        <v>1308.8811547619048</v>
      </c>
      <c r="K48" s="23">
        <v>1.9191369110749881E-2</v>
      </c>
      <c r="L48" s="157">
        <v>17006.268742630386</v>
      </c>
      <c r="M48" s="23">
        <v>3.6702943036143666E-2</v>
      </c>
      <c r="N48" s="157">
        <v>9931.8059126712324</v>
      </c>
      <c r="O48" s="23">
        <v>2.1590632924851898E-2</v>
      </c>
      <c r="P48" s="157">
        <v>30870.316704697987</v>
      </c>
      <c r="Q48" s="23">
        <v>6.5695297865337371E-2</v>
      </c>
    </row>
    <row r="49" spans="1:17" ht="12.4" customHeight="1" x14ac:dyDescent="0.15">
      <c r="A49" s="114" t="s">
        <v>445</v>
      </c>
      <c r="B49" s="157">
        <v>1476688.0499741132</v>
      </c>
      <c r="C49" s="23">
        <v>3.7007307425682741</v>
      </c>
      <c r="D49" s="157">
        <v>68915.716467532475</v>
      </c>
      <c r="E49" s="23">
        <v>2.9786396023032609</v>
      </c>
      <c r="F49" s="157">
        <v>39506.921138888887</v>
      </c>
      <c r="G49" s="23">
        <v>2.9176859158473243</v>
      </c>
      <c r="H49" s="157">
        <v>94738.073341463416</v>
      </c>
      <c r="I49" s="24">
        <v>3.001600113445269</v>
      </c>
      <c r="J49" s="157">
        <v>145182.29520238095</v>
      </c>
      <c r="K49" s="23">
        <v>2.128724220253277</v>
      </c>
      <c r="L49" s="157">
        <v>1726398.8811315193</v>
      </c>
      <c r="M49" s="23">
        <v>3.7259154698052659</v>
      </c>
      <c r="N49" s="157">
        <v>1338681.0635804795</v>
      </c>
      <c r="O49" s="23">
        <v>2.9101425965585341</v>
      </c>
      <c r="P49" s="157">
        <v>2486221.7182114096</v>
      </c>
      <c r="Q49" s="23">
        <v>5.2909426845080816</v>
      </c>
    </row>
    <row r="50" spans="1:17" ht="12.4" customHeight="1" x14ac:dyDescent="0.15">
      <c r="A50" s="114" t="s">
        <v>446</v>
      </c>
      <c r="B50" s="157">
        <v>2491.7899597315436</v>
      </c>
      <c r="C50" s="23">
        <v>6.2446795774931197E-3</v>
      </c>
      <c r="D50" s="157">
        <v>64.935064935064929</v>
      </c>
      <c r="E50" s="23">
        <v>2.8065899319909301E-3</v>
      </c>
      <c r="F50" s="157">
        <v>138.88888888888889</v>
      </c>
      <c r="G50" s="23">
        <v>1.0257295261105534E-2</v>
      </c>
      <c r="H50" s="157">
        <v>0</v>
      </c>
      <c r="I50" s="24">
        <v>0</v>
      </c>
      <c r="J50" s="157">
        <v>669.82529761904755</v>
      </c>
      <c r="K50" s="23">
        <v>9.8212618308065047E-3</v>
      </c>
      <c r="L50" s="157">
        <v>2877.1786882086167</v>
      </c>
      <c r="M50" s="23">
        <v>6.2095293856795743E-3</v>
      </c>
      <c r="N50" s="157">
        <v>2617.5671592465756</v>
      </c>
      <c r="O50" s="23">
        <v>5.6902976345255688E-3</v>
      </c>
      <c r="P50" s="157">
        <v>3385.947590604027</v>
      </c>
      <c r="Q50" s="23">
        <v>7.2056544689514277E-3</v>
      </c>
    </row>
    <row r="51" spans="1:17" ht="12.4" customHeight="1" x14ac:dyDescent="0.15">
      <c r="A51" s="114" t="s">
        <v>447</v>
      </c>
      <c r="B51" s="157">
        <v>41881.690247363375</v>
      </c>
      <c r="C51" s="23">
        <v>0.10495978392447652</v>
      </c>
      <c r="D51" s="157">
        <v>874.16806493506499</v>
      </c>
      <c r="E51" s="23">
        <v>3.7782841864687111E-2</v>
      </c>
      <c r="F51" s="157">
        <v>611.11111111111109</v>
      </c>
      <c r="G51" s="23">
        <v>4.5132099148864346E-2</v>
      </c>
      <c r="H51" s="157">
        <v>1105.1449024390242</v>
      </c>
      <c r="I51" s="24">
        <v>3.5014466175370448E-2</v>
      </c>
      <c r="J51" s="157">
        <v>8446.2519523809515</v>
      </c>
      <c r="K51" s="23">
        <v>0.12384251865099316</v>
      </c>
      <c r="L51" s="157">
        <v>48646.039481859407</v>
      </c>
      <c r="M51" s="23">
        <v>0.10498792198673221</v>
      </c>
      <c r="N51" s="157">
        <v>39364.444827054795</v>
      </c>
      <c r="O51" s="23">
        <v>8.5573891196081345E-2</v>
      </c>
      <c r="P51" s="157">
        <v>66835.473302013415</v>
      </c>
      <c r="Q51" s="23">
        <v>0.14223295369944702</v>
      </c>
    </row>
    <row r="52" spans="1:17" ht="12.4" customHeight="1" x14ac:dyDescent="0.15">
      <c r="A52" s="114" t="s">
        <v>448</v>
      </c>
      <c r="B52" s="157">
        <v>628.7173269415149</v>
      </c>
      <c r="C52" s="23">
        <v>1.5756296939212048E-3</v>
      </c>
      <c r="D52" s="157">
        <v>25.974025974025974</v>
      </c>
      <c r="E52" s="23">
        <v>1.1226359727963722E-3</v>
      </c>
      <c r="F52" s="157">
        <v>55.555555555555557</v>
      </c>
      <c r="G52" s="23">
        <v>4.1029181044422141E-3</v>
      </c>
      <c r="H52" s="157">
        <v>0</v>
      </c>
      <c r="I52" s="24">
        <v>0</v>
      </c>
      <c r="J52" s="157">
        <v>0</v>
      </c>
      <c r="K52" s="23">
        <v>0</v>
      </c>
      <c r="L52" s="157">
        <v>741.21561451247157</v>
      </c>
      <c r="M52" s="23">
        <v>1.5996921422719828E-3</v>
      </c>
      <c r="N52" s="157">
        <v>825.49068150684934</v>
      </c>
      <c r="O52" s="23">
        <v>1.7945242228869357E-3</v>
      </c>
      <c r="P52" s="157">
        <v>576.05910738255034</v>
      </c>
      <c r="Q52" s="23">
        <v>1.22591468722372E-3</v>
      </c>
    </row>
    <row r="53" spans="1:17" ht="12.4" customHeight="1" x14ac:dyDescent="0.15">
      <c r="A53" s="114" t="s">
        <v>449</v>
      </c>
      <c r="B53" s="157">
        <v>25551.919556088207</v>
      </c>
      <c r="C53" s="23">
        <v>6.4035714404612948E-2</v>
      </c>
      <c r="D53" s="157">
        <v>833.5090909090909</v>
      </c>
      <c r="E53" s="23">
        <v>3.6025500630632867E-2</v>
      </c>
      <c r="F53" s="157">
        <v>31.5</v>
      </c>
      <c r="G53" s="23">
        <v>2.3263545652187352E-3</v>
      </c>
      <c r="H53" s="157">
        <v>1537.7121951219513</v>
      </c>
      <c r="I53" s="24">
        <v>4.8719558425980178E-2</v>
      </c>
      <c r="J53" s="157">
        <v>3537.2385952380951</v>
      </c>
      <c r="K53" s="23">
        <v>5.1864488435050753E-2</v>
      </c>
      <c r="L53" s="157">
        <v>29806.512307256238</v>
      </c>
      <c r="M53" s="23">
        <v>6.4328439111219882E-2</v>
      </c>
      <c r="N53" s="157">
        <v>30596.444825342463</v>
      </c>
      <c r="O53" s="23">
        <v>6.6513241885511359E-2</v>
      </c>
      <c r="P53" s="157">
        <v>28258.456634228187</v>
      </c>
      <c r="Q53" s="23">
        <v>6.0136983483483897E-2</v>
      </c>
    </row>
    <row r="54" spans="1:17" ht="12.4" customHeight="1" x14ac:dyDescent="0.15">
      <c r="A54" s="114" t="s">
        <v>450</v>
      </c>
      <c r="B54" s="157">
        <v>76500.194075743057</v>
      </c>
      <c r="C54" s="23">
        <v>0.19171728249138648</v>
      </c>
      <c r="D54" s="157">
        <v>973.00233766233771</v>
      </c>
      <c r="E54" s="23">
        <v>4.2054605896176052E-2</v>
      </c>
      <c r="F54" s="157">
        <v>2081.1438888888888</v>
      </c>
      <c r="G54" s="23">
        <v>0.15369773291408695</v>
      </c>
      <c r="H54" s="157">
        <v>0</v>
      </c>
      <c r="I54" s="24">
        <v>0</v>
      </c>
      <c r="J54" s="157">
        <v>19.689047619047617</v>
      </c>
      <c r="K54" s="23">
        <v>2.8868914409957219E-4</v>
      </c>
      <c r="L54" s="157">
        <v>90377.695420634918</v>
      </c>
      <c r="M54" s="23">
        <v>0.19505321578544219</v>
      </c>
      <c r="N54" s="157">
        <v>110591.97869863013</v>
      </c>
      <c r="O54" s="23">
        <v>0.24041456684819174</v>
      </c>
      <c r="P54" s="157">
        <v>50763.126848993285</v>
      </c>
      <c r="Q54" s="23">
        <v>0.10802930111866973</v>
      </c>
    </row>
    <row r="55" spans="1:17" ht="12.4" customHeight="1" x14ac:dyDescent="0.15">
      <c r="A55" s="114" t="s">
        <v>451</v>
      </c>
      <c r="B55" s="157">
        <v>12384.517620325983</v>
      </c>
      <c r="C55" s="23">
        <v>3.1036863263180264E-2</v>
      </c>
      <c r="D55" s="157">
        <v>642.9319480519481</v>
      </c>
      <c r="E55" s="23">
        <v>2.778847351831187E-2</v>
      </c>
      <c r="F55" s="157">
        <v>784.58405555555555</v>
      </c>
      <c r="G55" s="23">
        <v>5.7943514267920528E-2</v>
      </c>
      <c r="H55" s="157">
        <v>518.55448780487802</v>
      </c>
      <c r="I55" s="24">
        <v>1.6429437020664579E-2</v>
      </c>
      <c r="J55" s="157">
        <v>1564.431380952381</v>
      </c>
      <c r="K55" s="23">
        <v>2.293835461765726E-2</v>
      </c>
      <c r="L55" s="157">
        <v>14440.061090702948</v>
      </c>
      <c r="M55" s="23">
        <v>3.1164551593962992E-2</v>
      </c>
      <c r="N55" s="157">
        <v>12360.864260273973</v>
      </c>
      <c r="O55" s="23">
        <v>2.6871133530409208E-2</v>
      </c>
      <c r="P55" s="157">
        <v>18514.728704697984</v>
      </c>
      <c r="Q55" s="23">
        <v>3.9401300245356388E-2</v>
      </c>
    </row>
    <row r="56" spans="1:17" ht="12.4" customHeight="1" x14ac:dyDescent="0.15">
      <c r="A56" s="114" t="s">
        <v>452</v>
      </c>
      <c r="B56" s="157">
        <v>173679.84867689357</v>
      </c>
      <c r="C56" s="23">
        <v>0.43525940050402206</v>
      </c>
      <c r="D56" s="157">
        <v>6466.2531038961042</v>
      </c>
      <c r="E56" s="23">
        <v>0.27948106123013861</v>
      </c>
      <c r="F56" s="157">
        <v>6981.0720000000001</v>
      </c>
      <c r="G56" s="23">
        <v>0.51556980054986301</v>
      </c>
      <c r="H56" s="157">
        <v>6014.2169999999996</v>
      </c>
      <c r="I56" s="24">
        <v>0.19054930919292443</v>
      </c>
      <c r="J56" s="157">
        <v>11055.209595238095</v>
      </c>
      <c r="K56" s="23">
        <v>0.16209615912570183</v>
      </c>
      <c r="L56" s="157">
        <v>203765.92185374149</v>
      </c>
      <c r="M56" s="23">
        <v>0.43976777832269015</v>
      </c>
      <c r="N56" s="157">
        <v>247926.36274657535</v>
      </c>
      <c r="O56" s="23">
        <v>0.53896412571107999</v>
      </c>
      <c r="P56" s="157">
        <v>117223.3128557047</v>
      </c>
      <c r="Q56" s="23">
        <v>0.24946360377459867</v>
      </c>
    </row>
    <row r="57" spans="1:17" ht="12.4" customHeight="1" x14ac:dyDescent="0.15">
      <c r="A57" s="114" t="s">
        <v>453</v>
      </c>
      <c r="B57" s="157">
        <v>641360.16251390218</v>
      </c>
      <c r="C57" s="23">
        <v>1.6073139282974425</v>
      </c>
      <c r="D57" s="157">
        <v>21032.900948051949</v>
      </c>
      <c r="E57" s="23">
        <v>0.90907321183702261</v>
      </c>
      <c r="F57" s="157">
        <v>9435.8371111111119</v>
      </c>
      <c r="G57" s="23">
        <v>0.69686040444741892</v>
      </c>
      <c r="H57" s="157">
        <v>31215.688707317073</v>
      </c>
      <c r="I57" s="24">
        <v>0.98901119117594871</v>
      </c>
      <c r="J57" s="157">
        <v>121454.16404761905</v>
      </c>
      <c r="K57" s="23">
        <v>1.7808123249352061</v>
      </c>
      <c r="L57" s="157">
        <v>745030.57409183669</v>
      </c>
      <c r="M57" s="23">
        <v>1.6079255911399075</v>
      </c>
      <c r="N57" s="157">
        <v>682852.23304452049</v>
      </c>
      <c r="O57" s="23">
        <v>1.4844442224520245</v>
      </c>
      <c r="P57" s="157">
        <v>866883.43037248321</v>
      </c>
      <c r="Q57" s="23">
        <v>1.8448195953940052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454</v>
      </c>
      <c r="B59" s="157">
        <v>39902607.152372964</v>
      </c>
      <c r="C59" s="24">
        <v>100</v>
      </c>
      <c r="D59" s="157">
        <v>2313664.144337662</v>
      </c>
      <c r="E59" s="24">
        <v>100</v>
      </c>
      <c r="F59" s="157">
        <v>1354049.8284722224</v>
      </c>
      <c r="G59" s="24">
        <v>100</v>
      </c>
      <c r="H59" s="157">
        <v>3156252.3241219511</v>
      </c>
      <c r="I59" s="24">
        <v>100</v>
      </c>
      <c r="J59" s="157">
        <v>6820155.1812619045</v>
      </c>
      <c r="K59" s="24">
        <v>100</v>
      </c>
      <c r="L59" s="157">
        <v>46334891.253497735</v>
      </c>
      <c r="M59" s="24">
        <v>100</v>
      </c>
      <c r="N59" s="157">
        <v>46000531.560328767</v>
      </c>
      <c r="O59" s="24">
        <v>100</v>
      </c>
      <c r="P59" s="157">
        <v>46990146.491117448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3"/>
  <sheetViews>
    <sheetView view="pageBreakPreview" topLeftCell="F5" zoomScale="85" zoomScaleNormal="100" zoomScaleSheetLayoutView="85" workbookViewId="0">
      <selection activeCell="O7" sqref="O7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8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" width="8.88671875" style="8"/>
    <col min="17" max="17" width="10.21875" style="8" bestFit="1" customWidth="1"/>
    <col min="18" max="16384" width="8.88671875" style="8"/>
  </cols>
  <sheetData>
    <row r="1" spans="1:15" ht="12" customHeight="1" x14ac:dyDescent="0.15">
      <c r="A1" s="101"/>
      <c r="B1" s="9"/>
      <c r="C1" s="123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75" t="s">
        <v>79</v>
      </c>
      <c r="B2" s="275"/>
      <c r="C2" s="275"/>
      <c r="D2" s="275"/>
      <c r="E2" s="275"/>
      <c r="F2" s="275"/>
      <c r="G2" s="275"/>
      <c r="H2" s="286" t="s">
        <v>62</v>
      </c>
      <c r="I2" s="286"/>
      <c r="J2" s="286"/>
      <c r="K2" s="286"/>
      <c r="L2" s="286"/>
      <c r="M2" s="286"/>
      <c r="N2" s="286"/>
      <c r="O2" s="286"/>
    </row>
    <row r="3" spans="1:15" ht="12" customHeight="1" x14ac:dyDescent="0.15">
      <c r="A3" s="102"/>
      <c r="B3" s="103"/>
      <c r="C3" s="124"/>
      <c r="D3" s="103"/>
      <c r="E3" s="22"/>
      <c r="F3" s="103"/>
      <c r="G3" s="22"/>
      <c r="H3" s="103"/>
      <c r="I3" s="22"/>
      <c r="J3" s="103"/>
      <c r="K3" s="22"/>
      <c r="L3" s="103"/>
      <c r="M3" s="22"/>
      <c r="N3" s="287" t="s">
        <v>60</v>
      </c>
      <c r="O3" s="288"/>
    </row>
    <row r="4" spans="1:15" x14ac:dyDescent="0.15">
      <c r="A4" s="276" t="s">
        <v>0</v>
      </c>
      <c r="B4" s="279" t="s">
        <v>92</v>
      </c>
      <c r="C4" s="295"/>
      <c r="D4" s="295"/>
      <c r="E4" s="295"/>
      <c r="F4" s="295"/>
      <c r="G4" s="295"/>
      <c r="H4" s="280" t="s">
        <v>93</v>
      </c>
      <c r="I4" s="292"/>
      <c r="J4" s="292"/>
      <c r="K4" s="292"/>
      <c r="L4" s="292"/>
      <c r="M4" s="292"/>
      <c r="N4" s="292"/>
      <c r="O4" s="292"/>
    </row>
    <row r="5" spans="1:15" x14ac:dyDescent="0.15">
      <c r="A5" s="277"/>
      <c r="B5" s="280" t="s">
        <v>63</v>
      </c>
      <c r="C5" s="291"/>
      <c r="D5" s="279" t="s">
        <v>64</v>
      </c>
      <c r="E5" s="291"/>
      <c r="F5" s="279" t="s">
        <v>65</v>
      </c>
      <c r="G5" s="293"/>
      <c r="H5" s="280" t="s">
        <v>66</v>
      </c>
      <c r="I5" s="293"/>
      <c r="J5" s="282" t="s">
        <v>67</v>
      </c>
      <c r="K5" s="294"/>
      <c r="L5" s="279" t="s">
        <v>68</v>
      </c>
      <c r="M5" s="281"/>
      <c r="N5" s="279" t="s">
        <v>69</v>
      </c>
      <c r="O5" s="280"/>
    </row>
    <row r="6" spans="1:15" x14ac:dyDescent="0.15">
      <c r="A6" s="278"/>
      <c r="B6" s="104" t="s">
        <v>4</v>
      </c>
      <c r="C6" s="105" t="s">
        <v>5</v>
      </c>
      <c r="D6" s="104" t="s">
        <v>4</v>
      </c>
      <c r="E6" s="112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12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12402965.239679115</v>
      </c>
      <c r="C7" s="23">
        <v>25.640677814615266</v>
      </c>
      <c r="D7" s="115">
        <v>3844453.1516904766</v>
      </c>
      <c r="E7" s="23">
        <v>21.005710918803764</v>
      </c>
      <c r="F7" s="115">
        <v>1360536.9701257143</v>
      </c>
      <c r="G7" s="23">
        <v>17.419910819700565</v>
      </c>
      <c r="H7" s="115">
        <v>985134.01367630053</v>
      </c>
      <c r="I7" s="23">
        <v>17.470591909666418</v>
      </c>
      <c r="J7" s="115">
        <v>764093.67679929582</v>
      </c>
      <c r="K7" s="23">
        <v>18.027859999121958</v>
      </c>
      <c r="L7" s="115">
        <v>464017.4965975738</v>
      </c>
      <c r="M7" s="23">
        <v>22.302202245453639</v>
      </c>
      <c r="N7" s="115">
        <v>364579.57258363307</v>
      </c>
      <c r="O7" s="23">
        <v>25.207007916942949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1985497.6492185339</v>
      </c>
      <c r="C9" s="23">
        <v>4.1046237364610665</v>
      </c>
      <c r="D9" s="115">
        <v>738973.6891904762</v>
      </c>
      <c r="E9" s="23">
        <v>4.0376789830073712</v>
      </c>
      <c r="F9" s="115">
        <v>439505.49751428573</v>
      </c>
      <c r="G9" s="23">
        <v>5.6272977064045193</v>
      </c>
      <c r="H9" s="115">
        <v>414255.56701156066</v>
      </c>
      <c r="I9" s="23">
        <v>7.3465029702491886</v>
      </c>
      <c r="J9" s="115">
        <v>357051.12285915494</v>
      </c>
      <c r="K9" s="23">
        <v>8.4241865243506115</v>
      </c>
      <c r="L9" s="115">
        <v>226400.11240189875</v>
      </c>
      <c r="M9" s="23">
        <v>10.881531692671485</v>
      </c>
      <c r="N9" s="115">
        <v>178604.22458543166</v>
      </c>
      <c r="O9" s="23">
        <v>12.348684461995395</v>
      </c>
    </row>
    <row r="10" spans="1:15" ht="12.4" customHeight="1" x14ac:dyDescent="0.15">
      <c r="A10" s="114" t="s">
        <v>10</v>
      </c>
      <c r="B10" s="115">
        <v>1254883.2979197786</v>
      </c>
      <c r="C10" s="23">
        <v>2.5942230519171683</v>
      </c>
      <c r="D10" s="115">
        <v>413162.14738690475</v>
      </c>
      <c r="E10" s="23">
        <v>2.2574770164087719</v>
      </c>
      <c r="F10" s="115">
        <v>268417.18527428573</v>
      </c>
      <c r="G10" s="23">
        <v>3.4367338283509157</v>
      </c>
      <c r="H10" s="115">
        <v>277567.69632369943</v>
      </c>
      <c r="I10" s="23">
        <v>4.9224490094308768</v>
      </c>
      <c r="J10" s="115">
        <v>212692.86946830986</v>
      </c>
      <c r="K10" s="23">
        <v>5.0182292957168269</v>
      </c>
      <c r="L10" s="115">
        <v>167152.6533130274</v>
      </c>
      <c r="M10" s="23">
        <v>8.0339045561559654</v>
      </c>
      <c r="N10" s="115">
        <v>131772.56841546763</v>
      </c>
      <c r="O10" s="23">
        <v>9.1107468028056857</v>
      </c>
    </row>
    <row r="11" spans="1:15" ht="12.4" customHeight="1" x14ac:dyDescent="0.15">
      <c r="A11" s="116" t="s">
        <v>11</v>
      </c>
      <c r="B11" s="115">
        <v>1091278.4427980636</v>
      </c>
      <c r="C11" s="23">
        <v>2.2560023685549022</v>
      </c>
      <c r="D11" s="115">
        <v>381954.79666369047</v>
      </c>
      <c r="E11" s="23">
        <v>2.0869631456531064</v>
      </c>
      <c r="F11" s="115">
        <v>247045.98477714285</v>
      </c>
      <c r="G11" s="23">
        <v>3.1631033317567878</v>
      </c>
      <c r="H11" s="115">
        <v>267378.09165028902</v>
      </c>
      <c r="I11" s="23">
        <v>4.7417442296764358</v>
      </c>
      <c r="J11" s="115">
        <v>205179.18455281691</v>
      </c>
      <c r="K11" s="23">
        <v>4.8409530482527332</v>
      </c>
      <c r="L11" s="115">
        <v>163251.5700121308</v>
      </c>
      <c r="M11" s="23">
        <v>7.8464057023607774</v>
      </c>
      <c r="N11" s="115">
        <v>128152.86248201439</v>
      </c>
      <c r="O11" s="23">
        <v>8.8604805701833662</v>
      </c>
    </row>
    <row r="12" spans="1:15" ht="12.4" customHeight="1" x14ac:dyDescent="0.15">
      <c r="A12" s="116" t="s">
        <v>12</v>
      </c>
      <c r="B12" s="115">
        <v>25790.405118948824</v>
      </c>
      <c r="C12" s="23">
        <v>5.3316562256243136E-2</v>
      </c>
      <c r="D12" s="115">
        <v>1731.8858660714286</v>
      </c>
      <c r="E12" s="23">
        <v>9.4628526897412701E-3</v>
      </c>
      <c r="F12" s="115">
        <v>6358.1249571428571</v>
      </c>
      <c r="G12" s="23">
        <v>8.1407541408968082E-2</v>
      </c>
      <c r="H12" s="115">
        <v>4094.3583554913293</v>
      </c>
      <c r="I12" s="23">
        <v>7.2610287501681803E-2</v>
      </c>
      <c r="J12" s="115">
        <v>1794.2641267605634</v>
      </c>
      <c r="K12" s="23">
        <v>4.2333477505249344E-2</v>
      </c>
      <c r="L12" s="115">
        <v>1720.301165084388</v>
      </c>
      <c r="M12" s="23">
        <v>8.2683314289063295E-2</v>
      </c>
      <c r="N12" s="115">
        <v>1962.6679568345323</v>
      </c>
      <c r="O12" s="23">
        <v>0.13569873478007163</v>
      </c>
    </row>
    <row r="13" spans="1:15" ht="12.4" customHeight="1" x14ac:dyDescent="0.15">
      <c r="A13" s="116" t="s">
        <v>13</v>
      </c>
      <c r="B13" s="115">
        <v>44568.220035961269</v>
      </c>
      <c r="C13" s="23">
        <v>9.2135981084353072E-2</v>
      </c>
      <c r="D13" s="115">
        <v>5686.2111071428571</v>
      </c>
      <c r="E13" s="23">
        <v>3.1068893813262551E-2</v>
      </c>
      <c r="F13" s="115">
        <v>5173.8237199999994</v>
      </c>
      <c r="G13" s="23">
        <v>6.6244100511964471E-2</v>
      </c>
      <c r="H13" s="115">
        <v>2329.9087687861274</v>
      </c>
      <c r="I13" s="23">
        <v>4.1319134981761728E-2</v>
      </c>
      <c r="J13" s="115">
        <v>1316.6639330985915</v>
      </c>
      <c r="K13" s="23">
        <v>3.106508242709824E-2</v>
      </c>
      <c r="L13" s="115">
        <v>940.18185311181435</v>
      </c>
      <c r="M13" s="23">
        <v>4.5188222404014204E-2</v>
      </c>
      <c r="N13" s="115">
        <v>551.88545323741005</v>
      </c>
      <c r="O13" s="23">
        <v>3.8157324313088957E-2</v>
      </c>
    </row>
    <row r="14" spans="1:15" ht="12.4" customHeight="1" x14ac:dyDescent="0.15">
      <c r="A14" s="116" t="s">
        <v>14</v>
      </c>
      <c r="B14" s="115">
        <v>93246.229966804982</v>
      </c>
      <c r="C14" s="23">
        <v>0.19276814002167</v>
      </c>
      <c r="D14" s="115">
        <v>23789.25375</v>
      </c>
      <c r="E14" s="23">
        <v>0.1299821242526617</v>
      </c>
      <c r="F14" s="115">
        <v>9839.2518199999995</v>
      </c>
      <c r="G14" s="23">
        <v>0.12597885467319506</v>
      </c>
      <c r="H14" s="115">
        <v>3765.337549132948</v>
      </c>
      <c r="I14" s="23">
        <v>6.6775357270996039E-2</v>
      </c>
      <c r="J14" s="115">
        <v>4402.7568556338028</v>
      </c>
      <c r="K14" s="23">
        <v>0.10387768753174656</v>
      </c>
      <c r="L14" s="115">
        <v>1240.600282700422</v>
      </c>
      <c r="M14" s="23">
        <v>5.9627317102112137E-2</v>
      </c>
      <c r="N14" s="115">
        <v>1105.1525233812949</v>
      </c>
      <c r="O14" s="23">
        <v>7.6410173529158326E-2</v>
      </c>
    </row>
    <row r="15" spans="1:15" ht="12.4" customHeight="1" x14ac:dyDescent="0.15">
      <c r="A15" s="114" t="s">
        <v>15</v>
      </c>
      <c r="B15" s="115">
        <v>730614.35129875515</v>
      </c>
      <c r="C15" s="23">
        <v>1.5104006845438986</v>
      </c>
      <c r="D15" s="115">
        <v>325811.5418035714</v>
      </c>
      <c r="E15" s="23">
        <v>1.7802019665985995</v>
      </c>
      <c r="F15" s="115">
        <v>171088.31224</v>
      </c>
      <c r="G15" s="23">
        <v>2.1905638780536036</v>
      </c>
      <c r="H15" s="115">
        <v>136687.87068786126</v>
      </c>
      <c r="I15" s="23">
        <v>2.4240539608183131</v>
      </c>
      <c r="J15" s="115">
        <v>144358.25339084506</v>
      </c>
      <c r="K15" s="23">
        <v>3.4059572286337834</v>
      </c>
      <c r="L15" s="115">
        <v>59247.459088871306</v>
      </c>
      <c r="M15" s="23">
        <v>2.8476271365155181</v>
      </c>
      <c r="N15" s="115">
        <v>46831.65616996403</v>
      </c>
      <c r="O15" s="23">
        <v>3.2379376591897087</v>
      </c>
    </row>
    <row r="16" spans="1:15" ht="12.4" customHeight="1" x14ac:dyDescent="0.15">
      <c r="A16" s="116" t="s">
        <v>11</v>
      </c>
      <c r="B16" s="115">
        <v>583152.60103042878</v>
      </c>
      <c r="C16" s="23">
        <v>1.2055526779951651</v>
      </c>
      <c r="D16" s="115">
        <v>303252.73648809525</v>
      </c>
      <c r="E16" s="23">
        <v>1.6569428906173771</v>
      </c>
      <c r="F16" s="115">
        <v>158246.95641714288</v>
      </c>
      <c r="G16" s="23">
        <v>2.0261469763816526</v>
      </c>
      <c r="H16" s="115">
        <v>129826.50336994221</v>
      </c>
      <c r="I16" s="23">
        <v>2.3023729035311429</v>
      </c>
      <c r="J16" s="115">
        <v>135406.12350704227</v>
      </c>
      <c r="K16" s="23">
        <v>3.1947426234885246</v>
      </c>
      <c r="L16" s="115">
        <v>56581.626622890297</v>
      </c>
      <c r="M16" s="23">
        <v>2.7194984878228436</v>
      </c>
      <c r="N16" s="115">
        <v>45418.134871402872</v>
      </c>
      <c r="O16" s="23">
        <v>3.1402068886171883</v>
      </c>
    </row>
    <row r="17" spans="1:35" ht="12.4" customHeight="1" x14ac:dyDescent="0.15">
      <c r="A17" s="116" t="s">
        <v>12</v>
      </c>
      <c r="B17" s="115">
        <v>50206.46746611342</v>
      </c>
      <c r="C17" s="23">
        <v>0.10379194262273708</v>
      </c>
      <c r="D17" s="115">
        <v>2386.7692857142861</v>
      </c>
      <c r="E17" s="23">
        <v>1.304107077583932E-2</v>
      </c>
      <c r="F17" s="115">
        <v>762.26654285714289</v>
      </c>
      <c r="G17" s="23">
        <v>9.7598341603212287E-3</v>
      </c>
      <c r="H17" s="115">
        <v>104.71210404624277</v>
      </c>
      <c r="I17" s="23">
        <v>1.8569884019815637E-3</v>
      </c>
      <c r="J17" s="115">
        <v>0</v>
      </c>
      <c r="K17" s="23">
        <v>0</v>
      </c>
      <c r="L17" s="115">
        <v>538.48695279535866</v>
      </c>
      <c r="M17" s="23">
        <v>2.5881448470887098E-2</v>
      </c>
      <c r="N17" s="115">
        <v>548.28640107913668</v>
      </c>
      <c r="O17" s="23">
        <v>3.7908486081138164E-2</v>
      </c>
    </row>
    <row r="18" spans="1:35" ht="12.4" customHeight="1" x14ac:dyDescent="0.15">
      <c r="A18" s="116" t="s">
        <v>13</v>
      </c>
      <c r="B18" s="115">
        <v>43864.968876901796</v>
      </c>
      <c r="C18" s="23">
        <v>9.0682148388401301E-2</v>
      </c>
      <c r="D18" s="115">
        <v>4661.7711041666671</v>
      </c>
      <c r="E18" s="23">
        <v>2.5471455190109092E-2</v>
      </c>
      <c r="F18" s="115">
        <v>2546.5139171428573</v>
      </c>
      <c r="G18" s="23">
        <v>3.2604807007674354E-2</v>
      </c>
      <c r="H18" s="115">
        <v>1723.7925751445086</v>
      </c>
      <c r="I18" s="23">
        <v>3.0570131778190974E-2</v>
      </c>
      <c r="J18" s="115">
        <v>4618.7747499999996</v>
      </c>
      <c r="K18" s="23">
        <v>0.10897436674162024</v>
      </c>
      <c r="L18" s="115">
        <v>1166.9639549050635</v>
      </c>
      <c r="M18" s="23">
        <v>5.6088113759250102E-2</v>
      </c>
      <c r="N18" s="115">
        <v>587.06738309352522</v>
      </c>
      <c r="O18" s="23">
        <v>4.0589800653251955E-2</v>
      </c>
    </row>
    <row r="19" spans="1:35" ht="12.4" customHeight="1" x14ac:dyDescent="0.15">
      <c r="A19" s="114" t="s">
        <v>14</v>
      </c>
      <c r="B19" s="115">
        <v>53390.313925311202</v>
      </c>
      <c r="C19" s="23">
        <v>0.11037391553759515</v>
      </c>
      <c r="D19" s="115">
        <v>15510.264925595238</v>
      </c>
      <c r="E19" s="23">
        <v>8.4746550015274064E-2</v>
      </c>
      <c r="F19" s="115">
        <v>9532.575362857142</v>
      </c>
      <c r="G19" s="23">
        <v>0.12205226050395561</v>
      </c>
      <c r="H19" s="115">
        <v>5032.862638728323</v>
      </c>
      <c r="I19" s="23">
        <v>8.9253937106998388E-2</v>
      </c>
      <c r="J19" s="115">
        <v>4333.3551338028174</v>
      </c>
      <c r="K19" s="23">
        <v>0.10224023840363966</v>
      </c>
      <c r="L19" s="115">
        <v>960.38155828059064</v>
      </c>
      <c r="M19" s="23">
        <v>4.6159086462537594E-2</v>
      </c>
      <c r="N19" s="115">
        <v>278.16751438848917</v>
      </c>
      <c r="O19" s="23">
        <v>1.9232483838129782E-2</v>
      </c>
    </row>
    <row r="20" spans="1:35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5" ht="12.4" customHeight="1" x14ac:dyDescent="0.15">
      <c r="A21" s="116" t="s">
        <v>16</v>
      </c>
      <c r="B21" s="115">
        <v>27884571.148746885</v>
      </c>
      <c r="C21" s="23">
        <v>57.645836379223205</v>
      </c>
      <c r="D21" s="115">
        <v>11850984.735818453</v>
      </c>
      <c r="E21" s="23">
        <v>64.752605804103951</v>
      </c>
      <c r="F21" s="115">
        <v>5170244.1373857148</v>
      </c>
      <c r="G21" s="23">
        <v>66.198268600534078</v>
      </c>
      <c r="H21" s="115">
        <v>3533442.0787861273</v>
      </c>
      <c r="I21" s="23">
        <v>62.662869962786353</v>
      </c>
      <c r="J21" s="115">
        <v>2510489.4378239438</v>
      </c>
      <c r="K21" s="23">
        <v>59.231941695877353</v>
      </c>
      <c r="L21" s="115">
        <v>1107167.8722531644</v>
      </c>
      <c r="M21" s="23">
        <v>53.214117975541356</v>
      </c>
      <c r="N21" s="115">
        <v>661325.68905035977</v>
      </c>
      <c r="O21" s="23">
        <v>45.724015093429649</v>
      </c>
    </row>
    <row r="22" spans="1:35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5" ht="12.4" customHeight="1" x14ac:dyDescent="0.15">
      <c r="A23" s="114" t="s">
        <v>17</v>
      </c>
      <c r="B23" s="115">
        <v>6099186.5774024893</v>
      </c>
      <c r="C23" s="23">
        <v>12.608862069700455</v>
      </c>
      <c r="D23" s="115">
        <v>1867531.0071577383</v>
      </c>
      <c r="E23" s="23">
        <v>10.204004294084914</v>
      </c>
      <c r="F23" s="115">
        <v>839954.12586857146</v>
      </c>
      <c r="G23" s="23">
        <v>10.754522873360846</v>
      </c>
      <c r="H23" s="115">
        <v>705981.37428034691</v>
      </c>
      <c r="I23" s="23">
        <v>12.520035157298038</v>
      </c>
      <c r="J23" s="115">
        <v>606770.52512676059</v>
      </c>
      <c r="K23" s="23">
        <v>14.316011780650079</v>
      </c>
      <c r="L23" s="115">
        <v>283004.99806724687</v>
      </c>
      <c r="M23" s="23">
        <v>13.602148086333512</v>
      </c>
      <c r="N23" s="115">
        <v>241832.63334082733</v>
      </c>
      <c r="O23" s="23">
        <v>16.720292527632019</v>
      </c>
      <c r="Q23" s="117">
        <f>B24+B25+B26+B27+B33+B34+B35+B36+B37+B38+B39+B40+B41+B42+B43+B44+B45+B46+B47+B48+B49+B50+B51+B52+B53+B54+B55+B56+B57</f>
        <v>6099186.5774024902</v>
      </c>
      <c r="R23" s="8">
        <f t="shared" ref="R23:AI23" si="0">C24+C25+C26+C27+C33+C34+C35+C36+C37+C38+C39+C40+C41+C42+C43+C44+C45+C46+C47+C48+C49+C50+C51+C52+C53+C54+C55+C56+C57</f>
        <v>12.608862069700454</v>
      </c>
      <c r="S23" s="8">
        <f t="shared" si="0"/>
        <v>1867531.0071577379</v>
      </c>
      <c r="T23" s="8">
        <f t="shared" si="0"/>
        <v>10.204004294084912</v>
      </c>
      <c r="U23" s="8">
        <f t="shared" si="0"/>
        <v>839954.12586857157</v>
      </c>
      <c r="V23" s="8">
        <f t="shared" si="0"/>
        <v>10.754522873360846</v>
      </c>
      <c r="W23" s="8">
        <f t="shared" si="0"/>
        <v>705981.37428034679</v>
      </c>
      <c r="X23" s="8">
        <f t="shared" si="0"/>
        <v>12.520035157298038</v>
      </c>
      <c r="Y23" s="8">
        <f t="shared" si="0"/>
        <v>606770.52512676059</v>
      </c>
      <c r="Z23" s="8">
        <f t="shared" si="0"/>
        <v>14.316011780650078</v>
      </c>
      <c r="AA23" s="8">
        <f t="shared" si="0"/>
        <v>283004.99806724675</v>
      </c>
      <c r="AB23" s="8">
        <f t="shared" si="0"/>
        <v>13.602148086333514</v>
      </c>
      <c r="AC23" s="8">
        <f t="shared" si="0"/>
        <v>241832.63334082733</v>
      </c>
      <c r="AD23" s="8">
        <f t="shared" si="0"/>
        <v>16.720292527632015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</row>
    <row r="24" spans="1:35" ht="12.4" customHeight="1" x14ac:dyDescent="0.15">
      <c r="A24" s="114" t="s">
        <v>18</v>
      </c>
      <c r="B24" s="115">
        <v>28851.372780082987</v>
      </c>
      <c r="C24" s="23">
        <v>5.9644507556695169E-2</v>
      </c>
      <c r="D24" s="115">
        <v>25187.625747023809</v>
      </c>
      <c r="E24" s="23">
        <v>0.13762269022327739</v>
      </c>
      <c r="F24" s="115">
        <v>6430.6101114285721</v>
      </c>
      <c r="G24" s="23">
        <v>8.2335619771508065E-2</v>
      </c>
      <c r="H24" s="115">
        <v>4806.1920404624279</v>
      </c>
      <c r="I24" s="23">
        <v>8.5234108875258341E-2</v>
      </c>
      <c r="J24" s="115">
        <v>7270.3601866197187</v>
      </c>
      <c r="K24" s="23">
        <v>0.17153529674084494</v>
      </c>
      <c r="L24" s="115">
        <v>1844.7287228375526</v>
      </c>
      <c r="M24" s="23">
        <v>8.8663710671240251E-2</v>
      </c>
      <c r="N24" s="115">
        <v>1379.4676591726618</v>
      </c>
      <c r="O24" s="23">
        <v>9.5376304161845019E-2</v>
      </c>
    </row>
    <row r="25" spans="1:35" ht="12.4" customHeight="1" x14ac:dyDescent="0.15">
      <c r="A25" s="114" t="s">
        <v>19</v>
      </c>
      <c r="B25" s="115">
        <v>127828.94688381744</v>
      </c>
      <c r="C25" s="23">
        <v>0.26426106814714639</v>
      </c>
      <c r="D25" s="115">
        <v>36832.524511904761</v>
      </c>
      <c r="E25" s="23">
        <v>0.20124926271155577</v>
      </c>
      <c r="F25" s="115">
        <v>15547.995165714286</v>
      </c>
      <c r="G25" s="23">
        <v>0.19907190701833866</v>
      </c>
      <c r="H25" s="115">
        <v>13016.953121387281</v>
      </c>
      <c r="I25" s="23">
        <v>0.23084562377696996</v>
      </c>
      <c r="J25" s="115">
        <v>6590.3429190140841</v>
      </c>
      <c r="K25" s="23">
        <v>0.15549111725131887</v>
      </c>
      <c r="L25" s="115">
        <v>2520.2294646624473</v>
      </c>
      <c r="M25" s="23">
        <v>0.12113049106551113</v>
      </c>
      <c r="N25" s="115">
        <v>1300.1801924460433</v>
      </c>
      <c r="O25" s="23">
        <v>8.9894373873406402E-2</v>
      </c>
    </row>
    <row r="26" spans="1:35" ht="12.4" customHeight="1" x14ac:dyDescent="0.15">
      <c r="A26" s="114" t="s">
        <v>20</v>
      </c>
      <c r="B26" s="115">
        <v>37585.681085753808</v>
      </c>
      <c r="C26" s="23">
        <v>7.7700962676214458E-2</v>
      </c>
      <c r="D26" s="115">
        <v>14590.233372023809</v>
      </c>
      <c r="E26" s="23">
        <v>7.9719588809620823E-2</v>
      </c>
      <c r="F26" s="115">
        <v>14137.650611428571</v>
      </c>
      <c r="G26" s="23">
        <v>0.18101427470097692</v>
      </c>
      <c r="H26" s="115">
        <v>11761.360684971098</v>
      </c>
      <c r="I26" s="23">
        <v>0.20857866034157824</v>
      </c>
      <c r="J26" s="115">
        <v>13595.436919014084</v>
      </c>
      <c r="K26" s="23">
        <v>0.32076778128771155</v>
      </c>
      <c r="L26" s="115">
        <v>7311.4461566455702</v>
      </c>
      <c r="M26" s="23">
        <v>0.35141207408752445</v>
      </c>
      <c r="N26" s="115">
        <v>7112.6611447841733</v>
      </c>
      <c r="O26" s="23">
        <v>0.49176892856765581</v>
      </c>
    </row>
    <row r="27" spans="1:35" ht="12.4" customHeight="1" x14ac:dyDescent="0.15">
      <c r="A27" s="114" t="s">
        <v>21</v>
      </c>
      <c r="B27" s="115">
        <v>565860.097582296</v>
      </c>
      <c r="C27" s="23">
        <v>1.1698038468928078</v>
      </c>
      <c r="D27" s="115">
        <v>278887.53292559524</v>
      </c>
      <c r="E27" s="23">
        <v>1.5238138336833287</v>
      </c>
      <c r="F27" s="115">
        <v>200044.6812257143</v>
      </c>
      <c r="G27" s="23">
        <v>2.5613126165806266</v>
      </c>
      <c r="H27" s="115">
        <v>144928.34040751445</v>
      </c>
      <c r="I27" s="23">
        <v>2.57019233551393</v>
      </c>
      <c r="J27" s="115">
        <v>144661.36069014083</v>
      </c>
      <c r="K27" s="23">
        <v>3.4131086763192373</v>
      </c>
      <c r="L27" s="115">
        <v>94065.989957542202</v>
      </c>
      <c r="M27" s="23">
        <v>4.5211198884410475</v>
      </c>
      <c r="N27" s="115">
        <v>110974.42900629496</v>
      </c>
      <c r="O27" s="23">
        <v>7.6727647978637181</v>
      </c>
    </row>
    <row r="28" spans="1:35" ht="12.4" customHeight="1" x14ac:dyDescent="0.15">
      <c r="A28" s="114" t="s">
        <v>22</v>
      </c>
      <c r="B28" s="115">
        <v>475460.13441770396</v>
      </c>
      <c r="C28" s="23">
        <v>0.98291980060515094</v>
      </c>
      <c r="D28" s="115">
        <v>274939.1350595238</v>
      </c>
      <c r="E28" s="23">
        <v>1.5022401791492246</v>
      </c>
      <c r="F28" s="115">
        <v>190978.11456285714</v>
      </c>
      <c r="G28" s="23">
        <v>2.4452269929071675</v>
      </c>
      <c r="H28" s="115">
        <v>137591.86918208093</v>
      </c>
      <c r="I28" s="23">
        <v>2.4400856768693377</v>
      </c>
      <c r="J28" s="115">
        <v>136958.48330633805</v>
      </c>
      <c r="K28" s="23">
        <v>3.231368662912379</v>
      </c>
      <c r="L28" s="115">
        <v>88342.111222310123</v>
      </c>
      <c r="M28" s="23">
        <v>4.2460115097319839</v>
      </c>
      <c r="N28" s="115">
        <v>101996.65860341727</v>
      </c>
      <c r="O28" s="23">
        <v>7.0520423365965801</v>
      </c>
    </row>
    <row r="29" spans="1:35" ht="12.4" customHeight="1" x14ac:dyDescent="0.15">
      <c r="A29" s="114" t="s">
        <v>23</v>
      </c>
      <c r="B29" s="115">
        <v>3287.0244329183952</v>
      </c>
      <c r="C29" s="23">
        <v>6.7952729709826638E-3</v>
      </c>
      <c r="D29" s="115">
        <v>44.742095238095239</v>
      </c>
      <c r="E29" s="23">
        <v>2.4446637308085038E-4</v>
      </c>
      <c r="F29" s="115">
        <v>0</v>
      </c>
      <c r="G29" s="23">
        <v>0</v>
      </c>
      <c r="H29" s="115">
        <v>288.81728034682084</v>
      </c>
      <c r="I29" s="23">
        <v>5.1219517054021842E-3</v>
      </c>
      <c r="J29" s="115">
        <v>13.13262676056338</v>
      </c>
      <c r="K29" s="23">
        <v>3.0984833908309775E-4</v>
      </c>
      <c r="L29" s="115">
        <v>84.528856012658224</v>
      </c>
      <c r="M29" s="23">
        <v>4.0627339619611026E-3</v>
      </c>
      <c r="N29" s="115">
        <v>426.8873741007194</v>
      </c>
      <c r="O29" s="23">
        <v>2.9514965258047726E-2</v>
      </c>
    </row>
    <row r="30" spans="1:35" ht="12.4" customHeight="1" x14ac:dyDescent="0.15">
      <c r="A30" s="114" t="s">
        <v>24</v>
      </c>
      <c r="B30" s="115">
        <v>29569.68860304288</v>
      </c>
      <c r="C30" s="23">
        <v>6.1129483466063388E-2</v>
      </c>
      <c r="D30" s="115">
        <v>1076.4279523809523</v>
      </c>
      <c r="E30" s="23">
        <v>5.8814956251168312E-3</v>
      </c>
      <c r="F30" s="115">
        <v>1156.5932571428573</v>
      </c>
      <c r="G30" s="23">
        <v>1.4808676159850265E-2</v>
      </c>
      <c r="H30" s="115">
        <v>2882.7771965317916</v>
      </c>
      <c r="I30" s="23">
        <v>5.1123830126575974E-2</v>
      </c>
      <c r="J30" s="115">
        <v>827.83302816901414</v>
      </c>
      <c r="K30" s="23">
        <v>1.9531712390286234E-2</v>
      </c>
      <c r="L30" s="115">
        <v>1267.2556104957805</v>
      </c>
      <c r="M30" s="23">
        <v>6.0908459549907611E-2</v>
      </c>
      <c r="N30" s="115">
        <v>890.46327338129493</v>
      </c>
      <c r="O30" s="23">
        <v>6.1566572758873464E-2</v>
      </c>
    </row>
    <row r="31" spans="1:35" ht="12.4" customHeight="1" x14ac:dyDescent="0.15">
      <c r="A31" s="114" t="s">
        <v>25</v>
      </c>
      <c r="B31" s="115">
        <v>12.671560165975105</v>
      </c>
      <c r="C31" s="23">
        <v>2.6195944707226017E-5</v>
      </c>
      <c r="D31" s="115">
        <v>545.54975892857146</v>
      </c>
      <c r="E31" s="23">
        <v>2.9808298022405695E-3</v>
      </c>
      <c r="F31" s="115">
        <v>472.83344571428569</v>
      </c>
      <c r="G31" s="23">
        <v>6.0540188453339187E-3</v>
      </c>
      <c r="H31" s="115">
        <v>597.39217052023128</v>
      </c>
      <c r="I31" s="23">
        <v>1.0594289382254728E-2</v>
      </c>
      <c r="J31" s="115">
        <v>810.38145422535217</v>
      </c>
      <c r="K31" s="23">
        <v>1.9119963750854289E-2</v>
      </c>
      <c r="L31" s="115">
        <v>427.75343802742611</v>
      </c>
      <c r="M31" s="23">
        <v>2.0559232692790787E-2</v>
      </c>
      <c r="N31" s="115">
        <v>412.47540737410071</v>
      </c>
      <c r="O31" s="23">
        <v>2.8518522816683958E-2</v>
      </c>
    </row>
    <row r="32" spans="1:35" ht="12.4" customHeight="1" x14ac:dyDescent="0.15">
      <c r="A32" s="114" t="s">
        <v>26</v>
      </c>
      <c r="B32" s="115">
        <v>57530.578568464734</v>
      </c>
      <c r="C32" s="23">
        <v>0.11893309390590358</v>
      </c>
      <c r="D32" s="115">
        <v>2281.6780595238097</v>
      </c>
      <c r="E32" s="23">
        <v>1.2466862733665865E-2</v>
      </c>
      <c r="F32" s="115">
        <v>7437.1399599999995</v>
      </c>
      <c r="G32" s="23">
        <v>9.5222928668274656E-2</v>
      </c>
      <c r="H32" s="115">
        <v>3567.4845780346823</v>
      </c>
      <c r="I32" s="23">
        <v>6.3266587430359303E-2</v>
      </c>
      <c r="J32" s="115">
        <v>6051.5302746478865</v>
      </c>
      <c r="K32" s="23">
        <v>0.14277848892663508</v>
      </c>
      <c r="L32" s="115">
        <v>3944.3408306962024</v>
      </c>
      <c r="M32" s="23">
        <v>0.18957795250440407</v>
      </c>
      <c r="N32" s="115">
        <v>7247.9443480215823</v>
      </c>
      <c r="O32" s="23">
        <v>0.50112240043353362</v>
      </c>
    </row>
    <row r="33" spans="1:15" ht="12.4" customHeight="1" x14ac:dyDescent="0.15">
      <c r="A33" s="114" t="s">
        <v>27</v>
      </c>
      <c r="B33" s="115">
        <v>0</v>
      </c>
      <c r="C33" s="23">
        <v>0</v>
      </c>
      <c r="D33" s="115">
        <v>0</v>
      </c>
      <c r="E33" s="23">
        <v>0</v>
      </c>
      <c r="F33" s="115">
        <v>398.05380571428572</v>
      </c>
      <c r="G33" s="23">
        <v>5.0965625699568914E-3</v>
      </c>
      <c r="H33" s="115">
        <v>0</v>
      </c>
      <c r="I33" s="23">
        <v>0</v>
      </c>
      <c r="J33" s="115">
        <v>0</v>
      </c>
      <c r="K33" s="23">
        <v>0</v>
      </c>
      <c r="L33" s="115">
        <v>191.98416323839663</v>
      </c>
      <c r="M33" s="23">
        <v>9.2273883374278248E-3</v>
      </c>
      <c r="N33" s="115">
        <v>157.19514388489208</v>
      </c>
      <c r="O33" s="23">
        <v>1.0868462015936171E-2</v>
      </c>
    </row>
    <row r="34" spans="1:15" ht="12.4" customHeight="1" x14ac:dyDescent="0.15">
      <c r="A34" s="114" t="s">
        <v>28</v>
      </c>
      <c r="B34" s="115">
        <v>7709.3948575380364</v>
      </c>
      <c r="C34" s="23">
        <v>1.593764925305061E-2</v>
      </c>
      <c r="D34" s="115">
        <v>884.26760416666662</v>
      </c>
      <c r="E34" s="23">
        <v>4.8315505313988732E-3</v>
      </c>
      <c r="F34" s="115">
        <v>505.4035057142857</v>
      </c>
      <c r="G34" s="23">
        <v>6.4710362091030729E-3</v>
      </c>
      <c r="H34" s="115">
        <v>1024.3281184971099</v>
      </c>
      <c r="I34" s="23">
        <v>1.8165669128687348E-2</v>
      </c>
      <c r="J34" s="115">
        <v>233.97917605633805</v>
      </c>
      <c r="K34" s="23">
        <v>5.5204537830006789E-3</v>
      </c>
      <c r="L34" s="115">
        <v>619.81862763713082</v>
      </c>
      <c r="M34" s="23">
        <v>2.9790515423282187E-2</v>
      </c>
      <c r="N34" s="115">
        <v>46.664486510791363</v>
      </c>
      <c r="O34" s="23">
        <v>3.2263795598360444E-3</v>
      </c>
    </row>
    <row r="35" spans="1:15" ht="12.4" customHeight="1" x14ac:dyDescent="0.15">
      <c r="A35" s="114" t="s">
        <v>29</v>
      </c>
      <c r="B35" s="115">
        <v>129926.19589211619</v>
      </c>
      <c r="C35" s="23">
        <v>0.26859671571848487</v>
      </c>
      <c r="D35" s="115">
        <v>84294.693562500004</v>
      </c>
      <c r="E35" s="23">
        <v>0.46057784946200425</v>
      </c>
      <c r="F35" s="115">
        <v>14815.054957142858</v>
      </c>
      <c r="G35" s="23">
        <v>0.18968755852223915</v>
      </c>
      <c r="H35" s="115">
        <v>24148.572690751444</v>
      </c>
      <c r="I35" s="23">
        <v>0.42825631114556151</v>
      </c>
      <c r="J35" s="115">
        <v>16794.659109154927</v>
      </c>
      <c r="K35" s="23">
        <v>0.39624953372353622</v>
      </c>
      <c r="L35" s="115">
        <v>2218.8788230485234</v>
      </c>
      <c r="M35" s="23">
        <v>0.10664659120106346</v>
      </c>
      <c r="N35" s="115">
        <v>404.96367086330935</v>
      </c>
      <c r="O35" s="23">
        <v>2.799916184328748E-2</v>
      </c>
    </row>
    <row r="36" spans="1:15" ht="12.4" customHeight="1" x14ac:dyDescent="0.15">
      <c r="A36" s="114" t="s">
        <v>30</v>
      </c>
      <c r="B36" s="115">
        <v>142.86256154910097</v>
      </c>
      <c r="C36" s="23">
        <v>2.9534009341026835E-4</v>
      </c>
      <c r="D36" s="115">
        <v>38.908035714285717</v>
      </c>
      <c r="E36" s="23">
        <v>2.1258965017518825E-4</v>
      </c>
      <c r="F36" s="115">
        <v>285.92689714285711</v>
      </c>
      <c r="G36" s="23">
        <v>3.6609229727304193E-3</v>
      </c>
      <c r="H36" s="115">
        <v>0</v>
      </c>
      <c r="I36" s="23">
        <v>0</v>
      </c>
      <c r="J36" s="115">
        <v>6.0551760563380288</v>
      </c>
      <c r="K36" s="23">
        <v>1.4286450670677504E-4</v>
      </c>
      <c r="L36" s="115">
        <v>124.45774129746836</v>
      </c>
      <c r="M36" s="23">
        <v>5.9818471022779962E-3</v>
      </c>
      <c r="N36" s="115">
        <v>50.664928057553958</v>
      </c>
      <c r="O36" s="23">
        <v>3.5029698279794414E-3</v>
      </c>
    </row>
    <row r="37" spans="1:15" ht="12.4" customHeight="1" x14ac:dyDescent="0.15">
      <c r="A37" s="114" t="s">
        <v>31</v>
      </c>
      <c r="B37" s="115">
        <v>21432.666272475795</v>
      </c>
      <c r="C37" s="23">
        <v>4.4307798980410644E-2</v>
      </c>
      <c r="D37" s="115">
        <v>4421.7059613095244</v>
      </c>
      <c r="E37" s="23">
        <v>2.4159763047282203E-2</v>
      </c>
      <c r="F37" s="115">
        <v>734.4224342857143</v>
      </c>
      <c r="G37" s="23">
        <v>9.4033264734161605E-3</v>
      </c>
      <c r="H37" s="115">
        <v>1051.6550867052022</v>
      </c>
      <c r="I37" s="23">
        <v>1.865029183287192E-2</v>
      </c>
      <c r="J37" s="115">
        <v>3450.8771302816899</v>
      </c>
      <c r="K37" s="23">
        <v>8.1419244351672915E-2</v>
      </c>
      <c r="L37" s="115">
        <v>972.20346677215184</v>
      </c>
      <c r="M37" s="23">
        <v>4.6727286144746354E-2</v>
      </c>
      <c r="N37" s="115">
        <v>800.91894874100728</v>
      </c>
      <c r="O37" s="23">
        <v>5.5375483981930922E-2</v>
      </c>
    </row>
    <row r="38" spans="1:15" ht="12.4" customHeight="1" x14ac:dyDescent="0.15">
      <c r="A38" s="114" t="s">
        <v>32</v>
      </c>
      <c r="B38" s="115">
        <v>245133.72609266941</v>
      </c>
      <c r="C38" s="23">
        <v>0.5067655008925025</v>
      </c>
      <c r="D38" s="115">
        <v>88352.612199404757</v>
      </c>
      <c r="E38" s="23">
        <v>0.48274991463110795</v>
      </c>
      <c r="F38" s="115">
        <v>47033.55749428572</v>
      </c>
      <c r="G38" s="23">
        <v>0.60220368507002853</v>
      </c>
      <c r="H38" s="115">
        <v>25889.922303468207</v>
      </c>
      <c r="I38" s="23">
        <v>0.45913780344354904</v>
      </c>
      <c r="J38" s="115">
        <v>18411.69015492958</v>
      </c>
      <c r="K38" s="23">
        <v>0.43440141246904823</v>
      </c>
      <c r="L38" s="115">
        <v>9838.0704301160331</v>
      </c>
      <c r="M38" s="23">
        <v>0.47284992063079906</v>
      </c>
      <c r="N38" s="115">
        <v>6219.3170503597121</v>
      </c>
      <c r="O38" s="23">
        <v>0.43000317602937838</v>
      </c>
    </row>
    <row r="39" spans="1:15" ht="12.4" customHeight="1" x14ac:dyDescent="0.15">
      <c r="A39" s="114" t="s">
        <v>33</v>
      </c>
      <c r="B39" s="115">
        <v>386939.51090318122</v>
      </c>
      <c r="C39" s="23">
        <v>0.79992091738458837</v>
      </c>
      <c r="D39" s="115">
        <v>147604.6342857143</v>
      </c>
      <c r="E39" s="23">
        <v>0.80649708963629885</v>
      </c>
      <c r="F39" s="115">
        <v>57897.352279999999</v>
      </c>
      <c r="G39" s="23">
        <v>0.74130048323581765</v>
      </c>
      <c r="H39" s="115">
        <v>48364.716078034682</v>
      </c>
      <c r="I39" s="23">
        <v>0.85771093647758945</v>
      </c>
      <c r="J39" s="115">
        <v>37223.884721830989</v>
      </c>
      <c r="K39" s="23">
        <v>0.87825223891349236</v>
      </c>
      <c r="L39" s="115">
        <v>16537.317602056963</v>
      </c>
      <c r="M39" s="23">
        <v>0.79483770431665068</v>
      </c>
      <c r="N39" s="115">
        <v>11941.061804856115</v>
      </c>
      <c r="O39" s="23">
        <v>0.82560423591112009</v>
      </c>
    </row>
    <row r="40" spans="1:15" ht="12.4" customHeight="1" x14ac:dyDescent="0.15">
      <c r="A40" s="114" t="s">
        <v>34</v>
      </c>
      <c r="B40" s="115">
        <v>403237.60879253113</v>
      </c>
      <c r="C40" s="23">
        <v>0.83361401164844806</v>
      </c>
      <c r="D40" s="115">
        <v>137964.59496726192</v>
      </c>
      <c r="E40" s="23">
        <v>0.75382487042086321</v>
      </c>
      <c r="F40" s="115">
        <v>67135.591917142854</v>
      </c>
      <c r="G40" s="23">
        <v>0.85958415662631837</v>
      </c>
      <c r="H40" s="115">
        <v>57284.230783236999</v>
      </c>
      <c r="I40" s="23">
        <v>1.0158916502520925</v>
      </c>
      <c r="J40" s="115">
        <v>40515.493517605631</v>
      </c>
      <c r="K40" s="23">
        <v>0.95591374082602631</v>
      </c>
      <c r="L40" s="115">
        <v>18296.428222837552</v>
      </c>
      <c r="M40" s="23">
        <v>0.87938632828976504</v>
      </c>
      <c r="N40" s="115">
        <v>11965.977892985613</v>
      </c>
      <c r="O40" s="23">
        <v>0.82732693262253676</v>
      </c>
    </row>
    <row r="41" spans="1:15" ht="12.4" customHeight="1" x14ac:dyDescent="0.15">
      <c r="A41" s="114" t="s">
        <v>35</v>
      </c>
      <c r="B41" s="115">
        <v>75.679116182572614</v>
      </c>
      <c r="C41" s="23">
        <v>1.5645160635654443E-4</v>
      </c>
      <c r="D41" s="115">
        <v>3.4694910714285716</v>
      </c>
      <c r="E41" s="23">
        <v>1.8956955282379509E-5</v>
      </c>
      <c r="F41" s="115">
        <v>5.3097428571428571</v>
      </c>
      <c r="G41" s="23">
        <v>6.7984368729373117E-5</v>
      </c>
      <c r="H41" s="115">
        <v>49.594393063583809</v>
      </c>
      <c r="I41" s="23">
        <v>8.7951830938015228E-4</v>
      </c>
      <c r="J41" s="115">
        <v>0</v>
      </c>
      <c r="K41" s="23">
        <v>0</v>
      </c>
      <c r="L41" s="115">
        <v>13.900613660337553</v>
      </c>
      <c r="M41" s="23">
        <v>6.6810906800272732E-4</v>
      </c>
      <c r="N41" s="115">
        <v>0.44964028776978415</v>
      </c>
      <c r="O41" s="23">
        <v>3.1088100228076989E-5</v>
      </c>
    </row>
    <row r="42" spans="1:15" ht="12.4" customHeight="1" x14ac:dyDescent="0.15">
      <c r="A42" s="114" t="s">
        <v>36</v>
      </c>
      <c r="B42" s="115">
        <v>19612.708394190871</v>
      </c>
      <c r="C42" s="23">
        <v>4.0545395983102736E-2</v>
      </c>
      <c r="D42" s="115">
        <v>44.155053571428574</v>
      </c>
      <c r="E42" s="23">
        <v>2.4125883560783672E-4</v>
      </c>
      <c r="F42" s="115">
        <v>1205.5491971428571</v>
      </c>
      <c r="G42" s="23">
        <v>1.5435493458916977E-2</v>
      </c>
      <c r="H42" s="115">
        <v>37765.814355491333</v>
      </c>
      <c r="I42" s="23">
        <v>0.66974758924302824</v>
      </c>
      <c r="J42" s="115">
        <v>27370.567348591547</v>
      </c>
      <c r="K42" s="23">
        <v>0.64577521217540046</v>
      </c>
      <c r="L42" s="115">
        <v>6482.4004955168775</v>
      </c>
      <c r="M42" s="23">
        <v>0.31156542144881311</v>
      </c>
      <c r="N42" s="115">
        <v>3925.6484694244605</v>
      </c>
      <c r="O42" s="23">
        <v>0.27141907964472617</v>
      </c>
    </row>
    <row r="43" spans="1:15" ht="12.4" customHeight="1" x14ac:dyDescent="0.15">
      <c r="A43" s="114" t="s">
        <v>37</v>
      </c>
      <c r="B43" s="115">
        <v>154641.60336791148</v>
      </c>
      <c r="C43" s="23">
        <v>0.31969093293973666</v>
      </c>
      <c r="D43" s="115">
        <v>49883.940443452382</v>
      </c>
      <c r="E43" s="23">
        <v>0.27256090556994478</v>
      </c>
      <c r="F43" s="115">
        <v>27086.323448571427</v>
      </c>
      <c r="G43" s="23">
        <v>0.34680523151390746</v>
      </c>
      <c r="H43" s="115">
        <v>19258.035132947978</v>
      </c>
      <c r="I43" s="23">
        <v>0.34152639957501713</v>
      </c>
      <c r="J43" s="115">
        <v>14510.247566901407</v>
      </c>
      <c r="K43" s="23">
        <v>0.34235162471761954</v>
      </c>
      <c r="L43" s="115">
        <v>8977.0940741033755</v>
      </c>
      <c r="M43" s="23">
        <v>0.4314685741058405</v>
      </c>
      <c r="N43" s="115">
        <v>5284.1303165467625</v>
      </c>
      <c r="O43" s="23">
        <v>0.36534442612743367</v>
      </c>
    </row>
    <row r="44" spans="1:15" ht="12.4" customHeight="1" x14ac:dyDescent="0.15">
      <c r="A44" s="114" t="s">
        <v>38</v>
      </c>
      <c r="B44" s="115">
        <v>108859.51424896266</v>
      </c>
      <c r="C44" s="23">
        <v>0.22504551758184116</v>
      </c>
      <c r="D44" s="115">
        <v>80653.792386904766</v>
      </c>
      <c r="E44" s="23">
        <v>0.44068432636240373</v>
      </c>
      <c r="F44" s="115">
        <v>27625.604002857141</v>
      </c>
      <c r="G44" s="23">
        <v>0.35371001937982471</v>
      </c>
      <c r="H44" s="115">
        <v>28148.627132947979</v>
      </c>
      <c r="I44" s="23">
        <v>0.49919419148051714</v>
      </c>
      <c r="J44" s="115">
        <v>29385.90486267606</v>
      </c>
      <c r="K44" s="23">
        <v>0.69332464709166064</v>
      </c>
      <c r="L44" s="115">
        <v>15730.19425342827</v>
      </c>
      <c r="M44" s="23">
        <v>0.7560447098926576</v>
      </c>
      <c r="N44" s="115">
        <v>10407.977823741008</v>
      </c>
      <c r="O44" s="23">
        <v>0.71960690924948423</v>
      </c>
    </row>
    <row r="45" spans="1:15" ht="12.4" customHeight="1" x14ac:dyDescent="0.15">
      <c r="A45" s="114" t="s">
        <v>39</v>
      </c>
      <c r="B45" s="115">
        <v>63232.595591977872</v>
      </c>
      <c r="C45" s="23">
        <v>0.13072088646744545</v>
      </c>
      <c r="D45" s="115">
        <v>18640.798104166668</v>
      </c>
      <c r="E45" s="23">
        <v>0.10185147297210081</v>
      </c>
      <c r="F45" s="115">
        <v>8740.6330771428566</v>
      </c>
      <c r="G45" s="23">
        <v>0.1119124669559582</v>
      </c>
      <c r="H45" s="115">
        <v>9716.3103121387285</v>
      </c>
      <c r="I45" s="23">
        <v>0.1723112693039511</v>
      </c>
      <c r="J45" s="115">
        <v>6899.1053908450704</v>
      </c>
      <c r="K45" s="23">
        <v>0.16277599184741368</v>
      </c>
      <c r="L45" s="115">
        <v>3650.1446497890297</v>
      </c>
      <c r="M45" s="23">
        <v>0.17543791947861892</v>
      </c>
      <c r="N45" s="115">
        <v>2830.721705935252</v>
      </c>
      <c r="O45" s="23">
        <v>0.19571591448888384</v>
      </c>
    </row>
    <row r="46" spans="1:15" ht="12.4" customHeight="1" x14ac:dyDescent="0.15">
      <c r="A46" s="116" t="s">
        <v>40</v>
      </c>
      <c r="B46" s="115">
        <v>606795.12962378981</v>
      </c>
      <c r="C46" s="23">
        <v>1.2544289303002052</v>
      </c>
      <c r="D46" s="115">
        <v>181058.27277083334</v>
      </c>
      <c r="E46" s="23">
        <v>0.98928445404769272</v>
      </c>
      <c r="F46" s="115">
        <v>52597.574911428572</v>
      </c>
      <c r="G46" s="23">
        <v>0.6734437096589474</v>
      </c>
      <c r="H46" s="115">
        <v>21577.74514450867</v>
      </c>
      <c r="I46" s="23">
        <v>0.38266466746357353</v>
      </c>
      <c r="J46" s="115">
        <v>28758.815665492959</v>
      </c>
      <c r="K46" s="23">
        <v>0.67852924098238032</v>
      </c>
      <c r="L46" s="115">
        <v>6849.2765171413503</v>
      </c>
      <c r="M46" s="23">
        <v>0.32919868591248591</v>
      </c>
      <c r="N46" s="115">
        <v>8281.6569739208626</v>
      </c>
      <c r="O46" s="23">
        <v>0.57259322410100533</v>
      </c>
    </row>
    <row r="47" spans="1:15" ht="12.4" customHeight="1" x14ac:dyDescent="0.15">
      <c r="A47" s="114" t="s">
        <v>41</v>
      </c>
      <c r="B47" s="115">
        <v>2984.3410691562931</v>
      </c>
      <c r="C47" s="23">
        <v>6.1695349752621479E-3</v>
      </c>
      <c r="D47" s="115">
        <v>9937.2154970238098</v>
      </c>
      <c r="E47" s="23">
        <v>5.4295960395967631E-2</v>
      </c>
      <c r="F47" s="115">
        <v>8129.8570657142855</v>
      </c>
      <c r="G47" s="23">
        <v>0.10409227251543887</v>
      </c>
      <c r="H47" s="115">
        <v>7344.5523641618502</v>
      </c>
      <c r="I47" s="23">
        <v>0.13024997140704678</v>
      </c>
      <c r="J47" s="115">
        <v>9046.7583204225357</v>
      </c>
      <c r="K47" s="23">
        <v>0.21344724789459152</v>
      </c>
      <c r="L47" s="115">
        <v>2898.4450221518987</v>
      </c>
      <c r="M47" s="23">
        <v>0.13930877080141979</v>
      </c>
      <c r="N47" s="115">
        <v>1315.710455935252</v>
      </c>
      <c r="O47" s="23">
        <v>9.0968135280142623E-2</v>
      </c>
    </row>
    <row r="48" spans="1:15" ht="12.4" customHeight="1" x14ac:dyDescent="0.15">
      <c r="A48" s="114" t="s">
        <v>42</v>
      </c>
      <c r="B48" s="115">
        <v>19609.336367911481</v>
      </c>
      <c r="C48" s="23">
        <v>4.053842498562419E-2</v>
      </c>
      <c r="D48" s="115">
        <v>3376.2747410714287</v>
      </c>
      <c r="E48" s="23">
        <v>1.8447630493876661E-2</v>
      </c>
      <c r="F48" s="115">
        <v>3182.4623885714286</v>
      </c>
      <c r="G48" s="23">
        <v>4.0747302141185486E-2</v>
      </c>
      <c r="H48" s="115">
        <v>1897.0585289017342</v>
      </c>
      <c r="I48" s="23">
        <v>3.3642869829976753E-2</v>
      </c>
      <c r="J48" s="115">
        <v>1836.8754507042254</v>
      </c>
      <c r="K48" s="23">
        <v>4.3338839813247286E-2</v>
      </c>
      <c r="L48" s="115">
        <v>789.76353929324887</v>
      </c>
      <c r="M48" s="23">
        <v>3.7958625070293101E-2</v>
      </c>
      <c r="N48" s="115">
        <v>458.38927338129497</v>
      </c>
      <c r="O48" s="23">
        <v>3.1693004523761253E-2</v>
      </c>
    </row>
    <row r="49" spans="1:17" ht="12.4" customHeight="1" x14ac:dyDescent="0.15">
      <c r="A49" s="114" t="s">
        <v>43</v>
      </c>
      <c r="B49" s="115">
        <v>1902940.7557053943</v>
      </c>
      <c r="C49" s="23">
        <v>3.933953685627265</v>
      </c>
      <c r="D49" s="115">
        <v>436888.88013095234</v>
      </c>
      <c r="E49" s="23">
        <v>2.3871175320826397</v>
      </c>
      <c r="F49" s="115">
        <v>146159.39019714287</v>
      </c>
      <c r="G49" s="23">
        <v>1.8713813726508193</v>
      </c>
      <c r="H49" s="115">
        <v>108568.61521676301</v>
      </c>
      <c r="I49" s="23">
        <v>1.9253806531066655</v>
      </c>
      <c r="J49" s="115">
        <v>80104.266672535217</v>
      </c>
      <c r="K49" s="23">
        <v>1.8899626430021084</v>
      </c>
      <c r="L49" s="115">
        <v>28788.347636867089</v>
      </c>
      <c r="M49" s="23">
        <v>1.383662374840704</v>
      </c>
      <c r="N49" s="115">
        <v>18584.228691546763</v>
      </c>
      <c r="O49" s="23">
        <v>1.284912362034865</v>
      </c>
    </row>
    <row r="50" spans="1:17" ht="12.4" customHeight="1" x14ac:dyDescent="0.15">
      <c r="A50" s="114" t="s">
        <v>44</v>
      </c>
      <c r="B50" s="115">
        <v>1510.8819045643154</v>
      </c>
      <c r="C50" s="23">
        <v>3.1234495447048567E-3</v>
      </c>
      <c r="D50" s="115">
        <v>3443.7274880952377</v>
      </c>
      <c r="E50" s="23">
        <v>1.8816185616999513E-2</v>
      </c>
      <c r="F50" s="115">
        <v>538.06433714285708</v>
      </c>
      <c r="G50" s="23">
        <v>6.889215783253428E-3</v>
      </c>
      <c r="H50" s="115">
        <v>972.2296040462428</v>
      </c>
      <c r="I50" s="23">
        <v>1.7241742157904638E-2</v>
      </c>
      <c r="J50" s="115">
        <v>398.59142605633804</v>
      </c>
      <c r="K50" s="23">
        <v>9.4042794018324438E-3</v>
      </c>
      <c r="L50" s="115">
        <v>719.30088607594939</v>
      </c>
      <c r="M50" s="23">
        <v>3.4571958933075519E-2</v>
      </c>
      <c r="N50" s="115">
        <v>528.11961600719428</v>
      </c>
      <c r="O50" s="23">
        <v>3.6514155873975697E-2</v>
      </c>
    </row>
    <row r="51" spans="1:17" ht="12.4" customHeight="1" x14ac:dyDescent="0.15">
      <c r="A51" s="114" t="s">
        <v>45</v>
      </c>
      <c r="B51" s="115">
        <v>51099.927692946061</v>
      </c>
      <c r="C51" s="23">
        <v>0.10563899495044171</v>
      </c>
      <c r="D51" s="115">
        <v>22097.471264880951</v>
      </c>
      <c r="E51" s="23">
        <v>0.12073839246098156</v>
      </c>
      <c r="F51" s="115">
        <v>9530.3984057142861</v>
      </c>
      <c r="G51" s="23">
        <v>0.1220243873920009</v>
      </c>
      <c r="H51" s="115">
        <v>3254.3937427745668</v>
      </c>
      <c r="I51" s="23">
        <v>5.771416295049215E-2</v>
      </c>
      <c r="J51" s="115">
        <v>2273.8579401408451</v>
      </c>
      <c r="K51" s="23">
        <v>5.3648909613367407E-2</v>
      </c>
      <c r="L51" s="115">
        <v>1416.6628945147679</v>
      </c>
      <c r="M51" s="23">
        <v>6.8089463476630696E-2</v>
      </c>
      <c r="N51" s="115">
        <v>433.74469694244607</v>
      </c>
      <c r="O51" s="23">
        <v>2.9989080112962658E-2</v>
      </c>
    </row>
    <row r="52" spans="1:17" ht="12.4" customHeight="1" x14ac:dyDescent="0.15">
      <c r="A52" s="114" t="s">
        <v>46</v>
      </c>
      <c r="B52" s="115">
        <v>566.01570401106494</v>
      </c>
      <c r="C52" s="23">
        <v>1.1701255324114597E-3</v>
      </c>
      <c r="D52" s="115">
        <v>2284.2847351190476</v>
      </c>
      <c r="E52" s="23">
        <v>1.2481105350717548E-2</v>
      </c>
      <c r="F52" s="115">
        <v>726.6172485714286</v>
      </c>
      <c r="G52" s="23">
        <v>9.3033911963457464E-3</v>
      </c>
      <c r="H52" s="115">
        <v>961.64748554913297</v>
      </c>
      <c r="I52" s="23">
        <v>1.7054076448228424E-2</v>
      </c>
      <c r="J52" s="115">
        <v>3570.1356091549296</v>
      </c>
      <c r="K52" s="23">
        <v>8.4233002960226011E-2</v>
      </c>
      <c r="L52" s="115">
        <v>635.23203665611811</v>
      </c>
      <c r="M52" s="23">
        <v>3.0531334396174236E-2</v>
      </c>
      <c r="N52" s="115">
        <v>370.8999163669065</v>
      </c>
      <c r="O52" s="23">
        <v>2.5643996074709869E-2</v>
      </c>
    </row>
    <row r="53" spans="1:17" ht="12.4" customHeight="1" x14ac:dyDescent="0.15">
      <c r="A53" s="114" t="s">
        <v>47</v>
      </c>
      <c r="B53" s="115">
        <v>30195.932668049794</v>
      </c>
      <c r="C53" s="23">
        <v>6.2424119224034166E-2</v>
      </c>
      <c r="D53" s="115">
        <v>18599.798211309524</v>
      </c>
      <c r="E53" s="23">
        <v>0.10162745362186358</v>
      </c>
      <c r="F53" s="115">
        <v>10239.012859999999</v>
      </c>
      <c r="G53" s="23">
        <v>0.13109727616331249</v>
      </c>
      <c r="H53" s="115">
        <v>5205.7613208092489</v>
      </c>
      <c r="I53" s="23">
        <v>9.2320161878877552E-2</v>
      </c>
      <c r="J53" s="115">
        <v>21818.589792253519</v>
      </c>
      <c r="K53" s="23">
        <v>0.51478306141818386</v>
      </c>
      <c r="L53" s="115">
        <v>3017.9337146624471</v>
      </c>
      <c r="M53" s="23">
        <v>0.14505178912714084</v>
      </c>
      <c r="N53" s="115">
        <v>1269.5627733812948</v>
      </c>
      <c r="O53" s="23">
        <v>8.7777487512241903E-2</v>
      </c>
    </row>
    <row r="54" spans="1:17" ht="12.4" customHeight="1" x14ac:dyDescent="0.15">
      <c r="A54" s="114" t="s">
        <v>48</v>
      </c>
      <c r="B54" s="115">
        <v>101187.61936237897</v>
      </c>
      <c r="C54" s="23">
        <v>0.20918539210272019</v>
      </c>
      <c r="D54" s="115">
        <v>23754.893154761903</v>
      </c>
      <c r="E54" s="23">
        <v>0.12979438136645899</v>
      </c>
      <c r="F54" s="115">
        <v>1759.3929285714287</v>
      </c>
      <c r="G54" s="23">
        <v>2.2526743914716381E-2</v>
      </c>
      <c r="H54" s="115">
        <v>585.8269104046243</v>
      </c>
      <c r="I54" s="23">
        <v>1.0389188414260639E-2</v>
      </c>
      <c r="J54" s="115">
        <v>3905.0117253521125</v>
      </c>
      <c r="K54" s="23">
        <v>9.2133997201064716E-2</v>
      </c>
      <c r="L54" s="115">
        <v>1628.2460163502108</v>
      </c>
      <c r="M54" s="23">
        <v>7.8258842022696437E-2</v>
      </c>
      <c r="N54" s="115">
        <v>1530.0649928057555</v>
      </c>
      <c r="O54" s="23">
        <v>0.10578859400644151</v>
      </c>
    </row>
    <row r="55" spans="1:17" ht="12.4" customHeight="1" x14ac:dyDescent="0.15">
      <c r="A55" s="114" t="s">
        <v>49</v>
      </c>
      <c r="B55" s="115">
        <v>16676.96034163209</v>
      </c>
      <c r="C55" s="23">
        <v>3.4476317459869572E-2</v>
      </c>
      <c r="D55" s="115">
        <v>3293.2444255952378</v>
      </c>
      <c r="E55" s="23">
        <v>1.799396108093999E-2</v>
      </c>
      <c r="F55" s="115">
        <v>3229.7184485714288</v>
      </c>
      <c r="G55" s="23">
        <v>4.1352354682179182E-2</v>
      </c>
      <c r="H55" s="115">
        <v>1428.074994219653</v>
      </c>
      <c r="I55" s="23">
        <v>2.5325808564162257E-2</v>
      </c>
      <c r="J55" s="115">
        <v>655.71627816901412</v>
      </c>
      <c r="K55" s="23">
        <v>1.5470827230888544E-2</v>
      </c>
      <c r="L55" s="115">
        <v>567.07400026371306</v>
      </c>
      <c r="M55" s="23">
        <v>2.7255435699632811E-2</v>
      </c>
      <c r="N55" s="115">
        <v>699.19606294964035</v>
      </c>
      <c r="O55" s="23">
        <v>4.8342370279738874E-2</v>
      </c>
    </row>
    <row r="56" spans="1:17" ht="12.4" customHeight="1" x14ac:dyDescent="0.15">
      <c r="A56" s="114" t="s">
        <v>50</v>
      </c>
      <c r="B56" s="115">
        <v>231759.17872475795</v>
      </c>
      <c r="C56" s="23">
        <v>0.47911626916847638</v>
      </c>
      <c r="D56" s="115">
        <v>39038.878916666661</v>
      </c>
      <c r="E56" s="23">
        <v>0.21330456446246371</v>
      </c>
      <c r="F56" s="115">
        <v>7335.8353914285708</v>
      </c>
      <c r="G56" s="23">
        <v>9.3925855094463967E-2</v>
      </c>
      <c r="H56" s="115">
        <v>6046.8111589595374</v>
      </c>
      <c r="I56" s="23">
        <v>0.10723553206610853</v>
      </c>
      <c r="J56" s="115">
        <v>1805.1792394366196</v>
      </c>
      <c r="K56" s="23">
        <v>4.259100629939256E-2</v>
      </c>
      <c r="L56" s="115">
        <v>354.9617051687764</v>
      </c>
      <c r="M56" s="23">
        <v>1.7060623351732748E-2</v>
      </c>
      <c r="N56" s="115">
        <v>222.12073471223022</v>
      </c>
      <c r="O56" s="23">
        <v>1.5357413139552637E-2</v>
      </c>
    </row>
    <row r="57" spans="1:17" ht="12.4" customHeight="1" x14ac:dyDescent="0.15">
      <c r="A57" s="114" t="s">
        <v>51</v>
      </c>
      <c r="B57" s="115">
        <v>832790.33381466113</v>
      </c>
      <c r="C57" s="23">
        <v>1.7216293220071999</v>
      </c>
      <c r="D57" s="115">
        <v>155472.57716964287</v>
      </c>
      <c r="E57" s="23">
        <v>0.8494867496020575</v>
      </c>
      <c r="F57" s="115">
        <v>106896.08181142858</v>
      </c>
      <c r="G57" s="23">
        <v>1.3686656467397873</v>
      </c>
      <c r="H57" s="115">
        <v>120924.00516763006</v>
      </c>
      <c r="I57" s="23">
        <v>2.1444939643107577</v>
      </c>
      <c r="J57" s="115">
        <v>85676.762137323953</v>
      </c>
      <c r="K57" s="23">
        <v>2.0214388888281043</v>
      </c>
      <c r="L57" s="115">
        <v>45944.46663291139</v>
      </c>
      <c r="M57" s="23">
        <v>2.2082417029962569</v>
      </c>
      <c r="N57" s="115">
        <v>33336.50926798561</v>
      </c>
      <c r="O57" s="23">
        <v>2.3048840808232351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48372220.61504703</v>
      </c>
      <c r="C59" s="23">
        <v>100</v>
      </c>
      <c r="D59" s="115">
        <v>18301942.583857145</v>
      </c>
      <c r="E59" s="23">
        <v>100</v>
      </c>
      <c r="F59" s="115">
        <v>7810240.7308942862</v>
      </c>
      <c r="G59" s="23">
        <v>100</v>
      </c>
      <c r="H59" s="115">
        <v>5638813.0337543357</v>
      </c>
      <c r="I59" s="23">
        <v>100</v>
      </c>
      <c r="J59" s="115">
        <v>4238404.7626091549</v>
      </c>
      <c r="K59" s="23">
        <v>100</v>
      </c>
      <c r="L59" s="115">
        <v>2080590.479319884</v>
      </c>
      <c r="M59" s="23">
        <v>100</v>
      </c>
      <c r="N59" s="115">
        <v>1446342.1195602517</v>
      </c>
      <c r="O59" s="23">
        <v>100</v>
      </c>
    </row>
    <row r="60" spans="1:17" ht="6" customHeight="1" x14ac:dyDescent="0.15">
      <c r="A60" s="118"/>
      <c r="B60" s="119"/>
      <c r="C60" s="125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6099186.5774024902</v>
      </c>
    </row>
  </sheetData>
  <mergeCells count="13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4:G4"/>
    <mergeCell ref="B5:C5"/>
    <mergeCell ref="D5:E5"/>
    <mergeCell ref="F5:G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topLeftCell="B5" zoomScale="85" zoomScaleNormal="100" zoomScaleSheetLayoutView="85" workbookViewId="0">
      <selection activeCell="N7" sqref="N7:Q59"/>
    </sheetView>
  </sheetViews>
  <sheetFormatPr defaultRowHeight="13.5" x14ac:dyDescent="0.15"/>
  <cols>
    <col min="1" max="1" width="19" style="203" customWidth="1"/>
    <col min="2" max="2" width="7.77734375" style="214" customWidth="1"/>
    <col min="3" max="3" width="7.77734375" style="202" customWidth="1"/>
    <col min="4" max="4" width="7.77734375" style="214" customWidth="1"/>
    <col min="5" max="5" width="7.77734375" style="202" customWidth="1"/>
    <col min="6" max="6" width="7.77734375" style="214" customWidth="1"/>
    <col min="7" max="7" width="7.77734375" style="202" customWidth="1"/>
    <col min="8" max="8" width="7.77734375" style="214" customWidth="1"/>
    <col min="9" max="9" width="7.77734375" style="203" customWidth="1"/>
    <col min="10" max="10" width="8.88671875" style="203"/>
    <col min="11" max="11" width="7.77734375" style="203" customWidth="1"/>
    <col min="12" max="12" width="8.88671875" style="203"/>
    <col min="13" max="13" width="7.77734375" style="203" customWidth="1"/>
    <col min="14" max="14" width="8.88671875" style="203"/>
    <col min="15" max="15" width="7.77734375" style="203" customWidth="1"/>
    <col min="16" max="16" width="8.88671875" style="203"/>
    <col min="17" max="17" width="7.77734375" style="203" customWidth="1"/>
    <col min="18" max="16384" width="8.88671875" style="203"/>
  </cols>
  <sheetData>
    <row r="1" spans="1:17" ht="12" customHeight="1" x14ac:dyDescent="0.15">
      <c r="A1" s="201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202"/>
    </row>
    <row r="2" spans="1:17" ht="18.75" customHeight="1" x14ac:dyDescent="0.15">
      <c r="A2" s="311" t="s">
        <v>456</v>
      </c>
      <c r="B2" s="311"/>
      <c r="C2" s="311"/>
      <c r="D2" s="311"/>
      <c r="E2" s="311"/>
      <c r="F2" s="311"/>
      <c r="G2" s="311"/>
      <c r="H2" s="311"/>
      <c r="I2" s="312" t="s">
        <v>457</v>
      </c>
      <c r="J2" s="313"/>
      <c r="K2" s="313"/>
      <c r="L2" s="313"/>
      <c r="M2" s="313"/>
      <c r="N2" s="313"/>
      <c r="O2" s="313"/>
      <c r="P2" s="313"/>
      <c r="Q2" s="313"/>
    </row>
    <row r="3" spans="1:17" ht="12" customHeight="1" x14ac:dyDescent="0.15">
      <c r="A3" s="204"/>
      <c r="B3" s="45"/>
      <c r="C3" s="56"/>
      <c r="D3" s="45"/>
      <c r="E3" s="56"/>
      <c r="F3" s="45"/>
      <c r="G3" s="56"/>
      <c r="H3" s="45"/>
      <c r="I3" s="205"/>
      <c r="J3" s="45"/>
      <c r="K3" s="56"/>
      <c r="L3" s="45"/>
      <c r="M3" s="56"/>
      <c r="N3" s="45"/>
      <c r="O3" s="56"/>
      <c r="P3" s="314" t="s">
        <v>337</v>
      </c>
      <c r="Q3" s="315"/>
    </row>
    <row r="4" spans="1:17" ht="9.9499999999999993" customHeight="1" x14ac:dyDescent="0.15">
      <c r="A4" s="316" t="s">
        <v>338</v>
      </c>
      <c r="B4" s="319" t="s">
        <v>458</v>
      </c>
      <c r="C4" s="320"/>
      <c r="D4" s="309" t="s">
        <v>460</v>
      </c>
      <c r="E4" s="325"/>
      <c r="F4" s="325"/>
      <c r="G4" s="325"/>
      <c r="H4" s="325"/>
      <c r="I4" s="325" t="s">
        <v>460</v>
      </c>
      <c r="J4" s="326"/>
      <c r="K4" s="326"/>
      <c r="L4" s="326"/>
      <c r="M4" s="326"/>
      <c r="N4" s="326"/>
      <c r="O4" s="326"/>
      <c r="P4" s="326"/>
      <c r="Q4" s="326"/>
    </row>
    <row r="5" spans="1:17" ht="9.9499999999999993" customHeight="1" x14ac:dyDescent="0.15">
      <c r="A5" s="317"/>
      <c r="B5" s="321"/>
      <c r="C5" s="322"/>
      <c r="D5" s="309" t="s">
        <v>462</v>
      </c>
      <c r="E5" s="325"/>
      <c r="F5" s="325"/>
      <c r="G5" s="325"/>
      <c r="H5" s="325"/>
      <c r="I5" s="325" t="s">
        <v>462</v>
      </c>
      <c r="J5" s="292"/>
      <c r="K5" s="292"/>
      <c r="L5" s="309" t="s">
        <v>464</v>
      </c>
      <c r="M5" s="325"/>
      <c r="N5" s="325"/>
      <c r="O5" s="325"/>
      <c r="P5" s="325"/>
      <c r="Q5" s="325"/>
    </row>
    <row r="6" spans="1:17" ht="9.9499999999999993" customHeight="1" x14ac:dyDescent="0.15">
      <c r="A6" s="317"/>
      <c r="B6" s="323"/>
      <c r="C6" s="324"/>
      <c r="D6" s="309" t="s">
        <v>466</v>
      </c>
      <c r="E6" s="327"/>
      <c r="F6" s="309" t="s">
        <v>468</v>
      </c>
      <c r="G6" s="327"/>
      <c r="H6" s="46" t="s">
        <v>470</v>
      </c>
      <c r="I6" s="57" t="s">
        <v>472</v>
      </c>
      <c r="J6" s="309" t="s">
        <v>474</v>
      </c>
      <c r="K6" s="310"/>
      <c r="L6" s="309" t="s">
        <v>466</v>
      </c>
      <c r="M6" s="328"/>
      <c r="N6" s="309" t="s">
        <v>468</v>
      </c>
      <c r="O6" s="328"/>
      <c r="P6" s="309" t="s">
        <v>475</v>
      </c>
      <c r="Q6" s="310"/>
    </row>
    <row r="7" spans="1:17" ht="10.5" customHeight="1" x14ac:dyDescent="0.15">
      <c r="A7" s="318"/>
      <c r="B7" s="53" t="s">
        <v>476</v>
      </c>
      <c r="C7" s="57" t="s">
        <v>477</v>
      </c>
      <c r="D7" s="53" t="s">
        <v>476</v>
      </c>
      <c r="E7" s="57" t="s">
        <v>477</v>
      </c>
      <c r="F7" s="46" t="s">
        <v>476</v>
      </c>
      <c r="G7" s="206" t="s">
        <v>477</v>
      </c>
      <c r="H7" s="46" t="s">
        <v>476</v>
      </c>
      <c r="I7" s="207" t="s">
        <v>477</v>
      </c>
      <c r="J7" s="208" t="s">
        <v>478</v>
      </c>
      <c r="K7" s="206" t="s">
        <v>477</v>
      </c>
      <c r="L7" s="209" t="s">
        <v>476</v>
      </c>
      <c r="M7" s="210" t="s">
        <v>477</v>
      </c>
      <c r="N7" s="46" t="s">
        <v>476</v>
      </c>
      <c r="O7" s="210" t="s">
        <v>477</v>
      </c>
      <c r="P7" s="46" t="s">
        <v>476</v>
      </c>
      <c r="Q7" s="206" t="s">
        <v>479</v>
      </c>
    </row>
    <row r="8" spans="1:17" ht="12.4" customHeight="1" x14ac:dyDescent="0.15">
      <c r="A8" s="211" t="s">
        <v>480</v>
      </c>
      <c r="B8" s="151">
        <v>1405123.1702015987</v>
      </c>
      <c r="C8" s="58">
        <v>24.899325132408304</v>
      </c>
      <c r="D8" s="151">
        <v>336217.32310223643</v>
      </c>
      <c r="E8" s="58">
        <v>28.751879085728007</v>
      </c>
      <c r="F8" s="151">
        <v>267336.18037371855</v>
      </c>
      <c r="G8" s="58">
        <v>35.377678340936704</v>
      </c>
      <c r="H8" s="151">
        <v>390495.15528751496</v>
      </c>
      <c r="I8" s="58">
        <v>30.324973350536926</v>
      </c>
      <c r="J8" s="151">
        <v>401213.9979320498</v>
      </c>
      <c r="K8" s="58">
        <v>20.558341069426842</v>
      </c>
      <c r="L8" s="151">
        <v>1778433.9898535947</v>
      </c>
      <c r="M8" s="58">
        <v>17.666229481268534</v>
      </c>
      <c r="N8" s="47">
        <v>1311582.8570666667</v>
      </c>
      <c r="O8" s="58">
        <v>19.804770379684346</v>
      </c>
      <c r="P8" s="47">
        <v>1766783.3701111111</v>
      </c>
      <c r="Q8" s="58">
        <v>23.330920972267077</v>
      </c>
    </row>
    <row r="9" spans="1:17" ht="6" customHeight="1" x14ac:dyDescent="0.15">
      <c r="A9" s="211"/>
      <c r="B9" s="151"/>
      <c r="C9" s="58"/>
      <c r="D9" s="151"/>
      <c r="E9" s="58"/>
      <c r="F9" s="151"/>
      <c r="G9" s="58"/>
      <c r="H9" s="151"/>
      <c r="I9" s="58"/>
      <c r="J9" s="151"/>
      <c r="K9" s="58"/>
      <c r="L9" s="151"/>
      <c r="M9" s="58"/>
      <c r="N9" s="47"/>
      <c r="O9" s="58"/>
      <c r="P9" s="47"/>
      <c r="Q9" s="58"/>
    </row>
    <row r="10" spans="1:17" ht="12.4" customHeight="1" x14ac:dyDescent="0.15">
      <c r="A10" s="211" t="s">
        <v>481</v>
      </c>
      <c r="B10" s="151">
        <v>348111.71924279688</v>
      </c>
      <c r="C10" s="58">
        <v>6.1686740804255891</v>
      </c>
      <c r="D10" s="151">
        <v>151991.75430521832</v>
      </c>
      <c r="E10" s="58">
        <v>12.997690010405794</v>
      </c>
      <c r="F10" s="151">
        <v>99530.418192917045</v>
      </c>
      <c r="G10" s="58">
        <v>13.171262920887058</v>
      </c>
      <c r="H10" s="151">
        <v>167617.56795918365</v>
      </c>
      <c r="I10" s="58">
        <v>13.016802417693329</v>
      </c>
      <c r="J10" s="151">
        <v>250009.2194801812</v>
      </c>
      <c r="K10" s="58">
        <v>12.810557037058409</v>
      </c>
      <c r="L10" s="151">
        <v>698602.83379673201</v>
      </c>
      <c r="M10" s="58">
        <v>6.9396323105214419</v>
      </c>
      <c r="N10" s="47">
        <v>333982.91700000002</v>
      </c>
      <c r="O10" s="58">
        <v>5.0431087493132498</v>
      </c>
      <c r="P10" s="47">
        <v>521267.94577777782</v>
      </c>
      <c r="Q10" s="58">
        <v>6.8835044828118921</v>
      </c>
    </row>
    <row r="11" spans="1:17" ht="12.4" customHeight="1" x14ac:dyDescent="0.15">
      <c r="A11" s="211" t="s">
        <v>482</v>
      </c>
      <c r="B11" s="151">
        <v>239384.34778847508</v>
      </c>
      <c r="C11" s="58">
        <v>4.2419830756470756</v>
      </c>
      <c r="D11" s="151">
        <v>114222.30261714589</v>
      </c>
      <c r="E11" s="58">
        <v>9.7678067371412212</v>
      </c>
      <c r="F11" s="151">
        <v>78786.176665191058</v>
      </c>
      <c r="G11" s="58">
        <v>10.426093512209675</v>
      </c>
      <c r="H11" s="151">
        <v>128341.71331752701</v>
      </c>
      <c r="I11" s="58">
        <v>9.9667280974348422</v>
      </c>
      <c r="J11" s="151">
        <v>173704.73530804078</v>
      </c>
      <c r="K11" s="58">
        <v>8.9006894381636634</v>
      </c>
      <c r="L11" s="151">
        <v>460851.07616993465</v>
      </c>
      <c r="M11" s="58">
        <v>4.5779044455722868</v>
      </c>
      <c r="N11" s="47">
        <v>219320.91248888889</v>
      </c>
      <c r="O11" s="58">
        <v>3.3117239127535414</v>
      </c>
      <c r="P11" s="47">
        <v>367795.11872016458</v>
      </c>
      <c r="Q11" s="58">
        <v>4.8568483233493973</v>
      </c>
    </row>
    <row r="12" spans="1:17" ht="12.4" customHeight="1" x14ac:dyDescent="0.15">
      <c r="A12" s="212" t="s">
        <v>483</v>
      </c>
      <c r="B12" s="151">
        <v>223874.40934205902</v>
      </c>
      <c r="C12" s="58">
        <v>3.9671409775657063</v>
      </c>
      <c r="D12" s="151">
        <v>111737.24143322684</v>
      </c>
      <c r="E12" s="58">
        <v>9.5552948474461434</v>
      </c>
      <c r="F12" s="151">
        <v>77367.394031919859</v>
      </c>
      <c r="G12" s="58">
        <v>10.238340266220266</v>
      </c>
      <c r="H12" s="151">
        <v>125574.77947809124</v>
      </c>
      <c r="I12" s="58">
        <v>9.7518542537841846</v>
      </c>
      <c r="J12" s="151">
        <v>169160.06605436013</v>
      </c>
      <c r="K12" s="58">
        <v>8.6678190471841141</v>
      </c>
      <c r="L12" s="151">
        <v>433735.60040588235</v>
      </c>
      <c r="M12" s="58">
        <v>4.3085504970566273</v>
      </c>
      <c r="N12" s="47">
        <v>212639.22855555554</v>
      </c>
      <c r="O12" s="58">
        <v>3.2108311515098893</v>
      </c>
      <c r="P12" s="47">
        <v>352245.79039094649</v>
      </c>
      <c r="Q12" s="58">
        <v>4.6515146324408132</v>
      </c>
    </row>
    <row r="13" spans="1:17" ht="12.4" customHeight="1" x14ac:dyDescent="0.15">
      <c r="A13" s="212" t="s">
        <v>484</v>
      </c>
      <c r="B13" s="151">
        <v>3408.0018751756852</v>
      </c>
      <c r="C13" s="58">
        <v>6.0391109150724348E-2</v>
      </c>
      <c r="D13" s="151">
        <v>1301.6119946751865</v>
      </c>
      <c r="E13" s="58">
        <v>0.11130833575774569</v>
      </c>
      <c r="F13" s="151">
        <v>606.62868895619761</v>
      </c>
      <c r="G13" s="58">
        <v>8.0277628715556798E-2</v>
      </c>
      <c r="H13" s="151">
        <v>1777.418268607443</v>
      </c>
      <c r="I13" s="58">
        <v>0.13803029537867742</v>
      </c>
      <c r="J13" s="151">
        <v>2092.9380668176673</v>
      </c>
      <c r="K13" s="58">
        <v>0.10724285502648799</v>
      </c>
      <c r="L13" s="151">
        <v>6314.0584196078435</v>
      </c>
      <c r="M13" s="58">
        <v>6.2721251188024477E-2</v>
      </c>
      <c r="N13" s="47">
        <v>1781.8002222222221</v>
      </c>
      <c r="O13" s="58">
        <v>2.690500571386165E-2</v>
      </c>
      <c r="P13" s="47">
        <v>2801.7327407407406</v>
      </c>
      <c r="Q13" s="58">
        <v>3.6997747582107138E-2</v>
      </c>
    </row>
    <row r="14" spans="1:17" ht="12.4" customHeight="1" x14ac:dyDescent="0.15">
      <c r="A14" s="212" t="s">
        <v>485</v>
      </c>
      <c r="B14" s="151">
        <v>3977.5430842410401</v>
      </c>
      <c r="C14" s="58">
        <v>7.048359929077988E-2</v>
      </c>
      <c r="D14" s="151">
        <v>536.35336198083064</v>
      </c>
      <c r="E14" s="58">
        <v>4.5866664063015282E-2</v>
      </c>
      <c r="F14" s="151">
        <v>331.09126001863933</v>
      </c>
      <c r="G14" s="58">
        <v>4.3814645971452543E-2</v>
      </c>
      <c r="H14" s="151">
        <v>524.82000840336127</v>
      </c>
      <c r="I14" s="58">
        <v>4.075633859514196E-2</v>
      </c>
      <c r="J14" s="151">
        <v>1056.9728839184597</v>
      </c>
      <c r="K14" s="58">
        <v>5.415964836902714E-2</v>
      </c>
      <c r="L14" s="151">
        <v>6516.0514679738562</v>
      </c>
      <c r="M14" s="58">
        <v>6.4727766789061045E-2</v>
      </c>
      <c r="N14" s="47">
        <v>2574.7784888888891</v>
      </c>
      <c r="O14" s="58">
        <v>3.8878898482281071E-2</v>
      </c>
      <c r="P14" s="47">
        <v>6812.4497407407407</v>
      </c>
      <c r="Q14" s="58">
        <v>8.9960506317629613E-2</v>
      </c>
    </row>
    <row r="15" spans="1:17" ht="12.4" customHeight="1" x14ac:dyDescent="0.15">
      <c r="A15" s="212" t="s">
        <v>486</v>
      </c>
      <c r="B15" s="151">
        <v>8124.3934869992972</v>
      </c>
      <c r="C15" s="58">
        <v>0.14396738963986502</v>
      </c>
      <c r="D15" s="151">
        <v>647.09582726304586</v>
      </c>
      <c r="E15" s="58">
        <v>5.5336889874317334E-2</v>
      </c>
      <c r="F15" s="151">
        <v>481.06268429636532</v>
      </c>
      <c r="G15" s="58">
        <v>6.3660971302399505E-2</v>
      </c>
      <c r="H15" s="151">
        <v>464.69556242496998</v>
      </c>
      <c r="I15" s="58">
        <v>3.6087209676838046E-2</v>
      </c>
      <c r="J15" s="151">
        <v>1394.7583029445075</v>
      </c>
      <c r="K15" s="58">
        <v>7.1467887584032927E-2</v>
      </c>
      <c r="L15" s="151">
        <v>14285.365876470589</v>
      </c>
      <c r="M15" s="58">
        <v>0.14190493053857337</v>
      </c>
      <c r="N15" s="47">
        <v>2325.105222222222</v>
      </c>
      <c r="O15" s="58">
        <v>3.5108857047508261E-2</v>
      </c>
      <c r="P15" s="47">
        <v>5935.1458477366259</v>
      </c>
      <c r="Q15" s="58">
        <v>7.8375437008847276E-2</v>
      </c>
    </row>
    <row r="16" spans="1:17" ht="12.4" customHeight="1" x14ac:dyDescent="0.15">
      <c r="A16" s="211" t="s">
        <v>487</v>
      </c>
      <c r="B16" s="151">
        <v>108727.37145432187</v>
      </c>
      <c r="C16" s="58">
        <v>1.9266910047785142</v>
      </c>
      <c r="D16" s="151">
        <v>37769.451688072419</v>
      </c>
      <c r="E16" s="58">
        <v>3.2298832732645719</v>
      </c>
      <c r="F16" s="151">
        <v>20744.241527726001</v>
      </c>
      <c r="G16" s="58">
        <v>2.7451694086773855</v>
      </c>
      <c r="H16" s="151">
        <v>39275.854641656661</v>
      </c>
      <c r="I16" s="58">
        <v>3.0500743202584895</v>
      </c>
      <c r="J16" s="151">
        <v>76304.484172140437</v>
      </c>
      <c r="K16" s="58">
        <v>3.909867598894746</v>
      </c>
      <c r="L16" s="151">
        <v>237751.75762679736</v>
      </c>
      <c r="M16" s="58">
        <v>2.3617278649491555</v>
      </c>
      <c r="N16" s="47">
        <v>114662.00451111111</v>
      </c>
      <c r="O16" s="58">
        <v>1.7313848365597087</v>
      </c>
      <c r="P16" s="47">
        <v>153472.82705761318</v>
      </c>
      <c r="Q16" s="58">
        <v>2.0266561594624934</v>
      </c>
    </row>
    <row r="17" spans="1:17" ht="12.4" customHeight="1" x14ac:dyDescent="0.15">
      <c r="A17" s="212" t="s">
        <v>483</v>
      </c>
      <c r="B17" s="151">
        <v>96408.362747540421</v>
      </c>
      <c r="C17" s="58">
        <v>1.7083934137886003</v>
      </c>
      <c r="D17" s="151">
        <v>36410.646048455805</v>
      </c>
      <c r="E17" s="58">
        <v>3.1136839796327491</v>
      </c>
      <c r="F17" s="151">
        <v>20105.178868825722</v>
      </c>
      <c r="G17" s="58">
        <v>2.6605996614973648</v>
      </c>
      <c r="H17" s="151">
        <v>38056.259250000003</v>
      </c>
      <c r="I17" s="58">
        <v>2.955363291838188</v>
      </c>
      <c r="J17" s="151">
        <v>72933.79550906003</v>
      </c>
      <c r="K17" s="58">
        <v>3.7371523707830057</v>
      </c>
      <c r="L17" s="151">
        <v>220136.79856339868</v>
      </c>
      <c r="M17" s="58">
        <v>2.1867481294669462</v>
      </c>
      <c r="N17" s="47">
        <v>108497.61568888889</v>
      </c>
      <c r="O17" s="58">
        <v>1.6383031799206127</v>
      </c>
      <c r="P17" s="47">
        <v>147011.55312757203</v>
      </c>
      <c r="Q17" s="58">
        <v>1.9413330383644727</v>
      </c>
    </row>
    <row r="18" spans="1:17" ht="12.4" customHeight="1" x14ac:dyDescent="0.15">
      <c r="A18" s="212" t="s">
        <v>488</v>
      </c>
      <c r="B18" s="151">
        <v>3616.0950069395644</v>
      </c>
      <c r="C18" s="58">
        <v>6.4078599796022373E-2</v>
      </c>
      <c r="D18" s="151">
        <v>303.27637401490949</v>
      </c>
      <c r="E18" s="58">
        <v>2.5934908870186939E-2</v>
      </c>
      <c r="F18" s="151">
        <v>162.63110624417521</v>
      </c>
      <c r="G18" s="58">
        <v>2.1521632264267787E-2</v>
      </c>
      <c r="H18" s="151">
        <v>304.1439885954382</v>
      </c>
      <c r="I18" s="58">
        <v>2.3619136432286379E-2</v>
      </c>
      <c r="J18" s="151">
        <v>643.45678029445071</v>
      </c>
      <c r="K18" s="58">
        <v>3.2970943239545081E-2</v>
      </c>
      <c r="L18" s="151">
        <v>1165.9951045751634</v>
      </c>
      <c r="M18" s="58">
        <v>1.1582514284466796E-2</v>
      </c>
      <c r="N18" s="47">
        <v>89.49666666666667</v>
      </c>
      <c r="O18" s="58">
        <v>1.3513907440392773E-3</v>
      </c>
      <c r="P18" s="47">
        <v>1305.4313127572018</v>
      </c>
      <c r="Q18" s="58">
        <v>1.7238624331598579E-2</v>
      </c>
    </row>
    <row r="19" spans="1:17" ht="12.4" customHeight="1" x14ac:dyDescent="0.15">
      <c r="A19" s="212" t="s">
        <v>489</v>
      </c>
      <c r="B19" s="151">
        <v>3838.3583567287419</v>
      </c>
      <c r="C19" s="58">
        <v>6.8017192176236932E-2</v>
      </c>
      <c r="D19" s="151">
        <v>622.84205133120338</v>
      </c>
      <c r="E19" s="58">
        <v>5.3262809852115067E-2</v>
      </c>
      <c r="F19" s="151">
        <v>325.70311043802423</v>
      </c>
      <c r="G19" s="58">
        <v>4.3101610338006378E-2</v>
      </c>
      <c r="H19" s="151">
        <v>601.94107172869144</v>
      </c>
      <c r="I19" s="58">
        <v>4.6745386496091633E-2</v>
      </c>
      <c r="J19" s="151">
        <v>1384.4289133635334</v>
      </c>
      <c r="K19" s="58">
        <v>7.0938606165290852E-2</v>
      </c>
      <c r="L19" s="151">
        <v>5450.3715535947713</v>
      </c>
      <c r="M19" s="58">
        <v>5.4141742214401767E-2</v>
      </c>
      <c r="N19" s="47">
        <v>2496.8978888888892</v>
      </c>
      <c r="O19" s="58">
        <v>3.7702909186811309E-2</v>
      </c>
      <c r="P19" s="47">
        <v>2651.4644897119342</v>
      </c>
      <c r="Q19" s="58">
        <v>3.5013408840468774E-2</v>
      </c>
    </row>
    <row r="20" spans="1:17" ht="12.4" customHeight="1" x14ac:dyDescent="0.15">
      <c r="A20" s="211" t="s">
        <v>490</v>
      </c>
      <c r="B20" s="151">
        <v>4864.5553431131411</v>
      </c>
      <c r="C20" s="58">
        <v>8.6201799017654776E-2</v>
      </c>
      <c r="D20" s="151">
        <v>432.68721427050053</v>
      </c>
      <c r="E20" s="58">
        <v>3.7001574909520669E-2</v>
      </c>
      <c r="F20" s="151">
        <v>150.72844221808018</v>
      </c>
      <c r="G20" s="58">
        <v>1.9946504577746736E-2</v>
      </c>
      <c r="H20" s="151">
        <v>313.51033133253304</v>
      </c>
      <c r="I20" s="58">
        <v>2.4346505491923662E-2</v>
      </c>
      <c r="J20" s="151">
        <v>1342.8029694224235</v>
      </c>
      <c r="K20" s="58">
        <v>6.8805678706904655E-2</v>
      </c>
      <c r="L20" s="151">
        <v>10998.592405228757</v>
      </c>
      <c r="M20" s="58">
        <v>0.10925547898334087</v>
      </c>
      <c r="N20" s="47">
        <v>3577.9942666666666</v>
      </c>
      <c r="O20" s="58">
        <v>5.4027356708245378E-2</v>
      </c>
      <c r="P20" s="47">
        <v>2504.3781275720162</v>
      </c>
      <c r="Q20" s="58">
        <v>3.3071087925953445E-2</v>
      </c>
    </row>
    <row r="21" spans="1:17" ht="6" customHeight="1" x14ac:dyDescent="0.15">
      <c r="A21" s="211"/>
      <c r="B21" s="151"/>
      <c r="C21" s="58"/>
      <c r="D21" s="151"/>
      <c r="E21" s="58"/>
      <c r="F21" s="151"/>
      <c r="G21" s="58"/>
      <c r="H21" s="151"/>
      <c r="I21" s="58"/>
      <c r="J21" s="151"/>
      <c r="K21" s="58"/>
      <c r="L21" s="151"/>
      <c r="M21" s="58"/>
      <c r="N21" s="47"/>
      <c r="O21" s="58"/>
      <c r="P21" s="47"/>
      <c r="Q21" s="58"/>
    </row>
    <row r="22" spans="1:17" ht="12.4" customHeight="1" x14ac:dyDescent="0.15">
      <c r="A22" s="212" t="s">
        <v>491</v>
      </c>
      <c r="B22" s="151">
        <v>3204588.4160924107</v>
      </c>
      <c r="C22" s="58">
        <v>56.786544112276069</v>
      </c>
      <c r="D22" s="151">
        <v>531132.69649254519</v>
      </c>
      <c r="E22" s="58">
        <v>45.420214898881724</v>
      </c>
      <c r="F22" s="151">
        <v>305034.23425768869</v>
      </c>
      <c r="G22" s="58">
        <v>40.36641433066324</v>
      </c>
      <c r="H22" s="151">
        <v>582723.0092914165</v>
      </c>
      <c r="I22" s="58">
        <v>45.252955096193162</v>
      </c>
      <c r="J22" s="151">
        <v>983293.32937259343</v>
      </c>
      <c r="K22" s="58">
        <v>50.384283052750476</v>
      </c>
      <c r="L22" s="151">
        <v>6324881.9247450978</v>
      </c>
      <c r="M22" s="58">
        <v>62.828767422327992</v>
      </c>
      <c r="N22" s="47">
        <v>4586254.0578000005</v>
      </c>
      <c r="O22" s="58">
        <v>69.251979033001192</v>
      </c>
      <c r="P22" s="47">
        <v>4651384.5435555549</v>
      </c>
      <c r="Q22" s="58">
        <v>61.422971844303952</v>
      </c>
    </row>
    <row r="23" spans="1:17" ht="6" customHeight="1" x14ac:dyDescent="0.15">
      <c r="A23" s="211"/>
      <c r="B23" s="151"/>
      <c r="C23" s="58"/>
      <c r="D23" s="151"/>
      <c r="E23" s="58"/>
      <c r="F23" s="151"/>
      <c r="G23" s="58"/>
      <c r="H23" s="151"/>
      <c r="I23" s="58"/>
      <c r="J23" s="151"/>
      <c r="K23" s="58"/>
      <c r="L23" s="151"/>
      <c r="M23" s="58"/>
      <c r="N23" s="47"/>
      <c r="O23" s="58"/>
      <c r="P23" s="47"/>
      <c r="Q23" s="58"/>
    </row>
    <row r="24" spans="1:17" ht="12.4" customHeight="1" x14ac:dyDescent="0.15">
      <c r="A24" s="211" t="s">
        <v>492</v>
      </c>
      <c r="B24" s="151">
        <v>685394.58382167958</v>
      </c>
      <c r="C24" s="58">
        <v>12.145456674890051</v>
      </c>
      <c r="D24" s="151">
        <v>150033.35493855167</v>
      </c>
      <c r="E24" s="58">
        <v>12.830216004984473</v>
      </c>
      <c r="F24" s="151">
        <v>83762.605000465992</v>
      </c>
      <c r="G24" s="58">
        <v>11.084644407512984</v>
      </c>
      <c r="H24" s="151">
        <v>146865.82872509002</v>
      </c>
      <c r="I24" s="58">
        <v>11.405269135576573</v>
      </c>
      <c r="J24" s="151">
        <v>317070.87253624009</v>
      </c>
      <c r="K24" s="58">
        <v>16.246818840764281</v>
      </c>
      <c r="L24" s="151">
        <v>1264937.8592313726</v>
      </c>
      <c r="M24" s="58">
        <v>12.565370785882033</v>
      </c>
      <c r="N24" s="47">
        <v>390740.44993333332</v>
      </c>
      <c r="O24" s="58">
        <v>5.9001418380012201</v>
      </c>
      <c r="P24" s="47">
        <v>633275.78880658431</v>
      </c>
      <c r="Q24" s="58">
        <v>8.3626027006170744</v>
      </c>
    </row>
    <row r="25" spans="1:17" ht="12.4" customHeight="1" x14ac:dyDescent="0.15">
      <c r="A25" s="211" t="s">
        <v>493</v>
      </c>
      <c r="B25" s="151">
        <v>4491.7299976282502</v>
      </c>
      <c r="C25" s="58">
        <v>7.9595189937613151E-2</v>
      </c>
      <c r="D25" s="151">
        <v>867.02229222577205</v>
      </c>
      <c r="E25" s="58">
        <v>7.4144068130379784E-2</v>
      </c>
      <c r="F25" s="151">
        <v>422.09256593662627</v>
      </c>
      <c r="G25" s="58">
        <v>5.5857216957808334E-2</v>
      </c>
      <c r="H25" s="151">
        <v>828.40228961584637</v>
      </c>
      <c r="I25" s="58">
        <v>6.433185409849182E-2</v>
      </c>
      <c r="J25" s="151">
        <v>2021.2240101925256</v>
      </c>
      <c r="K25" s="58">
        <v>0.10356820248901211</v>
      </c>
      <c r="L25" s="151">
        <v>9811.1716281045756</v>
      </c>
      <c r="M25" s="58">
        <v>9.7460130907909115E-2</v>
      </c>
      <c r="N25" s="47">
        <v>2561.7532222222221</v>
      </c>
      <c r="O25" s="58">
        <v>3.8682218254205793E-2</v>
      </c>
      <c r="P25" s="47">
        <v>6051.3527860082304</v>
      </c>
      <c r="Q25" s="58">
        <v>7.9909985578360598E-2</v>
      </c>
    </row>
    <row r="26" spans="1:17" ht="12.4" customHeight="1" x14ac:dyDescent="0.15">
      <c r="A26" s="211" t="s">
        <v>494</v>
      </c>
      <c r="B26" s="151">
        <v>11870.703388439915</v>
      </c>
      <c r="C26" s="58">
        <v>0.21035344764597355</v>
      </c>
      <c r="D26" s="151">
        <v>1124.2590539936102</v>
      </c>
      <c r="E26" s="58">
        <v>9.6141864682058722E-2</v>
      </c>
      <c r="F26" s="151">
        <v>504.46424347623486</v>
      </c>
      <c r="G26" s="58">
        <v>6.6757794306994245E-2</v>
      </c>
      <c r="H26" s="151">
        <v>1252.7231818727489</v>
      </c>
      <c r="I26" s="58">
        <v>9.7283657918676172E-2</v>
      </c>
      <c r="J26" s="151">
        <v>2388.1983816534544</v>
      </c>
      <c r="K26" s="58">
        <v>0.12237209350756537</v>
      </c>
      <c r="L26" s="151">
        <v>22005.807240522878</v>
      </c>
      <c r="M26" s="58">
        <v>0.21859660962937483</v>
      </c>
      <c r="N26" s="47">
        <v>5040.6448666666665</v>
      </c>
      <c r="O26" s="58">
        <v>7.6113234945090272E-2</v>
      </c>
      <c r="P26" s="47">
        <v>7514.343263374486</v>
      </c>
      <c r="Q26" s="58">
        <v>9.9229227420932847E-2</v>
      </c>
    </row>
    <row r="27" spans="1:17" ht="12.4" customHeight="1" x14ac:dyDescent="0.15">
      <c r="A27" s="211" t="s">
        <v>495</v>
      </c>
      <c r="B27" s="151">
        <v>8722.2457482431473</v>
      </c>
      <c r="C27" s="58">
        <v>0.15456156255619402</v>
      </c>
      <c r="D27" s="151">
        <v>4360.1274824281145</v>
      </c>
      <c r="E27" s="58">
        <v>0.37285960466413254</v>
      </c>
      <c r="F27" s="151">
        <v>2521.0434853215284</v>
      </c>
      <c r="G27" s="58">
        <v>0.33361988408205379</v>
      </c>
      <c r="H27" s="151">
        <v>4571.7610144057617</v>
      </c>
      <c r="I27" s="58">
        <v>0.35503265290142</v>
      </c>
      <c r="J27" s="151">
        <v>8430.4477468856167</v>
      </c>
      <c r="K27" s="58">
        <v>0.43197899635049281</v>
      </c>
      <c r="L27" s="151">
        <v>20691.258937254901</v>
      </c>
      <c r="M27" s="58">
        <v>0.20553842916148124</v>
      </c>
      <c r="N27" s="47">
        <v>7830.4742666666662</v>
      </c>
      <c r="O27" s="58">
        <v>0.11823938074503049</v>
      </c>
      <c r="P27" s="47">
        <v>16008.950724279835</v>
      </c>
      <c r="Q27" s="58">
        <v>0.21140314682359806</v>
      </c>
    </row>
    <row r="28" spans="1:17" ht="12.4" customHeight="1" x14ac:dyDescent="0.15">
      <c r="A28" s="211" t="s">
        <v>496</v>
      </c>
      <c r="B28" s="151">
        <v>113883.72075825722</v>
      </c>
      <c r="C28" s="58">
        <v>2.0180635054515572</v>
      </c>
      <c r="D28" s="151">
        <v>52416.980096272629</v>
      </c>
      <c r="E28" s="58">
        <v>4.4824777612924169</v>
      </c>
      <c r="F28" s="151">
        <v>27363.170506523766</v>
      </c>
      <c r="G28" s="58">
        <v>3.6210790593878439</v>
      </c>
      <c r="H28" s="151">
        <v>46931.312193277314</v>
      </c>
      <c r="I28" s="58">
        <v>3.6445798937479577</v>
      </c>
      <c r="J28" s="151">
        <v>123656.61555039638</v>
      </c>
      <c r="K28" s="58">
        <v>6.3362068399382867</v>
      </c>
      <c r="L28" s="151">
        <v>251359.48714967319</v>
      </c>
      <c r="M28" s="58">
        <v>2.4969014355408574</v>
      </c>
      <c r="N28" s="47">
        <v>86936.71155555555</v>
      </c>
      <c r="O28" s="58">
        <v>1.3127356770835812</v>
      </c>
      <c r="P28" s="47">
        <v>120686.83558436214</v>
      </c>
      <c r="Q28" s="58">
        <v>1.593706999423854</v>
      </c>
    </row>
    <row r="29" spans="1:17" ht="12.4" customHeight="1" x14ac:dyDescent="0.15">
      <c r="A29" s="211" t="s">
        <v>497</v>
      </c>
      <c r="B29" s="151">
        <v>103272.74774674982</v>
      </c>
      <c r="C29" s="58">
        <v>1.8300329665011348</v>
      </c>
      <c r="D29" s="151">
        <v>48389.864304685841</v>
      </c>
      <c r="E29" s="58">
        <v>4.1380959036428013</v>
      </c>
      <c r="F29" s="151">
        <v>24719.169875815471</v>
      </c>
      <c r="G29" s="58">
        <v>3.2711877587951936</v>
      </c>
      <c r="H29" s="151">
        <v>42465.771569027609</v>
      </c>
      <c r="I29" s="58">
        <v>3.297796076861915</v>
      </c>
      <c r="J29" s="151">
        <v>117095.24226840318</v>
      </c>
      <c r="K29" s="58">
        <v>5.99999985187132</v>
      </c>
      <c r="L29" s="151">
        <v>233695.69686797386</v>
      </c>
      <c r="M29" s="58">
        <v>2.3214366308835928</v>
      </c>
      <c r="N29" s="47">
        <v>84610.051155555557</v>
      </c>
      <c r="O29" s="58">
        <v>1.2776033370066764</v>
      </c>
      <c r="P29" s="47">
        <v>110610.15757201647</v>
      </c>
      <c r="Q29" s="58">
        <v>1.4606413489620018</v>
      </c>
    </row>
    <row r="30" spans="1:17" ht="12.4" customHeight="1" x14ac:dyDescent="0.15">
      <c r="A30" s="211" t="s">
        <v>498</v>
      </c>
      <c r="B30" s="151">
        <v>310.75952986647928</v>
      </c>
      <c r="C30" s="58">
        <v>5.5067788619766744E-3</v>
      </c>
      <c r="D30" s="151">
        <v>103.37395122470714</v>
      </c>
      <c r="E30" s="58">
        <v>8.8401017496738069E-3</v>
      </c>
      <c r="F30" s="151">
        <v>173.37981803355078</v>
      </c>
      <c r="G30" s="58">
        <v>2.2944052782629266E-2</v>
      </c>
      <c r="H30" s="151">
        <v>59.283209483793513</v>
      </c>
      <c r="I30" s="58">
        <v>4.6038003887824801E-3</v>
      </c>
      <c r="J30" s="151">
        <v>16.423312004530011</v>
      </c>
      <c r="K30" s="58">
        <v>8.4153606658540054E-4</v>
      </c>
      <c r="L30" s="151">
        <v>498.69191241830066</v>
      </c>
      <c r="M30" s="58">
        <v>4.9537996999031893E-3</v>
      </c>
      <c r="N30" s="47">
        <v>0</v>
      </c>
      <c r="O30" s="58">
        <v>0</v>
      </c>
      <c r="P30" s="47">
        <v>260.56834156378602</v>
      </c>
      <c r="Q30" s="58">
        <v>3.4408855594543356E-3</v>
      </c>
    </row>
    <row r="31" spans="1:17" ht="12.4" customHeight="1" x14ac:dyDescent="0.15">
      <c r="A31" s="211" t="s">
        <v>499</v>
      </c>
      <c r="B31" s="151">
        <v>2629.9597448172872</v>
      </c>
      <c r="C31" s="58">
        <v>4.6603902177455317E-2</v>
      </c>
      <c r="D31" s="151">
        <v>392.0372036208733</v>
      </c>
      <c r="E31" s="58">
        <v>3.352535845449809E-2</v>
      </c>
      <c r="F31" s="151">
        <v>150.96331477166822</v>
      </c>
      <c r="G31" s="58">
        <v>1.9977586213013376E-2</v>
      </c>
      <c r="H31" s="151">
        <v>377.01529261704678</v>
      </c>
      <c r="I31" s="58">
        <v>2.9278157607202367E-2</v>
      </c>
      <c r="J31" s="151">
        <v>1006.2739750849378</v>
      </c>
      <c r="K31" s="58">
        <v>5.1561819118254477E-2</v>
      </c>
      <c r="L31" s="151">
        <v>5556.4758908496733</v>
      </c>
      <c r="M31" s="58">
        <v>5.5195738922515357E-2</v>
      </c>
      <c r="N31" s="47">
        <v>2101.6807999999996</v>
      </c>
      <c r="O31" s="58">
        <v>3.173517054689258E-2</v>
      </c>
      <c r="P31" s="47">
        <v>1310.8295596707819</v>
      </c>
      <c r="Q31" s="58">
        <v>1.7309909852087489E-2</v>
      </c>
    </row>
    <row r="32" spans="1:17" ht="12.4" customHeight="1" x14ac:dyDescent="0.15">
      <c r="A32" s="211" t="s">
        <v>500</v>
      </c>
      <c r="B32" s="151">
        <v>383.98376528461</v>
      </c>
      <c r="C32" s="58">
        <v>6.8043405874633148E-3</v>
      </c>
      <c r="D32" s="151">
        <v>301.81798136315228</v>
      </c>
      <c r="E32" s="58">
        <v>2.581019331777001E-2</v>
      </c>
      <c r="F32" s="151">
        <v>197.87352260018642</v>
      </c>
      <c r="G32" s="58">
        <v>2.6185403804870309E-2</v>
      </c>
      <c r="H32" s="151">
        <v>246.2501488595438</v>
      </c>
      <c r="I32" s="58">
        <v>1.9123231365657283E-2</v>
      </c>
      <c r="J32" s="151">
        <v>659.28210079275198</v>
      </c>
      <c r="K32" s="58">
        <v>3.3781838018924558E-2</v>
      </c>
      <c r="L32" s="151">
        <v>945.59920392156857</v>
      </c>
      <c r="M32" s="58">
        <v>9.3931923417402089E-3</v>
      </c>
      <c r="N32" s="47">
        <v>10.404044444444445</v>
      </c>
      <c r="O32" s="58">
        <v>1.5710003384999984E-4</v>
      </c>
      <c r="P32" s="47">
        <v>2111.9738765432098</v>
      </c>
      <c r="Q32" s="58">
        <v>2.7889268397417257E-2</v>
      </c>
    </row>
    <row r="33" spans="1:17" ht="12.4" customHeight="1" x14ac:dyDescent="0.15">
      <c r="A33" s="211" t="s">
        <v>501</v>
      </c>
      <c r="B33" s="151">
        <v>7286.2699715390017</v>
      </c>
      <c r="C33" s="58">
        <v>0.1291155173235265</v>
      </c>
      <c r="D33" s="151">
        <v>3229.8866553780617</v>
      </c>
      <c r="E33" s="58">
        <v>0.27620620412767405</v>
      </c>
      <c r="F33" s="151">
        <v>2121.7839753028888</v>
      </c>
      <c r="G33" s="58">
        <v>0.28078425779213761</v>
      </c>
      <c r="H33" s="151">
        <v>3782.9919732893154</v>
      </c>
      <c r="I33" s="58">
        <v>0.29377862752440004</v>
      </c>
      <c r="J33" s="151">
        <v>4879.3938941109855</v>
      </c>
      <c r="K33" s="58">
        <v>0.25002179486320281</v>
      </c>
      <c r="L33" s="151">
        <v>10663.023274509804</v>
      </c>
      <c r="M33" s="58">
        <v>0.10592207369310636</v>
      </c>
      <c r="N33" s="47">
        <v>214.57555555555555</v>
      </c>
      <c r="O33" s="58">
        <v>3.240069496162205E-3</v>
      </c>
      <c r="P33" s="47">
        <v>6393.3062345679009</v>
      </c>
      <c r="Q33" s="58">
        <v>8.4425586652893084E-2</v>
      </c>
    </row>
    <row r="34" spans="1:17" ht="12.4" customHeight="1" x14ac:dyDescent="0.15">
      <c r="A34" s="211" t="s">
        <v>502</v>
      </c>
      <c r="B34" s="151">
        <v>91.54284776879831</v>
      </c>
      <c r="C34" s="58">
        <v>1.6221746096570584E-3</v>
      </c>
      <c r="D34" s="151">
        <v>40.707426411075609</v>
      </c>
      <c r="E34" s="58">
        <v>3.481126407358013E-3</v>
      </c>
      <c r="F34" s="151">
        <v>0</v>
      </c>
      <c r="G34" s="58">
        <v>0</v>
      </c>
      <c r="H34" s="151">
        <v>32.701080432172866</v>
      </c>
      <c r="I34" s="58">
        <v>2.5394921786142644E-3</v>
      </c>
      <c r="J34" s="151">
        <v>154.74673499433749</v>
      </c>
      <c r="K34" s="58">
        <v>7.9292750845961161E-3</v>
      </c>
      <c r="L34" s="151">
        <v>431.29480065359479</v>
      </c>
      <c r="M34" s="58">
        <v>4.284304599380501E-3</v>
      </c>
      <c r="N34" s="47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11" t="s">
        <v>503</v>
      </c>
      <c r="B35" s="151">
        <v>825.62289573085025</v>
      </c>
      <c r="C35" s="58">
        <v>1.4630356507902023E-2</v>
      </c>
      <c r="D35" s="151">
        <v>210.51761565495207</v>
      </c>
      <c r="E35" s="58">
        <v>1.8002573379856526E-2</v>
      </c>
      <c r="F35" s="151">
        <v>87.061930568499534</v>
      </c>
      <c r="G35" s="58">
        <v>1.1521257508383764E-2</v>
      </c>
      <c r="H35" s="151">
        <v>382.9168004201681</v>
      </c>
      <c r="I35" s="58">
        <v>2.9736455397672706E-2</v>
      </c>
      <c r="J35" s="151">
        <v>185.28415968289923</v>
      </c>
      <c r="K35" s="58">
        <v>9.4940230628950007E-3</v>
      </c>
      <c r="L35" s="151">
        <v>1162.3325581699346</v>
      </c>
      <c r="M35" s="58">
        <v>1.1546132059627574E-2</v>
      </c>
      <c r="N35" s="47">
        <v>540.32924444444438</v>
      </c>
      <c r="O35" s="58">
        <v>8.1589177214342213E-3</v>
      </c>
      <c r="P35" s="47">
        <v>130.2656172839506</v>
      </c>
      <c r="Q35" s="58">
        <v>1.7201977750471505E-3</v>
      </c>
    </row>
    <row r="36" spans="1:17" ht="12.4" customHeight="1" x14ac:dyDescent="0.15">
      <c r="A36" s="211" t="s">
        <v>504</v>
      </c>
      <c r="B36" s="151">
        <v>13132.294742884751</v>
      </c>
      <c r="C36" s="58">
        <v>0.23270933358161749</v>
      </c>
      <c r="D36" s="151">
        <v>373.05833365282211</v>
      </c>
      <c r="E36" s="58">
        <v>3.1902366011782E-2</v>
      </c>
      <c r="F36" s="151">
        <v>176.78382968313139</v>
      </c>
      <c r="G36" s="58">
        <v>2.3394519416211432E-2</v>
      </c>
      <c r="H36" s="151">
        <v>67.846082833133266</v>
      </c>
      <c r="I36" s="58">
        <v>5.2687738272661436E-3</v>
      </c>
      <c r="J36" s="151">
        <v>1425.9334133635334</v>
      </c>
      <c r="K36" s="58">
        <v>7.3065310795024485E-2</v>
      </c>
      <c r="L36" s="151">
        <v>43591.828669281043</v>
      </c>
      <c r="M36" s="58">
        <v>0.43302324020643385</v>
      </c>
      <c r="N36" s="47">
        <v>19.777777777777779</v>
      </c>
      <c r="O36" s="58">
        <v>2.986424726420492E-4</v>
      </c>
      <c r="P36" s="47">
        <v>10679.85432510288</v>
      </c>
      <c r="Q36" s="58">
        <v>0.14103078026969992</v>
      </c>
    </row>
    <row r="37" spans="1:17" ht="12.4" customHeight="1" x14ac:dyDescent="0.15">
      <c r="A37" s="211" t="s">
        <v>505</v>
      </c>
      <c r="B37" s="151">
        <v>77.391256500351375</v>
      </c>
      <c r="C37" s="58">
        <v>1.3714029480642494E-3</v>
      </c>
      <c r="D37" s="151">
        <v>42.412093823216189</v>
      </c>
      <c r="E37" s="58">
        <v>3.6269023324739928E-3</v>
      </c>
      <c r="F37" s="151">
        <v>14.35646761416589</v>
      </c>
      <c r="G37" s="58">
        <v>1.8998494429598974E-3</v>
      </c>
      <c r="H37" s="151">
        <v>49.879823229291716</v>
      </c>
      <c r="I37" s="58">
        <v>3.8735546131015617E-3</v>
      </c>
      <c r="J37" s="151">
        <v>96.507378822197055</v>
      </c>
      <c r="K37" s="58">
        <v>4.945070759667579E-3</v>
      </c>
      <c r="L37" s="151">
        <v>236.98453594771243</v>
      </c>
      <c r="M37" s="58">
        <v>2.3541066013413711E-3</v>
      </c>
      <c r="N37" s="47">
        <v>0</v>
      </c>
      <c r="O37" s="58">
        <v>0</v>
      </c>
      <c r="P37" s="47">
        <v>20.953703703703706</v>
      </c>
      <c r="Q37" s="58">
        <v>2.7670013961964484E-4</v>
      </c>
    </row>
    <row r="38" spans="1:17" ht="12.4" customHeight="1" x14ac:dyDescent="0.15">
      <c r="A38" s="211" t="s">
        <v>506</v>
      </c>
      <c r="B38" s="151">
        <v>2629.2020027231201</v>
      </c>
      <c r="C38" s="58">
        <v>4.6590474694961762E-2</v>
      </c>
      <c r="D38" s="151">
        <v>845.4748174653887</v>
      </c>
      <c r="E38" s="58">
        <v>7.2301419503006906E-2</v>
      </c>
      <c r="F38" s="151">
        <v>621.99465377446415</v>
      </c>
      <c r="G38" s="58">
        <v>8.2311069007771825E-2</v>
      </c>
      <c r="H38" s="151">
        <v>818.27533613445382</v>
      </c>
      <c r="I38" s="58">
        <v>6.3545417723322839E-2</v>
      </c>
      <c r="J38" s="151">
        <v>1439.9286874292186</v>
      </c>
      <c r="K38" s="58">
        <v>7.3782433375705697E-2</v>
      </c>
      <c r="L38" s="151">
        <v>6498.1227372549019</v>
      </c>
      <c r="M38" s="58">
        <v>6.454967017541334E-2</v>
      </c>
      <c r="N38" s="47">
        <v>0</v>
      </c>
      <c r="O38" s="58">
        <v>0</v>
      </c>
      <c r="P38" s="47">
        <v>6429.3261481481486</v>
      </c>
      <c r="Q38" s="58">
        <v>8.4901240754796825E-2</v>
      </c>
    </row>
    <row r="39" spans="1:17" ht="12.4" customHeight="1" x14ac:dyDescent="0.15">
      <c r="A39" s="211" t="s">
        <v>507</v>
      </c>
      <c r="B39" s="151">
        <v>26446.2860041286</v>
      </c>
      <c r="C39" s="58">
        <v>0.46863839962654685</v>
      </c>
      <c r="D39" s="151">
        <v>4159.5611152289666</v>
      </c>
      <c r="E39" s="58">
        <v>0.35570801983451888</v>
      </c>
      <c r="F39" s="151">
        <v>1747.2340403075489</v>
      </c>
      <c r="G39" s="58">
        <v>0.23121854953536419</v>
      </c>
      <c r="H39" s="151">
        <v>3809.8809300720286</v>
      </c>
      <c r="I39" s="58">
        <v>0.2958667632843921</v>
      </c>
      <c r="J39" s="151">
        <v>10682.121807474517</v>
      </c>
      <c r="K39" s="58">
        <v>0.54735553743171339</v>
      </c>
      <c r="L39" s="151">
        <v>54302.674308496731</v>
      </c>
      <c r="M39" s="58">
        <v>0.53942036153923389</v>
      </c>
      <c r="N39" s="47">
        <v>13426.798777777778</v>
      </c>
      <c r="O39" s="58">
        <v>0.20274332292115277</v>
      </c>
      <c r="P39" s="47">
        <v>20247.949218106995</v>
      </c>
      <c r="Q39" s="58">
        <v>0.26738043330599287</v>
      </c>
    </row>
    <row r="40" spans="1:17" ht="12.4" customHeight="1" x14ac:dyDescent="0.15">
      <c r="A40" s="211" t="s">
        <v>508</v>
      </c>
      <c r="B40" s="151">
        <v>45187.735823612085</v>
      </c>
      <c r="C40" s="58">
        <v>0.80074412701347919</v>
      </c>
      <c r="D40" s="151">
        <v>9763.2903714589993</v>
      </c>
      <c r="E40" s="58">
        <v>0.83491517227291356</v>
      </c>
      <c r="F40" s="151">
        <v>5943.4378842031683</v>
      </c>
      <c r="G40" s="58">
        <v>0.78651918125238529</v>
      </c>
      <c r="H40" s="151">
        <v>10437.110263805522</v>
      </c>
      <c r="I40" s="58">
        <v>0.81052245161269831</v>
      </c>
      <c r="J40" s="151">
        <v>17775.543482446206</v>
      </c>
      <c r="K40" s="58">
        <v>0.9108248652591806</v>
      </c>
      <c r="L40" s="151">
        <v>89032.022129411765</v>
      </c>
      <c r="M40" s="58">
        <v>0.88440737361809452</v>
      </c>
      <c r="N40" s="47">
        <v>35324.347000000002</v>
      </c>
      <c r="O40" s="58">
        <v>0.53339411793770652</v>
      </c>
      <c r="P40" s="47">
        <v>59326.730637860084</v>
      </c>
      <c r="Q40" s="58">
        <v>0.78342783131801952</v>
      </c>
    </row>
    <row r="41" spans="1:17" ht="12.4" customHeight="1" x14ac:dyDescent="0.15">
      <c r="A41" s="211" t="s">
        <v>509</v>
      </c>
      <c r="B41" s="151">
        <v>45509.163627986651</v>
      </c>
      <c r="C41" s="58">
        <v>0.80643995181905126</v>
      </c>
      <c r="D41" s="151">
        <v>8998.4315698615555</v>
      </c>
      <c r="E41" s="58">
        <v>0.76950769243732675</v>
      </c>
      <c r="F41" s="151">
        <v>4661.0862150512576</v>
      </c>
      <c r="G41" s="58">
        <v>0.61682039671899358</v>
      </c>
      <c r="H41" s="151">
        <v>8737.1541356542621</v>
      </c>
      <c r="I41" s="58">
        <v>0.67850769141596112</v>
      </c>
      <c r="J41" s="151">
        <v>20032.668644394111</v>
      </c>
      <c r="K41" s="58">
        <v>1.0264807226192949</v>
      </c>
      <c r="L41" s="151">
        <v>98291.440217647061</v>
      </c>
      <c r="M41" s="58">
        <v>0.97638661251199332</v>
      </c>
      <c r="N41" s="47">
        <v>33974.173955555561</v>
      </c>
      <c r="O41" s="58">
        <v>0.51300663957597747</v>
      </c>
      <c r="P41" s="47">
        <v>46690.197851851852</v>
      </c>
      <c r="Q41" s="58">
        <v>0.61655850665640077</v>
      </c>
    </row>
    <row r="42" spans="1:17" ht="12.4" customHeight="1" x14ac:dyDescent="0.15">
      <c r="A42" s="211" t="s">
        <v>510</v>
      </c>
      <c r="B42" s="151">
        <v>13.526963018271257</v>
      </c>
      <c r="C42" s="58">
        <v>2.3970300781366757E-4</v>
      </c>
      <c r="D42" s="151">
        <v>7.9769570820021301</v>
      </c>
      <c r="E42" s="58">
        <v>6.8215552779243849E-4</v>
      </c>
      <c r="F42" s="151">
        <v>5.3305452003727867</v>
      </c>
      <c r="G42" s="58">
        <v>7.0541261275217841E-4</v>
      </c>
      <c r="H42" s="151">
        <v>6.4095012004801921</v>
      </c>
      <c r="I42" s="58">
        <v>4.977474123889871E-4</v>
      </c>
      <c r="J42" s="151">
        <v>17.366063986409966</v>
      </c>
      <c r="K42" s="58">
        <v>8.8984299726893232E-4</v>
      </c>
      <c r="L42" s="151">
        <v>51.69105882352941</v>
      </c>
      <c r="M42" s="58">
        <v>5.1347765085247665E-4</v>
      </c>
      <c r="N42" s="47">
        <v>0</v>
      </c>
      <c r="O42" s="58">
        <v>0</v>
      </c>
      <c r="P42" s="47">
        <v>7.3740740740740742</v>
      </c>
      <c r="Q42" s="58">
        <v>9.7376929382715478E-5</v>
      </c>
    </row>
    <row r="43" spans="1:17" ht="12.4" customHeight="1" x14ac:dyDescent="0.15">
      <c r="A43" s="211" t="s">
        <v>511</v>
      </c>
      <c r="B43" s="151">
        <v>7914.7314646872801</v>
      </c>
      <c r="C43" s="58">
        <v>0.14025209764826249</v>
      </c>
      <c r="D43" s="151">
        <v>3977.3809052183174</v>
      </c>
      <c r="E43" s="58">
        <v>0.34012874116526981</v>
      </c>
      <c r="F43" s="151">
        <v>3686.7667688723204</v>
      </c>
      <c r="G43" s="58">
        <v>0.48788476249225932</v>
      </c>
      <c r="H43" s="151">
        <v>4207.4924039615853</v>
      </c>
      <c r="I43" s="58">
        <v>0.32674437389313504</v>
      </c>
      <c r="J43" s="151">
        <v>4249.5124790486971</v>
      </c>
      <c r="K43" s="58">
        <v>0.21774645793356545</v>
      </c>
      <c r="L43" s="151">
        <v>26488.076903267971</v>
      </c>
      <c r="M43" s="58">
        <v>0.26312162709460085</v>
      </c>
      <c r="N43" s="47">
        <v>10038.929777777777</v>
      </c>
      <c r="O43" s="58">
        <v>0.15158683878448917</v>
      </c>
      <c r="P43" s="47">
        <v>24671.701629629631</v>
      </c>
      <c r="Q43" s="58">
        <v>0.32579745242680319</v>
      </c>
    </row>
    <row r="44" spans="1:17" ht="12.4" customHeight="1" x14ac:dyDescent="0.15">
      <c r="A44" s="211" t="s">
        <v>512</v>
      </c>
      <c r="B44" s="151">
        <v>17781.74848682361</v>
      </c>
      <c r="C44" s="58">
        <v>0.3150994492053012</v>
      </c>
      <c r="D44" s="151">
        <v>4450.2833709265178</v>
      </c>
      <c r="E44" s="58">
        <v>0.38056935376645423</v>
      </c>
      <c r="F44" s="151">
        <v>2379.52667194781</v>
      </c>
      <c r="G44" s="58">
        <v>0.31489239161780536</v>
      </c>
      <c r="H44" s="151">
        <v>4107.0865447178867</v>
      </c>
      <c r="I44" s="58">
        <v>0.31894708123898913</v>
      </c>
      <c r="J44" s="151">
        <v>10130.475656851642</v>
      </c>
      <c r="K44" s="58">
        <v>0.51908900193545637</v>
      </c>
      <c r="L44" s="151">
        <v>30457.669110457518</v>
      </c>
      <c r="M44" s="58">
        <v>0.30255391824477107</v>
      </c>
      <c r="N44" s="47">
        <v>13663.876911111111</v>
      </c>
      <c r="O44" s="58">
        <v>0.20632317909830022</v>
      </c>
      <c r="P44" s="47">
        <v>16117.522938271604</v>
      </c>
      <c r="Q44" s="58">
        <v>0.21283687649712715</v>
      </c>
    </row>
    <row r="45" spans="1:17" ht="12.4" customHeight="1" x14ac:dyDescent="0.15">
      <c r="A45" s="211" t="s">
        <v>513</v>
      </c>
      <c r="B45" s="151">
        <v>21739.849796995786</v>
      </c>
      <c r="C45" s="58">
        <v>0.3852385327525808</v>
      </c>
      <c r="D45" s="151">
        <v>8682.48436400426</v>
      </c>
      <c r="E45" s="58">
        <v>0.74248922778337945</v>
      </c>
      <c r="F45" s="151">
        <v>5526.3680314538678</v>
      </c>
      <c r="G45" s="58">
        <v>0.73132664025161187</v>
      </c>
      <c r="H45" s="151">
        <v>9354.4872674069629</v>
      </c>
      <c r="I45" s="58">
        <v>0.72644839059062949</v>
      </c>
      <c r="J45" s="151">
        <v>15085.053800679501</v>
      </c>
      <c r="K45" s="58">
        <v>0.7729632632048542</v>
      </c>
      <c r="L45" s="151">
        <v>57743.358405882354</v>
      </c>
      <c r="M45" s="58">
        <v>0.57359869775174044</v>
      </c>
      <c r="N45" s="47">
        <v>21066.601355555558</v>
      </c>
      <c r="O45" s="58">
        <v>0.31810358017352308</v>
      </c>
      <c r="P45" s="47">
        <v>60369.80591769547</v>
      </c>
      <c r="Q45" s="58">
        <v>0.79720196307274294</v>
      </c>
    </row>
    <row r="46" spans="1:17" ht="12.4" customHeight="1" x14ac:dyDescent="0.15">
      <c r="A46" s="211" t="s">
        <v>514</v>
      </c>
      <c r="B46" s="151">
        <v>7562.3184017919884</v>
      </c>
      <c r="C46" s="58">
        <v>0.13400720209744843</v>
      </c>
      <c r="D46" s="151">
        <v>2070.8237242811501</v>
      </c>
      <c r="E46" s="58">
        <v>0.17708805952953149</v>
      </c>
      <c r="F46" s="151">
        <v>1098.8360999534016</v>
      </c>
      <c r="G46" s="58">
        <v>0.14541342679175381</v>
      </c>
      <c r="H46" s="151">
        <v>1902.1436977791116</v>
      </c>
      <c r="I46" s="58">
        <v>0.14771619100260724</v>
      </c>
      <c r="J46" s="151">
        <v>4751.3518850509627</v>
      </c>
      <c r="K46" s="58">
        <v>0.24346087897532692</v>
      </c>
      <c r="L46" s="151">
        <v>17872.928754901961</v>
      </c>
      <c r="M46" s="58">
        <v>0.17754229996045806</v>
      </c>
      <c r="N46" s="47">
        <v>6210.016422222222</v>
      </c>
      <c r="O46" s="58">
        <v>9.3770628850121246E-2</v>
      </c>
      <c r="P46" s="47">
        <v>6792.9297078189302</v>
      </c>
      <c r="Q46" s="58">
        <v>8.9702738244203523E-2</v>
      </c>
    </row>
    <row r="47" spans="1:17" ht="12.4" customHeight="1" x14ac:dyDescent="0.15">
      <c r="A47" s="212" t="s">
        <v>515</v>
      </c>
      <c r="B47" s="151">
        <v>53420.012689652147</v>
      </c>
      <c r="C47" s="58">
        <v>0.94662325178666595</v>
      </c>
      <c r="D47" s="151">
        <v>2475.8300539936104</v>
      </c>
      <c r="E47" s="58">
        <v>0.21172248262648252</v>
      </c>
      <c r="F47" s="151">
        <v>1365.6173504193848</v>
      </c>
      <c r="G47" s="58">
        <v>0.18071766901285749</v>
      </c>
      <c r="H47" s="151">
        <v>2728.9584750900362</v>
      </c>
      <c r="I47" s="58">
        <v>0.21192476247469885</v>
      </c>
      <c r="J47" s="151">
        <v>4696.4467157417894</v>
      </c>
      <c r="K47" s="58">
        <v>0.24064751951391608</v>
      </c>
      <c r="L47" s="151">
        <v>35827.520233986928</v>
      </c>
      <c r="M47" s="58">
        <v>0.3558958037292741</v>
      </c>
      <c r="N47" s="47">
        <v>18403.278088888888</v>
      </c>
      <c r="O47" s="58">
        <v>0.27788766437452361</v>
      </c>
      <c r="P47" s="47">
        <v>19065.833395061727</v>
      </c>
      <c r="Q47" s="58">
        <v>0.25177022816476996</v>
      </c>
    </row>
    <row r="48" spans="1:17" ht="12.4" customHeight="1" x14ac:dyDescent="0.15">
      <c r="A48" s="211" t="s">
        <v>516</v>
      </c>
      <c r="B48" s="151">
        <v>3213.3213721011948</v>
      </c>
      <c r="C48" s="58">
        <v>5.6941295464784575E-2</v>
      </c>
      <c r="D48" s="151">
        <v>1674.289381256656</v>
      </c>
      <c r="E48" s="58">
        <v>0.14317812479213543</v>
      </c>
      <c r="F48" s="151">
        <v>1144.112668219944</v>
      </c>
      <c r="G48" s="58">
        <v>0.151405058250975</v>
      </c>
      <c r="H48" s="151">
        <v>1877.842199879952</v>
      </c>
      <c r="I48" s="58">
        <v>0.14582899146583564</v>
      </c>
      <c r="J48" s="151">
        <v>2578.7517032842579</v>
      </c>
      <c r="K48" s="58">
        <v>0.13213611021234076</v>
      </c>
      <c r="L48" s="151">
        <v>9970.7927196078435</v>
      </c>
      <c r="M48" s="58">
        <v>9.9045740971951707E-2</v>
      </c>
      <c r="N48" s="47">
        <v>8030.3426666666674</v>
      </c>
      <c r="O48" s="58">
        <v>0.12125737365857596</v>
      </c>
      <c r="P48" s="47">
        <v>7935.9031604938273</v>
      </c>
      <c r="Q48" s="58">
        <v>0.1047960562756497</v>
      </c>
    </row>
    <row r="49" spans="1:17" ht="12.4" customHeight="1" x14ac:dyDescent="0.15">
      <c r="A49" s="211" t="s">
        <v>517</v>
      </c>
      <c r="B49" s="151">
        <v>1949.4866306219255</v>
      </c>
      <c r="C49" s="58">
        <v>3.4545655844657477E-2</v>
      </c>
      <c r="D49" s="151">
        <v>331.04364036208733</v>
      </c>
      <c r="E49" s="58">
        <v>2.8309447686892992E-2</v>
      </c>
      <c r="F49" s="151">
        <v>154.66370153774463</v>
      </c>
      <c r="G49" s="58">
        <v>2.0467273364839608E-2</v>
      </c>
      <c r="H49" s="151">
        <v>253.85405552220888</v>
      </c>
      <c r="I49" s="58">
        <v>1.9713733613336924E-2</v>
      </c>
      <c r="J49" s="151">
        <v>905.34624178935451</v>
      </c>
      <c r="K49" s="58">
        <v>4.6390247899031567E-2</v>
      </c>
      <c r="L49" s="151">
        <v>3963.7871013071895</v>
      </c>
      <c r="M49" s="58">
        <v>3.9374625623495689E-2</v>
      </c>
      <c r="N49" s="47">
        <v>380.19888888888886</v>
      </c>
      <c r="O49" s="58">
        <v>5.7409653172013327E-3</v>
      </c>
      <c r="P49" s="47">
        <v>1002.2027366255145</v>
      </c>
      <c r="Q49" s="58">
        <v>1.3234397177356944E-2</v>
      </c>
    </row>
    <row r="50" spans="1:17" ht="12.4" customHeight="1" x14ac:dyDescent="0.15">
      <c r="A50" s="211" t="s">
        <v>518</v>
      </c>
      <c r="B50" s="151">
        <v>162037.90565258259</v>
      </c>
      <c r="C50" s="58">
        <v>2.8713742554250881</v>
      </c>
      <c r="D50" s="151">
        <v>13602.133850798722</v>
      </c>
      <c r="E50" s="58">
        <v>1.163196780515475</v>
      </c>
      <c r="F50" s="151">
        <v>6920.1918925908667</v>
      </c>
      <c r="G50" s="58">
        <v>0.9157769909459873</v>
      </c>
      <c r="H50" s="151">
        <v>12019.1661227491</v>
      </c>
      <c r="I50" s="58">
        <v>0.93338134272032547</v>
      </c>
      <c r="J50" s="151">
        <v>32828.262590600229</v>
      </c>
      <c r="K50" s="58">
        <v>1.6821312878733774</v>
      </c>
      <c r="L50" s="151">
        <v>249043.61664901959</v>
      </c>
      <c r="M50" s="58">
        <v>2.4738965335052105</v>
      </c>
      <c r="N50" s="47">
        <v>84563.078466666673</v>
      </c>
      <c r="O50" s="58">
        <v>1.2768940540875315</v>
      </c>
      <c r="P50" s="47">
        <v>101942.06167489712</v>
      </c>
      <c r="Q50" s="58">
        <v>1.3461764610889597</v>
      </c>
    </row>
    <row r="51" spans="1:17" ht="12.4" customHeight="1" x14ac:dyDescent="0.15">
      <c r="A51" s="211" t="s">
        <v>519</v>
      </c>
      <c r="B51" s="151">
        <v>696.83426036542517</v>
      </c>
      <c r="C51" s="58">
        <v>1.2348172160416804E-2</v>
      </c>
      <c r="D51" s="151">
        <v>376.08223184238551</v>
      </c>
      <c r="E51" s="58">
        <v>3.2160956956209456E-2</v>
      </c>
      <c r="F51" s="151">
        <v>189.72285368126748</v>
      </c>
      <c r="G51" s="58">
        <v>2.5106792810750886E-2</v>
      </c>
      <c r="H51" s="151">
        <v>452.09039015606243</v>
      </c>
      <c r="I51" s="58">
        <v>3.510832041801458E-2</v>
      </c>
      <c r="J51" s="151">
        <v>685.59257587768968</v>
      </c>
      <c r="K51" s="58">
        <v>3.512999566866442E-2</v>
      </c>
      <c r="L51" s="151">
        <v>1532.918205882353</v>
      </c>
      <c r="M51" s="58">
        <v>1.5227376982016332E-2</v>
      </c>
      <c r="N51" s="47">
        <v>215.46666666666667</v>
      </c>
      <c r="O51" s="58">
        <v>3.2535251850980993E-3</v>
      </c>
      <c r="P51" s="47">
        <v>817.88548148148141</v>
      </c>
      <c r="Q51" s="58">
        <v>1.0800430803018598E-2</v>
      </c>
    </row>
    <row r="52" spans="1:17" ht="12.4" customHeight="1" x14ac:dyDescent="0.15">
      <c r="A52" s="211" t="s">
        <v>520</v>
      </c>
      <c r="B52" s="151">
        <v>5082.336723910752</v>
      </c>
      <c r="C52" s="58">
        <v>9.0060969176728109E-2</v>
      </c>
      <c r="D52" s="151">
        <v>476.24516027689032</v>
      </c>
      <c r="E52" s="58">
        <v>4.0726465659476373E-2</v>
      </c>
      <c r="F52" s="151">
        <v>118.75147833178006</v>
      </c>
      <c r="G52" s="58">
        <v>1.5714863573869777E-2</v>
      </c>
      <c r="H52" s="151">
        <v>325.15330792316928</v>
      </c>
      <c r="I52" s="58">
        <v>2.5250672803735788E-2</v>
      </c>
      <c r="J52" s="151">
        <v>1630.1528244620611</v>
      </c>
      <c r="K52" s="58">
        <v>8.3529582550248921E-2</v>
      </c>
      <c r="L52" s="151">
        <v>13167.242975816993</v>
      </c>
      <c r="M52" s="58">
        <v>0.13079795897600546</v>
      </c>
      <c r="N52" s="47">
        <v>655.55555555555554</v>
      </c>
      <c r="O52" s="58">
        <v>9.8988235313937634E-3</v>
      </c>
      <c r="P52" s="47">
        <v>2631.1901069958849</v>
      </c>
      <c r="Q52" s="58">
        <v>3.4745679344645015E-2</v>
      </c>
    </row>
    <row r="53" spans="1:17" ht="12.4" customHeight="1" x14ac:dyDescent="0.15">
      <c r="A53" s="211" t="s">
        <v>521</v>
      </c>
      <c r="B53" s="151">
        <v>576.8459631061138</v>
      </c>
      <c r="C53" s="58">
        <v>1.0221933202222838E-2</v>
      </c>
      <c r="D53" s="151">
        <v>316.93116400425987</v>
      </c>
      <c r="E53" s="58">
        <v>2.7102608580280192E-2</v>
      </c>
      <c r="F53" s="151">
        <v>194.26937628145387</v>
      </c>
      <c r="G53" s="58">
        <v>2.5708452540811902E-2</v>
      </c>
      <c r="H53" s="151">
        <v>320.60533883553421</v>
      </c>
      <c r="I53" s="58">
        <v>2.4897487778226177E-2</v>
      </c>
      <c r="J53" s="151">
        <v>608.11012344280869</v>
      </c>
      <c r="K53" s="58">
        <v>3.1159768577231527E-2</v>
      </c>
      <c r="L53" s="151">
        <v>1647.1756326797386</v>
      </c>
      <c r="M53" s="58">
        <v>1.636236311771655E-2</v>
      </c>
      <c r="N53" s="47">
        <v>0</v>
      </c>
      <c r="O53" s="58">
        <v>0</v>
      </c>
      <c r="P53" s="47">
        <v>436.80227572016457</v>
      </c>
      <c r="Q53" s="58">
        <v>5.7681091795043736E-3</v>
      </c>
    </row>
    <row r="54" spans="1:17" ht="12.4" customHeight="1" x14ac:dyDescent="0.15">
      <c r="A54" s="211" t="s">
        <v>522</v>
      </c>
      <c r="B54" s="151">
        <v>4874.1753391602242</v>
      </c>
      <c r="C54" s="58">
        <v>8.6372269062152326E-2</v>
      </c>
      <c r="D54" s="151">
        <v>1010.1101572949947</v>
      </c>
      <c r="E54" s="58">
        <v>8.6380335307649103E-2</v>
      </c>
      <c r="F54" s="151">
        <v>305.67788466915192</v>
      </c>
      <c r="G54" s="58">
        <v>4.0451591193701106E-2</v>
      </c>
      <c r="H54" s="151">
        <v>918.46032623049223</v>
      </c>
      <c r="I54" s="58">
        <v>7.1325558177432358E-2</v>
      </c>
      <c r="J54" s="151">
        <v>2895.0481817667041</v>
      </c>
      <c r="K54" s="58">
        <v>0.14834324883964764</v>
      </c>
      <c r="L54" s="151">
        <v>13609.29935359477</v>
      </c>
      <c r="M54" s="58">
        <v>0.13518916464235883</v>
      </c>
      <c r="N54" s="47">
        <v>2542.1377333333335</v>
      </c>
      <c r="O54" s="58">
        <v>3.8386026327606113E-2</v>
      </c>
      <c r="P54" s="47">
        <v>2355.8898847736627</v>
      </c>
      <c r="Q54" s="58">
        <v>3.1110254743659388E-2</v>
      </c>
    </row>
    <row r="55" spans="1:17" ht="12.4" customHeight="1" x14ac:dyDescent="0.15">
      <c r="A55" s="211" t="s">
        <v>523</v>
      </c>
      <c r="B55" s="151">
        <v>9153.298100579761</v>
      </c>
      <c r="C55" s="58">
        <v>0.16219997668068595</v>
      </c>
      <c r="D55" s="151">
        <v>1140.4586660276891</v>
      </c>
      <c r="E55" s="58">
        <v>9.7527186777130875E-2</v>
      </c>
      <c r="F55" s="151">
        <v>783.9450230661696</v>
      </c>
      <c r="G55" s="58">
        <v>0.10374261659698515</v>
      </c>
      <c r="H55" s="151">
        <v>1138.6551764705882</v>
      </c>
      <c r="I55" s="58">
        <v>8.8425393796493806E-2</v>
      </c>
      <c r="J55" s="151">
        <v>2010.3147151755379</v>
      </c>
      <c r="K55" s="58">
        <v>0.10300920651942429</v>
      </c>
      <c r="L55" s="151">
        <v>9127.8198450980399</v>
      </c>
      <c r="M55" s="58">
        <v>9.0671996243421912E-2</v>
      </c>
      <c r="N55" s="47">
        <v>1250.489088888889</v>
      </c>
      <c r="O55" s="58">
        <v>1.8882260571118702E-2</v>
      </c>
      <c r="P55" s="47">
        <v>442.98190123456794</v>
      </c>
      <c r="Q55" s="58">
        <v>5.8497130461434878E-3</v>
      </c>
    </row>
    <row r="56" spans="1:17" ht="12.4" customHeight="1" x14ac:dyDescent="0.15">
      <c r="A56" s="211" t="s">
        <v>524</v>
      </c>
      <c r="B56" s="151">
        <v>1696.8781387912859</v>
      </c>
      <c r="C56" s="58">
        <v>3.0069335830380021E-2</v>
      </c>
      <c r="D56" s="151">
        <v>363.09318466453675</v>
      </c>
      <c r="E56" s="58">
        <v>3.1050188746973663E-2</v>
      </c>
      <c r="F56" s="151">
        <v>214.80888979496737</v>
      </c>
      <c r="G56" s="58">
        <v>2.8426529463077367E-2</v>
      </c>
      <c r="H56" s="151">
        <v>342.7764960984394</v>
      </c>
      <c r="I56" s="58">
        <v>2.6619249864245225E-2</v>
      </c>
      <c r="J56" s="151">
        <v>761.80858663646654</v>
      </c>
      <c r="K56" s="58">
        <v>3.9035329859909186E-2</v>
      </c>
      <c r="L56" s="151">
        <v>3425.0466679738565</v>
      </c>
      <c r="M56" s="58">
        <v>3.4023000440663781E-2</v>
      </c>
      <c r="N56" s="47">
        <v>525.62304444444442</v>
      </c>
      <c r="O56" s="58">
        <v>7.9368555676110966E-3</v>
      </c>
      <c r="P56" s="47">
        <v>1218.4659711934155</v>
      </c>
      <c r="Q56" s="58">
        <v>1.6090220092756718E-2</v>
      </c>
    </row>
    <row r="57" spans="1:17" ht="12.4" customHeight="1" x14ac:dyDescent="0.15">
      <c r="A57" s="211" t="s">
        <v>525</v>
      </c>
      <c r="B57" s="151">
        <v>16741.100379479973</v>
      </c>
      <c r="C57" s="58">
        <v>0.29665876292051313</v>
      </c>
      <c r="D57" s="151">
        <v>301.21173535676252</v>
      </c>
      <c r="E57" s="58">
        <v>2.5758349731273354E-2</v>
      </c>
      <c r="F57" s="151">
        <v>199.65848369058713</v>
      </c>
      <c r="G57" s="58">
        <v>2.6421614927581074E-2</v>
      </c>
      <c r="H57" s="151">
        <v>307.65262214885956</v>
      </c>
      <c r="I57" s="58">
        <v>2.389160900349142E-2</v>
      </c>
      <c r="J57" s="151">
        <v>535.86944847112113</v>
      </c>
      <c r="K57" s="58">
        <v>2.7458131937412478E-2</v>
      </c>
      <c r="L57" s="151">
        <v>16432.199450980392</v>
      </c>
      <c r="M57" s="58">
        <v>0.1632306894937901</v>
      </c>
      <c r="N57" s="47">
        <v>5050.3745777777776</v>
      </c>
      <c r="O57" s="58">
        <v>7.6260152612836543E-2</v>
      </c>
      <c r="P57" s="47">
        <v>7276.6884403292179</v>
      </c>
      <c r="Q57" s="58">
        <v>9.6090921962013714E-2</v>
      </c>
    </row>
    <row r="58" spans="1:17" ht="12.4" customHeight="1" x14ac:dyDescent="0.15">
      <c r="A58" s="211" t="s">
        <v>526</v>
      </c>
      <c r="B58" s="151">
        <v>98072.574364107524</v>
      </c>
      <c r="C58" s="58">
        <v>1.7378838862317312</v>
      </c>
      <c r="D58" s="151">
        <v>25575.134122683707</v>
      </c>
      <c r="E58" s="58">
        <v>2.187076968883841</v>
      </c>
      <c r="F58" s="151">
        <v>15411.631458294501</v>
      </c>
      <c r="G58" s="58">
        <v>2.0394835434485943</v>
      </c>
      <c r="H58" s="151">
        <v>28683.031667166866</v>
      </c>
      <c r="I58" s="58">
        <v>2.2274595706034153</v>
      </c>
      <c r="J58" s="151">
        <v>44412.188945639864</v>
      </c>
      <c r="K58" s="58">
        <v>2.2756955955931697</v>
      </c>
      <c r="L58" s="151">
        <v>177162.29124967317</v>
      </c>
      <c r="M58" s="58">
        <v>1.7598571049025613</v>
      </c>
      <c r="N58" s="47">
        <v>32489.47002222222</v>
      </c>
      <c r="O58" s="58">
        <v>0.49058775820446948</v>
      </c>
      <c r="P58" s="47">
        <v>86403.789650205756</v>
      </c>
      <c r="Q58" s="58">
        <v>1.140988772102016</v>
      </c>
    </row>
    <row r="59" spans="1:17" ht="6" customHeight="1" x14ac:dyDescent="0.15">
      <c r="A59" s="211"/>
      <c r="B59" s="151"/>
      <c r="C59" s="58"/>
      <c r="D59" s="151"/>
      <c r="E59" s="58"/>
      <c r="F59" s="151"/>
      <c r="G59" s="58"/>
      <c r="H59" s="151"/>
      <c r="I59" s="58"/>
      <c r="J59" s="151"/>
      <c r="K59" s="58"/>
      <c r="L59" s="151"/>
      <c r="M59" s="58"/>
      <c r="N59" s="47"/>
      <c r="O59" s="58"/>
      <c r="P59" s="47"/>
      <c r="Q59" s="58"/>
    </row>
    <row r="60" spans="1:17" ht="12.4" customHeight="1" x14ac:dyDescent="0.15">
      <c r="A60" s="212" t="s">
        <v>527</v>
      </c>
      <c r="B60" s="151">
        <v>5643217.8893584851</v>
      </c>
      <c r="C60" s="58">
        <v>100</v>
      </c>
      <c r="D60" s="151">
        <v>1169375.1288385517</v>
      </c>
      <c r="E60" s="58">
        <v>100</v>
      </c>
      <c r="F60" s="151">
        <v>755663.43782479037</v>
      </c>
      <c r="G60" s="58">
        <v>100</v>
      </c>
      <c r="H60" s="151">
        <v>1287701.5612632053</v>
      </c>
      <c r="I60" s="58">
        <v>100</v>
      </c>
      <c r="J60" s="151">
        <v>1951587.4193210644</v>
      </c>
      <c r="K60" s="58">
        <v>100</v>
      </c>
      <c r="L60" s="151">
        <v>10066856.607626798</v>
      </c>
      <c r="M60" s="58">
        <v>100</v>
      </c>
      <c r="N60" s="47">
        <v>6622560.2818</v>
      </c>
      <c r="O60" s="58">
        <v>100</v>
      </c>
      <c r="P60" s="47">
        <v>7572711.6482510287</v>
      </c>
      <c r="Q60" s="58">
        <v>100</v>
      </c>
    </row>
    <row r="61" spans="1:17" ht="6" customHeight="1" x14ac:dyDescent="0.15">
      <c r="A61" s="213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202"/>
      <c r="J62" s="214"/>
      <c r="K62" s="202"/>
      <c r="L62" s="214"/>
      <c r="M62" s="202"/>
      <c r="N62" s="49"/>
      <c r="O62" s="202"/>
      <c r="P62" s="49"/>
      <c r="Q62" s="202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6">
    <mergeCell ref="P6:Q6"/>
    <mergeCell ref="A2:H2"/>
    <mergeCell ref="I2:Q2"/>
    <mergeCell ref="P3:Q3"/>
    <mergeCell ref="A4:A7"/>
    <mergeCell ref="B4:C6"/>
    <mergeCell ref="D4:H4"/>
    <mergeCell ref="I4:Q4"/>
    <mergeCell ref="D5:H5"/>
    <mergeCell ref="I5:K5"/>
    <mergeCell ref="L5:Q5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topLeftCell="B1" zoomScale="85" zoomScaleNormal="100" zoomScaleSheetLayoutView="85" workbookViewId="0">
      <selection activeCell="N7" sqref="N7:Q59"/>
    </sheetView>
  </sheetViews>
  <sheetFormatPr defaultRowHeight="13.5" x14ac:dyDescent="0.15"/>
  <cols>
    <col min="1" max="1" width="19" style="203" customWidth="1"/>
    <col min="2" max="2" width="7.77734375" style="214" customWidth="1"/>
    <col min="3" max="3" width="7.77734375" style="202" customWidth="1"/>
    <col min="4" max="4" width="7.77734375" style="214" customWidth="1"/>
    <col min="5" max="5" width="7.77734375" style="202" customWidth="1"/>
    <col min="6" max="6" width="7.77734375" style="49" customWidth="1"/>
    <col min="7" max="7" width="7.77734375" style="202" customWidth="1"/>
    <col min="8" max="8" width="7.77734375" style="49" customWidth="1"/>
    <col min="9" max="9" width="8.88671875" style="203"/>
    <col min="10" max="10" width="8.88671875" style="50"/>
    <col min="11" max="16384" width="8.88671875" style="203"/>
  </cols>
  <sheetData>
    <row r="1" spans="1:17" ht="12" customHeight="1" x14ac:dyDescent="0.15">
      <c r="A1" s="201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202"/>
    </row>
    <row r="2" spans="1:17" ht="18.75" customHeight="1" x14ac:dyDescent="0.15">
      <c r="A2" s="311" t="s">
        <v>455</v>
      </c>
      <c r="B2" s="311"/>
      <c r="C2" s="311"/>
      <c r="D2" s="311"/>
      <c r="E2" s="311"/>
      <c r="F2" s="311"/>
      <c r="G2" s="311"/>
      <c r="H2" s="311"/>
      <c r="I2" s="312" t="s">
        <v>528</v>
      </c>
      <c r="J2" s="313"/>
      <c r="K2" s="313"/>
      <c r="L2" s="313"/>
      <c r="M2" s="313"/>
      <c r="N2" s="313"/>
      <c r="O2" s="313"/>
      <c r="P2" s="313"/>
      <c r="Q2" s="313"/>
    </row>
    <row r="3" spans="1:17" ht="12" customHeight="1" x14ac:dyDescent="0.15">
      <c r="A3" s="204"/>
      <c r="B3" s="45"/>
      <c r="C3" s="56"/>
      <c r="D3" s="45"/>
      <c r="E3" s="56"/>
      <c r="F3" s="45"/>
      <c r="G3" s="56"/>
      <c r="H3" s="45"/>
      <c r="I3" s="205"/>
      <c r="J3" s="45"/>
      <c r="K3" s="56"/>
      <c r="L3" s="45"/>
      <c r="M3" s="56"/>
      <c r="N3" s="45"/>
      <c r="O3" s="56"/>
      <c r="P3" s="314" t="s">
        <v>60</v>
      </c>
      <c r="Q3" s="315"/>
    </row>
    <row r="4" spans="1:17" ht="9.9499999999999993" customHeight="1" x14ac:dyDescent="0.15">
      <c r="A4" s="316" t="s">
        <v>0</v>
      </c>
      <c r="B4" s="319" t="s">
        <v>459</v>
      </c>
      <c r="C4" s="329"/>
      <c r="D4" s="329"/>
      <c r="E4" s="329"/>
      <c r="F4" s="329"/>
      <c r="G4" s="329"/>
      <c r="H4" s="329"/>
      <c r="I4" s="325" t="s">
        <v>459</v>
      </c>
      <c r="J4" s="326"/>
      <c r="K4" s="326"/>
      <c r="L4" s="326"/>
      <c r="M4" s="326"/>
      <c r="N4" s="326"/>
      <c r="O4" s="326"/>
      <c r="P4" s="326"/>
      <c r="Q4" s="326"/>
    </row>
    <row r="5" spans="1:17" ht="9.9499999999999993" customHeight="1" x14ac:dyDescent="0.15">
      <c r="A5" s="317"/>
      <c r="B5" s="279" t="s">
        <v>463</v>
      </c>
      <c r="C5" s="281"/>
      <c r="D5" s="309" t="s">
        <v>529</v>
      </c>
      <c r="E5" s="325"/>
      <c r="F5" s="325"/>
      <c r="G5" s="325"/>
      <c r="H5" s="325"/>
      <c r="I5" s="325" t="s">
        <v>529</v>
      </c>
      <c r="J5" s="292"/>
      <c r="K5" s="292"/>
      <c r="L5" s="309" t="s">
        <v>530</v>
      </c>
      <c r="M5" s="325"/>
      <c r="N5" s="325"/>
      <c r="O5" s="325"/>
      <c r="P5" s="325"/>
      <c r="Q5" s="325"/>
    </row>
    <row r="6" spans="1:17" ht="9.9499999999999993" customHeight="1" x14ac:dyDescent="0.15">
      <c r="A6" s="317"/>
      <c r="B6" s="279" t="s">
        <v>473</v>
      </c>
      <c r="C6" s="281"/>
      <c r="D6" s="309" t="s">
        <v>465</v>
      </c>
      <c r="E6" s="327"/>
      <c r="F6" s="309" t="s">
        <v>467</v>
      </c>
      <c r="G6" s="327"/>
      <c r="H6" s="46" t="s">
        <v>469</v>
      </c>
      <c r="I6" s="57" t="s">
        <v>471</v>
      </c>
      <c r="J6" s="309" t="s">
        <v>473</v>
      </c>
      <c r="K6" s="310"/>
      <c r="L6" s="309" t="s">
        <v>465</v>
      </c>
      <c r="M6" s="328"/>
      <c r="N6" s="309" t="s">
        <v>467</v>
      </c>
      <c r="O6" s="328"/>
      <c r="P6" s="309" t="s">
        <v>124</v>
      </c>
      <c r="Q6" s="310"/>
    </row>
    <row r="7" spans="1:17" ht="10.5" customHeight="1" x14ac:dyDescent="0.15">
      <c r="A7" s="318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6" t="s">
        <v>5</v>
      </c>
      <c r="H7" s="46" t="s">
        <v>4</v>
      </c>
      <c r="I7" s="207" t="s">
        <v>5</v>
      </c>
      <c r="J7" s="208" t="s">
        <v>6</v>
      </c>
      <c r="K7" s="206" t="s">
        <v>5</v>
      </c>
      <c r="L7" s="209" t="s">
        <v>4</v>
      </c>
      <c r="M7" s="210" t="s">
        <v>5</v>
      </c>
      <c r="N7" s="46" t="s">
        <v>4</v>
      </c>
      <c r="O7" s="210" t="s">
        <v>5</v>
      </c>
      <c r="P7" s="46" t="s">
        <v>4</v>
      </c>
      <c r="Q7" s="206" t="s">
        <v>7</v>
      </c>
    </row>
    <row r="8" spans="1:17" ht="12.4" customHeight="1" x14ac:dyDescent="0.15">
      <c r="A8" s="211" t="s">
        <v>8</v>
      </c>
      <c r="B8" s="151">
        <v>1797628.3550491142</v>
      </c>
      <c r="C8" s="58">
        <v>16.832301690400698</v>
      </c>
      <c r="D8" s="151">
        <v>10320857.296890626</v>
      </c>
      <c r="E8" s="58">
        <v>20.755431294314917</v>
      </c>
      <c r="F8" s="47">
        <v>0</v>
      </c>
      <c r="G8" s="58">
        <v>0</v>
      </c>
      <c r="H8" s="47">
        <v>6288571.0497142859</v>
      </c>
      <c r="I8" s="58">
        <v>16.333434390798846</v>
      </c>
      <c r="J8" s="151">
        <v>10411036.222546326</v>
      </c>
      <c r="K8" s="58">
        <v>20.83161737438644</v>
      </c>
      <c r="L8" s="151">
        <v>47327521.98725</v>
      </c>
      <c r="M8" s="58">
        <v>31.052354286531632</v>
      </c>
      <c r="N8" s="47">
        <v>0</v>
      </c>
      <c r="O8" s="58">
        <v>0</v>
      </c>
      <c r="P8" s="47">
        <v>0</v>
      </c>
      <c r="Q8" s="58">
        <v>0</v>
      </c>
    </row>
    <row r="9" spans="1:17" ht="6" customHeight="1" x14ac:dyDescent="0.15">
      <c r="A9" s="211"/>
      <c r="B9" s="151"/>
      <c r="C9" s="58"/>
      <c r="D9" s="151"/>
      <c r="E9" s="58"/>
      <c r="F9" s="47"/>
      <c r="G9" s="58"/>
      <c r="H9" s="47"/>
      <c r="I9" s="58"/>
      <c r="J9" s="151"/>
      <c r="K9" s="58"/>
      <c r="L9" s="151"/>
      <c r="M9" s="58"/>
      <c r="N9" s="47"/>
      <c r="O9" s="58"/>
      <c r="P9" s="47"/>
      <c r="Q9" s="58"/>
    </row>
    <row r="10" spans="1:17" ht="12.4" customHeight="1" x14ac:dyDescent="0.15">
      <c r="A10" s="211" t="s">
        <v>9</v>
      </c>
      <c r="B10" s="151">
        <v>746509.6566988728</v>
      </c>
      <c r="C10" s="58">
        <v>6.9900297917861733</v>
      </c>
      <c r="D10" s="151">
        <v>2313516.4912218754</v>
      </c>
      <c r="E10" s="58">
        <v>4.6525236422255931</v>
      </c>
      <c r="F10" s="47">
        <v>0</v>
      </c>
      <c r="G10" s="58">
        <v>0</v>
      </c>
      <c r="H10" s="47">
        <v>1251477.259142857</v>
      </c>
      <c r="I10" s="58">
        <v>3.2504875181008459</v>
      </c>
      <c r="J10" s="151">
        <v>2337268.1673386581</v>
      </c>
      <c r="K10" s="58">
        <v>4.6766791626265212</v>
      </c>
      <c r="L10" s="151">
        <v>5045233.5141249998</v>
      </c>
      <c r="M10" s="58">
        <v>3.3102594845573847</v>
      </c>
      <c r="N10" s="47">
        <v>0</v>
      </c>
      <c r="O10" s="58">
        <v>0</v>
      </c>
      <c r="P10" s="47">
        <v>0</v>
      </c>
      <c r="Q10" s="58">
        <v>0</v>
      </c>
    </row>
    <row r="11" spans="1:17" ht="12.4" customHeight="1" x14ac:dyDescent="0.15">
      <c r="A11" s="211" t="s">
        <v>10</v>
      </c>
      <c r="B11" s="151">
        <v>487808.76942753623</v>
      </c>
      <c r="C11" s="58">
        <v>4.5676540154502998</v>
      </c>
      <c r="D11" s="151">
        <v>1600999.5684906249</v>
      </c>
      <c r="E11" s="58">
        <v>3.2196391821100039</v>
      </c>
      <c r="F11" s="47">
        <v>0</v>
      </c>
      <c r="G11" s="58">
        <v>0</v>
      </c>
      <c r="H11" s="47">
        <v>979831.35699999996</v>
      </c>
      <c r="I11" s="58">
        <v>2.544936052576527</v>
      </c>
      <c r="J11" s="151">
        <v>1614891.5093226838</v>
      </c>
      <c r="K11" s="58">
        <v>3.2312635653406372</v>
      </c>
      <c r="L11" s="151">
        <v>3022097.1193888891</v>
      </c>
      <c r="M11" s="58">
        <v>1.9828469038554724</v>
      </c>
      <c r="N11" s="47">
        <v>0</v>
      </c>
      <c r="O11" s="58">
        <v>0</v>
      </c>
      <c r="P11" s="47">
        <v>0</v>
      </c>
      <c r="Q11" s="58">
        <v>0</v>
      </c>
    </row>
    <row r="12" spans="1:17" ht="12.4" customHeight="1" x14ac:dyDescent="0.15">
      <c r="A12" s="212" t="s">
        <v>11</v>
      </c>
      <c r="B12" s="151">
        <v>457689.99699758453</v>
      </c>
      <c r="C12" s="58">
        <v>4.2856333949691443</v>
      </c>
      <c r="D12" s="151">
        <v>1430489.917325</v>
      </c>
      <c r="E12" s="58">
        <v>2.8767411797461953</v>
      </c>
      <c r="F12" s="47">
        <v>0</v>
      </c>
      <c r="G12" s="58">
        <v>0</v>
      </c>
      <c r="H12" s="47">
        <v>957953.98885714286</v>
      </c>
      <c r="I12" s="58">
        <v>2.4881135162038248</v>
      </c>
      <c r="J12" s="151">
        <v>1441057.813488818</v>
      </c>
      <c r="K12" s="58">
        <v>2.8834368014163743</v>
      </c>
      <c r="L12" s="151">
        <v>2625009.2828263887</v>
      </c>
      <c r="M12" s="58">
        <v>1.722311138067165</v>
      </c>
      <c r="N12" s="47">
        <v>0</v>
      </c>
      <c r="O12" s="58">
        <v>0</v>
      </c>
      <c r="P12" s="47">
        <v>0</v>
      </c>
      <c r="Q12" s="58">
        <v>0</v>
      </c>
    </row>
    <row r="13" spans="1:17" ht="12.4" customHeight="1" x14ac:dyDescent="0.15">
      <c r="A13" s="212" t="s">
        <v>12</v>
      </c>
      <c r="B13" s="151">
        <v>7165.4648276972621</v>
      </c>
      <c r="C13" s="58">
        <v>6.709466135922186E-2</v>
      </c>
      <c r="D13" s="151">
        <v>26617.928453125001</v>
      </c>
      <c r="E13" s="58">
        <v>5.3529137097193299E-2</v>
      </c>
      <c r="F13" s="47">
        <v>0</v>
      </c>
      <c r="G13" s="58">
        <v>0</v>
      </c>
      <c r="H13" s="47">
        <v>0</v>
      </c>
      <c r="I13" s="58">
        <v>0</v>
      </c>
      <c r="J13" s="151">
        <v>27213.217587859424</v>
      </c>
      <c r="K13" s="58">
        <v>5.4451384492211471E-2</v>
      </c>
      <c r="L13" s="151">
        <v>58307.709930555553</v>
      </c>
      <c r="M13" s="58">
        <v>3.8256633569103866E-2</v>
      </c>
      <c r="N13" s="47">
        <v>0</v>
      </c>
      <c r="O13" s="58">
        <v>0</v>
      </c>
      <c r="P13" s="47">
        <v>0</v>
      </c>
      <c r="Q13" s="58">
        <v>0</v>
      </c>
    </row>
    <row r="14" spans="1:17" ht="12.4" customHeight="1" x14ac:dyDescent="0.15">
      <c r="A14" s="212" t="s">
        <v>13</v>
      </c>
      <c r="B14" s="151">
        <v>6600.860247181965</v>
      </c>
      <c r="C14" s="58">
        <v>6.1807920855645446E-2</v>
      </c>
      <c r="D14" s="151">
        <v>46161.463065624994</v>
      </c>
      <c r="E14" s="58">
        <v>9.2831539817170364E-2</v>
      </c>
      <c r="F14" s="47">
        <v>0</v>
      </c>
      <c r="G14" s="58">
        <v>0</v>
      </c>
      <c r="H14" s="47">
        <v>2057.1428571428569</v>
      </c>
      <c r="I14" s="58">
        <v>5.343059277539676E-3</v>
      </c>
      <c r="J14" s="151">
        <v>47147.821664536743</v>
      </c>
      <c r="K14" s="58">
        <v>9.4338868865372114E-2</v>
      </c>
      <c r="L14" s="151">
        <v>107658.0935763889</v>
      </c>
      <c r="M14" s="58">
        <v>7.0636220177494491E-2</v>
      </c>
      <c r="N14" s="47">
        <v>0</v>
      </c>
      <c r="O14" s="58">
        <v>0</v>
      </c>
      <c r="P14" s="47">
        <v>0</v>
      </c>
      <c r="Q14" s="58">
        <v>0</v>
      </c>
    </row>
    <row r="15" spans="1:17" ht="12.4" customHeight="1" x14ac:dyDescent="0.15">
      <c r="A15" s="212" t="s">
        <v>14</v>
      </c>
      <c r="B15" s="151">
        <v>16352.447355072463</v>
      </c>
      <c r="C15" s="58">
        <v>0.153118038266288</v>
      </c>
      <c r="D15" s="151">
        <v>97730.259646874998</v>
      </c>
      <c r="E15" s="58">
        <v>0.19653732544944497</v>
      </c>
      <c r="F15" s="47">
        <v>0</v>
      </c>
      <c r="G15" s="58">
        <v>0</v>
      </c>
      <c r="H15" s="47">
        <v>19820.225285714288</v>
      </c>
      <c r="I15" s="58">
        <v>5.1479477095162193E-2</v>
      </c>
      <c r="J15" s="151">
        <v>99472.656581469651</v>
      </c>
      <c r="K15" s="58">
        <v>0.19903651056667893</v>
      </c>
      <c r="L15" s="151">
        <v>231122.03305555554</v>
      </c>
      <c r="M15" s="58">
        <v>0.15164291204170866</v>
      </c>
      <c r="N15" s="47">
        <v>0</v>
      </c>
      <c r="O15" s="58">
        <v>0</v>
      </c>
      <c r="P15" s="47">
        <v>0</v>
      </c>
      <c r="Q15" s="58">
        <v>0</v>
      </c>
    </row>
    <row r="16" spans="1:17" ht="12.4" customHeight="1" x14ac:dyDescent="0.15">
      <c r="A16" s="211" t="s">
        <v>15</v>
      </c>
      <c r="B16" s="151">
        <v>258700.88727133654</v>
      </c>
      <c r="C16" s="58">
        <v>2.4223757763358744</v>
      </c>
      <c r="D16" s="151">
        <v>712516.92273125006</v>
      </c>
      <c r="E16" s="58">
        <v>1.4328844601155883</v>
      </c>
      <c r="F16" s="47">
        <v>0</v>
      </c>
      <c r="G16" s="58">
        <v>0</v>
      </c>
      <c r="H16" s="47">
        <v>271645.90214285714</v>
      </c>
      <c r="I16" s="58">
        <v>0.70555146552431913</v>
      </c>
      <c r="J16" s="151">
        <v>722376.65801597445</v>
      </c>
      <c r="K16" s="58">
        <v>1.4454155972858851</v>
      </c>
      <c r="L16" s="151">
        <v>2023136.3947361112</v>
      </c>
      <c r="M16" s="58">
        <v>1.3274125807019124</v>
      </c>
      <c r="N16" s="47">
        <v>0</v>
      </c>
      <c r="O16" s="58">
        <v>0</v>
      </c>
      <c r="P16" s="47">
        <v>0</v>
      </c>
      <c r="Q16" s="58">
        <v>0</v>
      </c>
    </row>
    <row r="17" spans="1:17" ht="12.4" customHeight="1" x14ac:dyDescent="0.15">
      <c r="A17" s="212" t="s">
        <v>11</v>
      </c>
      <c r="B17" s="151">
        <v>238488.80973107889</v>
      </c>
      <c r="C17" s="58">
        <v>2.2331176429782182</v>
      </c>
      <c r="D17" s="151">
        <v>606371.96160312498</v>
      </c>
      <c r="E17" s="58">
        <v>1.2194250173039669</v>
      </c>
      <c r="F17" s="47">
        <v>0</v>
      </c>
      <c r="G17" s="58">
        <v>0</v>
      </c>
      <c r="H17" s="47">
        <v>261325.70142857142</v>
      </c>
      <c r="I17" s="58">
        <v>0.67874659682933647</v>
      </c>
      <c r="J17" s="151">
        <v>614088.65112779557</v>
      </c>
      <c r="K17" s="58">
        <v>1.2287403041153329</v>
      </c>
      <c r="L17" s="151">
        <v>1560892.4000555556</v>
      </c>
      <c r="M17" s="58">
        <v>1.0241268034852404</v>
      </c>
      <c r="N17" s="47">
        <v>0</v>
      </c>
      <c r="O17" s="58">
        <v>0</v>
      </c>
      <c r="P17" s="47">
        <v>0</v>
      </c>
      <c r="Q17" s="58">
        <v>0</v>
      </c>
    </row>
    <row r="18" spans="1:17" ht="12.4" customHeight="1" x14ac:dyDescent="0.15">
      <c r="A18" s="212" t="s">
        <v>12</v>
      </c>
      <c r="B18" s="151">
        <v>1177.7176739130434</v>
      </c>
      <c r="C18" s="58">
        <v>1.102769609621544E-2</v>
      </c>
      <c r="D18" s="151">
        <v>31590.427562500001</v>
      </c>
      <c r="E18" s="58">
        <v>6.3528923031329607E-2</v>
      </c>
      <c r="F18" s="47">
        <v>0</v>
      </c>
      <c r="G18" s="58">
        <v>0</v>
      </c>
      <c r="H18" s="47">
        <v>0</v>
      </c>
      <c r="I18" s="58">
        <v>0</v>
      </c>
      <c r="J18" s="151">
        <v>32296.922747603832</v>
      </c>
      <c r="K18" s="58">
        <v>6.4623455597165147E-2</v>
      </c>
      <c r="L18" s="151">
        <v>183506.60470138889</v>
      </c>
      <c r="M18" s="58">
        <v>0.12040165772129713</v>
      </c>
      <c r="N18" s="47">
        <v>0</v>
      </c>
      <c r="O18" s="58">
        <v>0</v>
      </c>
      <c r="P18" s="47">
        <v>0</v>
      </c>
      <c r="Q18" s="58">
        <v>0</v>
      </c>
    </row>
    <row r="19" spans="1:17" ht="12.4" customHeight="1" x14ac:dyDescent="0.15">
      <c r="A19" s="212" t="s">
        <v>13</v>
      </c>
      <c r="B19" s="151">
        <v>6104.9937206119157</v>
      </c>
      <c r="C19" s="58">
        <v>5.7164817096208964E-2</v>
      </c>
      <c r="D19" s="151">
        <v>30458.449321874999</v>
      </c>
      <c r="E19" s="58">
        <v>6.1252494249872669E-2</v>
      </c>
      <c r="F19" s="47">
        <v>0</v>
      </c>
      <c r="G19" s="58">
        <v>0</v>
      </c>
      <c r="H19" s="47">
        <v>4967.2151428571424</v>
      </c>
      <c r="I19" s="58">
        <v>1.2901449629725625E-2</v>
      </c>
      <c r="J19" s="151">
        <v>31028.540821086262</v>
      </c>
      <c r="K19" s="58">
        <v>6.2085528880458485E-2</v>
      </c>
      <c r="L19" s="151">
        <v>137233.41952083335</v>
      </c>
      <c r="M19" s="58">
        <v>9.0041070902912815E-2</v>
      </c>
      <c r="N19" s="47">
        <v>0</v>
      </c>
      <c r="O19" s="58">
        <v>0</v>
      </c>
      <c r="P19" s="47">
        <v>0</v>
      </c>
      <c r="Q19" s="58">
        <v>0</v>
      </c>
    </row>
    <row r="20" spans="1:17" ht="12.4" customHeight="1" x14ac:dyDescent="0.15">
      <c r="A20" s="211" t="s">
        <v>14</v>
      </c>
      <c r="B20" s="151">
        <v>12929.366145732689</v>
      </c>
      <c r="C20" s="58">
        <v>0.12106562016523147</v>
      </c>
      <c r="D20" s="151">
        <v>44096.084243749996</v>
      </c>
      <c r="E20" s="58">
        <v>8.8678025530418758E-2</v>
      </c>
      <c r="F20" s="47">
        <v>0</v>
      </c>
      <c r="G20" s="58">
        <v>0</v>
      </c>
      <c r="H20" s="47">
        <v>5352.9855714285723</v>
      </c>
      <c r="I20" s="58">
        <v>1.39034190652571E-2</v>
      </c>
      <c r="J20" s="151">
        <v>44962.543319488817</v>
      </c>
      <c r="K20" s="58">
        <v>8.9966308692928793E-2</v>
      </c>
      <c r="L20" s="151">
        <v>141503.97045833335</v>
      </c>
      <c r="M20" s="58">
        <v>9.2843048592462146E-2</v>
      </c>
      <c r="N20" s="47">
        <v>0</v>
      </c>
      <c r="O20" s="58">
        <v>0</v>
      </c>
      <c r="P20" s="47">
        <v>0</v>
      </c>
      <c r="Q20" s="58">
        <v>0</v>
      </c>
    </row>
    <row r="21" spans="1:17" ht="6" customHeight="1" x14ac:dyDescent="0.15">
      <c r="A21" s="211"/>
      <c r="B21" s="151"/>
      <c r="C21" s="58"/>
      <c r="D21" s="151"/>
      <c r="E21" s="58"/>
      <c r="F21" s="47"/>
      <c r="G21" s="58"/>
      <c r="H21" s="47"/>
      <c r="I21" s="58"/>
      <c r="J21" s="151"/>
      <c r="K21" s="58"/>
      <c r="L21" s="151"/>
      <c r="M21" s="58"/>
      <c r="N21" s="47"/>
      <c r="O21" s="58"/>
      <c r="P21" s="47"/>
      <c r="Q21" s="58"/>
    </row>
    <row r="22" spans="1:17" ht="12.4" customHeight="1" x14ac:dyDescent="0.15">
      <c r="A22" s="212" t="s">
        <v>16</v>
      </c>
      <c r="B22" s="151">
        <v>6715299.0887077292</v>
      </c>
      <c r="C22" s="58">
        <v>62.879482227188774</v>
      </c>
      <c r="D22" s="151">
        <v>31643473.41136875</v>
      </c>
      <c r="E22" s="58">
        <v>63.635599195912917</v>
      </c>
      <c r="F22" s="47">
        <v>0</v>
      </c>
      <c r="G22" s="58">
        <v>0</v>
      </c>
      <c r="H22" s="47">
        <v>28436325.124857143</v>
      </c>
      <c r="I22" s="58">
        <v>73.858249683508191</v>
      </c>
      <c r="J22" s="151">
        <v>31715198.772408947</v>
      </c>
      <c r="K22" s="58">
        <v>63.459474317134315</v>
      </c>
      <c r="L22" s="151">
        <v>81185539.390506938</v>
      </c>
      <c r="M22" s="58">
        <v>53.26714829431269</v>
      </c>
      <c r="N22" s="47">
        <v>0</v>
      </c>
      <c r="O22" s="58">
        <v>0</v>
      </c>
      <c r="P22" s="47">
        <v>0</v>
      </c>
      <c r="Q22" s="58">
        <v>0</v>
      </c>
    </row>
    <row r="23" spans="1:17" ht="6" customHeight="1" x14ac:dyDescent="0.15">
      <c r="A23" s="211"/>
      <c r="B23" s="151"/>
      <c r="C23" s="58"/>
      <c r="D23" s="151"/>
      <c r="E23" s="58"/>
      <c r="F23" s="47"/>
      <c r="G23" s="58"/>
      <c r="H23" s="47"/>
      <c r="I23" s="58"/>
      <c r="J23" s="151"/>
      <c r="K23" s="58"/>
      <c r="L23" s="151"/>
      <c r="M23" s="58"/>
      <c r="N23" s="47"/>
      <c r="O23" s="58"/>
      <c r="P23" s="47"/>
      <c r="Q23" s="58"/>
    </row>
    <row r="24" spans="1:17" ht="12.4" customHeight="1" x14ac:dyDescent="0.15">
      <c r="A24" s="211" t="s">
        <v>17</v>
      </c>
      <c r="B24" s="151">
        <v>1420197.7356658615</v>
      </c>
      <c r="C24" s="58">
        <v>13.298186290624347</v>
      </c>
      <c r="D24" s="151">
        <v>5448208.3593718745</v>
      </c>
      <c r="E24" s="58">
        <v>10.956445867546568</v>
      </c>
      <c r="F24" s="47">
        <v>0</v>
      </c>
      <c r="G24" s="58">
        <v>0</v>
      </c>
      <c r="H24" s="47">
        <v>2524843.7582857143</v>
      </c>
      <c r="I24" s="58">
        <v>6.5578284075921118</v>
      </c>
      <c r="J24" s="151">
        <v>5513587.1204185309</v>
      </c>
      <c r="K24" s="58">
        <v>11.032229145852718</v>
      </c>
      <c r="L24" s="151">
        <v>18853730.13701389</v>
      </c>
      <c r="M24" s="58">
        <v>12.370237934598274</v>
      </c>
      <c r="N24" s="47">
        <v>0</v>
      </c>
      <c r="O24" s="58">
        <v>0</v>
      </c>
      <c r="P24" s="47">
        <v>0</v>
      </c>
      <c r="Q24" s="58">
        <v>0</v>
      </c>
    </row>
    <row r="25" spans="1:17" ht="12.4" customHeight="1" x14ac:dyDescent="0.15">
      <c r="A25" s="211" t="s">
        <v>18</v>
      </c>
      <c r="B25" s="151">
        <v>10809.448445249596</v>
      </c>
      <c r="C25" s="58">
        <v>0.101215524791999</v>
      </c>
      <c r="D25" s="151">
        <v>33907.865918750002</v>
      </c>
      <c r="E25" s="58">
        <v>6.8189333615288353E-2</v>
      </c>
      <c r="F25" s="47">
        <v>0</v>
      </c>
      <c r="G25" s="58">
        <v>0</v>
      </c>
      <c r="H25" s="47">
        <v>43272.585714285713</v>
      </c>
      <c r="I25" s="58">
        <v>0.11239277319075806</v>
      </c>
      <c r="J25" s="151">
        <v>33698.431290734829</v>
      </c>
      <c r="K25" s="58">
        <v>6.7427757598748056E-2</v>
      </c>
      <c r="L25" s="151">
        <v>118964.62002777778</v>
      </c>
      <c r="M25" s="58">
        <v>7.8054615444695552E-2</v>
      </c>
      <c r="N25" s="47">
        <v>0</v>
      </c>
      <c r="O25" s="58">
        <v>0</v>
      </c>
      <c r="P25" s="47">
        <v>0</v>
      </c>
      <c r="Q25" s="58">
        <v>0</v>
      </c>
    </row>
    <row r="26" spans="1:17" ht="12.4" customHeight="1" x14ac:dyDescent="0.15">
      <c r="A26" s="211" t="s">
        <v>19</v>
      </c>
      <c r="B26" s="151">
        <v>25455.773466988729</v>
      </c>
      <c r="C26" s="58">
        <v>0.23835808862012797</v>
      </c>
      <c r="D26" s="151">
        <v>127922.81954375</v>
      </c>
      <c r="E26" s="58">
        <v>0.25725511124112249</v>
      </c>
      <c r="F26" s="47">
        <v>0</v>
      </c>
      <c r="G26" s="58">
        <v>0</v>
      </c>
      <c r="H26" s="47">
        <v>87729.099000000002</v>
      </c>
      <c r="I26" s="58">
        <v>0.22786058571215467</v>
      </c>
      <c r="J26" s="151">
        <v>128821.72064217253</v>
      </c>
      <c r="K26" s="58">
        <v>0.25776154616735092</v>
      </c>
      <c r="L26" s="151">
        <v>347049.35781249998</v>
      </c>
      <c r="M26" s="58">
        <v>0.227704708829046</v>
      </c>
      <c r="N26" s="47">
        <v>0</v>
      </c>
      <c r="O26" s="58">
        <v>0</v>
      </c>
      <c r="P26" s="47">
        <v>0</v>
      </c>
      <c r="Q26" s="58">
        <v>0</v>
      </c>
    </row>
    <row r="27" spans="1:17" ht="12.4" customHeight="1" x14ac:dyDescent="0.15">
      <c r="A27" s="211" t="s">
        <v>20</v>
      </c>
      <c r="B27" s="151">
        <v>22073.333177133656</v>
      </c>
      <c r="C27" s="58">
        <v>0.20668621648443761</v>
      </c>
      <c r="D27" s="151">
        <v>52698.435290624999</v>
      </c>
      <c r="E27" s="58">
        <v>0.1059775095739374</v>
      </c>
      <c r="F27" s="47">
        <v>0</v>
      </c>
      <c r="G27" s="58">
        <v>0</v>
      </c>
      <c r="H27" s="47">
        <v>40889.039571428577</v>
      </c>
      <c r="I27" s="58">
        <v>0.10620193997379576</v>
      </c>
      <c r="J27" s="151">
        <v>52962.543182108624</v>
      </c>
      <c r="K27" s="58">
        <v>0.10597364288818722</v>
      </c>
      <c r="L27" s="151">
        <v>68273.076881944449</v>
      </c>
      <c r="M27" s="58">
        <v>4.4795072350098705E-2</v>
      </c>
      <c r="N27" s="47">
        <v>0</v>
      </c>
      <c r="O27" s="58">
        <v>0</v>
      </c>
      <c r="P27" s="47">
        <v>0</v>
      </c>
      <c r="Q27" s="58">
        <v>0</v>
      </c>
    </row>
    <row r="28" spans="1:17" ht="12.4" customHeight="1" x14ac:dyDescent="0.15">
      <c r="A28" s="211" t="s">
        <v>21</v>
      </c>
      <c r="B28" s="151">
        <v>282883.22244122386</v>
      </c>
      <c r="C28" s="58">
        <v>2.648809877697615</v>
      </c>
      <c r="D28" s="151">
        <v>542720.67476874997</v>
      </c>
      <c r="E28" s="58">
        <v>1.0914211245378482</v>
      </c>
      <c r="F28" s="47">
        <v>0</v>
      </c>
      <c r="G28" s="58">
        <v>0</v>
      </c>
      <c r="H28" s="47">
        <v>335481.99</v>
      </c>
      <c r="I28" s="58">
        <v>0.87135424401519523</v>
      </c>
      <c r="J28" s="151">
        <v>547355.40573801927</v>
      </c>
      <c r="K28" s="58">
        <v>1.0952126317112834</v>
      </c>
      <c r="L28" s="151">
        <v>1708376.4079374999</v>
      </c>
      <c r="M28" s="58">
        <v>1.1208934515590934</v>
      </c>
      <c r="N28" s="47">
        <v>0</v>
      </c>
      <c r="O28" s="58">
        <v>0</v>
      </c>
      <c r="P28" s="47">
        <v>0</v>
      </c>
      <c r="Q28" s="58">
        <v>0</v>
      </c>
    </row>
    <row r="29" spans="1:17" ht="12.4" customHeight="1" x14ac:dyDescent="0.15">
      <c r="A29" s="211" t="s">
        <v>22</v>
      </c>
      <c r="B29" s="151">
        <v>263179.30403864733</v>
      </c>
      <c r="C29" s="58">
        <v>2.4643099513899083</v>
      </c>
      <c r="D29" s="151">
        <v>464516.52859687502</v>
      </c>
      <c r="E29" s="58">
        <v>0.93415116758476424</v>
      </c>
      <c r="F29" s="47">
        <v>0</v>
      </c>
      <c r="G29" s="58">
        <v>0</v>
      </c>
      <c r="H29" s="47">
        <v>316187.01500000001</v>
      </c>
      <c r="I29" s="58">
        <v>0.82123901024536727</v>
      </c>
      <c r="J29" s="151">
        <v>467833.80206389778</v>
      </c>
      <c r="K29" s="58">
        <v>0.93609651825953888</v>
      </c>
      <c r="L29" s="151">
        <v>1493586.3136736113</v>
      </c>
      <c r="M29" s="58">
        <v>0.97996618927570955</v>
      </c>
      <c r="N29" s="47">
        <v>0</v>
      </c>
      <c r="O29" s="58">
        <v>0</v>
      </c>
      <c r="P29" s="47">
        <v>0</v>
      </c>
      <c r="Q29" s="58">
        <v>0</v>
      </c>
    </row>
    <row r="30" spans="1:17" ht="12.4" customHeight="1" x14ac:dyDescent="0.15">
      <c r="A30" s="211" t="s">
        <v>23</v>
      </c>
      <c r="B30" s="151">
        <v>563.34985426731077</v>
      </c>
      <c r="C30" s="58">
        <v>5.2749917287611796E-3</v>
      </c>
      <c r="D30" s="151">
        <v>943.65137812500006</v>
      </c>
      <c r="E30" s="58">
        <v>1.8977000438093149E-3</v>
      </c>
      <c r="F30" s="47">
        <v>0</v>
      </c>
      <c r="G30" s="58">
        <v>0</v>
      </c>
      <c r="H30" s="47">
        <v>14328.643857142857</v>
      </c>
      <c r="I30" s="58">
        <v>3.7216080171408567E-2</v>
      </c>
      <c r="J30" s="151">
        <v>644.30649840255592</v>
      </c>
      <c r="K30" s="58">
        <v>1.2892037026521878E-3</v>
      </c>
      <c r="L30" s="151">
        <v>10430.819576388889</v>
      </c>
      <c r="M30" s="58">
        <v>6.8438297925713567E-3</v>
      </c>
      <c r="N30" s="47">
        <v>0</v>
      </c>
      <c r="O30" s="58">
        <v>0</v>
      </c>
      <c r="P30" s="47">
        <v>0</v>
      </c>
      <c r="Q30" s="58">
        <v>0</v>
      </c>
    </row>
    <row r="31" spans="1:17" ht="12.4" customHeight="1" x14ac:dyDescent="0.15">
      <c r="A31" s="211" t="s">
        <v>24</v>
      </c>
      <c r="B31" s="151">
        <v>6512.3195603864733</v>
      </c>
      <c r="C31" s="58">
        <v>6.097885986101273E-2</v>
      </c>
      <c r="D31" s="151">
        <v>20685.041621875</v>
      </c>
      <c r="E31" s="58">
        <v>4.1597994028288204E-2</v>
      </c>
      <c r="F31" s="47">
        <v>0</v>
      </c>
      <c r="G31" s="58">
        <v>0</v>
      </c>
      <c r="H31" s="47">
        <v>4831.1374285714282</v>
      </c>
      <c r="I31" s="58">
        <v>1.2548012195248905E-2</v>
      </c>
      <c r="J31" s="151">
        <v>21039.601779552715</v>
      </c>
      <c r="K31" s="58">
        <v>4.2098492850494149E-2</v>
      </c>
      <c r="L31" s="151">
        <v>77344.520562499994</v>
      </c>
      <c r="M31" s="58">
        <v>5.0746993583896165E-2</v>
      </c>
      <c r="N31" s="47">
        <v>0</v>
      </c>
      <c r="O31" s="58">
        <v>0</v>
      </c>
      <c r="P31" s="47">
        <v>0</v>
      </c>
      <c r="Q31" s="58">
        <v>0</v>
      </c>
    </row>
    <row r="32" spans="1:17" ht="12.4" customHeight="1" x14ac:dyDescent="0.15">
      <c r="A32" s="211" t="s">
        <v>25</v>
      </c>
      <c r="B32" s="151">
        <v>751.27934621578095</v>
      </c>
      <c r="C32" s="58">
        <v>7.0346913330289109E-3</v>
      </c>
      <c r="D32" s="151">
        <v>282.604865625</v>
      </c>
      <c r="E32" s="58">
        <v>5.6832351259094704E-4</v>
      </c>
      <c r="F32" s="47">
        <v>0</v>
      </c>
      <c r="G32" s="58">
        <v>0</v>
      </c>
      <c r="H32" s="47">
        <v>135.19371428571429</v>
      </c>
      <c r="I32" s="58">
        <v>3.5114140317050964E-4</v>
      </c>
      <c r="J32" s="151">
        <v>285.90160063897764</v>
      </c>
      <c r="K32" s="58">
        <v>5.7206531837223349E-4</v>
      </c>
      <c r="L32" s="151">
        <v>0</v>
      </c>
      <c r="M32" s="58">
        <v>0</v>
      </c>
      <c r="N32" s="47">
        <v>0</v>
      </c>
      <c r="O32" s="58">
        <v>0</v>
      </c>
      <c r="P32" s="47">
        <v>0</v>
      </c>
      <c r="Q32" s="58">
        <v>0</v>
      </c>
    </row>
    <row r="33" spans="1:17" ht="12.4" customHeight="1" x14ac:dyDescent="0.15">
      <c r="A33" s="211" t="s">
        <v>26</v>
      </c>
      <c r="B33" s="151">
        <v>11876.969641706924</v>
      </c>
      <c r="C33" s="58">
        <v>0.11121138338490394</v>
      </c>
      <c r="D33" s="151">
        <v>56292.848306250002</v>
      </c>
      <c r="E33" s="58">
        <v>0.11320593936839565</v>
      </c>
      <c r="F33" s="47">
        <v>0</v>
      </c>
      <c r="G33" s="58">
        <v>0</v>
      </c>
      <c r="H33" s="47">
        <v>0</v>
      </c>
      <c r="I33" s="58">
        <v>0</v>
      </c>
      <c r="J33" s="151">
        <v>57551.793795527163</v>
      </c>
      <c r="K33" s="58">
        <v>0.11515635158022566</v>
      </c>
      <c r="L33" s="151">
        <v>127014.75412500001</v>
      </c>
      <c r="M33" s="58">
        <v>8.3336438906916457E-2</v>
      </c>
      <c r="N33" s="47">
        <v>0</v>
      </c>
      <c r="O33" s="58">
        <v>0</v>
      </c>
      <c r="P33" s="47">
        <v>0</v>
      </c>
      <c r="Q33" s="58">
        <v>0</v>
      </c>
    </row>
    <row r="34" spans="1:17" ht="12.4" customHeight="1" x14ac:dyDescent="0.15">
      <c r="A34" s="211" t="s">
        <v>27</v>
      </c>
      <c r="B34" s="151">
        <v>531.30518921095006</v>
      </c>
      <c r="C34" s="58">
        <v>4.9749377892015934E-3</v>
      </c>
      <c r="D34" s="151">
        <v>0</v>
      </c>
      <c r="E34" s="58">
        <v>0</v>
      </c>
      <c r="F34" s="47">
        <v>0</v>
      </c>
      <c r="G34" s="58">
        <v>0</v>
      </c>
      <c r="H34" s="47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47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11" t="s">
        <v>28</v>
      </c>
      <c r="B35" s="151">
        <v>1386.7950507246378</v>
      </c>
      <c r="C35" s="58">
        <v>1.298541637429494E-2</v>
      </c>
      <c r="D35" s="151">
        <v>1648.125</v>
      </c>
      <c r="E35" s="58">
        <v>3.3144092799586057E-3</v>
      </c>
      <c r="F35" s="47">
        <v>0</v>
      </c>
      <c r="G35" s="58">
        <v>0</v>
      </c>
      <c r="H35" s="47">
        <v>0</v>
      </c>
      <c r="I35" s="58">
        <v>0</v>
      </c>
      <c r="J35" s="151">
        <v>1684.9840255591055</v>
      </c>
      <c r="K35" s="58">
        <v>3.3715128592469437E-3</v>
      </c>
      <c r="L35" s="151">
        <v>35530.290416666663</v>
      </c>
      <c r="M35" s="58">
        <v>2.3311999437006667E-2</v>
      </c>
      <c r="N35" s="47">
        <v>0</v>
      </c>
      <c r="O35" s="58">
        <v>0</v>
      </c>
      <c r="P35" s="47">
        <v>0</v>
      </c>
      <c r="Q35" s="58">
        <v>0</v>
      </c>
    </row>
    <row r="36" spans="1:17" ht="12.4" customHeight="1" x14ac:dyDescent="0.15">
      <c r="A36" s="211" t="s">
        <v>29</v>
      </c>
      <c r="B36" s="151">
        <v>51609.825493558783</v>
      </c>
      <c r="C36" s="58">
        <v>0.48325458955768413</v>
      </c>
      <c r="D36" s="151">
        <v>116660.54317812499</v>
      </c>
      <c r="E36" s="58">
        <v>0.2346064691176877</v>
      </c>
      <c r="F36" s="47">
        <v>0</v>
      </c>
      <c r="G36" s="58">
        <v>0</v>
      </c>
      <c r="H36" s="47">
        <v>0</v>
      </c>
      <c r="I36" s="58">
        <v>0</v>
      </c>
      <c r="J36" s="151">
        <v>119269.56491054312</v>
      </c>
      <c r="K36" s="58">
        <v>0.23864847720396309</v>
      </c>
      <c r="L36" s="151">
        <v>291445.5133263889</v>
      </c>
      <c r="M36" s="58">
        <v>0.19122212520379125</v>
      </c>
      <c r="N36" s="47">
        <v>0</v>
      </c>
      <c r="O36" s="58">
        <v>0</v>
      </c>
      <c r="P36" s="47">
        <v>0</v>
      </c>
      <c r="Q36" s="58">
        <v>0</v>
      </c>
    </row>
    <row r="37" spans="1:17" ht="12.4" customHeight="1" x14ac:dyDescent="0.15">
      <c r="A37" s="211" t="s">
        <v>30</v>
      </c>
      <c r="B37" s="151">
        <v>287.8378341384863</v>
      </c>
      <c r="C37" s="58">
        <v>2.6952029592335544E-3</v>
      </c>
      <c r="D37" s="151">
        <v>375.58175937500005</v>
      </c>
      <c r="E37" s="58">
        <v>7.553017329727296E-4</v>
      </c>
      <c r="F37" s="47">
        <v>0</v>
      </c>
      <c r="G37" s="58">
        <v>0</v>
      </c>
      <c r="H37" s="47">
        <v>0</v>
      </c>
      <c r="I37" s="58">
        <v>0</v>
      </c>
      <c r="J37" s="151">
        <v>383.98135143769969</v>
      </c>
      <c r="K37" s="58">
        <v>7.6831474034518249E-4</v>
      </c>
      <c r="L37" s="151">
        <v>0</v>
      </c>
      <c r="M37" s="58">
        <v>0</v>
      </c>
      <c r="N37" s="47">
        <v>0</v>
      </c>
      <c r="O37" s="58">
        <v>0</v>
      </c>
      <c r="P37" s="47">
        <v>0</v>
      </c>
      <c r="Q37" s="58">
        <v>0</v>
      </c>
    </row>
    <row r="38" spans="1:17" ht="12.4" customHeight="1" x14ac:dyDescent="0.15">
      <c r="A38" s="211" t="s">
        <v>31</v>
      </c>
      <c r="B38" s="151">
        <v>6747.0221690821254</v>
      </c>
      <c r="C38" s="58">
        <v>6.3176524971263706E-2</v>
      </c>
      <c r="D38" s="151">
        <v>28462.489578125002</v>
      </c>
      <c r="E38" s="58">
        <v>5.7238582988828265E-2</v>
      </c>
      <c r="F38" s="47">
        <v>0</v>
      </c>
      <c r="G38" s="58">
        <v>0</v>
      </c>
      <c r="H38" s="47">
        <v>0</v>
      </c>
      <c r="I38" s="58">
        <v>0</v>
      </c>
      <c r="J38" s="151">
        <v>29099.030878594251</v>
      </c>
      <c r="K38" s="58">
        <v>5.8224740003841063E-2</v>
      </c>
      <c r="L38" s="151">
        <v>20428.490347222225</v>
      </c>
      <c r="M38" s="58">
        <v>1.3403463633101902E-2</v>
      </c>
      <c r="N38" s="47">
        <v>0</v>
      </c>
      <c r="O38" s="58">
        <v>0</v>
      </c>
      <c r="P38" s="47">
        <v>0</v>
      </c>
      <c r="Q38" s="58">
        <v>0</v>
      </c>
    </row>
    <row r="39" spans="1:17" ht="12.4" customHeight="1" x14ac:dyDescent="0.15">
      <c r="A39" s="211" t="s">
        <v>32</v>
      </c>
      <c r="B39" s="151">
        <v>62446.565287439611</v>
      </c>
      <c r="C39" s="58">
        <v>0.58472566005934468</v>
      </c>
      <c r="D39" s="151">
        <v>314692.97228437499</v>
      </c>
      <c r="E39" s="58">
        <v>0.63285327731639807</v>
      </c>
      <c r="F39" s="47">
        <v>0</v>
      </c>
      <c r="G39" s="58">
        <v>0</v>
      </c>
      <c r="H39" s="47">
        <v>74351.56642857143</v>
      </c>
      <c r="I39" s="58">
        <v>0.19311484636392381</v>
      </c>
      <c r="J39" s="151">
        <v>320068.0196996805</v>
      </c>
      <c r="K39" s="58">
        <v>0.64042948056620841</v>
      </c>
      <c r="L39" s="151">
        <v>543204.15399999998</v>
      </c>
      <c r="M39" s="58">
        <v>0.3564050499932756</v>
      </c>
      <c r="N39" s="47">
        <v>0</v>
      </c>
      <c r="O39" s="58">
        <v>0</v>
      </c>
      <c r="P39" s="47">
        <v>0</v>
      </c>
      <c r="Q39" s="58">
        <v>0</v>
      </c>
    </row>
    <row r="40" spans="1:17" ht="12.4" customHeight="1" x14ac:dyDescent="0.15">
      <c r="A40" s="211" t="s">
        <v>33</v>
      </c>
      <c r="B40" s="151">
        <v>96789.857244766506</v>
      </c>
      <c r="C40" s="58">
        <v>0.90630305932741761</v>
      </c>
      <c r="D40" s="151">
        <v>447591.5442</v>
      </c>
      <c r="E40" s="58">
        <v>0.9001147168615744</v>
      </c>
      <c r="F40" s="47">
        <v>0</v>
      </c>
      <c r="G40" s="58">
        <v>0</v>
      </c>
      <c r="H40" s="47">
        <v>221978.62028571431</v>
      </c>
      <c r="I40" s="58">
        <v>0.57654961706467367</v>
      </c>
      <c r="J40" s="151">
        <v>452637.20064536738</v>
      </c>
      <c r="K40" s="58">
        <v>0.90568938304505242</v>
      </c>
      <c r="L40" s="151">
        <v>995080.55573611113</v>
      </c>
      <c r="M40" s="58">
        <v>0.65288848143540734</v>
      </c>
      <c r="N40" s="47">
        <v>0</v>
      </c>
      <c r="O40" s="58">
        <v>0</v>
      </c>
      <c r="P40" s="47">
        <v>0</v>
      </c>
      <c r="Q40" s="58">
        <v>0</v>
      </c>
    </row>
    <row r="41" spans="1:17" ht="12.4" customHeight="1" x14ac:dyDescent="0.15">
      <c r="A41" s="211" t="s">
        <v>34</v>
      </c>
      <c r="B41" s="151">
        <v>110717.67119726248</v>
      </c>
      <c r="C41" s="58">
        <v>1.0367177613862195</v>
      </c>
      <c r="D41" s="151">
        <v>430214.71353750001</v>
      </c>
      <c r="E41" s="58">
        <v>0.86516959509953617</v>
      </c>
      <c r="F41" s="47">
        <v>0</v>
      </c>
      <c r="G41" s="58">
        <v>0</v>
      </c>
      <c r="H41" s="47">
        <v>276086.08771428571</v>
      </c>
      <c r="I41" s="58">
        <v>0.71708405045348123</v>
      </c>
      <c r="J41" s="151">
        <v>433661.67961022363</v>
      </c>
      <c r="K41" s="58">
        <v>0.86772094405070077</v>
      </c>
      <c r="L41" s="151">
        <v>1010600.2391319444</v>
      </c>
      <c r="M41" s="58">
        <v>0.6630711972630402</v>
      </c>
      <c r="N41" s="47">
        <v>0</v>
      </c>
      <c r="O41" s="58">
        <v>0</v>
      </c>
      <c r="P41" s="47">
        <v>0</v>
      </c>
      <c r="Q41" s="58">
        <v>0</v>
      </c>
    </row>
    <row r="42" spans="1:17" ht="12.4" customHeight="1" x14ac:dyDescent="0.15">
      <c r="A42" s="211" t="s">
        <v>35</v>
      </c>
      <c r="B42" s="151">
        <v>62.234637681159427</v>
      </c>
      <c r="C42" s="58">
        <v>5.8274125132690949E-4</v>
      </c>
      <c r="D42" s="151">
        <v>0</v>
      </c>
      <c r="E42" s="58">
        <v>0</v>
      </c>
      <c r="F42" s="47">
        <v>0</v>
      </c>
      <c r="G42" s="58">
        <v>0</v>
      </c>
      <c r="H42" s="47">
        <v>0</v>
      </c>
      <c r="I42" s="58">
        <v>0</v>
      </c>
      <c r="J42" s="151">
        <v>0</v>
      </c>
      <c r="K42" s="58">
        <v>0</v>
      </c>
      <c r="L42" s="151">
        <v>0</v>
      </c>
      <c r="M42" s="58">
        <v>0</v>
      </c>
      <c r="N42" s="47">
        <v>0</v>
      </c>
      <c r="O42" s="58">
        <v>0</v>
      </c>
      <c r="P42" s="47">
        <v>0</v>
      </c>
      <c r="Q42" s="58">
        <v>0</v>
      </c>
    </row>
    <row r="43" spans="1:17" ht="12.4" customHeight="1" x14ac:dyDescent="0.15">
      <c r="A43" s="211" t="s">
        <v>36</v>
      </c>
      <c r="B43" s="151">
        <v>27439.438265700483</v>
      </c>
      <c r="C43" s="58">
        <v>0.25693236413751208</v>
      </c>
      <c r="D43" s="151">
        <v>18778.811774999998</v>
      </c>
      <c r="E43" s="58">
        <v>3.7764531217993738E-2</v>
      </c>
      <c r="F43" s="47">
        <v>0</v>
      </c>
      <c r="G43" s="58">
        <v>0</v>
      </c>
      <c r="H43" s="47">
        <v>0</v>
      </c>
      <c r="I43" s="58">
        <v>0</v>
      </c>
      <c r="J43" s="151">
        <v>19198.785201277955</v>
      </c>
      <c r="K43" s="58">
        <v>3.8415172017165211E-2</v>
      </c>
      <c r="L43" s="151">
        <v>43178.603222222227</v>
      </c>
      <c r="M43" s="58">
        <v>2.8330181436822966E-2</v>
      </c>
      <c r="N43" s="47">
        <v>0</v>
      </c>
      <c r="O43" s="58">
        <v>0</v>
      </c>
      <c r="P43" s="47">
        <v>0</v>
      </c>
      <c r="Q43" s="58">
        <v>0</v>
      </c>
    </row>
    <row r="44" spans="1:17" ht="12.4" customHeight="1" x14ac:dyDescent="0.15">
      <c r="A44" s="211" t="s">
        <v>37</v>
      </c>
      <c r="B44" s="151">
        <v>33871.820615136879</v>
      </c>
      <c r="C44" s="58">
        <v>0.31716272264827539</v>
      </c>
      <c r="D44" s="151">
        <v>128783.94128124999</v>
      </c>
      <c r="E44" s="58">
        <v>0.2589868426801481</v>
      </c>
      <c r="F44" s="47">
        <v>0</v>
      </c>
      <c r="G44" s="58">
        <v>0</v>
      </c>
      <c r="H44" s="47">
        <v>110722.70142857144</v>
      </c>
      <c r="I44" s="58">
        <v>0.28758234025800622</v>
      </c>
      <c r="J44" s="151">
        <v>129187.86677316294</v>
      </c>
      <c r="K44" s="58">
        <v>0.258494174115315</v>
      </c>
      <c r="L44" s="151">
        <v>505751.17341666669</v>
      </c>
      <c r="M44" s="58">
        <v>0.33183154237389151</v>
      </c>
      <c r="N44" s="47">
        <v>0</v>
      </c>
      <c r="O44" s="58">
        <v>0</v>
      </c>
      <c r="P44" s="47">
        <v>0</v>
      </c>
      <c r="Q44" s="58">
        <v>0</v>
      </c>
    </row>
    <row r="45" spans="1:17" ht="12.4" customHeight="1" x14ac:dyDescent="0.15">
      <c r="A45" s="211" t="s">
        <v>38</v>
      </c>
      <c r="B45" s="151">
        <v>58558.356249597426</v>
      </c>
      <c r="C45" s="58">
        <v>0.54831796356497442</v>
      </c>
      <c r="D45" s="151">
        <v>154865.52680312499</v>
      </c>
      <c r="E45" s="58">
        <v>0.31143738441074287</v>
      </c>
      <c r="F45" s="47">
        <v>0</v>
      </c>
      <c r="G45" s="58">
        <v>0</v>
      </c>
      <c r="H45" s="47">
        <v>50100.963285714286</v>
      </c>
      <c r="I45" s="58">
        <v>0.13012825811679674</v>
      </c>
      <c r="J45" s="151">
        <v>157208.50426198082</v>
      </c>
      <c r="K45" s="58">
        <v>0.31456113865908814</v>
      </c>
      <c r="L45" s="151">
        <v>194816.77064583334</v>
      </c>
      <c r="M45" s="58">
        <v>0.12782244091888287</v>
      </c>
      <c r="N45" s="47">
        <v>0</v>
      </c>
      <c r="O45" s="58">
        <v>0</v>
      </c>
      <c r="P45" s="47">
        <v>0</v>
      </c>
      <c r="Q45" s="58">
        <v>0</v>
      </c>
    </row>
    <row r="46" spans="1:17" ht="12.4" customHeight="1" x14ac:dyDescent="0.15">
      <c r="A46" s="211" t="s">
        <v>39</v>
      </c>
      <c r="B46" s="151">
        <v>20463.32394283414</v>
      </c>
      <c r="C46" s="58">
        <v>0.19161070820157006</v>
      </c>
      <c r="D46" s="151">
        <v>66409.333574999997</v>
      </c>
      <c r="E46" s="58">
        <v>0.13355037480582271</v>
      </c>
      <c r="F46" s="47">
        <v>0</v>
      </c>
      <c r="G46" s="58">
        <v>0</v>
      </c>
      <c r="H46" s="47">
        <v>53674.761857142861</v>
      </c>
      <c r="I46" s="58">
        <v>0.13941055834540134</v>
      </c>
      <c r="J46" s="151">
        <v>66694.132303514372</v>
      </c>
      <c r="K46" s="58">
        <v>0.13344941037230509</v>
      </c>
      <c r="L46" s="151">
        <v>125332.15399999999</v>
      </c>
      <c r="M46" s="58">
        <v>8.2232457692388919E-2</v>
      </c>
      <c r="N46" s="47">
        <v>0</v>
      </c>
      <c r="O46" s="58">
        <v>0</v>
      </c>
      <c r="P46" s="47">
        <v>0</v>
      </c>
      <c r="Q46" s="58">
        <v>0</v>
      </c>
    </row>
    <row r="47" spans="1:17" ht="12.4" customHeight="1" x14ac:dyDescent="0.15">
      <c r="A47" s="212" t="s">
        <v>40</v>
      </c>
      <c r="B47" s="151">
        <v>39738.293823671498</v>
      </c>
      <c r="C47" s="58">
        <v>0.37209412525290875</v>
      </c>
      <c r="D47" s="151">
        <v>429027.59541562496</v>
      </c>
      <c r="E47" s="58">
        <v>0.86278227901638127</v>
      </c>
      <c r="F47" s="47">
        <v>0</v>
      </c>
      <c r="G47" s="58">
        <v>0</v>
      </c>
      <c r="H47" s="47">
        <v>13805.677714285715</v>
      </c>
      <c r="I47" s="58">
        <v>3.5857769497101344E-2</v>
      </c>
      <c r="J47" s="151">
        <v>438313.70859105431</v>
      </c>
      <c r="K47" s="58">
        <v>0.87702926703332118</v>
      </c>
      <c r="L47" s="151">
        <v>2727641.9705624999</v>
      </c>
      <c r="M47" s="58">
        <v>1.7896501080182914</v>
      </c>
      <c r="N47" s="47">
        <v>0</v>
      </c>
      <c r="O47" s="58">
        <v>0</v>
      </c>
      <c r="P47" s="47">
        <v>0</v>
      </c>
      <c r="Q47" s="58">
        <v>0</v>
      </c>
    </row>
    <row r="48" spans="1:17" ht="12.4" customHeight="1" x14ac:dyDescent="0.15">
      <c r="A48" s="211" t="s">
        <v>41</v>
      </c>
      <c r="B48" s="151">
        <v>10439.229446859903</v>
      </c>
      <c r="C48" s="58">
        <v>9.7748936242196632E-2</v>
      </c>
      <c r="D48" s="151">
        <v>12918.115040625</v>
      </c>
      <c r="E48" s="58">
        <v>2.5978563743781775E-2</v>
      </c>
      <c r="F48" s="47">
        <v>0</v>
      </c>
      <c r="G48" s="58">
        <v>0</v>
      </c>
      <c r="H48" s="47">
        <v>37546.777428571426</v>
      </c>
      <c r="I48" s="58">
        <v>9.752101405348064E-2</v>
      </c>
      <c r="J48" s="151">
        <v>12367.314284345048</v>
      </c>
      <c r="K48" s="58">
        <v>2.4745967030863771E-2</v>
      </c>
      <c r="L48" s="151">
        <v>10206.691222222222</v>
      </c>
      <c r="M48" s="58">
        <v>6.6967755466060706E-3</v>
      </c>
      <c r="N48" s="47">
        <v>0</v>
      </c>
      <c r="O48" s="58">
        <v>0</v>
      </c>
      <c r="P48" s="47">
        <v>0</v>
      </c>
      <c r="Q48" s="58">
        <v>0</v>
      </c>
    </row>
    <row r="49" spans="1:17" ht="12.4" customHeight="1" x14ac:dyDescent="0.15">
      <c r="A49" s="211" t="s">
        <v>42</v>
      </c>
      <c r="B49" s="151">
        <v>4673.0676731078902</v>
      </c>
      <c r="C49" s="58">
        <v>4.3756811396792702E-2</v>
      </c>
      <c r="D49" s="151">
        <v>13103.754025</v>
      </c>
      <c r="E49" s="58">
        <v>2.6351887109748912E-2</v>
      </c>
      <c r="F49" s="47">
        <v>0</v>
      </c>
      <c r="G49" s="58">
        <v>0</v>
      </c>
      <c r="H49" s="47">
        <v>1977.6431428571429</v>
      </c>
      <c r="I49" s="58">
        <v>5.1365730413013245E-3</v>
      </c>
      <c r="J49" s="151">
        <v>13352.580785942491</v>
      </c>
      <c r="K49" s="58">
        <v>2.671740333502623E-2</v>
      </c>
      <c r="L49" s="151">
        <v>61296.253243055551</v>
      </c>
      <c r="M49" s="58">
        <v>4.0217465276400841E-2</v>
      </c>
      <c r="N49" s="47">
        <v>0</v>
      </c>
      <c r="O49" s="58">
        <v>0</v>
      </c>
      <c r="P49" s="47">
        <v>0</v>
      </c>
      <c r="Q49" s="58">
        <v>0</v>
      </c>
    </row>
    <row r="50" spans="1:17" ht="12.4" customHeight="1" x14ac:dyDescent="0.15">
      <c r="A50" s="211" t="s">
        <v>43</v>
      </c>
      <c r="B50" s="151">
        <v>283783.79545491142</v>
      </c>
      <c r="C50" s="58">
        <v>2.6572424976093143</v>
      </c>
      <c r="D50" s="151">
        <v>1555616.9079</v>
      </c>
      <c r="E50" s="58">
        <v>3.1283738282013021</v>
      </c>
      <c r="F50" s="47">
        <v>0</v>
      </c>
      <c r="G50" s="58">
        <v>0</v>
      </c>
      <c r="H50" s="47">
        <v>760971.81185714283</v>
      </c>
      <c r="I50" s="58">
        <v>1.9764876732657217</v>
      </c>
      <c r="J50" s="151">
        <v>1573388.5234664539</v>
      </c>
      <c r="K50" s="58">
        <v>3.1482195433268418</v>
      </c>
      <c r="L50" s="151">
        <v>5820009.2853402775</v>
      </c>
      <c r="M50" s="58">
        <v>3.8186024260466715</v>
      </c>
      <c r="N50" s="47">
        <v>0</v>
      </c>
      <c r="O50" s="58">
        <v>0</v>
      </c>
      <c r="P50" s="47">
        <v>0</v>
      </c>
      <c r="Q50" s="58">
        <v>0</v>
      </c>
    </row>
    <row r="51" spans="1:17" ht="12.4" customHeight="1" x14ac:dyDescent="0.15">
      <c r="A51" s="211" t="s">
        <v>44</v>
      </c>
      <c r="B51" s="151">
        <v>1720.5496642512078</v>
      </c>
      <c r="C51" s="58">
        <v>1.6110566425284665E-2</v>
      </c>
      <c r="D51" s="151">
        <v>5562.6468906250002</v>
      </c>
      <c r="E51" s="58">
        <v>1.1186583830365041E-2</v>
      </c>
      <c r="F51" s="47">
        <v>0</v>
      </c>
      <c r="G51" s="58">
        <v>0</v>
      </c>
      <c r="H51" s="47">
        <v>0</v>
      </c>
      <c r="I51" s="58">
        <v>0</v>
      </c>
      <c r="J51" s="151">
        <v>5687.0511341853044</v>
      </c>
      <c r="K51" s="58">
        <v>1.1379316206715034E-2</v>
      </c>
      <c r="L51" s="151">
        <v>1916.2305763888889</v>
      </c>
      <c r="M51" s="58">
        <v>1.257269940495568E-3</v>
      </c>
      <c r="N51" s="47">
        <v>0</v>
      </c>
      <c r="O51" s="58">
        <v>0</v>
      </c>
      <c r="P51" s="47">
        <v>0</v>
      </c>
      <c r="Q51" s="58">
        <v>0</v>
      </c>
    </row>
    <row r="52" spans="1:17" ht="12.4" customHeight="1" x14ac:dyDescent="0.15">
      <c r="A52" s="211" t="s">
        <v>45</v>
      </c>
      <c r="B52" s="151">
        <v>15681.966632045089</v>
      </c>
      <c r="C52" s="58">
        <v>0.14683991421695614</v>
      </c>
      <c r="D52" s="151">
        <v>48791.045953125002</v>
      </c>
      <c r="E52" s="58">
        <v>9.8119678717284359E-2</v>
      </c>
      <c r="F52" s="47">
        <v>0</v>
      </c>
      <c r="G52" s="58">
        <v>0</v>
      </c>
      <c r="H52" s="47">
        <v>97031.8</v>
      </c>
      <c r="I52" s="58">
        <v>0.2520226815586542</v>
      </c>
      <c r="J52" s="151">
        <v>47712.179249201276</v>
      </c>
      <c r="K52" s="58">
        <v>9.546810144268314E-2</v>
      </c>
      <c r="L52" s="151">
        <v>122405.2968888889</v>
      </c>
      <c r="M52" s="58">
        <v>8.0312099301667328E-2</v>
      </c>
      <c r="N52" s="47">
        <v>0</v>
      </c>
      <c r="O52" s="58">
        <v>0</v>
      </c>
      <c r="P52" s="47">
        <v>0</v>
      </c>
      <c r="Q52" s="58">
        <v>0</v>
      </c>
    </row>
    <row r="53" spans="1:17" ht="12.4" customHeight="1" x14ac:dyDescent="0.15">
      <c r="A53" s="211" t="s">
        <v>46</v>
      </c>
      <c r="B53" s="151">
        <v>1943.6680877616748</v>
      </c>
      <c r="C53" s="58">
        <v>1.8199761673382629E-2</v>
      </c>
      <c r="D53" s="151">
        <v>2680.4874249999998</v>
      </c>
      <c r="E53" s="58">
        <v>5.3905088486809836E-3</v>
      </c>
      <c r="F53" s="47">
        <v>0</v>
      </c>
      <c r="G53" s="58">
        <v>0</v>
      </c>
      <c r="H53" s="47">
        <v>0</v>
      </c>
      <c r="I53" s="58">
        <v>0</v>
      </c>
      <c r="J53" s="151">
        <v>2740.4344281150156</v>
      </c>
      <c r="K53" s="58">
        <v>5.4833813105421162E-3</v>
      </c>
      <c r="L53" s="151">
        <v>1478.4452777777778</v>
      </c>
      <c r="M53" s="58">
        <v>9.7003191021015497E-4</v>
      </c>
      <c r="N53" s="47">
        <v>0</v>
      </c>
      <c r="O53" s="58">
        <v>0</v>
      </c>
      <c r="P53" s="47">
        <v>0</v>
      </c>
      <c r="Q53" s="58">
        <v>0</v>
      </c>
    </row>
    <row r="54" spans="1:17" ht="12.4" customHeight="1" x14ac:dyDescent="0.15">
      <c r="A54" s="211" t="s">
        <v>47</v>
      </c>
      <c r="B54" s="151">
        <v>16212.037496779389</v>
      </c>
      <c r="C54" s="58">
        <v>0.15180329426569572</v>
      </c>
      <c r="D54" s="151">
        <v>46187.839281250002</v>
      </c>
      <c r="E54" s="58">
        <v>9.2884582865384369E-2</v>
      </c>
      <c r="F54" s="47">
        <v>0</v>
      </c>
      <c r="G54" s="58">
        <v>0</v>
      </c>
      <c r="H54" s="47">
        <v>64123.449000000001</v>
      </c>
      <c r="I54" s="58">
        <v>0.16654914747298932</v>
      </c>
      <c r="J54" s="151">
        <v>45786.723408945691</v>
      </c>
      <c r="K54" s="58">
        <v>9.1615424487375044E-2</v>
      </c>
      <c r="L54" s="151">
        <v>72224.59099305555</v>
      </c>
      <c r="M54" s="58">
        <v>4.7387724806728641E-2</v>
      </c>
      <c r="N54" s="47">
        <v>0</v>
      </c>
      <c r="O54" s="58">
        <v>0</v>
      </c>
      <c r="P54" s="47">
        <v>0</v>
      </c>
      <c r="Q54" s="58">
        <v>0</v>
      </c>
    </row>
    <row r="55" spans="1:17" ht="12.4" customHeight="1" x14ac:dyDescent="0.15">
      <c r="A55" s="211" t="s">
        <v>48</v>
      </c>
      <c r="B55" s="151">
        <v>11112.437803542674</v>
      </c>
      <c r="C55" s="58">
        <v>0.10405260080576194</v>
      </c>
      <c r="D55" s="151">
        <v>17146.328059374999</v>
      </c>
      <c r="E55" s="58">
        <v>3.4481576844721799E-2</v>
      </c>
      <c r="F55" s="47">
        <v>0</v>
      </c>
      <c r="G55" s="58">
        <v>0</v>
      </c>
      <c r="H55" s="47">
        <v>626.56857142857143</v>
      </c>
      <c r="I55" s="58">
        <v>1.6273993840349634E-3</v>
      </c>
      <c r="J55" s="151">
        <v>17515.779549520768</v>
      </c>
      <c r="K55" s="58">
        <v>3.5047617719312557E-2</v>
      </c>
      <c r="L55" s="151">
        <v>514165.62056249997</v>
      </c>
      <c r="M55" s="58">
        <v>0.33735239753229385</v>
      </c>
      <c r="N55" s="47">
        <v>0</v>
      </c>
      <c r="O55" s="58">
        <v>0</v>
      </c>
      <c r="P55" s="47">
        <v>0</v>
      </c>
      <c r="Q55" s="58">
        <v>0</v>
      </c>
    </row>
    <row r="56" spans="1:17" ht="12.4" customHeight="1" x14ac:dyDescent="0.15">
      <c r="A56" s="211" t="s">
        <v>49</v>
      </c>
      <c r="B56" s="151">
        <v>3961.8205587761677</v>
      </c>
      <c r="C56" s="58">
        <v>3.7096966512152246E-2</v>
      </c>
      <c r="D56" s="151">
        <v>10586.734903125</v>
      </c>
      <c r="E56" s="58">
        <v>2.129011598475793E-2</v>
      </c>
      <c r="F56" s="47">
        <v>0</v>
      </c>
      <c r="G56" s="58">
        <v>0</v>
      </c>
      <c r="H56" s="47">
        <v>7064.2974285714281</v>
      </c>
      <c r="I56" s="58">
        <v>1.8348244403138734E-2</v>
      </c>
      <c r="J56" s="151">
        <v>10665.511460063897</v>
      </c>
      <c r="K56" s="58">
        <v>2.1340801154550598E-2</v>
      </c>
      <c r="L56" s="151">
        <v>50553.744145833334</v>
      </c>
      <c r="M56" s="58">
        <v>3.3169130937174301E-2</v>
      </c>
      <c r="N56" s="47">
        <v>0</v>
      </c>
      <c r="O56" s="58">
        <v>0</v>
      </c>
      <c r="P56" s="47">
        <v>0</v>
      </c>
      <c r="Q56" s="58">
        <v>0</v>
      </c>
    </row>
    <row r="57" spans="1:17" ht="12.4" customHeight="1" x14ac:dyDescent="0.15">
      <c r="A57" s="211" t="s">
        <v>50</v>
      </c>
      <c r="B57" s="151">
        <v>18635.880042673107</v>
      </c>
      <c r="C57" s="58">
        <v>0.17449922519486558</v>
      </c>
      <c r="D57" s="151">
        <v>136446.34786875002</v>
      </c>
      <c r="E57" s="58">
        <v>0.27439608136072519</v>
      </c>
      <c r="F57" s="47">
        <v>0</v>
      </c>
      <c r="G57" s="58">
        <v>0</v>
      </c>
      <c r="H57" s="47">
        <v>37377.023000000001</v>
      </c>
      <c r="I57" s="58">
        <v>9.708010739921856E-2</v>
      </c>
      <c r="J57" s="151">
        <v>138661.95577316292</v>
      </c>
      <c r="K57" s="58">
        <v>0.27745103804317989</v>
      </c>
      <c r="L57" s="151">
        <v>826029.25032638886</v>
      </c>
      <c r="M57" s="58">
        <v>0.54197117987887211</v>
      </c>
      <c r="N57" s="47">
        <v>0</v>
      </c>
      <c r="O57" s="58">
        <v>0</v>
      </c>
      <c r="P57" s="47">
        <v>0</v>
      </c>
      <c r="Q57" s="58">
        <v>0</v>
      </c>
    </row>
    <row r="58" spans="1:17" ht="12.4" customHeight="1" x14ac:dyDescent="0.15">
      <c r="A58" s="211" t="s">
        <v>51</v>
      </c>
      <c r="B58" s="151">
        <v>200161.15827375199</v>
      </c>
      <c r="C58" s="58">
        <v>1.8742322312065365</v>
      </c>
      <c r="D58" s="151">
        <v>704407.17811562505</v>
      </c>
      <c r="E58" s="58">
        <v>1.4165756165435763</v>
      </c>
      <c r="F58" s="47">
        <v>0</v>
      </c>
      <c r="G58" s="58">
        <v>0</v>
      </c>
      <c r="H58" s="47">
        <v>210031.29485714287</v>
      </c>
      <c r="I58" s="58">
        <v>0.5455185840222847</v>
      </c>
      <c r="J58" s="151">
        <v>715463.50777316291</v>
      </c>
      <c r="K58" s="58">
        <v>1.4315829587635043</v>
      </c>
      <c r="L58" s="151">
        <v>2637771.3509722222</v>
      </c>
      <c r="M58" s="58">
        <v>1.7306845378323172</v>
      </c>
      <c r="N58" s="47">
        <v>0</v>
      </c>
      <c r="O58" s="58">
        <v>0</v>
      </c>
      <c r="P58" s="47">
        <v>0</v>
      </c>
      <c r="Q58" s="58">
        <v>0</v>
      </c>
    </row>
    <row r="59" spans="1:17" ht="6" customHeight="1" x14ac:dyDescent="0.15">
      <c r="A59" s="211"/>
      <c r="B59" s="151"/>
      <c r="C59" s="58"/>
      <c r="D59" s="151"/>
      <c r="E59" s="58"/>
      <c r="F59" s="47"/>
      <c r="G59" s="58"/>
      <c r="H59" s="47"/>
      <c r="I59" s="58"/>
      <c r="J59" s="151"/>
      <c r="K59" s="58"/>
      <c r="L59" s="151"/>
      <c r="M59" s="58"/>
      <c r="N59" s="47"/>
      <c r="O59" s="58"/>
      <c r="P59" s="47"/>
      <c r="Q59" s="58"/>
    </row>
    <row r="60" spans="1:17" ht="12.4" customHeight="1" x14ac:dyDescent="0.15">
      <c r="A60" s="212" t="s">
        <v>52</v>
      </c>
      <c r="B60" s="151">
        <v>10679634.836121578</v>
      </c>
      <c r="C60" s="58">
        <v>100</v>
      </c>
      <c r="D60" s="151">
        <v>49726055.558853127</v>
      </c>
      <c r="E60" s="58">
        <v>100</v>
      </c>
      <c r="F60" s="47">
        <v>0</v>
      </c>
      <c r="G60" s="58">
        <v>0</v>
      </c>
      <c r="H60" s="47">
        <v>38501217.192000002</v>
      </c>
      <c r="I60" s="58">
        <v>100</v>
      </c>
      <c r="J60" s="151">
        <v>49977090.282712467</v>
      </c>
      <c r="K60" s="58">
        <v>100</v>
      </c>
      <c r="L60" s="151">
        <v>152412025.02889585</v>
      </c>
      <c r="M60" s="58">
        <v>100</v>
      </c>
      <c r="N60" s="47">
        <v>0</v>
      </c>
      <c r="O60" s="58">
        <v>0</v>
      </c>
      <c r="P60" s="47">
        <v>0</v>
      </c>
      <c r="Q60" s="58">
        <v>0</v>
      </c>
    </row>
    <row r="61" spans="1:17" ht="6" customHeight="1" x14ac:dyDescent="0.15">
      <c r="A61" s="213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202"/>
      <c r="J62" s="214"/>
      <c r="K62" s="202"/>
      <c r="L62" s="214"/>
      <c r="M62" s="202"/>
      <c r="N62" s="214"/>
      <c r="O62" s="202"/>
      <c r="P62" s="214"/>
      <c r="Q62" s="202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>SUM(H7,H21,H9,H23)-H59</f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L6:M6"/>
    <mergeCell ref="N6:O6"/>
    <mergeCell ref="A2:H2"/>
    <mergeCell ref="I2:Q2"/>
    <mergeCell ref="P3:Q3"/>
    <mergeCell ref="A4:A7"/>
    <mergeCell ref="B4:H4"/>
    <mergeCell ref="I4:Q4"/>
    <mergeCell ref="B5:C5"/>
    <mergeCell ref="D5:H5"/>
    <mergeCell ref="I5:K5"/>
    <mergeCell ref="L5:Q5"/>
    <mergeCell ref="P6:Q6"/>
    <mergeCell ref="B6:C6"/>
    <mergeCell ref="D6:E6"/>
    <mergeCell ref="F6:G6"/>
    <mergeCell ref="J6:K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topLeftCell="F1" zoomScale="85" zoomScaleNormal="100" zoomScaleSheetLayoutView="85" workbookViewId="0">
      <selection activeCell="N7" sqref="N7:Q59"/>
    </sheetView>
  </sheetViews>
  <sheetFormatPr defaultRowHeight="13.5" x14ac:dyDescent="0.15"/>
  <cols>
    <col min="1" max="1" width="19" style="203" customWidth="1"/>
    <col min="2" max="2" width="7.77734375" style="214" customWidth="1"/>
    <col min="3" max="3" width="7.77734375" style="202" customWidth="1"/>
    <col min="4" max="4" width="7.77734375" style="214" customWidth="1"/>
    <col min="5" max="5" width="7.77734375" style="202" customWidth="1"/>
    <col min="6" max="6" width="7.77734375" style="214" customWidth="1"/>
    <col min="7" max="7" width="7.77734375" style="202" customWidth="1"/>
    <col min="8" max="8" width="7.77734375" style="214" customWidth="1"/>
    <col min="9" max="9" width="7.77734375" style="203" customWidth="1"/>
    <col min="10" max="16384" width="8.88671875" style="203"/>
  </cols>
  <sheetData>
    <row r="1" spans="1:17" ht="12" customHeight="1" x14ac:dyDescent="0.15">
      <c r="A1" s="201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202"/>
    </row>
    <row r="2" spans="1:17" ht="18.75" customHeight="1" x14ac:dyDescent="0.15">
      <c r="A2" s="311" t="s">
        <v>455</v>
      </c>
      <c r="B2" s="311"/>
      <c r="C2" s="311"/>
      <c r="D2" s="311"/>
      <c r="E2" s="311"/>
      <c r="F2" s="311"/>
      <c r="G2" s="311"/>
      <c r="H2" s="311"/>
      <c r="I2" s="312" t="s">
        <v>531</v>
      </c>
      <c r="J2" s="313"/>
      <c r="K2" s="313"/>
      <c r="L2" s="313"/>
      <c r="M2" s="313"/>
      <c r="N2" s="313"/>
      <c r="O2" s="313"/>
      <c r="P2" s="313"/>
      <c r="Q2" s="313"/>
    </row>
    <row r="3" spans="1:17" ht="12" customHeight="1" x14ac:dyDescent="0.15">
      <c r="A3" s="204"/>
      <c r="B3" s="45"/>
      <c r="C3" s="56"/>
      <c r="D3" s="45"/>
      <c r="E3" s="56"/>
      <c r="F3" s="45"/>
      <c r="G3" s="56"/>
      <c r="H3" s="45"/>
      <c r="I3" s="205"/>
      <c r="J3" s="45"/>
      <c r="K3" s="56"/>
      <c r="L3" s="45"/>
      <c r="M3" s="56"/>
      <c r="N3" s="45"/>
      <c r="O3" s="56"/>
      <c r="P3" s="314" t="s">
        <v>60</v>
      </c>
      <c r="Q3" s="315"/>
    </row>
    <row r="4" spans="1:17" ht="9.9499999999999993" customHeight="1" x14ac:dyDescent="0.15">
      <c r="A4" s="316" t="s">
        <v>0</v>
      </c>
      <c r="B4" s="309" t="s">
        <v>532</v>
      </c>
      <c r="C4" s="330"/>
      <c r="D4" s="331" t="s">
        <v>533</v>
      </c>
      <c r="E4" s="332"/>
      <c r="F4" s="332"/>
      <c r="G4" s="332"/>
      <c r="H4" s="332"/>
      <c r="I4" s="325" t="s">
        <v>533</v>
      </c>
      <c r="J4" s="326"/>
      <c r="K4" s="326"/>
      <c r="L4" s="326"/>
      <c r="M4" s="326"/>
      <c r="N4" s="326"/>
      <c r="O4" s="326"/>
      <c r="P4" s="326"/>
      <c r="Q4" s="326"/>
    </row>
    <row r="5" spans="1:17" ht="9.9499999999999993" customHeight="1" x14ac:dyDescent="0.15">
      <c r="A5" s="317"/>
      <c r="B5" s="279" t="s">
        <v>530</v>
      </c>
      <c r="C5" s="281"/>
      <c r="D5" s="319" t="s">
        <v>534</v>
      </c>
      <c r="E5" s="294"/>
      <c r="F5" s="335" t="s">
        <v>461</v>
      </c>
      <c r="G5" s="336"/>
      <c r="H5" s="336"/>
      <c r="I5" s="325" t="s">
        <v>461</v>
      </c>
      <c r="J5" s="292"/>
      <c r="K5" s="292"/>
      <c r="L5" s="292"/>
      <c r="M5" s="296"/>
      <c r="N5" s="309" t="s">
        <v>463</v>
      </c>
      <c r="O5" s="325"/>
      <c r="P5" s="325"/>
      <c r="Q5" s="325"/>
    </row>
    <row r="6" spans="1:17" ht="9.9499999999999993" customHeight="1" x14ac:dyDescent="0.15">
      <c r="A6" s="317"/>
      <c r="B6" s="279" t="s">
        <v>473</v>
      </c>
      <c r="C6" s="281"/>
      <c r="D6" s="333"/>
      <c r="E6" s="334"/>
      <c r="F6" s="325" t="s">
        <v>465</v>
      </c>
      <c r="G6" s="327"/>
      <c r="H6" s="46" t="s">
        <v>535</v>
      </c>
      <c r="I6" s="57" t="s">
        <v>536</v>
      </c>
      <c r="J6" s="309" t="s">
        <v>124</v>
      </c>
      <c r="K6" s="310"/>
      <c r="L6" s="309" t="s">
        <v>473</v>
      </c>
      <c r="M6" s="328"/>
      <c r="N6" s="309" t="s">
        <v>465</v>
      </c>
      <c r="O6" s="328"/>
      <c r="P6" s="309" t="s">
        <v>467</v>
      </c>
      <c r="Q6" s="310"/>
    </row>
    <row r="7" spans="1:17" ht="10.5" customHeight="1" x14ac:dyDescent="0.15">
      <c r="A7" s="318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6" t="s">
        <v>5</v>
      </c>
      <c r="H7" s="46" t="s">
        <v>4</v>
      </c>
      <c r="I7" s="207" t="s">
        <v>5</v>
      </c>
      <c r="J7" s="208" t="s">
        <v>6</v>
      </c>
      <c r="K7" s="206" t="s">
        <v>5</v>
      </c>
      <c r="L7" s="209" t="s">
        <v>4</v>
      </c>
      <c r="M7" s="210" t="s">
        <v>5</v>
      </c>
      <c r="N7" s="46" t="s">
        <v>4</v>
      </c>
      <c r="O7" s="210" t="s">
        <v>5</v>
      </c>
      <c r="P7" s="46" t="s">
        <v>4</v>
      </c>
      <c r="Q7" s="206" t="s">
        <v>7</v>
      </c>
    </row>
    <row r="8" spans="1:17" ht="12.4" customHeight="1" x14ac:dyDescent="0.15">
      <c r="A8" s="211" t="s">
        <v>8</v>
      </c>
      <c r="B8" s="151">
        <v>47327521.98725</v>
      </c>
      <c r="C8" s="58">
        <v>31.052354286531632</v>
      </c>
      <c r="D8" s="151">
        <v>872779.30575903622</v>
      </c>
      <c r="E8" s="58">
        <v>15.978139961123775</v>
      </c>
      <c r="F8" s="151">
        <v>191076.20933481702</v>
      </c>
      <c r="G8" s="58">
        <v>17.56070296520803</v>
      </c>
      <c r="H8" s="151">
        <v>147386.89463636364</v>
      </c>
      <c r="I8" s="58">
        <v>26.604796893106947</v>
      </c>
      <c r="J8" s="151">
        <v>164660.25514174456</v>
      </c>
      <c r="K8" s="58">
        <v>19.73251595310699</v>
      </c>
      <c r="L8" s="151">
        <v>241709.60144444444</v>
      </c>
      <c r="M8" s="58">
        <v>14.624641656640064</v>
      </c>
      <c r="N8" s="151">
        <v>1356347.1780714286</v>
      </c>
      <c r="O8" s="58">
        <v>13.186415702133866</v>
      </c>
      <c r="P8" s="47">
        <v>277179.15666666668</v>
      </c>
      <c r="Q8" s="58">
        <v>4.7521585300787583</v>
      </c>
    </row>
    <row r="9" spans="1:17" ht="6" customHeight="1" x14ac:dyDescent="0.15">
      <c r="A9" s="211"/>
      <c r="B9" s="151"/>
      <c r="C9" s="58"/>
      <c r="D9" s="151"/>
      <c r="E9" s="58"/>
      <c r="F9" s="151"/>
      <c r="G9" s="58"/>
      <c r="H9" s="151"/>
      <c r="I9" s="58"/>
      <c r="J9" s="151"/>
      <c r="K9" s="58"/>
      <c r="L9" s="151"/>
      <c r="M9" s="58"/>
      <c r="N9" s="151"/>
      <c r="O9" s="58"/>
      <c r="P9" s="47"/>
      <c r="Q9" s="58"/>
    </row>
    <row r="10" spans="1:17" ht="12.4" customHeight="1" x14ac:dyDescent="0.15">
      <c r="A10" s="211" t="s">
        <v>9</v>
      </c>
      <c r="B10" s="151">
        <v>5045233.5141249998</v>
      </c>
      <c r="C10" s="58">
        <v>3.3102594845573847</v>
      </c>
      <c r="D10" s="151">
        <v>504116.61643917608</v>
      </c>
      <c r="E10" s="58">
        <v>9.2289606330528091</v>
      </c>
      <c r="F10" s="151">
        <v>156550.81690553908</v>
      </c>
      <c r="G10" s="58">
        <v>14.387674971202728</v>
      </c>
      <c r="H10" s="151">
        <v>82446.92324598931</v>
      </c>
      <c r="I10" s="58">
        <v>14.882487705795938</v>
      </c>
      <c r="J10" s="151">
        <v>115526.96500778817</v>
      </c>
      <c r="K10" s="58">
        <v>13.844492576959944</v>
      </c>
      <c r="L10" s="151">
        <v>239468.51807936508</v>
      </c>
      <c r="M10" s="58">
        <v>14.489044887041002</v>
      </c>
      <c r="N10" s="151">
        <v>957999.47417633922</v>
      </c>
      <c r="O10" s="58">
        <v>9.3136768470126938</v>
      </c>
      <c r="P10" s="47">
        <v>274942.28433333331</v>
      </c>
      <c r="Q10" s="58">
        <v>4.713807984289593</v>
      </c>
    </row>
    <row r="11" spans="1:17" ht="12.4" customHeight="1" x14ac:dyDescent="0.15">
      <c r="A11" s="211" t="s">
        <v>10</v>
      </c>
      <c r="B11" s="151">
        <v>3022097.1193888891</v>
      </c>
      <c r="C11" s="58">
        <v>1.9828469038554724</v>
      </c>
      <c r="D11" s="151">
        <v>339399.70482122037</v>
      </c>
      <c r="E11" s="58">
        <v>6.2134561974763098</v>
      </c>
      <c r="F11" s="151">
        <v>109140.36788625125</v>
      </c>
      <c r="G11" s="58">
        <v>10.030456374637515</v>
      </c>
      <c r="H11" s="151">
        <v>63899.941368983957</v>
      </c>
      <c r="I11" s="58">
        <v>11.534573449000678</v>
      </c>
      <c r="J11" s="151">
        <v>85242.258355140191</v>
      </c>
      <c r="K11" s="58">
        <v>10.215241203311125</v>
      </c>
      <c r="L11" s="151">
        <v>158862.54810012211</v>
      </c>
      <c r="M11" s="58">
        <v>9.611979932700482</v>
      </c>
      <c r="N11" s="151">
        <v>617785.4806785715</v>
      </c>
      <c r="O11" s="58">
        <v>6.0061142859849888</v>
      </c>
      <c r="P11" s="47">
        <v>140050.37633333335</v>
      </c>
      <c r="Q11" s="58">
        <v>2.4011242350865696</v>
      </c>
    </row>
    <row r="12" spans="1:17" ht="12.4" customHeight="1" x14ac:dyDescent="0.15">
      <c r="A12" s="212" t="s">
        <v>11</v>
      </c>
      <c r="B12" s="151">
        <v>2625009.2828263887</v>
      </c>
      <c r="C12" s="58">
        <v>1.722311138067165</v>
      </c>
      <c r="D12" s="151">
        <v>315609.90728799067</v>
      </c>
      <c r="E12" s="58">
        <v>5.7779317617747061</v>
      </c>
      <c r="F12" s="151">
        <v>106439.26264589516</v>
      </c>
      <c r="G12" s="58">
        <v>9.782213503540234</v>
      </c>
      <c r="H12" s="151">
        <v>62698.355067736185</v>
      </c>
      <c r="I12" s="58">
        <v>11.317675199172506</v>
      </c>
      <c r="J12" s="151">
        <v>82674.041323987549</v>
      </c>
      <c r="K12" s="58">
        <v>9.9074718299754885</v>
      </c>
      <c r="L12" s="151">
        <v>155030.13107081805</v>
      </c>
      <c r="M12" s="58">
        <v>9.380099505123594</v>
      </c>
      <c r="N12" s="151">
        <v>579090.25806250004</v>
      </c>
      <c r="O12" s="58">
        <v>5.6299190910145906</v>
      </c>
      <c r="P12" s="47">
        <v>138774.33333333334</v>
      </c>
      <c r="Q12" s="58">
        <v>2.3792468374491644</v>
      </c>
    </row>
    <row r="13" spans="1:17" ht="12.4" customHeight="1" x14ac:dyDescent="0.15">
      <c r="A13" s="212" t="s">
        <v>12</v>
      </c>
      <c r="B13" s="151">
        <v>58307.709930555553</v>
      </c>
      <c r="C13" s="58">
        <v>3.8256633569103866E-2</v>
      </c>
      <c r="D13" s="151">
        <v>5289.3555981344725</v>
      </c>
      <c r="E13" s="58">
        <v>9.683325841192604E-2</v>
      </c>
      <c r="F13" s="151">
        <v>1247.219840751731</v>
      </c>
      <c r="G13" s="58">
        <v>0.11462472084830248</v>
      </c>
      <c r="H13" s="151">
        <v>480.53672370766486</v>
      </c>
      <c r="I13" s="58">
        <v>8.6741646640048228E-2</v>
      </c>
      <c r="J13" s="151">
        <v>1312.2565436137072</v>
      </c>
      <c r="K13" s="58">
        <v>0.15725788326476275</v>
      </c>
      <c r="L13" s="151">
        <v>1721.4025824175824</v>
      </c>
      <c r="M13" s="58">
        <v>0.10415347906838636</v>
      </c>
      <c r="N13" s="151">
        <v>7013.0070133928575</v>
      </c>
      <c r="O13" s="58">
        <v>6.8180497807404636E-2</v>
      </c>
      <c r="P13" s="47">
        <v>0</v>
      </c>
      <c r="Q13" s="58">
        <v>0</v>
      </c>
    </row>
    <row r="14" spans="1:17" ht="12.4" customHeight="1" x14ac:dyDescent="0.15">
      <c r="A14" s="212" t="s">
        <v>13</v>
      </c>
      <c r="B14" s="151">
        <v>107658.0935763889</v>
      </c>
      <c r="C14" s="58">
        <v>7.0636220177494491E-2</v>
      </c>
      <c r="D14" s="151">
        <v>5462.3327085114652</v>
      </c>
      <c r="E14" s="58">
        <v>9.9999983907635037E-2</v>
      </c>
      <c r="F14" s="151">
        <v>619.17827497527196</v>
      </c>
      <c r="G14" s="58">
        <v>5.6905073672975495E-2</v>
      </c>
      <c r="H14" s="151">
        <v>365.80614795008916</v>
      </c>
      <c r="I14" s="58">
        <v>6.6031639329083208E-2</v>
      </c>
      <c r="J14" s="151">
        <v>431.02623364485981</v>
      </c>
      <c r="K14" s="58">
        <v>5.16532178593022E-2</v>
      </c>
      <c r="L14" s="151">
        <v>940.22268742368738</v>
      </c>
      <c r="M14" s="58">
        <v>5.6888182342954972E-2</v>
      </c>
      <c r="N14" s="151">
        <v>7323.7221138392852</v>
      </c>
      <c r="O14" s="58">
        <v>7.1201271946694442E-2</v>
      </c>
      <c r="P14" s="47">
        <v>0</v>
      </c>
      <c r="Q14" s="58">
        <v>0</v>
      </c>
    </row>
    <row r="15" spans="1:17" ht="12.4" customHeight="1" x14ac:dyDescent="0.15">
      <c r="A15" s="212" t="s">
        <v>14</v>
      </c>
      <c r="B15" s="151">
        <v>231122.03305555554</v>
      </c>
      <c r="C15" s="58">
        <v>0.15164291204170866</v>
      </c>
      <c r="D15" s="151">
        <v>13038.109226583754</v>
      </c>
      <c r="E15" s="58">
        <v>0.23869119338204201</v>
      </c>
      <c r="F15" s="151">
        <v>834.70712462908011</v>
      </c>
      <c r="G15" s="58">
        <v>7.6713076576002792E-2</v>
      </c>
      <c r="H15" s="151">
        <v>355.24342959001785</v>
      </c>
      <c r="I15" s="58">
        <v>6.4124963859041414E-2</v>
      </c>
      <c r="J15" s="151">
        <v>824.93425389408094</v>
      </c>
      <c r="K15" s="58">
        <v>9.8858272211571299E-2</v>
      </c>
      <c r="L15" s="151">
        <v>1170.7917594627593</v>
      </c>
      <c r="M15" s="58">
        <v>7.0838766165544603E-2</v>
      </c>
      <c r="N15" s="151">
        <v>24358.493488839289</v>
      </c>
      <c r="O15" s="58">
        <v>0.23681342521629864</v>
      </c>
      <c r="P15" s="47">
        <v>1276.0429999999999</v>
      </c>
      <c r="Q15" s="58">
        <v>2.1877397637405163E-2</v>
      </c>
    </row>
    <row r="16" spans="1:17" ht="12.4" customHeight="1" x14ac:dyDescent="0.15">
      <c r="A16" s="211" t="s">
        <v>15</v>
      </c>
      <c r="B16" s="151">
        <v>2023136.3947361112</v>
      </c>
      <c r="C16" s="58">
        <v>1.3274125807019124</v>
      </c>
      <c r="D16" s="151">
        <v>164716.91161795569</v>
      </c>
      <c r="E16" s="58">
        <v>3.0155044355764984</v>
      </c>
      <c r="F16" s="151">
        <v>47410.449019287829</v>
      </c>
      <c r="G16" s="58">
        <v>4.357218596565211</v>
      </c>
      <c r="H16" s="151">
        <v>18546.981877005346</v>
      </c>
      <c r="I16" s="58">
        <v>3.34791425679526</v>
      </c>
      <c r="J16" s="151">
        <v>30284.706652647976</v>
      </c>
      <c r="K16" s="58">
        <v>3.6292513736488194</v>
      </c>
      <c r="L16" s="151">
        <v>80605.969979242975</v>
      </c>
      <c r="M16" s="58">
        <v>4.877064954340522</v>
      </c>
      <c r="N16" s="151">
        <v>340213.99349776789</v>
      </c>
      <c r="O16" s="58">
        <v>3.3075625610277055</v>
      </c>
      <c r="P16" s="47">
        <v>134891.908</v>
      </c>
      <c r="Q16" s="58">
        <v>2.3126837492030243</v>
      </c>
    </row>
    <row r="17" spans="1:17" ht="12.4" customHeight="1" x14ac:dyDescent="0.15">
      <c r="A17" s="212" t="s">
        <v>11</v>
      </c>
      <c r="B17" s="151">
        <v>1560892.4000555556</v>
      </c>
      <c r="C17" s="58">
        <v>1.0241268034852404</v>
      </c>
      <c r="D17" s="151">
        <v>143221.87954372328</v>
      </c>
      <c r="E17" s="58">
        <v>2.6219907160317404</v>
      </c>
      <c r="F17" s="151">
        <v>45437.42148911969</v>
      </c>
      <c r="G17" s="58">
        <v>4.17588911279495</v>
      </c>
      <c r="H17" s="151">
        <v>18067.631682709449</v>
      </c>
      <c r="I17" s="58">
        <v>3.2613867904870903</v>
      </c>
      <c r="J17" s="151">
        <v>29164.607398753891</v>
      </c>
      <c r="K17" s="58">
        <v>3.495021189336875</v>
      </c>
      <c r="L17" s="151">
        <v>76941.20503907204</v>
      </c>
      <c r="M17" s="58">
        <v>4.6553283179573102</v>
      </c>
      <c r="N17" s="151">
        <v>314113.43876116071</v>
      </c>
      <c r="O17" s="58">
        <v>3.0538128055244163</v>
      </c>
      <c r="P17" s="47">
        <v>119135.32666666668</v>
      </c>
      <c r="Q17" s="58">
        <v>2.0425416025547936</v>
      </c>
    </row>
    <row r="18" spans="1:17" ht="12.4" customHeight="1" x14ac:dyDescent="0.15">
      <c r="A18" s="212" t="s">
        <v>12</v>
      </c>
      <c r="B18" s="151">
        <v>183506.60470138889</v>
      </c>
      <c r="C18" s="58">
        <v>0.12040165772129713</v>
      </c>
      <c r="D18" s="151">
        <v>6840.10223668869</v>
      </c>
      <c r="E18" s="58">
        <v>0.1252230777758403</v>
      </c>
      <c r="F18" s="151">
        <v>401.74786646884274</v>
      </c>
      <c r="G18" s="58">
        <v>3.6922309556618793E-2</v>
      </c>
      <c r="H18" s="151">
        <v>132.46693761140821</v>
      </c>
      <c r="I18" s="58">
        <v>2.39115966103941E-2</v>
      </c>
      <c r="J18" s="151">
        <v>149.52081931464173</v>
      </c>
      <c r="K18" s="58">
        <v>1.7918239892850782E-2</v>
      </c>
      <c r="L18" s="151">
        <v>783.91681074481073</v>
      </c>
      <c r="M18" s="58">
        <v>4.7430893838092042E-2</v>
      </c>
      <c r="N18" s="151">
        <v>475.25611383928572</v>
      </c>
      <c r="O18" s="58">
        <v>4.620442894994135E-3</v>
      </c>
      <c r="P18" s="47">
        <v>0</v>
      </c>
      <c r="Q18" s="58">
        <v>0</v>
      </c>
    </row>
    <row r="19" spans="1:17" ht="12.4" customHeight="1" x14ac:dyDescent="0.15">
      <c r="A19" s="212" t="s">
        <v>13</v>
      </c>
      <c r="B19" s="151">
        <v>137233.41952083335</v>
      </c>
      <c r="C19" s="58">
        <v>9.0041070902912815E-2</v>
      </c>
      <c r="D19" s="151">
        <v>6229.9723458997278</v>
      </c>
      <c r="E19" s="58">
        <v>0.11405331157588101</v>
      </c>
      <c r="F19" s="151">
        <v>816.92452176063296</v>
      </c>
      <c r="G19" s="58">
        <v>7.5078780982594476E-2</v>
      </c>
      <c r="H19" s="151">
        <v>237.46340819964348</v>
      </c>
      <c r="I19" s="58">
        <v>4.2864501353960631E-2</v>
      </c>
      <c r="J19" s="151">
        <v>600.16975700934586</v>
      </c>
      <c r="K19" s="58">
        <v>7.1922998628688936E-2</v>
      </c>
      <c r="L19" s="151">
        <v>1383.7551001221002</v>
      </c>
      <c r="M19" s="58">
        <v>8.3724115049211845E-2</v>
      </c>
      <c r="N19" s="151">
        <v>7478.9647098214282</v>
      </c>
      <c r="O19" s="58">
        <v>7.2710541430492603E-2</v>
      </c>
      <c r="P19" s="47">
        <v>0</v>
      </c>
      <c r="Q19" s="58">
        <v>0</v>
      </c>
    </row>
    <row r="20" spans="1:17" ht="12.4" customHeight="1" x14ac:dyDescent="0.15">
      <c r="A20" s="211" t="s">
        <v>14</v>
      </c>
      <c r="B20" s="151">
        <v>141503.97045833335</v>
      </c>
      <c r="C20" s="58">
        <v>9.2843048592462146E-2</v>
      </c>
      <c r="D20" s="151">
        <v>8424.9574916439942</v>
      </c>
      <c r="E20" s="58">
        <v>0.15423733019303695</v>
      </c>
      <c r="F20" s="151">
        <v>754.35514193867459</v>
      </c>
      <c r="G20" s="58">
        <v>6.932839323104889E-2</v>
      </c>
      <c r="H20" s="151">
        <v>109.41984848484849</v>
      </c>
      <c r="I20" s="58">
        <v>1.9751368343815408E-2</v>
      </c>
      <c r="J20" s="151">
        <v>370.40867757009346</v>
      </c>
      <c r="K20" s="58">
        <v>4.4388945790404859E-2</v>
      </c>
      <c r="L20" s="151">
        <v>1497.0930293040294</v>
      </c>
      <c r="M20" s="58">
        <v>9.0581627495908493E-2</v>
      </c>
      <c r="N20" s="151">
        <v>18146.333912946429</v>
      </c>
      <c r="O20" s="58">
        <v>0.17641877117780219</v>
      </c>
      <c r="P20" s="47">
        <v>15756.581333333334</v>
      </c>
      <c r="Q20" s="58">
        <v>0.27014214664823133</v>
      </c>
    </row>
    <row r="21" spans="1:17" ht="6" customHeight="1" x14ac:dyDescent="0.15">
      <c r="A21" s="211"/>
      <c r="B21" s="151"/>
      <c r="C21" s="58"/>
      <c r="D21" s="151"/>
      <c r="E21" s="58"/>
      <c r="F21" s="151"/>
      <c r="G21" s="58"/>
      <c r="H21" s="151"/>
      <c r="I21" s="58"/>
      <c r="J21" s="151"/>
      <c r="K21" s="58"/>
      <c r="L21" s="151"/>
      <c r="M21" s="58"/>
      <c r="N21" s="151"/>
      <c r="O21" s="58"/>
      <c r="P21" s="47"/>
      <c r="Q21" s="58"/>
    </row>
    <row r="22" spans="1:17" ht="12.4" customHeight="1" x14ac:dyDescent="0.15">
      <c r="A22" s="212" t="s">
        <v>16</v>
      </c>
      <c r="B22" s="151">
        <v>81185539.390506938</v>
      </c>
      <c r="C22" s="58">
        <v>53.26714829431269</v>
      </c>
      <c r="D22" s="151">
        <v>3121448.2161076562</v>
      </c>
      <c r="E22" s="58">
        <v>57.144957664862559</v>
      </c>
      <c r="F22" s="151">
        <v>485414.7302230465</v>
      </c>
      <c r="G22" s="58">
        <v>44.611644338447029</v>
      </c>
      <c r="H22" s="151">
        <v>207465.35209625668</v>
      </c>
      <c r="I22" s="58">
        <v>37.449554578755787</v>
      </c>
      <c r="J22" s="151">
        <v>365441.73964330222</v>
      </c>
      <c r="K22" s="58">
        <v>43.793719080752737</v>
      </c>
      <c r="L22" s="151">
        <v>769849.72543833952</v>
      </c>
      <c r="M22" s="58">
        <v>46.579764712351405</v>
      </c>
      <c r="N22" s="151">
        <v>5957313.009984375</v>
      </c>
      <c r="O22" s="58">
        <v>57.917034139505098</v>
      </c>
      <c r="P22" s="47">
        <v>4871593.1509999996</v>
      </c>
      <c r="Q22" s="58">
        <v>83.522091725816907</v>
      </c>
    </row>
    <row r="23" spans="1:17" ht="6" customHeight="1" x14ac:dyDescent="0.15">
      <c r="A23" s="211"/>
      <c r="B23" s="151"/>
      <c r="C23" s="58"/>
      <c r="D23" s="151"/>
      <c r="E23" s="58"/>
      <c r="F23" s="151"/>
      <c r="G23" s="58"/>
      <c r="H23" s="151"/>
      <c r="I23" s="58"/>
      <c r="J23" s="151"/>
      <c r="K23" s="58"/>
      <c r="L23" s="151"/>
      <c r="M23" s="58"/>
      <c r="N23" s="151"/>
      <c r="O23" s="58"/>
      <c r="P23" s="47"/>
      <c r="Q23" s="58"/>
    </row>
    <row r="24" spans="1:17" ht="12.4" customHeight="1" x14ac:dyDescent="0.15">
      <c r="A24" s="211" t="s">
        <v>17</v>
      </c>
      <c r="B24" s="151">
        <v>18853730.13701389</v>
      </c>
      <c r="C24" s="58">
        <v>12.370237934598274</v>
      </c>
      <c r="D24" s="151">
        <v>963989.4492242519</v>
      </c>
      <c r="E24" s="58">
        <v>17.647941740960839</v>
      </c>
      <c r="F24" s="151">
        <v>255047.99548664689</v>
      </c>
      <c r="G24" s="58">
        <v>23.439977725142231</v>
      </c>
      <c r="H24" s="151">
        <v>116686.9973600713</v>
      </c>
      <c r="I24" s="58">
        <v>21.063160822341327</v>
      </c>
      <c r="J24" s="151">
        <v>188832.5733084112</v>
      </c>
      <c r="K24" s="58">
        <v>22.629272389180333</v>
      </c>
      <c r="L24" s="151">
        <v>401727.8745921856</v>
      </c>
      <c r="M24" s="58">
        <v>24.306548743967525</v>
      </c>
      <c r="N24" s="151">
        <v>2014283.149747768</v>
      </c>
      <c r="O24" s="58">
        <v>19.582873311348351</v>
      </c>
      <c r="P24" s="47">
        <v>408985.53600000002</v>
      </c>
      <c r="Q24" s="58">
        <v>7.0119417598147438</v>
      </c>
    </row>
    <row r="25" spans="1:17" ht="12.4" customHeight="1" x14ac:dyDescent="0.15">
      <c r="A25" s="211" t="s">
        <v>18</v>
      </c>
      <c r="B25" s="151">
        <v>118964.62002777778</v>
      </c>
      <c r="C25" s="58">
        <v>7.8054615444695552E-2</v>
      </c>
      <c r="D25" s="151">
        <v>3426.3673159735713</v>
      </c>
      <c r="E25" s="58">
        <v>6.2727170742474858E-2</v>
      </c>
      <c r="F25" s="151">
        <v>849.41482393669639</v>
      </c>
      <c r="G25" s="58">
        <v>7.8064775668955144E-2</v>
      </c>
      <c r="H25" s="151">
        <v>424.49060249554367</v>
      </c>
      <c r="I25" s="58">
        <v>7.6624765657015079E-2</v>
      </c>
      <c r="J25" s="151">
        <v>408.0875872274143</v>
      </c>
      <c r="K25" s="58">
        <v>4.8904301880851417E-2</v>
      </c>
      <c r="L25" s="151">
        <v>1486.4289560439561</v>
      </c>
      <c r="M25" s="58">
        <v>8.9936397645307892E-2</v>
      </c>
      <c r="N25" s="151">
        <v>7593.2005267857148</v>
      </c>
      <c r="O25" s="58">
        <v>7.3821142753603561E-2</v>
      </c>
      <c r="P25" s="47">
        <v>0</v>
      </c>
      <c r="Q25" s="58">
        <v>0</v>
      </c>
    </row>
    <row r="26" spans="1:17" ht="12.4" customHeight="1" x14ac:dyDescent="0.15">
      <c r="A26" s="211" t="s">
        <v>19</v>
      </c>
      <c r="B26" s="151">
        <v>347049.35781249998</v>
      </c>
      <c r="C26" s="58">
        <v>0.227704708829046</v>
      </c>
      <c r="D26" s="151">
        <v>11914.407286824719</v>
      </c>
      <c r="E26" s="58">
        <v>0.21811936411250932</v>
      </c>
      <c r="F26" s="151">
        <v>1344.6551256181999</v>
      </c>
      <c r="G26" s="58">
        <v>0.12357943112765651</v>
      </c>
      <c r="H26" s="151">
        <v>398.35034937611408</v>
      </c>
      <c r="I26" s="58">
        <v>7.190619059854278E-2</v>
      </c>
      <c r="J26" s="151">
        <v>1009.9828115264797</v>
      </c>
      <c r="K26" s="58">
        <v>0.12103407664256435</v>
      </c>
      <c r="L26" s="151">
        <v>2255.2004310134307</v>
      </c>
      <c r="M26" s="58">
        <v>0.13645092280313181</v>
      </c>
      <c r="N26" s="151">
        <v>25324.569950892859</v>
      </c>
      <c r="O26" s="58">
        <v>0.24620562658969528</v>
      </c>
      <c r="P26" s="47">
        <v>1725.2629999999999</v>
      </c>
      <c r="Q26" s="58">
        <v>2.9579147944154349E-2</v>
      </c>
    </row>
    <row r="27" spans="1:17" ht="12.4" customHeight="1" x14ac:dyDescent="0.15">
      <c r="A27" s="211" t="s">
        <v>20</v>
      </c>
      <c r="B27" s="151">
        <v>68273.076881944449</v>
      </c>
      <c r="C27" s="58">
        <v>4.4795072350098705E-2</v>
      </c>
      <c r="D27" s="151">
        <v>16564.330415856977</v>
      </c>
      <c r="E27" s="58">
        <v>0.30324640834224109</v>
      </c>
      <c r="F27" s="151">
        <v>7621.7824342235408</v>
      </c>
      <c r="G27" s="58">
        <v>0.70047368983707081</v>
      </c>
      <c r="H27" s="151">
        <v>3861.8663975044565</v>
      </c>
      <c r="I27" s="58">
        <v>0.69710520319607439</v>
      </c>
      <c r="J27" s="151">
        <v>6272.8387024922122</v>
      </c>
      <c r="K27" s="58">
        <v>0.75172293193425399</v>
      </c>
      <c r="L27" s="151">
        <v>11254.669824175824</v>
      </c>
      <c r="M27" s="58">
        <v>0.68096390113904093</v>
      </c>
      <c r="N27" s="151">
        <v>32855.767345982145</v>
      </c>
      <c r="O27" s="58">
        <v>0.31942397451126636</v>
      </c>
      <c r="P27" s="47">
        <v>2103.3333333333335</v>
      </c>
      <c r="Q27" s="58">
        <v>3.6061057266363439E-2</v>
      </c>
    </row>
    <row r="28" spans="1:17" ht="12.4" customHeight="1" x14ac:dyDescent="0.15">
      <c r="A28" s="211" t="s">
        <v>21</v>
      </c>
      <c r="B28" s="151">
        <v>1708376.4079374999</v>
      </c>
      <c r="C28" s="58">
        <v>1.1208934515590934</v>
      </c>
      <c r="D28" s="151">
        <v>238634.33163078121</v>
      </c>
      <c r="E28" s="58">
        <v>4.3687249745338868</v>
      </c>
      <c r="F28" s="151">
        <v>125639.37956923839</v>
      </c>
      <c r="G28" s="58">
        <v>11.546784568466929</v>
      </c>
      <c r="H28" s="151">
        <v>61666.111133689847</v>
      </c>
      <c r="I28" s="58">
        <v>11.131344926883365</v>
      </c>
      <c r="J28" s="151">
        <v>91389.12710280373</v>
      </c>
      <c r="K28" s="58">
        <v>10.951868178172257</v>
      </c>
      <c r="L28" s="151">
        <v>196308.08002808303</v>
      </c>
      <c r="M28" s="58">
        <v>11.877622186115772</v>
      </c>
      <c r="N28" s="151">
        <v>552753.75032589282</v>
      </c>
      <c r="O28" s="58">
        <v>5.3738753989775967</v>
      </c>
      <c r="P28" s="47">
        <v>210834.09166666665</v>
      </c>
      <c r="Q28" s="58">
        <v>3.6146910871442395</v>
      </c>
    </row>
    <row r="29" spans="1:17" ht="12.4" customHeight="1" x14ac:dyDescent="0.15">
      <c r="A29" s="211" t="s">
        <v>22</v>
      </c>
      <c r="B29" s="151">
        <v>1493586.3136736113</v>
      </c>
      <c r="C29" s="58">
        <v>0.97996618927570955</v>
      </c>
      <c r="D29" s="151">
        <v>212346.14725573259</v>
      </c>
      <c r="E29" s="58">
        <v>3.887462086542909</v>
      </c>
      <c r="F29" s="151">
        <v>116748.88178832839</v>
      </c>
      <c r="G29" s="58">
        <v>10.729710630864204</v>
      </c>
      <c r="H29" s="151">
        <v>54793.079973262036</v>
      </c>
      <c r="I29" s="58">
        <v>9.890694606416794</v>
      </c>
      <c r="J29" s="151">
        <v>82159.836520249213</v>
      </c>
      <c r="K29" s="58">
        <v>9.8458506786891853</v>
      </c>
      <c r="L29" s="151">
        <v>186301.22840659341</v>
      </c>
      <c r="M29" s="58">
        <v>11.272157536797362</v>
      </c>
      <c r="N29" s="151">
        <v>508271.84801785712</v>
      </c>
      <c r="O29" s="58">
        <v>4.9414220680468803</v>
      </c>
      <c r="P29" s="47">
        <v>191126.08333333334</v>
      </c>
      <c r="Q29" s="58">
        <v>3.2768028381200085</v>
      </c>
    </row>
    <row r="30" spans="1:17" ht="12.4" customHeight="1" x14ac:dyDescent="0.15">
      <c r="A30" s="211" t="s">
        <v>23</v>
      </c>
      <c r="B30" s="151">
        <v>10430.819576388889</v>
      </c>
      <c r="C30" s="58">
        <v>6.8438297925713567E-3</v>
      </c>
      <c r="D30" s="151">
        <v>704.37166770307033</v>
      </c>
      <c r="E30" s="58">
        <v>1.2895068681104899E-2</v>
      </c>
      <c r="F30" s="151">
        <v>374.55481454005934</v>
      </c>
      <c r="G30" s="58">
        <v>3.4423154327921097E-2</v>
      </c>
      <c r="H30" s="151">
        <v>1146.3357130124775</v>
      </c>
      <c r="I30" s="58">
        <v>0.2069249704409428</v>
      </c>
      <c r="J30" s="151">
        <v>148.45234423676013</v>
      </c>
      <c r="K30" s="58">
        <v>1.7790196234096299E-2</v>
      </c>
      <c r="L30" s="151">
        <v>23.13686813186813</v>
      </c>
      <c r="M30" s="58">
        <v>1.3998964189400587E-3</v>
      </c>
      <c r="N30" s="151">
        <v>1518.5418995535713</v>
      </c>
      <c r="O30" s="58">
        <v>1.4763273793287518E-2</v>
      </c>
      <c r="P30" s="47">
        <v>0</v>
      </c>
      <c r="Q30" s="58">
        <v>0</v>
      </c>
    </row>
    <row r="31" spans="1:17" ht="12.4" customHeight="1" x14ac:dyDescent="0.15">
      <c r="A31" s="211" t="s">
        <v>24</v>
      </c>
      <c r="B31" s="151">
        <v>77344.520562499994</v>
      </c>
      <c r="C31" s="58">
        <v>5.0746993583896165E-2</v>
      </c>
      <c r="D31" s="151">
        <v>6686.9258779634665</v>
      </c>
      <c r="E31" s="58">
        <v>0.12241884847950239</v>
      </c>
      <c r="F31" s="151">
        <v>1203.9226167161228</v>
      </c>
      <c r="G31" s="58">
        <v>0.11064552483455344</v>
      </c>
      <c r="H31" s="151">
        <v>469.09229946524061</v>
      </c>
      <c r="I31" s="58">
        <v>8.4675814509725791E-2</v>
      </c>
      <c r="J31" s="151">
        <v>1097.1890607476635</v>
      </c>
      <c r="K31" s="58">
        <v>0.13148467810972664</v>
      </c>
      <c r="L31" s="151">
        <v>1790.9345225885227</v>
      </c>
      <c r="M31" s="58">
        <v>0.1083605097474083</v>
      </c>
      <c r="N31" s="151">
        <v>13338.584142857144</v>
      </c>
      <c r="O31" s="58">
        <v>0.12967779800721679</v>
      </c>
      <c r="P31" s="47">
        <v>19708.008333333331</v>
      </c>
      <c r="Q31" s="58">
        <v>0.33788824902423192</v>
      </c>
    </row>
    <row r="32" spans="1:17" ht="12.4" customHeight="1" x14ac:dyDescent="0.15">
      <c r="A32" s="211" t="s">
        <v>25</v>
      </c>
      <c r="B32" s="151">
        <v>0</v>
      </c>
      <c r="C32" s="58">
        <v>0</v>
      </c>
      <c r="D32" s="151">
        <v>759.65998017877973</v>
      </c>
      <c r="E32" s="58">
        <v>1.3907242536651295E-2</v>
      </c>
      <c r="F32" s="151">
        <v>614.60423442136494</v>
      </c>
      <c r="G32" s="58">
        <v>5.6484700211529917E-2</v>
      </c>
      <c r="H32" s="151">
        <v>415.96684135472373</v>
      </c>
      <c r="I32" s="58">
        <v>7.5086142196113939E-2</v>
      </c>
      <c r="J32" s="151">
        <v>333.47629127725855</v>
      </c>
      <c r="K32" s="58">
        <v>3.9963051386911266E-2</v>
      </c>
      <c r="L32" s="151">
        <v>971.03856532356531</v>
      </c>
      <c r="M32" s="58">
        <v>5.8752697318476418E-2</v>
      </c>
      <c r="N32" s="151">
        <v>1589.007515625</v>
      </c>
      <c r="O32" s="58">
        <v>1.5448340951053146E-2</v>
      </c>
      <c r="P32" s="47">
        <v>0</v>
      </c>
      <c r="Q32" s="58">
        <v>0</v>
      </c>
    </row>
    <row r="33" spans="1:17" ht="12.4" customHeight="1" x14ac:dyDescent="0.15">
      <c r="A33" s="211" t="s">
        <v>26</v>
      </c>
      <c r="B33" s="151">
        <v>127014.75412500001</v>
      </c>
      <c r="C33" s="58">
        <v>8.3336438906916457E-2</v>
      </c>
      <c r="D33" s="151">
        <v>18137.226849203267</v>
      </c>
      <c r="E33" s="58">
        <v>0.33204172829371809</v>
      </c>
      <c r="F33" s="151">
        <v>6697.4161152324432</v>
      </c>
      <c r="G33" s="58">
        <v>0.61552055822872054</v>
      </c>
      <c r="H33" s="151">
        <v>4841.6363065953656</v>
      </c>
      <c r="I33" s="58">
        <v>0.87396339331978634</v>
      </c>
      <c r="J33" s="151">
        <v>7650.1728862928348</v>
      </c>
      <c r="K33" s="58">
        <v>0.91677957375233876</v>
      </c>
      <c r="L33" s="151">
        <v>7221.7416654456656</v>
      </c>
      <c r="M33" s="58">
        <v>0.43695154583358553</v>
      </c>
      <c r="N33" s="151">
        <v>28035.768749999999</v>
      </c>
      <c r="O33" s="58">
        <v>0.27256391817915887</v>
      </c>
      <c r="P33" s="47">
        <v>0</v>
      </c>
      <c r="Q33" s="58">
        <v>0</v>
      </c>
    </row>
    <row r="34" spans="1:17" ht="12.4" customHeight="1" x14ac:dyDescent="0.15">
      <c r="A34" s="211" t="s">
        <v>27</v>
      </c>
      <c r="B34" s="151">
        <v>0</v>
      </c>
      <c r="C34" s="58">
        <v>0</v>
      </c>
      <c r="D34" s="151">
        <v>366.7477827438787</v>
      </c>
      <c r="E34" s="58">
        <v>6.7141227621308535E-3</v>
      </c>
      <c r="F34" s="151">
        <v>140.3367952522255</v>
      </c>
      <c r="G34" s="58">
        <v>1.2897538553296466E-2</v>
      </c>
      <c r="H34" s="151">
        <v>0</v>
      </c>
      <c r="I34" s="58">
        <v>0</v>
      </c>
      <c r="J34" s="151">
        <v>169.71962616822429</v>
      </c>
      <c r="K34" s="58">
        <v>2.0338819638272294E-2</v>
      </c>
      <c r="L34" s="151">
        <v>213.43223443223442</v>
      </c>
      <c r="M34" s="58">
        <v>1.2913719305705163E-2</v>
      </c>
      <c r="N34" s="151">
        <v>1472.9487611607144</v>
      </c>
      <c r="O34" s="58">
        <v>1.4320017018227917E-2</v>
      </c>
      <c r="P34" s="47">
        <v>0</v>
      </c>
      <c r="Q34" s="58">
        <v>0</v>
      </c>
    </row>
    <row r="35" spans="1:17" ht="12.4" customHeight="1" x14ac:dyDescent="0.15">
      <c r="A35" s="211" t="s">
        <v>28</v>
      </c>
      <c r="B35" s="151">
        <v>35530.290416666663</v>
      </c>
      <c r="C35" s="58">
        <v>2.3311999437006667E-2</v>
      </c>
      <c r="D35" s="151">
        <v>876.4401531286436</v>
      </c>
      <c r="E35" s="58">
        <v>1.604515980366808E-2</v>
      </c>
      <c r="F35" s="151">
        <v>346.97593273986155</v>
      </c>
      <c r="G35" s="58">
        <v>3.1888539720001892E-2</v>
      </c>
      <c r="H35" s="151">
        <v>18.841354723707664</v>
      </c>
      <c r="I35" s="58">
        <v>3.4010514764692586E-3</v>
      </c>
      <c r="J35" s="151">
        <v>912.41011214953278</v>
      </c>
      <c r="K35" s="58">
        <v>0.10934118302117458</v>
      </c>
      <c r="L35" s="151">
        <v>128.50799023199022</v>
      </c>
      <c r="M35" s="58">
        <v>7.775377129939226E-3</v>
      </c>
      <c r="N35" s="151">
        <v>3467.6231651785715</v>
      </c>
      <c r="O35" s="58">
        <v>3.3712253981617257E-2</v>
      </c>
      <c r="P35" s="47">
        <v>0</v>
      </c>
      <c r="Q35" s="58">
        <v>0</v>
      </c>
    </row>
    <row r="36" spans="1:17" ht="12.4" customHeight="1" x14ac:dyDescent="0.15">
      <c r="A36" s="211" t="s">
        <v>29</v>
      </c>
      <c r="B36" s="151">
        <v>291445.5133263889</v>
      </c>
      <c r="C36" s="58">
        <v>0.19122212520379125</v>
      </c>
      <c r="D36" s="151">
        <v>40245.865619121651</v>
      </c>
      <c r="E36" s="58">
        <v>0.73678886457975268</v>
      </c>
      <c r="F36" s="151">
        <v>802.59396785361025</v>
      </c>
      <c r="G36" s="58">
        <v>7.3761743129665533E-2</v>
      </c>
      <c r="H36" s="151">
        <v>34.706536541889477</v>
      </c>
      <c r="I36" s="58">
        <v>6.2648742131266146E-3</v>
      </c>
      <c r="J36" s="151">
        <v>60.130104361370712</v>
      </c>
      <c r="K36" s="58">
        <v>7.2058569480008688E-3</v>
      </c>
      <c r="L36" s="151">
        <v>1910.5874346764347</v>
      </c>
      <c r="M36" s="58">
        <v>0.11560011029286435</v>
      </c>
      <c r="N36" s="151">
        <v>96492.968792410713</v>
      </c>
      <c r="O36" s="58">
        <v>0.93810524281766916</v>
      </c>
      <c r="P36" s="47">
        <v>0</v>
      </c>
      <c r="Q36" s="58">
        <v>0</v>
      </c>
    </row>
    <row r="37" spans="1:17" ht="12.4" customHeight="1" x14ac:dyDescent="0.15">
      <c r="A37" s="211" t="s">
        <v>30</v>
      </c>
      <c r="B37" s="151">
        <v>0</v>
      </c>
      <c r="C37" s="58">
        <v>0</v>
      </c>
      <c r="D37" s="151">
        <v>174.35924057520404</v>
      </c>
      <c r="E37" s="58">
        <v>3.1920284212089518E-3</v>
      </c>
      <c r="F37" s="151">
        <v>104.39627546983185</v>
      </c>
      <c r="G37" s="58">
        <v>9.5944544356506671E-3</v>
      </c>
      <c r="H37" s="151">
        <v>35.936666666666667</v>
      </c>
      <c r="I37" s="58">
        <v>6.4869249063211152E-3</v>
      </c>
      <c r="J37" s="151">
        <v>101.63628348909657</v>
      </c>
      <c r="K37" s="58">
        <v>1.2179864434417846E-2</v>
      </c>
      <c r="L37" s="151">
        <v>153.45336385836384</v>
      </c>
      <c r="M37" s="58">
        <v>9.2846971904440006E-3</v>
      </c>
      <c r="N37" s="151">
        <v>339.86431473214282</v>
      </c>
      <c r="O37" s="58">
        <v>3.304162981893182E-3</v>
      </c>
      <c r="P37" s="47">
        <v>0</v>
      </c>
      <c r="Q37" s="58">
        <v>0</v>
      </c>
    </row>
    <row r="38" spans="1:17" ht="12.4" customHeight="1" x14ac:dyDescent="0.15">
      <c r="A38" s="211" t="s">
        <v>31</v>
      </c>
      <c r="B38" s="151">
        <v>20428.490347222225</v>
      </c>
      <c r="C38" s="58">
        <v>1.3403463633101902E-2</v>
      </c>
      <c r="D38" s="151">
        <v>3168.9316929654101</v>
      </c>
      <c r="E38" s="58">
        <v>5.8014246881584026E-2</v>
      </c>
      <c r="F38" s="151">
        <v>261.44558506429274</v>
      </c>
      <c r="G38" s="58">
        <v>2.4027942970305159E-2</v>
      </c>
      <c r="H38" s="151">
        <v>118.5823440285205</v>
      </c>
      <c r="I38" s="58">
        <v>2.1405289702120821E-2</v>
      </c>
      <c r="J38" s="151">
        <v>87.089264797507781</v>
      </c>
      <c r="K38" s="58">
        <v>1.043658231600487E-2</v>
      </c>
      <c r="L38" s="151">
        <v>495.97920634920632</v>
      </c>
      <c r="M38" s="58">
        <v>3.0009226438069567E-2</v>
      </c>
      <c r="N38" s="151">
        <v>12949.864194196429</v>
      </c>
      <c r="O38" s="58">
        <v>0.12589866024837199</v>
      </c>
      <c r="P38" s="47">
        <v>0</v>
      </c>
      <c r="Q38" s="58">
        <v>0</v>
      </c>
    </row>
    <row r="39" spans="1:17" ht="12.4" customHeight="1" x14ac:dyDescent="0.15">
      <c r="A39" s="211" t="s">
        <v>32</v>
      </c>
      <c r="B39" s="151">
        <v>543204.15399999998</v>
      </c>
      <c r="C39" s="58">
        <v>0.3564050499932756</v>
      </c>
      <c r="D39" s="151">
        <v>31492.450947920712</v>
      </c>
      <c r="E39" s="58">
        <v>0.57653840512074095</v>
      </c>
      <c r="F39" s="151">
        <v>7185.8567403560828</v>
      </c>
      <c r="G39" s="58">
        <v>0.66041029496673009</v>
      </c>
      <c r="H39" s="151">
        <v>2310.9169607843137</v>
      </c>
      <c r="I39" s="58">
        <v>0.41714344094290867</v>
      </c>
      <c r="J39" s="151">
        <v>4124.5118660436137</v>
      </c>
      <c r="K39" s="58">
        <v>0.49427225850843171</v>
      </c>
      <c r="L39" s="151">
        <v>12924.836747252748</v>
      </c>
      <c r="M39" s="58">
        <v>0.7820173661681793</v>
      </c>
      <c r="N39" s="151">
        <v>75456.580249999999</v>
      </c>
      <c r="O39" s="58">
        <v>0.73358934255512931</v>
      </c>
      <c r="P39" s="47">
        <v>9057.8556666666664</v>
      </c>
      <c r="Q39" s="58">
        <v>0.15529438283967728</v>
      </c>
    </row>
    <row r="40" spans="1:17" ht="12.4" customHeight="1" x14ac:dyDescent="0.15">
      <c r="A40" s="211" t="s">
        <v>33</v>
      </c>
      <c r="B40" s="151">
        <v>995080.55573611113</v>
      </c>
      <c r="C40" s="58">
        <v>0.65288848143540734</v>
      </c>
      <c r="D40" s="151">
        <v>59948.138809949472</v>
      </c>
      <c r="E40" s="58">
        <v>1.0974821996738569</v>
      </c>
      <c r="F40" s="151">
        <v>9614.5613882294765</v>
      </c>
      <c r="G40" s="58">
        <v>0.88361841208397396</v>
      </c>
      <c r="H40" s="151">
        <v>4556.417992869875</v>
      </c>
      <c r="I40" s="58">
        <v>0.82247865768177142</v>
      </c>
      <c r="J40" s="151">
        <v>6015.5410171339572</v>
      </c>
      <c r="K40" s="58">
        <v>0.72088895395542285</v>
      </c>
      <c r="L40" s="151">
        <v>15900.507081807082</v>
      </c>
      <c r="M40" s="58">
        <v>0.96206032710597134</v>
      </c>
      <c r="N40" s="151">
        <v>109468.88986160715</v>
      </c>
      <c r="O40" s="58">
        <v>1.0642572281668734</v>
      </c>
      <c r="P40" s="47">
        <v>58307.398333333338</v>
      </c>
      <c r="Q40" s="58">
        <v>0.99966391300364377</v>
      </c>
    </row>
    <row r="41" spans="1:17" ht="12.4" customHeight="1" x14ac:dyDescent="0.15">
      <c r="A41" s="211" t="s">
        <v>34</v>
      </c>
      <c r="B41" s="151">
        <v>1010600.2391319444</v>
      </c>
      <c r="C41" s="58">
        <v>0.6630711972630402</v>
      </c>
      <c r="D41" s="151">
        <v>73255.827903614467</v>
      </c>
      <c r="E41" s="58">
        <v>1.341108643947508</v>
      </c>
      <c r="F41" s="151">
        <v>12137.059906528189</v>
      </c>
      <c r="G41" s="58">
        <v>1.1154465782603347</v>
      </c>
      <c r="H41" s="151">
        <v>4313.4644420677359</v>
      </c>
      <c r="I41" s="58">
        <v>0.77862313111343229</v>
      </c>
      <c r="J41" s="151">
        <v>7209.7912398753897</v>
      </c>
      <c r="K41" s="58">
        <v>0.86400522419295478</v>
      </c>
      <c r="L41" s="151">
        <v>21358.480589743587</v>
      </c>
      <c r="M41" s="58">
        <v>1.2922950643609268</v>
      </c>
      <c r="N41" s="151">
        <v>154217.1945736607</v>
      </c>
      <c r="O41" s="58">
        <v>1.4993005249265614</v>
      </c>
      <c r="P41" s="47">
        <v>12727.449000000001</v>
      </c>
      <c r="Q41" s="58">
        <v>0.21820852642332175</v>
      </c>
    </row>
    <row r="42" spans="1:17" ht="12.4" customHeight="1" x14ac:dyDescent="0.15">
      <c r="A42" s="211" t="s">
        <v>35</v>
      </c>
      <c r="B42" s="151">
        <v>0</v>
      </c>
      <c r="C42" s="58">
        <v>0</v>
      </c>
      <c r="D42" s="151">
        <v>13.571028371550719</v>
      </c>
      <c r="E42" s="58">
        <v>2.4844744748895995E-4</v>
      </c>
      <c r="F42" s="151">
        <v>7.5979208704253214</v>
      </c>
      <c r="G42" s="58">
        <v>6.9828071230415535E-4</v>
      </c>
      <c r="H42" s="151">
        <v>0.89126559714795006</v>
      </c>
      <c r="I42" s="58">
        <v>1.6088228365512103E-4</v>
      </c>
      <c r="J42" s="151">
        <v>0</v>
      </c>
      <c r="K42" s="58">
        <v>0</v>
      </c>
      <c r="L42" s="151">
        <v>18.147736263736263</v>
      </c>
      <c r="M42" s="58">
        <v>1.098028949410007E-3</v>
      </c>
      <c r="N42" s="151">
        <v>43.650133928571428</v>
      </c>
      <c r="O42" s="58">
        <v>4.2436687357169298E-4</v>
      </c>
      <c r="P42" s="47">
        <v>0</v>
      </c>
      <c r="Q42" s="58">
        <v>0</v>
      </c>
    </row>
    <row r="43" spans="1:17" ht="12.4" customHeight="1" x14ac:dyDescent="0.15">
      <c r="A43" s="211" t="s">
        <v>36</v>
      </c>
      <c r="B43" s="151">
        <v>43178.603222222227</v>
      </c>
      <c r="C43" s="58">
        <v>2.8330181436822966E-2</v>
      </c>
      <c r="D43" s="151">
        <v>8999.2850089389813</v>
      </c>
      <c r="E43" s="58">
        <v>0.16475165540023615</v>
      </c>
      <c r="F43" s="151">
        <v>3331.643981206726</v>
      </c>
      <c r="G43" s="58">
        <v>0.3061920191083346</v>
      </c>
      <c r="H43" s="151">
        <v>2707.3482994652404</v>
      </c>
      <c r="I43" s="58">
        <v>0.4887032310700451</v>
      </c>
      <c r="J43" s="151">
        <v>1879.3067461059188</v>
      </c>
      <c r="K43" s="58">
        <v>0.22521190870495172</v>
      </c>
      <c r="L43" s="151">
        <v>4897.7372442002443</v>
      </c>
      <c r="M43" s="58">
        <v>0.29633763696917764</v>
      </c>
      <c r="N43" s="151">
        <v>35510.870915178573</v>
      </c>
      <c r="O43" s="58">
        <v>0.34523690792660738</v>
      </c>
      <c r="P43" s="47">
        <v>0</v>
      </c>
      <c r="Q43" s="58">
        <v>0</v>
      </c>
    </row>
    <row r="44" spans="1:17" ht="12.4" customHeight="1" x14ac:dyDescent="0.15">
      <c r="A44" s="211" t="s">
        <v>37</v>
      </c>
      <c r="B44" s="151">
        <v>505751.17341666669</v>
      </c>
      <c r="C44" s="58">
        <v>0.33183154237389151</v>
      </c>
      <c r="D44" s="151">
        <v>20025.308961523515</v>
      </c>
      <c r="E44" s="58">
        <v>0.36660721357697723</v>
      </c>
      <c r="F44" s="151">
        <v>7216.1199985163203</v>
      </c>
      <c r="G44" s="58">
        <v>0.66319161499166379</v>
      </c>
      <c r="H44" s="151">
        <v>3575.3396434937613</v>
      </c>
      <c r="I44" s="58">
        <v>0.64538428110389401</v>
      </c>
      <c r="J44" s="151">
        <v>4633.1945249221189</v>
      </c>
      <c r="K44" s="58">
        <v>0.55523164833051308</v>
      </c>
      <c r="L44" s="151">
        <v>11734.69867155067</v>
      </c>
      <c r="M44" s="58">
        <v>0.71000805096078745</v>
      </c>
      <c r="N44" s="151">
        <v>38265.659604910717</v>
      </c>
      <c r="O44" s="58">
        <v>0.37201898070387068</v>
      </c>
      <c r="P44" s="47">
        <v>13409.103333333334</v>
      </c>
      <c r="Q44" s="58">
        <v>0.22989529787349519</v>
      </c>
    </row>
    <row r="45" spans="1:17" ht="12.4" customHeight="1" x14ac:dyDescent="0.15">
      <c r="A45" s="211" t="s">
        <v>38</v>
      </c>
      <c r="B45" s="151">
        <v>194816.77064583334</v>
      </c>
      <c r="C45" s="58">
        <v>0.12782244091888287</v>
      </c>
      <c r="D45" s="151">
        <v>30108.32000582977</v>
      </c>
      <c r="E45" s="58">
        <v>0.5511988516146944</v>
      </c>
      <c r="F45" s="151">
        <v>9700.2432947576654</v>
      </c>
      <c r="G45" s="58">
        <v>0.89149293772624127</v>
      </c>
      <c r="H45" s="151">
        <v>4065.8995222816397</v>
      </c>
      <c r="I45" s="58">
        <v>0.73393520668828205</v>
      </c>
      <c r="J45" s="151">
        <v>7174.1297056074764</v>
      </c>
      <c r="K45" s="58">
        <v>0.85973162584799845</v>
      </c>
      <c r="L45" s="151">
        <v>15539.842538461538</v>
      </c>
      <c r="M45" s="58">
        <v>0.94023831559644244</v>
      </c>
      <c r="N45" s="151">
        <v>69068.939939732154</v>
      </c>
      <c r="O45" s="58">
        <v>0.67148866372549165</v>
      </c>
      <c r="P45" s="47">
        <v>14825.244666666666</v>
      </c>
      <c r="Q45" s="58">
        <v>0.25417464195523731</v>
      </c>
    </row>
    <row r="46" spans="1:17" ht="12.4" customHeight="1" x14ac:dyDescent="0.15">
      <c r="A46" s="211" t="s">
        <v>39</v>
      </c>
      <c r="B46" s="151">
        <v>125332.15399999999</v>
      </c>
      <c r="C46" s="58">
        <v>8.2232457692388919E-2</v>
      </c>
      <c r="D46" s="151">
        <v>14779.62129848426</v>
      </c>
      <c r="E46" s="58">
        <v>0.27057339251898554</v>
      </c>
      <c r="F46" s="151">
        <v>3252.1334490603363</v>
      </c>
      <c r="G46" s="58">
        <v>0.29888466858840806</v>
      </c>
      <c r="H46" s="151">
        <v>1049.4987557932263</v>
      </c>
      <c r="I46" s="58">
        <v>0.18944493882129956</v>
      </c>
      <c r="J46" s="151">
        <v>1744.0883177570092</v>
      </c>
      <c r="K46" s="58">
        <v>0.20900763529208688</v>
      </c>
      <c r="L46" s="151">
        <v>5943.0284884004877</v>
      </c>
      <c r="M46" s="58">
        <v>0.35958299330544896</v>
      </c>
      <c r="N46" s="151">
        <v>29972.202578125001</v>
      </c>
      <c r="O46" s="58">
        <v>0.29138993990144246</v>
      </c>
      <c r="P46" s="47">
        <v>925.36866666666663</v>
      </c>
      <c r="Q46" s="58">
        <v>1.5865185014816978E-2</v>
      </c>
    </row>
    <row r="47" spans="1:17" ht="12.4" customHeight="1" x14ac:dyDescent="0.15">
      <c r="A47" s="212" t="s">
        <v>40</v>
      </c>
      <c r="B47" s="151">
        <v>2727641.9705624999</v>
      </c>
      <c r="C47" s="58">
        <v>1.7896501080182914</v>
      </c>
      <c r="D47" s="151">
        <v>8934.0673093664973</v>
      </c>
      <c r="E47" s="58">
        <v>0.16355770233004341</v>
      </c>
      <c r="F47" s="151">
        <v>2705.1139688427297</v>
      </c>
      <c r="G47" s="58">
        <v>0.24861129001488039</v>
      </c>
      <c r="H47" s="151">
        <v>1074.2157682709446</v>
      </c>
      <c r="I47" s="58">
        <v>0.19390660482217778</v>
      </c>
      <c r="J47" s="151">
        <v>2352.5859579439252</v>
      </c>
      <c r="K47" s="58">
        <v>0.28192862877700603</v>
      </c>
      <c r="L47" s="151">
        <v>4098.5900048840049</v>
      </c>
      <c r="M47" s="58">
        <v>0.24798522591040792</v>
      </c>
      <c r="N47" s="151">
        <v>18452.29352455357</v>
      </c>
      <c r="O47" s="58">
        <v>0.17939331242501574</v>
      </c>
      <c r="P47" s="47">
        <v>1005.533</v>
      </c>
      <c r="Q47" s="58">
        <v>1.7239579918962706E-2</v>
      </c>
    </row>
    <row r="48" spans="1:17" ht="12.4" customHeight="1" x14ac:dyDescent="0.15">
      <c r="A48" s="211" t="s">
        <v>41</v>
      </c>
      <c r="B48" s="151">
        <v>10206.691222222222</v>
      </c>
      <c r="C48" s="58">
        <v>6.6967755466060706E-3</v>
      </c>
      <c r="D48" s="151">
        <v>1859.4471068791293</v>
      </c>
      <c r="E48" s="58">
        <v>3.4041258687020383E-2</v>
      </c>
      <c r="F48" s="151">
        <v>1244.1097764589517</v>
      </c>
      <c r="G48" s="58">
        <v>0.1143388929294929</v>
      </c>
      <c r="H48" s="151">
        <v>857.58932798573983</v>
      </c>
      <c r="I48" s="58">
        <v>0.15480338292660842</v>
      </c>
      <c r="J48" s="151">
        <v>528.62589563862934</v>
      </c>
      <c r="K48" s="58">
        <v>6.3349342620265592E-2</v>
      </c>
      <c r="L48" s="151">
        <v>2069.7247008547006</v>
      </c>
      <c r="M48" s="58">
        <v>0.1252287120454075</v>
      </c>
      <c r="N48" s="151">
        <v>4721.8509129464283</v>
      </c>
      <c r="O48" s="58">
        <v>4.590586394712351E-2</v>
      </c>
      <c r="P48" s="47">
        <v>0</v>
      </c>
      <c r="Q48" s="58">
        <v>0</v>
      </c>
    </row>
    <row r="49" spans="1:17" ht="12.4" customHeight="1" x14ac:dyDescent="0.15">
      <c r="A49" s="211" t="s">
        <v>42</v>
      </c>
      <c r="B49" s="151">
        <v>61296.253243055551</v>
      </c>
      <c r="C49" s="58">
        <v>4.0217465276400841E-2</v>
      </c>
      <c r="D49" s="151">
        <v>4647.9512813835991</v>
      </c>
      <c r="E49" s="58">
        <v>8.5090945232534618E-2</v>
      </c>
      <c r="F49" s="151">
        <v>603.25105390702265</v>
      </c>
      <c r="G49" s="58">
        <v>5.5441295428606881E-2</v>
      </c>
      <c r="H49" s="151">
        <v>184.26395008912655</v>
      </c>
      <c r="I49" s="58">
        <v>3.3261471306101457E-2</v>
      </c>
      <c r="J49" s="151">
        <v>332.36560436137074</v>
      </c>
      <c r="K49" s="58">
        <v>3.9829949156091837E-2</v>
      </c>
      <c r="L49" s="151">
        <v>1102.5919865689866</v>
      </c>
      <c r="M49" s="58">
        <v>6.6712338279869957E-2</v>
      </c>
      <c r="N49" s="151">
        <v>8359.4902455357151</v>
      </c>
      <c r="O49" s="58">
        <v>8.1271016165863963E-2</v>
      </c>
      <c r="P49" s="47">
        <v>286.12033333333329</v>
      </c>
      <c r="Q49" s="58">
        <v>4.9054524843443713E-3</v>
      </c>
    </row>
    <row r="50" spans="1:17" ht="12.4" customHeight="1" x14ac:dyDescent="0.15">
      <c r="A50" s="211" t="s">
        <v>43</v>
      </c>
      <c r="B50" s="151">
        <v>5820009.2853402775</v>
      </c>
      <c r="C50" s="58">
        <v>3.8186024260466715</v>
      </c>
      <c r="D50" s="151">
        <v>234133.84190633503</v>
      </c>
      <c r="E50" s="58">
        <v>4.2863336366134002</v>
      </c>
      <c r="F50" s="151">
        <v>18736.804632047479</v>
      </c>
      <c r="G50" s="58">
        <v>1.7219907271865957</v>
      </c>
      <c r="H50" s="151">
        <v>6553.9904830659534</v>
      </c>
      <c r="I50" s="58">
        <v>1.1830603125978691</v>
      </c>
      <c r="J50" s="151">
        <v>11626.545021806853</v>
      </c>
      <c r="K50" s="58">
        <v>1.3932990989527363</v>
      </c>
      <c r="L50" s="151">
        <v>32655.419293040293</v>
      </c>
      <c r="M50" s="58">
        <v>1.975816444419616</v>
      </c>
      <c r="N50" s="151">
        <v>393696.72826116072</v>
      </c>
      <c r="O50" s="58">
        <v>3.8275220410775281</v>
      </c>
      <c r="P50" s="47">
        <v>53892.608333333337</v>
      </c>
      <c r="Q50" s="58">
        <v>0.92397358257148754</v>
      </c>
    </row>
    <row r="51" spans="1:17" ht="12.4" customHeight="1" x14ac:dyDescent="0.15">
      <c r="A51" s="211" t="s">
        <v>44</v>
      </c>
      <c r="B51" s="151">
        <v>1916.2305763888889</v>
      </c>
      <c r="C51" s="58">
        <v>1.257269940495568E-3</v>
      </c>
      <c r="D51" s="151">
        <v>858.91537660318693</v>
      </c>
      <c r="E51" s="58">
        <v>1.5724330322190352E-2</v>
      </c>
      <c r="F51" s="151">
        <v>650.06074925816029</v>
      </c>
      <c r="G51" s="58">
        <v>5.9743302249941829E-2</v>
      </c>
      <c r="H51" s="151">
        <v>446.52899643493765</v>
      </c>
      <c r="I51" s="58">
        <v>8.060291443377339E-2</v>
      </c>
      <c r="J51" s="151">
        <v>692.25584890965729</v>
      </c>
      <c r="K51" s="58">
        <v>8.2958389506214078E-2</v>
      </c>
      <c r="L51" s="151">
        <v>756.40026007326003</v>
      </c>
      <c r="M51" s="58">
        <v>4.5766004686840424E-2</v>
      </c>
      <c r="N51" s="151">
        <v>1642.2231205357143</v>
      </c>
      <c r="O51" s="58">
        <v>1.5965703393013592E-2</v>
      </c>
      <c r="P51" s="47">
        <v>0</v>
      </c>
      <c r="Q51" s="58">
        <v>0</v>
      </c>
    </row>
    <row r="52" spans="1:17" ht="12.4" customHeight="1" x14ac:dyDescent="0.15">
      <c r="A52" s="211" t="s">
        <v>45</v>
      </c>
      <c r="B52" s="151">
        <v>122405.2968888889</v>
      </c>
      <c r="C52" s="58">
        <v>8.0312099301667328E-2</v>
      </c>
      <c r="D52" s="151">
        <v>9003.4769937815781</v>
      </c>
      <c r="E52" s="58">
        <v>0.16482839887947304</v>
      </c>
      <c r="F52" s="151">
        <v>873.88699604352121</v>
      </c>
      <c r="G52" s="58">
        <v>8.0313870659783446E-2</v>
      </c>
      <c r="H52" s="151">
        <v>165.33618360071301</v>
      </c>
      <c r="I52" s="58">
        <v>2.9844821648702703E-2</v>
      </c>
      <c r="J52" s="151">
        <v>379.15788006230531</v>
      </c>
      <c r="K52" s="58">
        <v>4.5437430609075381E-2</v>
      </c>
      <c r="L52" s="151">
        <v>1747.0409621489621</v>
      </c>
      <c r="M52" s="58">
        <v>0.10570472946964307</v>
      </c>
      <c r="N52" s="151">
        <v>14900.292683035714</v>
      </c>
      <c r="O52" s="58">
        <v>0.14486073814917119</v>
      </c>
      <c r="P52" s="47">
        <v>0</v>
      </c>
      <c r="Q52" s="58">
        <v>0</v>
      </c>
    </row>
    <row r="53" spans="1:17" ht="12.4" customHeight="1" x14ac:dyDescent="0.15">
      <c r="A53" s="211" t="s">
        <v>46</v>
      </c>
      <c r="B53" s="151">
        <v>1478.4452777777778</v>
      </c>
      <c r="C53" s="58">
        <v>9.7003191021015497E-4</v>
      </c>
      <c r="D53" s="151">
        <v>739.66805790905562</v>
      </c>
      <c r="E53" s="58">
        <v>1.3541246539713954E-2</v>
      </c>
      <c r="F53" s="151">
        <v>453.07880514342236</v>
      </c>
      <c r="G53" s="58">
        <v>4.1639837553053415E-2</v>
      </c>
      <c r="H53" s="151">
        <v>357.58219786096259</v>
      </c>
      <c r="I53" s="58">
        <v>6.4547134737816245E-2</v>
      </c>
      <c r="J53" s="151">
        <v>280.65899376947044</v>
      </c>
      <c r="K53" s="58">
        <v>3.3633544823379866E-2</v>
      </c>
      <c r="L53" s="151">
        <v>653.64915384615392</v>
      </c>
      <c r="M53" s="58">
        <v>3.9549048060315312E-2</v>
      </c>
      <c r="N53" s="151">
        <v>2103.8470714285713</v>
      </c>
      <c r="O53" s="58">
        <v>2.0453614315046033E-2</v>
      </c>
      <c r="P53" s="47">
        <v>0</v>
      </c>
      <c r="Q53" s="58">
        <v>0</v>
      </c>
    </row>
    <row r="54" spans="1:17" ht="12.4" customHeight="1" x14ac:dyDescent="0.15">
      <c r="A54" s="211" t="s">
        <v>47</v>
      </c>
      <c r="B54" s="151">
        <v>72224.59099305555</v>
      </c>
      <c r="C54" s="58">
        <v>4.7387724806728641E-2</v>
      </c>
      <c r="D54" s="151">
        <v>5297.5593696074629</v>
      </c>
      <c r="E54" s="58">
        <v>9.698344644679302E-2</v>
      </c>
      <c r="F54" s="151">
        <v>1971.904243818002</v>
      </c>
      <c r="G54" s="58">
        <v>0.18122624905565013</v>
      </c>
      <c r="H54" s="151">
        <v>736.19406060606059</v>
      </c>
      <c r="I54" s="58">
        <v>0.13289033264904362</v>
      </c>
      <c r="J54" s="151">
        <v>1350.3873956386294</v>
      </c>
      <c r="K54" s="58">
        <v>0.16182739911568644</v>
      </c>
      <c r="L54" s="151">
        <v>3305.5394444444446</v>
      </c>
      <c r="M54" s="58">
        <v>0.20000169446309843</v>
      </c>
      <c r="N54" s="151">
        <v>11870.963636160715</v>
      </c>
      <c r="O54" s="58">
        <v>0.11540958231203416</v>
      </c>
      <c r="P54" s="47">
        <v>10700.2</v>
      </c>
      <c r="Q54" s="58">
        <v>0.18345191361087579</v>
      </c>
    </row>
    <row r="55" spans="1:17" ht="12.4" customHeight="1" x14ac:dyDescent="0.15">
      <c r="A55" s="211" t="s">
        <v>48</v>
      </c>
      <c r="B55" s="151">
        <v>514165.62056249997</v>
      </c>
      <c r="C55" s="58">
        <v>0.33735239753229385</v>
      </c>
      <c r="D55" s="151">
        <v>3592.6759801787794</v>
      </c>
      <c r="E55" s="58">
        <v>6.5771815701268138E-2</v>
      </c>
      <c r="F55" s="151">
        <v>1875.519649851632</v>
      </c>
      <c r="G55" s="58">
        <v>0.17236810166536071</v>
      </c>
      <c r="H55" s="151">
        <v>1073.2642495543673</v>
      </c>
      <c r="I55" s="58">
        <v>0.1937348462526185</v>
      </c>
      <c r="J55" s="151">
        <v>1655.4426978193146</v>
      </c>
      <c r="K55" s="58">
        <v>0.19838454286405771</v>
      </c>
      <c r="L55" s="151">
        <v>2597.5644395604395</v>
      </c>
      <c r="M55" s="58">
        <v>0.1571656602864985</v>
      </c>
      <c r="N55" s="151">
        <v>5253.2884174107148</v>
      </c>
      <c r="O55" s="58">
        <v>5.1072502671240548E-2</v>
      </c>
      <c r="P55" s="47">
        <v>0</v>
      </c>
      <c r="Q55" s="58">
        <v>0</v>
      </c>
    </row>
    <row r="56" spans="1:17" ht="12.4" customHeight="1" x14ac:dyDescent="0.15">
      <c r="A56" s="211" t="s">
        <v>49</v>
      </c>
      <c r="B56" s="151">
        <v>50553.744145833334</v>
      </c>
      <c r="C56" s="58">
        <v>3.3169130937174301E-2</v>
      </c>
      <c r="D56" s="151">
        <v>2208.1205693742713</v>
      </c>
      <c r="E56" s="58">
        <v>4.0424491364188304E-2</v>
      </c>
      <c r="F56" s="151">
        <v>622.87269040553917</v>
      </c>
      <c r="G56" s="58">
        <v>5.7244605905830949E-2</v>
      </c>
      <c r="H56" s="151">
        <v>368.01013547237079</v>
      </c>
      <c r="I56" s="58">
        <v>6.6429480945394581E-2</v>
      </c>
      <c r="J56" s="151">
        <v>454.22309657320875</v>
      </c>
      <c r="K56" s="58">
        <v>5.4433077925725951E-2</v>
      </c>
      <c r="L56" s="151">
        <v>929.65038583638591</v>
      </c>
      <c r="M56" s="58">
        <v>5.6248505138258791E-2</v>
      </c>
      <c r="N56" s="151">
        <v>5338.2756450892857</v>
      </c>
      <c r="O56" s="58">
        <v>5.1898749027379988E-2</v>
      </c>
      <c r="P56" s="47">
        <v>8</v>
      </c>
      <c r="Q56" s="58">
        <v>1.3715774554559786E-4</v>
      </c>
    </row>
    <row r="57" spans="1:17" ht="12.4" customHeight="1" x14ac:dyDescent="0.15">
      <c r="A57" s="211" t="s">
        <v>50</v>
      </c>
      <c r="B57" s="151">
        <v>826029.25032638886</v>
      </c>
      <c r="C57" s="58">
        <v>0.54197117987887211</v>
      </c>
      <c r="D57" s="151">
        <v>6495.0144092499031</v>
      </c>
      <c r="E57" s="58">
        <v>0.11890548801481611</v>
      </c>
      <c r="F57" s="151">
        <v>210.72462710187932</v>
      </c>
      <c r="G57" s="58">
        <v>1.936647475304528E-2</v>
      </c>
      <c r="H57" s="151">
        <v>105.13674153297683</v>
      </c>
      <c r="I57" s="58">
        <v>1.8978225040897311E-2</v>
      </c>
      <c r="J57" s="151">
        <v>120.3977507788162</v>
      </c>
      <c r="K57" s="58">
        <v>1.4428196627753746E-2</v>
      </c>
      <c r="L57" s="151">
        <v>353.85607814407814</v>
      </c>
      <c r="M57" s="58">
        <v>2.1410065259946303E-2</v>
      </c>
      <c r="N57" s="151">
        <v>7230.7181852678568</v>
      </c>
      <c r="O57" s="58">
        <v>7.0297087174608142E-2</v>
      </c>
      <c r="P57" s="47">
        <v>14728.907333333334</v>
      </c>
      <c r="Q57" s="58">
        <v>0.25252296552375297</v>
      </c>
    </row>
    <row r="58" spans="1:17" ht="12.4" customHeight="1" x14ac:dyDescent="0.15">
      <c r="A58" s="211" t="s">
        <v>51</v>
      </c>
      <c r="B58" s="151">
        <v>2637771.3509722222</v>
      </c>
      <c r="C58" s="58">
        <v>1.7306845378323172</v>
      </c>
      <c r="D58" s="151">
        <v>132224.4057609794</v>
      </c>
      <c r="E58" s="58">
        <v>2.4206578313494527</v>
      </c>
      <c r="F58" s="151">
        <v>35544.471104846685</v>
      </c>
      <c r="G58" s="58">
        <v>3.2666855873924652</v>
      </c>
      <c r="H58" s="151">
        <v>15626.222998217469</v>
      </c>
      <c r="I58" s="58">
        <v>2.820688298642001</v>
      </c>
      <c r="J58" s="151">
        <v>35868.342152647972</v>
      </c>
      <c r="K58" s="58">
        <v>4.2983817383821847</v>
      </c>
      <c r="L58" s="151">
        <v>48934.229316239318</v>
      </c>
      <c r="M58" s="58">
        <v>2.9607659944710054</v>
      </c>
      <c r="N58" s="151">
        <v>295458.63281026785</v>
      </c>
      <c r="O58" s="58">
        <v>2.872450666030836</v>
      </c>
      <c r="P58" s="47">
        <v>4449.0593333333327</v>
      </c>
      <c r="Q58" s="58">
        <v>7.6277868494825068E-2</v>
      </c>
    </row>
    <row r="59" spans="1:17" ht="6" customHeight="1" x14ac:dyDescent="0.15">
      <c r="A59" s="211"/>
      <c r="B59" s="151"/>
      <c r="C59" s="58"/>
      <c r="D59" s="151"/>
      <c r="E59" s="58"/>
      <c r="F59" s="151"/>
      <c r="G59" s="58"/>
      <c r="H59" s="151"/>
      <c r="I59" s="58"/>
      <c r="J59" s="151"/>
      <c r="K59" s="58"/>
      <c r="L59" s="151"/>
      <c r="M59" s="58"/>
      <c r="N59" s="151"/>
      <c r="O59" s="58"/>
      <c r="P59" s="47"/>
      <c r="Q59" s="58"/>
    </row>
    <row r="60" spans="1:17" ht="12.4" customHeight="1" x14ac:dyDescent="0.15">
      <c r="A60" s="212" t="s">
        <v>52</v>
      </c>
      <c r="B60" s="151">
        <v>152412025.02889585</v>
      </c>
      <c r="C60" s="58">
        <v>100</v>
      </c>
      <c r="D60" s="151">
        <v>5462333.5875301212</v>
      </c>
      <c r="E60" s="58">
        <v>100</v>
      </c>
      <c r="F60" s="151">
        <v>1088089.7519500493</v>
      </c>
      <c r="G60" s="58">
        <v>100</v>
      </c>
      <c r="H60" s="151">
        <v>553986.16733868094</v>
      </c>
      <c r="I60" s="58">
        <v>100</v>
      </c>
      <c r="J60" s="151">
        <v>834461.53310124611</v>
      </c>
      <c r="K60" s="58">
        <v>100</v>
      </c>
      <c r="L60" s="151">
        <v>1652755.7195543346</v>
      </c>
      <c r="M60" s="58">
        <v>100</v>
      </c>
      <c r="N60" s="151">
        <v>10285942.81197991</v>
      </c>
      <c r="O60" s="58">
        <v>100</v>
      </c>
      <c r="P60" s="47">
        <v>5832700.1279999996</v>
      </c>
      <c r="Q60" s="58">
        <v>100</v>
      </c>
    </row>
    <row r="61" spans="1:17" ht="6" customHeight="1" x14ac:dyDescent="0.15">
      <c r="A61" s="213"/>
      <c r="B61" s="54"/>
      <c r="C61" s="59"/>
      <c r="D61" s="48"/>
      <c r="E61" s="59"/>
      <c r="F61" s="48"/>
      <c r="G61" s="59"/>
      <c r="H61" s="48"/>
      <c r="I61" s="59"/>
      <c r="J61" s="215"/>
      <c r="K61" s="216"/>
      <c r="L61" s="215"/>
      <c r="M61" s="216"/>
      <c r="N61" s="215"/>
      <c r="O61" s="216"/>
      <c r="P61" s="51"/>
      <c r="Q61" s="216"/>
    </row>
    <row r="62" spans="1:17" x14ac:dyDescent="0.15">
      <c r="I62" s="202"/>
      <c r="J62" s="202"/>
      <c r="K62" s="214"/>
      <c r="L62" s="202"/>
      <c r="M62" s="214"/>
      <c r="N62" s="202"/>
      <c r="O62" s="214"/>
      <c r="P62" s="52"/>
      <c r="Q62" s="214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8">
    <mergeCell ref="L6:M6"/>
    <mergeCell ref="N6:O6"/>
    <mergeCell ref="P6:Q6"/>
    <mergeCell ref="A2:H2"/>
    <mergeCell ref="I2:Q2"/>
    <mergeCell ref="P3:Q3"/>
    <mergeCell ref="A4:A7"/>
    <mergeCell ref="B4:C4"/>
    <mergeCell ref="D4:H4"/>
    <mergeCell ref="I4:Q4"/>
    <mergeCell ref="B5:C5"/>
    <mergeCell ref="D5:E6"/>
    <mergeCell ref="F5:H5"/>
    <mergeCell ref="I5:M5"/>
    <mergeCell ref="N5:Q5"/>
    <mergeCell ref="B6:C6"/>
    <mergeCell ref="F6:G6"/>
    <mergeCell ref="J6:K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topLeftCell="E25" zoomScale="85" zoomScaleNormal="100" zoomScaleSheetLayoutView="85" workbookViewId="0">
      <selection activeCell="N7" sqref="N7:Q59"/>
    </sheetView>
  </sheetViews>
  <sheetFormatPr defaultRowHeight="13.5" x14ac:dyDescent="0.15"/>
  <cols>
    <col min="1" max="1" width="19" style="203" customWidth="1"/>
    <col min="2" max="2" width="7.77734375" style="49" customWidth="1"/>
    <col min="3" max="3" width="7.77734375" style="202" customWidth="1"/>
    <col min="4" max="4" width="7.77734375" style="214" customWidth="1"/>
    <col min="5" max="5" width="7.77734375" style="202" customWidth="1"/>
    <col min="6" max="6" width="7.77734375" style="214" customWidth="1"/>
    <col min="7" max="7" width="7.77734375" style="202" customWidth="1"/>
    <col min="8" max="8" width="7.77734375" style="49" customWidth="1"/>
    <col min="9" max="9" width="8.109375" style="203" customWidth="1"/>
    <col min="10" max="10" width="8.88671875" style="50"/>
    <col min="11" max="16384" width="8.88671875" style="203"/>
  </cols>
  <sheetData>
    <row r="1" spans="1:17" ht="12" customHeight="1" x14ac:dyDescent="0.15">
      <c r="A1" s="201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202"/>
    </row>
    <row r="2" spans="1:17" ht="18.75" customHeight="1" x14ac:dyDescent="0.15">
      <c r="A2" s="311" t="s">
        <v>537</v>
      </c>
      <c r="B2" s="311"/>
      <c r="C2" s="311"/>
      <c r="D2" s="311"/>
      <c r="E2" s="311"/>
      <c r="F2" s="311"/>
      <c r="G2" s="311"/>
      <c r="H2" s="311"/>
      <c r="I2" s="312" t="s">
        <v>538</v>
      </c>
      <c r="J2" s="313"/>
      <c r="K2" s="313"/>
      <c r="L2" s="313"/>
      <c r="M2" s="313"/>
      <c r="N2" s="313"/>
      <c r="O2" s="313"/>
      <c r="P2" s="313"/>
      <c r="Q2" s="313"/>
    </row>
    <row r="3" spans="1:17" ht="12" customHeight="1" x14ac:dyDescent="0.15">
      <c r="A3" s="204"/>
      <c r="B3" s="45"/>
      <c r="C3" s="56"/>
      <c r="D3" s="45"/>
      <c r="E3" s="56"/>
      <c r="F3" s="45"/>
      <c r="G3" s="56"/>
      <c r="H3" s="45"/>
      <c r="I3" s="205"/>
      <c r="J3" s="45"/>
      <c r="K3" s="56"/>
      <c r="L3" s="45"/>
      <c r="M3" s="56"/>
      <c r="N3" s="45"/>
      <c r="O3" s="56"/>
      <c r="P3" s="314" t="s">
        <v>539</v>
      </c>
      <c r="Q3" s="315"/>
    </row>
    <row r="4" spans="1:17" ht="9.9499999999999993" customHeight="1" x14ac:dyDescent="0.15">
      <c r="A4" s="316" t="s">
        <v>540</v>
      </c>
      <c r="B4" s="309" t="s">
        <v>541</v>
      </c>
      <c r="C4" s="295"/>
      <c r="D4" s="295"/>
      <c r="E4" s="295"/>
      <c r="F4" s="295"/>
      <c r="G4" s="295"/>
      <c r="H4" s="295"/>
      <c r="I4" s="325" t="s">
        <v>541</v>
      </c>
      <c r="J4" s="326"/>
      <c r="K4" s="326"/>
      <c r="L4" s="326"/>
      <c r="M4" s="326"/>
      <c r="N4" s="326"/>
      <c r="O4" s="326"/>
      <c r="P4" s="326"/>
      <c r="Q4" s="326"/>
    </row>
    <row r="5" spans="1:17" ht="9.9499999999999993" customHeight="1" x14ac:dyDescent="0.15">
      <c r="A5" s="317"/>
      <c r="B5" s="282" t="s">
        <v>542</v>
      </c>
      <c r="C5" s="305"/>
      <c r="D5" s="329"/>
      <c r="E5" s="294"/>
      <c r="F5" s="335" t="s">
        <v>543</v>
      </c>
      <c r="G5" s="336"/>
      <c r="H5" s="336"/>
      <c r="I5" s="325" t="s">
        <v>543</v>
      </c>
      <c r="J5" s="292"/>
      <c r="K5" s="292"/>
      <c r="L5" s="292"/>
      <c r="M5" s="296"/>
      <c r="N5" s="309" t="s">
        <v>544</v>
      </c>
      <c r="O5" s="325"/>
      <c r="P5" s="325"/>
      <c r="Q5" s="325"/>
    </row>
    <row r="6" spans="1:17" ht="9.9499999999999993" customHeight="1" x14ac:dyDescent="0.15">
      <c r="A6" s="317"/>
      <c r="B6" s="279" t="s">
        <v>545</v>
      </c>
      <c r="C6" s="281"/>
      <c r="D6" s="279" t="s">
        <v>546</v>
      </c>
      <c r="E6" s="281"/>
      <c r="F6" s="325" t="s">
        <v>547</v>
      </c>
      <c r="G6" s="327"/>
      <c r="H6" s="46" t="s">
        <v>548</v>
      </c>
      <c r="I6" s="57" t="s">
        <v>549</v>
      </c>
      <c r="J6" s="309" t="s">
        <v>545</v>
      </c>
      <c r="K6" s="310"/>
      <c r="L6" s="309" t="s">
        <v>546</v>
      </c>
      <c r="M6" s="328"/>
      <c r="N6" s="309" t="s">
        <v>547</v>
      </c>
      <c r="O6" s="328"/>
      <c r="P6" s="309" t="s">
        <v>550</v>
      </c>
      <c r="Q6" s="310"/>
    </row>
    <row r="7" spans="1:17" ht="10.5" customHeight="1" x14ac:dyDescent="0.15">
      <c r="A7" s="318"/>
      <c r="B7" s="53" t="s">
        <v>551</v>
      </c>
      <c r="C7" s="57" t="s">
        <v>552</v>
      </c>
      <c r="D7" s="53" t="s">
        <v>551</v>
      </c>
      <c r="E7" s="57" t="s">
        <v>552</v>
      </c>
      <c r="F7" s="46" t="s">
        <v>551</v>
      </c>
      <c r="G7" s="206" t="s">
        <v>552</v>
      </c>
      <c r="H7" s="46" t="s">
        <v>551</v>
      </c>
      <c r="I7" s="207" t="s">
        <v>552</v>
      </c>
      <c r="J7" s="208" t="s">
        <v>553</v>
      </c>
      <c r="K7" s="206" t="s">
        <v>552</v>
      </c>
      <c r="L7" s="209" t="s">
        <v>551</v>
      </c>
      <c r="M7" s="210" t="s">
        <v>552</v>
      </c>
      <c r="N7" s="46" t="s">
        <v>551</v>
      </c>
      <c r="O7" s="210" t="s">
        <v>552</v>
      </c>
      <c r="P7" s="46" t="s">
        <v>551</v>
      </c>
      <c r="Q7" s="206" t="s">
        <v>554</v>
      </c>
    </row>
    <row r="8" spans="1:17" ht="12.4" customHeight="1" x14ac:dyDescent="0.15">
      <c r="A8" s="211" t="s">
        <v>555</v>
      </c>
      <c r="B8" s="47">
        <v>1206669.0245833332</v>
      </c>
      <c r="C8" s="58">
        <v>18.272859391986987</v>
      </c>
      <c r="D8" s="151">
        <v>1367972.2171154735</v>
      </c>
      <c r="E8" s="58">
        <v>13.129784581354437</v>
      </c>
      <c r="F8" s="151">
        <v>8738254.3806341458</v>
      </c>
      <c r="G8" s="58">
        <v>16.38021699919814</v>
      </c>
      <c r="H8" s="47">
        <v>0</v>
      </c>
      <c r="I8" s="58">
        <v>0</v>
      </c>
      <c r="J8" s="47">
        <v>7923921.1660000002</v>
      </c>
      <c r="K8" s="58">
        <v>30.403259498258013</v>
      </c>
      <c r="L8" s="151">
        <v>8748307.8771111108</v>
      </c>
      <c r="M8" s="58">
        <v>16.296166821807013</v>
      </c>
      <c r="N8" s="151">
        <v>25482126.831190474</v>
      </c>
      <c r="O8" s="58">
        <v>18.632730529382226</v>
      </c>
      <c r="P8" s="47">
        <v>0</v>
      </c>
      <c r="Q8" s="58">
        <v>0</v>
      </c>
    </row>
    <row r="9" spans="1:17" ht="6" customHeight="1" x14ac:dyDescent="0.15">
      <c r="A9" s="211"/>
      <c r="B9" s="47"/>
      <c r="C9" s="58"/>
      <c r="D9" s="151"/>
      <c r="E9" s="58"/>
      <c r="F9" s="151"/>
      <c r="G9" s="58"/>
      <c r="H9" s="47"/>
      <c r="I9" s="58"/>
      <c r="J9" s="47"/>
      <c r="K9" s="58"/>
      <c r="L9" s="151"/>
      <c r="M9" s="58"/>
      <c r="N9" s="151"/>
      <c r="O9" s="58"/>
      <c r="P9" s="47"/>
      <c r="Q9" s="58"/>
    </row>
    <row r="10" spans="1:17" ht="12.4" customHeight="1" x14ac:dyDescent="0.15">
      <c r="A10" s="211" t="s">
        <v>556</v>
      </c>
      <c r="B10" s="47">
        <v>588012.15033333341</v>
      </c>
      <c r="C10" s="58">
        <v>8.9043997359019667</v>
      </c>
      <c r="D10" s="151">
        <v>972985.66229561192</v>
      </c>
      <c r="E10" s="58">
        <v>9.3387073120721773</v>
      </c>
      <c r="F10" s="151">
        <v>4115260.8943780488</v>
      </c>
      <c r="G10" s="58">
        <v>7.7142256933626498</v>
      </c>
      <c r="H10" s="47">
        <v>0</v>
      </c>
      <c r="I10" s="58">
        <v>0</v>
      </c>
      <c r="J10" s="47">
        <v>1901593.7209999999</v>
      </c>
      <c r="K10" s="58">
        <v>7.296216879074013</v>
      </c>
      <c r="L10" s="151">
        <v>4142590.1187407407</v>
      </c>
      <c r="M10" s="58">
        <v>7.7167311207686033</v>
      </c>
      <c r="N10" s="151">
        <v>10186244.978333334</v>
      </c>
      <c r="O10" s="58">
        <v>7.4482620326354816</v>
      </c>
      <c r="P10" s="47">
        <v>0</v>
      </c>
      <c r="Q10" s="58">
        <v>0</v>
      </c>
    </row>
    <row r="11" spans="1:17" ht="12.4" customHeight="1" x14ac:dyDescent="0.15">
      <c r="A11" s="211" t="s">
        <v>557</v>
      </c>
      <c r="B11" s="47">
        <v>422672.15591666667</v>
      </c>
      <c r="C11" s="58">
        <v>6.4006191562265196</v>
      </c>
      <c r="D11" s="151">
        <v>626502.7213487298</v>
      </c>
      <c r="E11" s="58">
        <v>6.0131672763693169</v>
      </c>
      <c r="F11" s="151">
        <v>2755319.2180609754</v>
      </c>
      <c r="G11" s="58">
        <v>5.164959124321622</v>
      </c>
      <c r="H11" s="47">
        <v>0</v>
      </c>
      <c r="I11" s="58">
        <v>0</v>
      </c>
      <c r="J11" s="47">
        <v>1901593.7209999999</v>
      </c>
      <c r="K11" s="58">
        <v>7.296216879074013</v>
      </c>
      <c r="L11" s="151">
        <v>2765859.039012346</v>
      </c>
      <c r="M11" s="58">
        <v>5.1521849640518269</v>
      </c>
      <c r="N11" s="151">
        <v>7137597.4006666671</v>
      </c>
      <c r="O11" s="58">
        <v>5.2190670690429126</v>
      </c>
      <c r="P11" s="47">
        <v>0</v>
      </c>
      <c r="Q11" s="58">
        <v>0</v>
      </c>
    </row>
    <row r="12" spans="1:17" ht="12.4" customHeight="1" x14ac:dyDescent="0.15">
      <c r="A12" s="212" t="s">
        <v>558</v>
      </c>
      <c r="B12" s="47">
        <v>395184.95691666671</v>
      </c>
      <c r="C12" s="58">
        <v>5.9843743432961469</v>
      </c>
      <c r="D12" s="151">
        <v>587237.62847344112</v>
      </c>
      <c r="E12" s="58">
        <v>5.6363012811618294</v>
      </c>
      <c r="F12" s="151">
        <v>2449318.8870609757</v>
      </c>
      <c r="G12" s="58">
        <v>4.5913489265325866</v>
      </c>
      <c r="H12" s="47">
        <v>0</v>
      </c>
      <c r="I12" s="58">
        <v>0</v>
      </c>
      <c r="J12" s="47">
        <v>1854654.088</v>
      </c>
      <c r="K12" s="58">
        <v>7.1161144003952153</v>
      </c>
      <c r="L12" s="151">
        <v>2456660.4277901235</v>
      </c>
      <c r="M12" s="58">
        <v>4.5762161915384958</v>
      </c>
      <c r="N12" s="151">
        <v>6503215.1443333328</v>
      </c>
      <c r="O12" s="58">
        <v>4.7552017993507327</v>
      </c>
      <c r="P12" s="47">
        <v>0</v>
      </c>
      <c r="Q12" s="58">
        <v>0</v>
      </c>
    </row>
    <row r="13" spans="1:17" ht="12.4" customHeight="1" x14ac:dyDescent="0.15">
      <c r="A13" s="212" t="s">
        <v>559</v>
      </c>
      <c r="B13" s="47">
        <v>4368.3387499999999</v>
      </c>
      <c r="C13" s="58">
        <v>6.6150732412213045E-2</v>
      </c>
      <c r="D13" s="151">
        <v>7134.8893233256349</v>
      </c>
      <c r="E13" s="58">
        <v>6.8480601181071798E-2</v>
      </c>
      <c r="F13" s="151">
        <v>72916.822536585358</v>
      </c>
      <c r="G13" s="58">
        <v>0.13668558089683477</v>
      </c>
      <c r="H13" s="47">
        <v>0</v>
      </c>
      <c r="I13" s="58">
        <v>0</v>
      </c>
      <c r="J13" s="47">
        <v>0</v>
      </c>
      <c r="K13" s="58">
        <v>0</v>
      </c>
      <c r="L13" s="151">
        <v>73817.030222222224</v>
      </c>
      <c r="M13" s="58">
        <v>0.13750483587106441</v>
      </c>
      <c r="N13" s="151">
        <v>93648.897428571436</v>
      </c>
      <c r="O13" s="58">
        <v>6.8476806575835089E-2</v>
      </c>
      <c r="P13" s="47">
        <v>0</v>
      </c>
      <c r="Q13" s="58">
        <v>0</v>
      </c>
    </row>
    <row r="14" spans="1:17" ht="12.4" customHeight="1" x14ac:dyDescent="0.15">
      <c r="A14" s="212" t="s">
        <v>560</v>
      </c>
      <c r="B14" s="47">
        <v>9209.3499166666661</v>
      </c>
      <c r="C14" s="58">
        <v>0.13945924913168722</v>
      </c>
      <c r="D14" s="151">
        <v>7322.20625404157</v>
      </c>
      <c r="E14" s="58">
        <v>7.0278467335054606E-2</v>
      </c>
      <c r="F14" s="151">
        <v>79933.130926829268</v>
      </c>
      <c r="G14" s="58">
        <v>0.14983793936103748</v>
      </c>
      <c r="H14" s="47">
        <v>0</v>
      </c>
      <c r="I14" s="58">
        <v>0</v>
      </c>
      <c r="J14" s="47">
        <v>0</v>
      </c>
      <c r="K14" s="58">
        <v>0</v>
      </c>
      <c r="L14" s="151">
        <v>80919.959703703702</v>
      </c>
      <c r="M14" s="58">
        <v>0.15073602587714555</v>
      </c>
      <c r="N14" s="151">
        <v>141288.54019047617</v>
      </c>
      <c r="O14" s="58">
        <v>0.10331128613003389</v>
      </c>
      <c r="P14" s="47">
        <v>0</v>
      </c>
      <c r="Q14" s="58">
        <v>0</v>
      </c>
    </row>
    <row r="15" spans="1:17" ht="12.4" customHeight="1" x14ac:dyDescent="0.15">
      <c r="A15" s="212" t="s">
        <v>561</v>
      </c>
      <c r="B15" s="47">
        <v>13909.510333333334</v>
      </c>
      <c r="C15" s="58">
        <v>0.21063483138647285</v>
      </c>
      <c r="D15" s="151">
        <v>24807.99729792148</v>
      </c>
      <c r="E15" s="58">
        <v>0.23810692669136052</v>
      </c>
      <c r="F15" s="151">
        <v>153150.37753658535</v>
      </c>
      <c r="G15" s="58">
        <v>0.28708667753116313</v>
      </c>
      <c r="H15" s="47">
        <v>0</v>
      </c>
      <c r="I15" s="58">
        <v>0</v>
      </c>
      <c r="J15" s="47">
        <v>46939.633000000002</v>
      </c>
      <c r="K15" s="58">
        <v>0.18010247867879847</v>
      </c>
      <c r="L15" s="151">
        <v>154461.6212962963</v>
      </c>
      <c r="M15" s="58">
        <v>0.28772791076512011</v>
      </c>
      <c r="N15" s="151">
        <v>399444.81871428574</v>
      </c>
      <c r="O15" s="58">
        <v>0.29207717698631008</v>
      </c>
      <c r="P15" s="47">
        <v>0</v>
      </c>
      <c r="Q15" s="58">
        <v>0</v>
      </c>
    </row>
    <row r="16" spans="1:17" ht="12.4" customHeight="1" x14ac:dyDescent="0.15">
      <c r="A16" s="211" t="s">
        <v>562</v>
      </c>
      <c r="B16" s="47">
        <v>165339.99441666665</v>
      </c>
      <c r="C16" s="58">
        <v>2.5037805796754462</v>
      </c>
      <c r="D16" s="151">
        <v>346482.94094688218</v>
      </c>
      <c r="E16" s="58">
        <v>3.3255400357028604</v>
      </c>
      <c r="F16" s="151">
        <v>1359941.6763170732</v>
      </c>
      <c r="G16" s="58">
        <v>2.549266569041027</v>
      </c>
      <c r="H16" s="47">
        <v>0</v>
      </c>
      <c r="I16" s="58">
        <v>0</v>
      </c>
      <c r="J16" s="47">
        <v>0</v>
      </c>
      <c r="K16" s="58">
        <v>0</v>
      </c>
      <c r="L16" s="151">
        <v>1376731.079728395</v>
      </c>
      <c r="M16" s="58">
        <v>2.5645461567167778</v>
      </c>
      <c r="N16" s="151">
        <v>3048647.5776666664</v>
      </c>
      <c r="O16" s="58">
        <v>2.229194963592569</v>
      </c>
      <c r="P16" s="47">
        <v>0</v>
      </c>
      <c r="Q16" s="58">
        <v>0</v>
      </c>
    </row>
    <row r="17" spans="1:17" ht="12.4" customHeight="1" x14ac:dyDescent="0.15">
      <c r="A17" s="212" t="s">
        <v>558</v>
      </c>
      <c r="B17" s="47">
        <v>156742.01166666666</v>
      </c>
      <c r="C17" s="58">
        <v>2.3735794005246595</v>
      </c>
      <c r="D17" s="151">
        <v>319825.65922632796</v>
      </c>
      <c r="E17" s="58">
        <v>3.0696836943705943</v>
      </c>
      <c r="F17" s="151">
        <v>1081710.3273292682</v>
      </c>
      <c r="G17" s="58">
        <v>2.0277104694039814</v>
      </c>
      <c r="H17" s="47">
        <v>0</v>
      </c>
      <c r="I17" s="58">
        <v>0</v>
      </c>
      <c r="J17" s="47">
        <v>0</v>
      </c>
      <c r="K17" s="58">
        <v>0</v>
      </c>
      <c r="L17" s="151">
        <v>1095064.7758148147</v>
      </c>
      <c r="M17" s="58">
        <v>2.0398639963338669</v>
      </c>
      <c r="N17" s="151">
        <v>2248207.7337619048</v>
      </c>
      <c r="O17" s="58">
        <v>1.6439070865146324</v>
      </c>
      <c r="P17" s="47">
        <v>0</v>
      </c>
      <c r="Q17" s="58">
        <v>0</v>
      </c>
    </row>
    <row r="18" spans="1:17" ht="12.4" customHeight="1" x14ac:dyDescent="0.15">
      <c r="A18" s="212" t="s">
        <v>559</v>
      </c>
      <c r="B18" s="47">
        <v>95.752499999999998</v>
      </c>
      <c r="C18" s="58">
        <v>1.4500015607307078E-3</v>
      </c>
      <c r="D18" s="151">
        <v>489.06630254041573</v>
      </c>
      <c r="E18" s="58">
        <v>4.6940538104606371E-3</v>
      </c>
      <c r="F18" s="151">
        <v>117072.12396341463</v>
      </c>
      <c r="G18" s="58">
        <v>0.21945650830762251</v>
      </c>
      <c r="H18" s="47">
        <v>0</v>
      </c>
      <c r="I18" s="58">
        <v>0</v>
      </c>
      <c r="J18" s="47">
        <v>0</v>
      </c>
      <c r="K18" s="58">
        <v>0</v>
      </c>
      <c r="L18" s="151">
        <v>118517.45882716049</v>
      </c>
      <c r="M18" s="58">
        <v>0.22077186896877216</v>
      </c>
      <c r="N18" s="151">
        <v>332115.2364285714</v>
      </c>
      <c r="O18" s="58">
        <v>0.24284525958410899</v>
      </c>
      <c r="P18" s="47">
        <v>0</v>
      </c>
      <c r="Q18" s="58">
        <v>0</v>
      </c>
    </row>
    <row r="19" spans="1:17" ht="12.4" customHeight="1" x14ac:dyDescent="0.15">
      <c r="A19" s="212" t="s">
        <v>560</v>
      </c>
      <c r="B19" s="47">
        <v>1116.6666666666667</v>
      </c>
      <c r="C19" s="58">
        <v>1.6909933521136511E-2</v>
      </c>
      <c r="D19" s="151">
        <v>7707.104364896074</v>
      </c>
      <c r="E19" s="58">
        <v>7.3972715813248172E-2</v>
      </c>
      <c r="F19" s="151">
        <v>72784.21681707316</v>
      </c>
      <c r="G19" s="58">
        <v>0.13643700602520387</v>
      </c>
      <c r="H19" s="47">
        <v>0</v>
      </c>
      <c r="I19" s="58">
        <v>0</v>
      </c>
      <c r="J19" s="47">
        <v>0</v>
      </c>
      <c r="K19" s="58">
        <v>0</v>
      </c>
      <c r="L19" s="151">
        <v>73682.787395061736</v>
      </c>
      <c r="M19" s="58">
        <v>0.13725477111148249</v>
      </c>
      <c r="N19" s="151">
        <v>240905.49971428569</v>
      </c>
      <c r="O19" s="58">
        <v>0.17615198640830043</v>
      </c>
      <c r="P19" s="47">
        <v>0</v>
      </c>
      <c r="Q19" s="58">
        <v>0</v>
      </c>
    </row>
    <row r="20" spans="1:17" ht="12.4" customHeight="1" x14ac:dyDescent="0.15">
      <c r="A20" s="211" t="s">
        <v>561</v>
      </c>
      <c r="B20" s="47">
        <v>7385.5635833333326</v>
      </c>
      <c r="C20" s="58">
        <v>0.11184124406891949</v>
      </c>
      <c r="D20" s="151">
        <v>18461.11105311778</v>
      </c>
      <c r="E20" s="58">
        <v>0.1771895717085584</v>
      </c>
      <c r="F20" s="151">
        <v>88375.008207317063</v>
      </c>
      <c r="G20" s="58">
        <v>0.16566258530421907</v>
      </c>
      <c r="H20" s="47">
        <v>0</v>
      </c>
      <c r="I20" s="58">
        <v>0</v>
      </c>
      <c r="J20" s="47">
        <v>0</v>
      </c>
      <c r="K20" s="58">
        <v>0</v>
      </c>
      <c r="L20" s="151">
        <v>89466.05769135803</v>
      </c>
      <c r="M20" s="58">
        <v>0.16665552030265654</v>
      </c>
      <c r="N20" s="151">
        <v>227419.10776190477</v>
      </c>
      <c r="O20" s="58">
        <v>0.16629063108552722</v>
      </c>
      <c r="P20" s="47">
        <v>0</v>
      </c>
      <c r="Q20" s="58">
        <v>0</v>
      </c>
    </row>
    <row r="21" spans="1:17" ht="6" customHeight="1" x14ac:dyDescent="0.15">
      <c r="A21" s="211"/>
      <c r="B21" s="47"/>
      <c r="C21" s="58"/>
      <c r="D21" s="151"/>
      <c r="E21" s="58"/>
      <c r="F21" s="151"/>
      <c r="G21" s="58"/>
      <c r="H21" s="47"/>
      <c r="I21" s="58"/>
      <c r="J21" s="47"/>
      <c r="K21" s="58"/>
      <c r="L21" s="151"/>
      <c r="M21" s="58"/>
      <c r="N21" s="151"/>
      <c r="O21" s="58"/>
      <c r="P21" s="47"/>
      <c r="Q21" s="58"/>
    </row>
    <row r="22" spans="1:17" ht="12.4" customHeight="1" x14ac:dyDescent="0.15">
      <c r="A22" s="212" t="s">
        <v>563</v>
      </c>
      <c r="B22" s="47">
        <v>4117773.1273333337</v>
      </c>
      <c r="C22" s="58">
        <v>62.356361049249912</v>
      </c>
      <c r="D22" s="151">
        <v>6015815.6385496538</v>
      </c>
      <c r="E22" s="58">
        <v>57.739742391736549</v>
      </c>
      <c r="F22" s="151">
        <v>31750901.832402438</v>
      </c>
      <c r="G22" s="58">
        <v>59.518370521189432</v>
      </c>
      <c r="H22" s="47">
        <v>0</v>
      </c>
      <c r="I22" s="58">
        <v>0</v>
      </c>
      <c r="J22" s="47">
        <v>13501689.82</v>
      </c>
      <c r="K22" s="58">
        <v>51.804576378650012</v>
      </c>
      <c r="L22" s="151">
        <v>31976200.746135805</v>
      </c>
      <c r="M22" s="58">
        <v>59.56460483632344</v>
      </c>
      <c r="N22" s="151">
        <v>84644166.514476195</v>
      </c>
      <c r="O22" s="58">
        <v>61.892476871982979</v>
      </c>
      <c r="P22" s="47">
        <v>0</v>
      </c>
      <c r="Q22" s="58">
        <v>0</v>
      </c>
    </row>
    <row r="23" spans="1:17" ht="6" customHeight="1" x14ac:dyDescent="0.15">
      <c r="A23" s="211"/>
      <c r="B23" s="47"/>
      <c r="C23" s="58"/>
      <c r="D23" s="151"/>
      <c r="E23" s="58"/>
      <c r="F23" s="151"/>
      <c r="G23" s="58"/>
      <c r="H23" s="47"/>
      <c r="I23" s="58"/>
      <c r="J23" s="47"/>
      <c r="K23" s="58"/>
      <c r="L23" s="151"/>
      <c r="M23" s="58"/>
      <c r="N23" s="151"/>
      <c r="O23" s="58"/>
      <c r="P23" s="47"/>
      <c r="Q23" s="58"/>
    </row>
    <row r="24" spans="1:17" ht="12.4" customHeight="1" x14ac:dyDescent="0.15">
      <c r="A24" s="211" t="s">
        <v>564</v>
      </c>
      <c r="B24" s="47">
        <v>691159.27949999995</v>
      </c>
      <c r="C24" s="58">
        <v>10.466379822861143</v>
      </c>
      <c r="D24" s="151">
        <v>2062073.8640300231</v>
      </c>
      <c r="E24" s="58">
        <v>19.791765714836838</v>
      </c>
      <c r="F24" s="151">
        <v>8741972.5103902444</v>
      </c>
      <c r="G24" s="58">
        <v>16.387186786249778</v>
      </c>
      <c r="H24" s="47">
        <v>0</v>
      </c>
      <c r="I24" s="58">
        <v>0</v>
      </c>
      <c r="J24" s="47">
        <v>2735530.9890000001</v>
      </c>
      <c r="K24" s="58">
        <v>10.495947244017973</v>
      </c>
      <c r="L24" s="151">
        <v>8816126.1094197538</v>
      </c>
      <c r="M24" s="58">
        <v>16.422497221100947</v>
      </c>
      <c r="N24" s="151">
        <v>16447486.144809525</v>
      </c>
      <c r="O24" s="58">
        <v>12.02653056599932</v>
      </c>
      <c r="P24" s="47">
        <v>0</v>
      </c>
      <c r="Q24" s="58">
        <v>0</v>
      </c>
    </row>
    <row r="25" spans="1:17" ht="12.4" customHeight="1" x14ac:dyDescent="0.15">
      <c r="A25" s="211" t="s">
        <v>565</v>
      </c>
      <c r="B25" s="47">
        <v>4533.4061666666666</v>
      </c>
      <c r="C25" s="58">
        <v>6.8650385285949522E-2</v>
      </c>
      <c r="D25" s="151">
        <v>7730.6073025404157</v>
      </c>
      <c r="E25" s="58">
        <v>7.4198296789556237E-2</v>
      </c>
      <c r="F25" s="151">
        <v>20679.448097560977</v>
      </c>
      <c r="G25" s="58">
        <v>3.8764475432577369E-2</v>
      </c>
      <c r="H25" s="47">
        <v>0</v>
      </c>
      <c r="I25" s="58">
        <v>0</v>
      </c>
      <c r="J25" s="47">
        <v>0</v>
      </c>
      <c r="K25" s="58">
        <v>0</v>
      </c>
      <c r="L25" s="151">
        <v>20934.749925925924</v>
      </c>
      <c r="M25" s="58">
        <v>3.8996818808617231E-2</v>
      </c>
      <c r="N25" s="151">
        <v>95288.46428571429</v>
      </c>
      <c r="O25" s="58">
        <v>6.9675670690923619E-2</v>
      </c>
      <c r="P25" s="47">
        <v>0</v>
      </c>
      <c r="Q25" s="58">
        <v>0</v>
      </c>
    </row>
    <row r="26" spans="1:17" ht="12.4" customHeight="1" x14ac:dyDescent="0.15">
      <c r="A26" s="211" t="s">
        <v>566</v>
      </c>
      <c r="B26" s="47">
        <v>3063.4590833333336</v>
      </c>
      <c r="C26" s="58">
        <v>4.6390647263183704E-2</v>
      </c>
      <c r="D26" s="151">
        <v>26105.011639722867</v>
      </c>
      <c r="E26" s="58">
        <v>0.25055565824724557</v>
      </c>
      <c r="F26" s="151">
        <v>143872.60404878051</v>
      </c>
      <c r="G26" s="58">
        <v>0.26969510979007588</v>
      </c>
      <c r="H26" s="47">
        <v>0</v>
      </c>
      <c r="I26" s="58">
        <v>0</v>
      </c>
      <c r="J26" s="47">
        <v>94191.850999999995</v>
      </c>
      <c r="K26" s="58">
        <v>0.36140431341770529</v>
      </c>
      <c r="L26" s="151">
        <v>144485.94667901236</v>
      </c>
      <c r="M26" s="58">
        <v>0.26914543058644952</v>
      </c>
      <c r="N26" s="151">
        <v>228281.73404761904</v>
      </c>
      <c r="O26" s="58">
        <v>0.16692139017544752</v>
      </c>
      <c r="P26" s="47">
        <v>0</v>
      </c>
      <c r="Q26" s="58">
        <v>0</v>
      </c>
    </row>
    <row r="27" spans="1:17" ht="12.4" customHeight="1" x14ac:dyDescent="0.15">
      <c r="A27" s="211" t="s">
        <v>567</v>
      </c>
      <c r="B27" s="47">
        <v>3029.7242500000002</v>
      </c>
      <c r="C27" s="58">
        <v>4.5879793123768817E-2</v>
      </c>
      <c r="D27" s="151">
        <v>33895.420508083145</v>
      </c>
      <c r="E27" s="58">
        <v>0.32532792990779597</v>
      </c>
      <c r="F27" s="151">
        <v>138597.67846341463</v>
      </c>
      <c r="G27" s="58">
        <v>0.25980704496852458</v>
      </c>
      <c r="H27" s="47">
        <v>0</v>
      </c>
      <c r="I27" s="58">
        <v>0</v>
      </c>
      <c r="J27" s="47">
        <v>11841.15</v>
      </c>
      <c r="K27" s="58">
        <v>4.5433258189459098E-2</v>
      </c>
      <c r="L27" s="151">
        <v>140162.57387654323</v>
      </c>
      <c r="M27" s="58">
        <v>0.26109194122466844</v>
      </c>
      <c r="N27" s="151">
        <v>53542.127285714283</v>
      </c>
      <c r="O27" s="58">
        <v>3.9150422423275807E-2</v>
      </c>
      <c r="P27" s="47">
        <v>0</v>
      </c>
      <c r="Q27" s="58">
        <v>0</v>
      </c>
    </row>
    <row r="28" spans="1:17" ht="12.4" customHeight="1" x14ac:dyDescent="0.15">
      <c r="A28" s="211" t="s">
        <v>568</v>
      </c>
      <c r="B28" s="47">
        <v>91461.367583333325</v>
      </c>
      <c r="C28" s="58">
        <v>1.385019981122146</v>
      </c>
      <c r="D28" s="151">
        <v>567906.79321016173</v>
      </c>
      <c r="E28" s="58">
        <v>5.450764104595704</v>
      </c>
      <c r="F28" s="151">
        <v>1025236.2117560975</v>
      </c>
      <c r="G28" s="58">
        <v>1.9218474185437939</v>
      </c>
      <c r="H28" s="47">
        <v>0</v>
      </c>
      <c r="I28" s="58">
        <v>0</v>
      </c>
      <c r="J28" s="47">
        <v>985452.12100000004</v>
      </c>
      <c r="K28" s="58">
        <v>3.7810770614968221</v>
      </c>
      <c r="L28" s="151">
        <v>1025727.3733703704</v>
      </c>
      <c r="M28" s="58">
        <v>1.9107037183580804</v>
      </c>
      <c r="N28" s="151">
        <v>1345726.6803333333</v>
      </c>
      <c r="O28" s="58">
        <v>0.98400587858936039</v>
      </c>
      <c r="P28" s="47">
        <v>0</v>
      </c>
      <c r="Q28" s="58">
        <v>0</v>
      </c>
    </row>
    <row r="29" spans="1:17" ht="12.4" customHeight="1" x14ac:dyDescent="0.15">
      <c r="A29" s="211" t="s">
        <v>569</v>
      </c>
      <c r="B29" s="47">
        <v>42478.979166666664</v>
      </c>
      <c r="C29" s="58">
        <v>0.64326869888424731</v>
      </c>
      <c r="D29" s="151">
        <v>523377.97208314086</v>
      </c>
      <c r="E29" s="58">
        <v>5.0233768947207418</v>
      </c>
      <c r="F29" s="151">
        <v>814622.26618292672</v>
      </c>
      <c r="G29" s="58">
        <v>1.5270429208409608</v>
      </c>
      <c r="H29" s="47">
        <v>0</v>
      </c>
      <c r="I29" s="58">
        <v>0</v>
      </c>
      <c r="J29" s="47">
        <v>886791.5</v>
      </c>
      <c r="K29" s="58">
        <v>3.402526543428444</v>
      </c>
      <c r="L29" s="151">
        <v>813731.28798765433</v>
      </c>
      <c r="M29" s="58">
        <v>1.5158017988673809</v>
      </c>
      <c r="N29" s="151">
        <v>752170.67495238094</v>
      </c>
      <c r="O29" s="58">
        <v>0.54999308304739769</v>
      </c>
      <c r="P29" s="47">
        <v>0</v>
      </c>
      <c r="Q29" s="58">
        <v>0</v>
      </c>
    </row>
    <row r="30" spans="1:17" ht="12.4" customHeight="1" x14ac:dyDescent="0.15">
      <c r="A30" s="211" t="s">
        <v>570</v>
      </c>
      <c r="B30" s="47">
        <v>0</v>
      </c>
      <c r="C30" s="58">
        <v>0</v>
      </c>
      <c r="D30" s="151">
        <v>1571.1472771362585</v>
      </c>
      <c r="E30" s="58">
        <v>1.5079856912502871E-2</v>
      </c>
      <c r="F30" s="151">
        <v>2683.4938902439021</v>
      </c>
      <c r="G30" s="58">
        <v>5.0303195951394994E-3</v>
      </c>
      <c r="H30" s="47">
        <v>0</v>
      </c>
      <c r="I30" s="58">
        <v>0</v>
      </c>
      <c r="J30" s="47">
        <v>98660.620999999999</v>
      </c>
      <c r="K30" s="58">
        <v>0.37855051806837769</v>
      </c>
      <c r="L30" s="151">
        <v>1498.5910864197531</v>
      </c>
      <c r="M30" s="58">
        <v>2.7915444546555866E-3</v>
      </c>
      <c r="N30" s="151">
        <v>7364.0569523809527</v>
      </c>
      <c r="O30" s="58">
        <v>5.3846560652381671E-3</v>
      </c>
      <c r="P30" s="47">
        <v>0</v>
      </c>
      <c r="Q30" s="58">
        <v>0</v>
      </c>
    </row>
    <row r="31" spans="1:17" ht="12.4" customHeight="1" x14ac:dyDescent="0.15">
      <c r="A31" s="211" t="s">
        <v>571</v>
      </c>
      <c r="B31" s="47">
        <v>1705.0287499999999</v>
      </c>
      <c r="C31" s="58">
        <v>2.581963237085954E-2</v>
      </c>
      <c r="D31" s="151">
        <v>13616.862184757507</v>
      </c>
      <c r="E31" s="58">
        <v>0.13069451625037326</v>
      </c>
      <c r="F31" s="151">
        <v>61583.623268292678</v>
      </c>
      <c r="G31" s="58">
        <v>0.11544103304741458</v>
      </c>
      <c r="H31" s="47">
        <v>0</v>
      </c>
      <c r="I31" s="58">
        <v>0</v>
      </c>
      <c r="J31" s="47">
        <v>0</v>
      </c>
      <c r="K31" s="58">
        <v>0</v>
      </c>
      <c r="L31" s="151">
        <v>62343.914913580244</v>
      </c>
      <c r="M31" s="58">
        <v>0.1161329541698458</v>
      </c>
      <c r="N31" s="151">
        <v>178361.23566666665</v>
      </c>
      <c r="O31" s="58">
        <v>0.1304191311455527</v>
      </c>
      <c r="P31" s="47">
        <v>0</v>
      </c>
      <c r="Q31" s="58">
        <v>0</v>
      </c>
    </row>
    <row r="32" spans="1:17" ht="12.4" customHeight="1" x14ac:dyDescent="0.15">
      <c r="A32" s="211" t="s">
        <v>572</v>
      </c>
      <c r="B32" s="47">
        <v>0</v>
      </c>
      <c r="C32" s="58">
        <v>0</v>
      </c>
      <c r="D32" s="151">
        <v>1644.0539653579676</v>
      </c>
      <c r="E32" s="58">
        <v>1.5779614626083842E-2</v>
      </c>
      <c r="F32" s="151">
        <v>0</v>
      </c>
      <c r="G32" s="58">
        <v>0</v>
      </c>
      <c r="H32" s="47">
        <v>0</v>
      </c>
      <c r="I32" s="58">
        <v>0</v>
      </c>
      <c r="J32" s="47">
        <v>0</v>
      </c>
      <c r="K32" s="58">
        <v>0</v>
      </c>
      <c r="L32" s="151">
        <v>0</v>
      </c>
      <c r="M32" s="58">
        <v>0</v>
      </c>
      <c r="N32" s="151">
        <v>0</v>
      </c>
      <c r="O32" s="58">
        <v>0</v>
      </c>
      <c r="P32" s="47">
        <v>0</v>
      </c>
      <c r="Q32" s="58">
        <v>0</v>
      </c>
    </row>
    <row r="33" spans="1:17" ht="12.4" customHeight="1" x14ac:dyDescent="0.15">
      <c r="A33" s="211" t="s">
        <v>573</v>
      </c>
      <c r="B33" s="47">
        <v>47277.359666666664</v>
      </c>
      <c r="C33" s="58">
        <v>0.71593164986703928</v>
      </c>
      <c r="D33" s="151">
        <v>27696.757699769052</v>
      </c>
      <c r="E33" s="58">
        <v>0.26583322208600146</v>
      </c>
      <c r="F33" s="151">
        <v>146346.82841463413</v>
      </c>
      <c r="G33" s="58">
        <v>0.27433314506027878</v>
      </c>
      <c r="H33" s="47">
        <v>0</v>
      </c>
      <c r="I33" s="58">
        <v>0</v>
      </c>
      <c r="J33" s="47">
        <v>0</v>
      </c>
      <c r="K33" s="58">
        <v>0</v>
      </c>
      <c r="L33" s="151">
        <v>148153.57938271607</v>
      </c>
      <c r="M33" s="58">
        <v>0.27597742086619809</v>
      </c>
      <c r="N33" s="151">
        <v>407830.71276190475</v>
      </c>
      <c r="O33" s="58">
        <v>0.29820900833117181</v>
      </c>
      <c r="P33" s="47">
        <v>0</v>
      </c>
      <c r="Q33" s="58">
        <v>0</v>
      </c>
    </row>
    <row r="34" spans="1:17" ht="12.4" customHeight="1" x14ac:dyDescent="0.15">
      <c r="A34" s="211" t="s">
        <v>574</v>
      </c>
      <c r="B34" s="47">
        <v>0</v>
      </c>
      <c r="C34" s="58">
        <v>0</v>
      </c>
      <c r="D34" s="151">
        <v>1523.9746997690531</v>
      </c>
      <c r="E34" s="58">
        <v>1.4627094954891857E-2</v>
      </c>
      <c r="F34" s="151">
        <v>0</v>
      </c>
      <c r="G34" s="58">
        <v>0</v>
      </c>
      <c r="H34" s="47">
        <v>0</v>
      </c>
      <c r="I34" s="58">
        <v>0</v>
      </c>
      <c r="J34" s="47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11" t="s">
        <v>575</v>
      </c>
      <c r="B35" s="47">
        <v>0</v>
      </c>
      <c r="C35" s="58">
        <v>0</v>
      </c>
      <c r="D35" s="151">
        <v>3587.7486789838335</v>
      </c>
      <c r="E35" s="58">
        <v>3.4435178359415716E-2</v>
      </c>
      <c r="F35" s="151">
        <v>0</v>
      </c>
      <c r="G35" s="58">
        <v>0</v>
      </c>
      <c r="H35" s="47">
        <v>0</v>
      </c>
      <c r="I35" s="58">
        <v>0</v>
      </c>
      <c r="J35" s="47">
        <v>0</v>
      </c>
      <c r="K35" s="58">
        <v>0</v>
      </c>
      <c r="L35" s="151">
        <v>0</v>
      </c>
      <c r="M35" s="58">
        <v>0</v>
      </c>
      <c r="N35" s="151">
        <v>0</v>
      </c>
      <c r="O35" s="58">
        <v>0</v>
      </c>
      <c r="P35" s="47">
        <v>0</v>
      </c>
      <c r="Q35" s="58">
        <v>0</v>
      </c>
    </row>
    <row r="36" spans="1:17" ht="12.4" customHeight="1" x14ac:dyDescent="0.15">
      <c r="A36" s="211" t="s">
        <v>576</v>
      </c>
      <c r="B36" s="47">
        <v>0</v>
      </c>
      <c r="C36" s="58">
        <v>0</v>
      </c>
      <c r="D36" s="151">
        <v>99835.681337182454</v>
      </c>
      <c r="E36" s="58">
        <v>0.958221938347527</v>
      </c>
      <c r="F36" s="151">
        <v>286446.11337804876</v>
      </c>
      <c r="G36" s="58">
        <v>0.53695501313259375</v>
      </c>
      <c r="H36" s="47">
        <v>0</v>
      </c>
      <c r="I36" s="58">
        <v>0</v>
      </c>
      <c r="J36" s="47">
        <v>0</v>
      </c>
      <c r="K36" s="58">
        <v>0</v>
      </c>
      <c r="L36" s="151">
        <v>289982.48514814815</v>
      </c>
      <c r="M36" s="58">
        <v>0.5401733706400943</v>
      </c>
      <c r="N36" s="151">
        <v>1676777.9009047619</v>
      </c>
      <c r="O36" s="58">
        <v>1.226073121453104</v>
      </c>
      <c r="P36" s="47">
        <v>0</v>
      </c>
      <c r="Q36" s="58">
        <v>0</v>
      </c>
    </row>
    <row r="37" spans="1:17" ht="12.4" customHeight="1" x14ac:dyDescent="0.15">
      <c r="A37" s="211" t="s">
        <v>577</v>
      </c>
      <c r="B37" s="47">
        <v>399.3125</v>
      </c>
      <c r="C37" s="58">
        <v>6.0468786529780504E-3</v>
      </c>
      <c r="D37" s="151">
        <v>340.57150808314088</v>
      </c>
      <c r="E37" s="58">
        <v>3.2688021582101992E-3</v>
      </c>
      <c r="F37" s="151">
        <v>1039.9737073170731</v>
      </c>
      <c r="G37" s="58">
        <v>1.9494734597183907E-3</v>
      </c>
      <c r="H37" s="47">
        <v>0</v>
      </c>
      <c r="I37" s="58">
        <v>0</v>
      </c>
      <c r="J37" s="47">
        <v>0</v>
      </c>
      <c r="K37" s="58">
        <v>0</v>
      </c>
      <c r="L37" s="151">
        <v>1052.8128888888889</v>
      </c>
      <c r="M37" s="58">
        <v>1.961158055990534E-3</v>
      </c>
      <c r="N37" s="151">
        <v>0</v>
      </c>
      <c r="O37" s="58">
        <v>0</v>
      </c>
      <c r="P37" s="47">
        <v>0</v>
      </c>
      <c r="Q37" s="58">
        <v>0</v>
      </c>
    </row>
    <row r="38" spans="1:17" ht="12.4" customHeight="1" x14ac:dyDescent="0.15">
      <c r="A38" s="211" t="s">
        <v>578</v>
      </c>
      <c r="B38" s="47">
        <v>0</v>
      </c>
      <c r="C38" s="58">
        <v>0</v>
      </c>
      <c r="D38" s="151">
        <v>13398.473808314087</v>
      </c>
      <c r="E38" s="58">
        <v>0.1285984266500888</v>
      </c>
      <c r="F38" s="151">
        <v>21532.285890243904</v>
      </c>
      <c r="G38" s="58">
        <v>4.0363154928590134E-2</v>
      </c>
      <c r="H38" s="47">
        <v>0</v>
      </c>
      <c r="I38" s="58">
        <v>0</v>
      </c>
      <c r="J38" s="47">
        <v>0</v>
      </c>
      <c r="K38" s="58">
        <v>0</v>
      </c>
      <c r="L38" s="151">
        <v>21798.116580246915</v>
      </c>
      <c r="M38" s="58">
        <v>4.0605080340428611E-2</v>
      </c>
      <c r="N38" s="151">
        <v>2753.8890952380953</v>
      </c>
      <c r="O38" s="58">
        <v>2.0136652548392656E-3</v>
      </c>
      <c r="P38" s="47">
        <v>0</v>
      </c>
      <c r="Q38" s="58">
        <v>0</v>
      </c>
    </row>
    <row r="39" spans="1:17" ht="12.4" customHeight="1" x14ac:dyDescent="0.15">
      <c r="A39" s="211" t="s">
        <v>579</v>
      </c>
      <c r="B39" s="47">
        <v>8379.7568333333329</v>
      </c>
      <c r="C39" s="58">
        <v>0.12689653520145319</v>
      </c>
      <c r="D39" s="151">
        <v>77775.55959122401</v>
      </c>
      <c r="E39" s="58">
        <v>0.74648909557559129</v>
      </c>
      <c r="F39" s="151">
        <v>316116.9500121951</v>
      </c>
      <c r="G39" s="58">
        <v>0.59257421594410575</v>
      </c>
      <c r="H39" s="47">
        <v>0</v>
      </c>
      <c r="I39" s="58">
        <v>0</v>
      </c>
      <c r="J39" s="47">
        <v>93275.895999999993</v>
      </c>
      <c r="K39" s="58">
        <v>0.35788988956487633</v>
      </c>
      <c r="L39" s="151">
        <v>318868.07413580245</v>
      </c>
      <c r="M39" s="58">
        <v>0.59398084786898331</v>
      </c>
      <c r="N39" s="151">
        <v>322577.90985714289</v>
      </c>
      <c r="O39" s="58">
        <v>0.23587149176820479</v>
      </c>
      <c r="P39" s="47">
        <v>0</v>
      </c>
      <c r="Q39" s="58">
        <v>0</v>
      </c>
    </row>
    <row r="40" spans="1:17" ht="12.4" customHeight="1" x14ac:dyDescent="0.15">
      <c r="A40" s="211" t="s">
        <v>580</v>
      </c>
      <c r="B40" s="47">
        <v>79273.755833333329</v>
      </c>
      <c r="C40" s="58">
        <v>1.200460245772365</v>
      </c>
      <c r="D40" s="151">
        <v>110660.17411778291</v>
      </c>
      <c r="E40" s="58">
        <v>1.0621153191000934</v>
      </c>
      <c r="F40" s="151">
        <v>693292.50332926831</v>
      </c>
      <c r="G40" s="58">
        <v>1.2996052934346567</v>
      </c>
      <c r="H40" s="47">
        <v>0</v>
      </c>
      <c r="I40" s="58">
        <v>0</v>
      </c>
      <c r="J40" s="47">
        <v>871.77</v>
      </c>
      <c r="K40" s="58">
        <v>3.344890613819161E-3</v>
      </c>
      <c r="L40" s="151">
        <v>701840.90744444437</v>
      </c>
      <c r="M40" s="58">
        <v>1.3073747141441416</v>
      </c>
      <c r="N40" s="151">
        <v>1376850.9571428571</v>
      </c>
      <c r="O40" s="58">
        <v>1.0067641933311233</v>
      </c>
      <c r="P40" s="47">
        <v>0</v>
      </c>
      <c r="Q40" s="58">
        <v>0</v>
      </c>
    </row>
    <row r="41" spans="1:17" ht="12.4" customHeight="1" x14ac:dyDescent="0.15">
      <c r="A41" s="211" t="s">
        <v>581</v>
      </c>
      <c r="B41" s="47">
        <v>56990.513083333339</v>
      </c>
      <c r="C41" s="58">
        <v>0.86302010827578568</v>
      </c>
      <c r="D41" s="151">
        <v>157891.99691685912</v>
      </c>
      <c r="E41" s="58">
        <v>1.5154459138136467</v>
      </c>
      <c r="F41" s="151">
        <v>730582.88813414634</v>
      </c>
      <c r="G41" s="58">
        <v>1.3695076524734622</v>
      </c>
      <c r="H41" s="47">
        <v>0</v>
      </c>
      <c r="I41" s="58">
        <v>0</v>
      </c>
      <c r="J41" s="47">
        <v>366120.20199999999</v>
      </c>
      <c r="K41" s="58">
        <v>1.4047650494962838</v>
      </c>
      <c r="L41" s="151">
        <v>735082.42746913573</v>
      </c>
      <c r="M41" s="58">
        <v>1.369296329540203</v>
      </c>
      <c r="N41" s="151">
        <v>1664238.5747142856</v>
      </c>
      <c r="O41" s="58">
        <v>1.2169042680259565</v>
      </c>
      <c r="P41" s="47">
        <v>0</v>
      </c>
      <c r="Q41" s="58">
        <v>0</v>
      </c>
    </row>
    <row r="42" spans="1:17" ht="12.4" customHeight="1" x14ac:dyDescent="0.15">
      <c r="A42" s="211" t="s">
        <v>582</v>
      </c>
      <c r="B42" s="47">
        <v>0</v>
      </c>
      <c r="C42" s="58">
        <v>0</v>
      </c>
      <c r="D42" s="151">
        <v>45.162263279445725</v>
      </c>
      <c r="E42" s="58">
        <v>4.3346698174607894E-4</v>
      </c>
      <c r="F42" s="151">
        <v>0</v>
      </c>
      <c r="G42" s="58">
        <v>0</v>
      </c>
      <c r="H42" s="47">
        <v>0</v>
      </c>
      <c r="I42" s="58">
        <v>0</v>
      </c>
      <c r="J42" s="47">
        <v>0</v>
      </c>
      <c r="K42" s="58">
        <v>0</v>
      </c>
      <c r="L42" s="151">
        <v>0</v>
      </c>
      <c r="M42" s="58">
        <v>0</v>
      </c>
      <c r="N42" s="151">
        <v>0</v>
      </c>
      <c r="O42" s="58">
        <v>0</v>
      </c>
      <c r="P42" s="47">
        <v>0</v>
      </c>
      <c r="Q42" s="58">
        <v>0</v>
      </c>
    </row>
    <row r="43" spans="1:17" ht="12.4" customHeight="1" x14ac:dyDescent="0.15">
      <c r="A43" s="211" t="s">
        <v>583</v>
      </c>
      <c r="B43" s="47">
        <v>0</v>
      </c>
      <c r="C43" s="58">
        <v>0</v>
      </c>
      <c r="D43" s="151">
        <v>36741.039653579675</v>
      </c>
      <c r="E43" s="58">
        <v>0.35264015592634057</v>
      </c>
      <c r="F43" s="151">
        <v>6215.9271707317075</v>
      </c>
      <c r="G43" s="58">
        <v>1.1652010970686348E-2</v>
      </c>
      <c r="H43" s="47">
        <v>0</v>
      </c>
      <c r="I43" s="58">
        <v>0</v>
      </c>
      <c r="J43" s="47">
        <v>0</v>
      </c>
      <c r="K43" s="58">
        <v>0</v>
      </c>
      <c r="L43" s="151">
        <v>6292.6670123456788</v>
      </c>
      <c r="M43" s="58">
        <v>1.1721849851165759E-2</v>
      </c>
      <c r="N43" s="151">
        <v>0</v>
      </c>
      <c r="O43" s="58">
        <v>0</v>
      </c>
      <c r="P43" s="47">
        <v>0</v>
      </c>
      <c r="Q43" s="58">
        <v>0</v>
      </c>
    </row>
    <row r="44" spans="1:17" ht="12.4" customHeight="1" x14ac:dyDescent="0.15">
      <c r="A44" s="211" t="s">
        <v>584</v>
      </c>
      <c r="B44" s="47">
        <v>9398.9166666666661</v>
      </c>
      <c r="C44" s="58">
        <v>0.14232990089913608</v>
      </c>
      <c r="D44" s="151">
        <v>39237.878043879915</v>
      </c>
      <c r="E44" s="58">
        <v>0.3766047875094472</v>
      </c>
      <c r="F44" s="151">
        <v>129631.55109756096</v>
      </c>
      <c r="G44" s="58">
        <v>0.24299967069241959</v>
      </c>
      <c r="H44" s="47">
        <v>0</v>
      </c>
      <c r="I44" s="58">
        <v>0</v>
      </c>
      <c r="J44" s="47">
        <v>14659.532999999999</v>
      </c>
      <c r="K44" s="58">
        <v>5.6247099962917116E-2</v>
      </c>
      <c r="L44" s="151">
        <v>131050.95872839505</v>
      </c>
      <c r="M44" s="58">
        <v>0.24411901313890477</v>
      </c>
      <c r="N44" s="151">
        <v>436253.45847619046</v>
      </c>
      <c r="O44" s="58">
        <v>0.31899194239738204</v>
      </c>
      <c r="P44" s="47">
        <v>0</v>
      </c>
      <c r="Q44" s="58">
        <v>0</v>
      </c>
    </row>
    <row r="45" spans="1:17" ht="12.4" customHeight="1" x14ac:dyDescent="0.15">
      <c r="A45" s="211" t="s">
        <v>585</v>
      </c>
      <c r="B45" s="47">
        <v>119275.82775</v>
      </c>
      <c r="C45" s="58">
        <v>1.8062205832218174</v>
      </c>
      <c r="D45" s="151">
        <v>68053.347404157044</v>
      </c>
      <c r="E45" s="58">
        <v>0.65317539367923705</v>
      </c>
      <c r="F45" s="151">
        <v>261353.9255121951</v>
      </c>
      <c r="G45" s="58">
        <v>0.48991867563042291</v>
      </c>
      <c r="H45" s="47">
        <v>0</v>
      </c>
      <c r="I45" s="58">
        <v>0</v>
      </c>
      <c r="J45" s="47">
        <v>11857.166999999999</v>
      </c>
      <c r="K45" s="58">
        <v>4.5494713748794179E-2</v>
      </c>
      <c r="L45" s="151">
        <v>264434.13240740739</v>
      </c>
      <c r="M45" s="58">
        <v>0.4925824280105161</v>
      </c>
      <c r="N45" s="151">
        <v>260995.64038095239</v>
      </c>
      <c r="O45" s="58">
        <v>0.19084205446342031</v>
      </c>
      <c r="P45" s="47">
        <v>0</v>
      </c>
      <c r="Q45" s="58">
        <v>0</v>
      </c>
    </row>
    <row r="46" spans="1:17" ht="12.4" customHeight="1" x14ac:dyDescent="0.15">
      <c r="A46" s="211" t="s">
        <v>586</v>
      </c>
      <c r="B46" s="47">
        <v>6492.5670833333334</v>
      </c>
      <c r="C46" s="58">
        <v>9.8318397994644049E-2</v>
      </c>
      <c r="D46" s="151">
        <v>30824.156683602774</v>
      </c>
      <c r="E46" s="58">
        <v>0.2958499683648606</v>
      </c>
      <c r="F46" s="151">
        <v>139767.39742682927</v>
      </c>
      <c r="G46" s="58">
        <v>0.26199973124363141</v>
      </c>
      <c r="H46" s="47">
        <v>0</v>
      </c>
      <c r="I46" s="58">
        <v>0</v>
      </c>
      <c r="J46" s="47">
        <v>12126.514999999999</v>
      </c>
      <c r="K46" s="58">
        <v>4.6528173947070053E-2</v>
      </c>
      <c r="L46" s="151">
        <v>141343.21079012347</v>
      </c>
      <c r="M46" s="58">
        <v>0.26329120722787186</v>
      </c>
      <c r="N46" s="151">
        <v>312556.11538095237</v>
      </c>
      <c r="O46" s="58">
        <v>0.22854347722951468</v>
      </c>
      <c r="P46" s="47">
        <v>0</v>
      </c>
      <c r="Q46" s="58">
        <v>0</v>
      </c>
    </row>
    <row r="47" spans="1:17" ht="12.4" customHeight="1" x14ac:dyDescent="0.15">
      <c r="A47" s="212" t="s">
        <v>587</v>
      </c>
      <c r="B47" s="47">
        <v>5073.5065833333329</v>
      </c>
      <c r="C47" s="58">
        <v>7.6829246904371734E-2</v>
      </c>
      <c r="D47" s="151">
        <v>18943.946468822171</v>
      </c>
      <c r="E47" s="58">
        <v>0.18182382152527982</v>
      </c>
      <c r="F47" s="151">
        <v>63594.952146341464</v>
      </c>
      <c r="G47" s="58">
        <v>0.11921135169963971</v>
      </c>
      <c r="H47" s="47">
        <v>0</v>
      </c>
      <c r="I47" s="58">
        <v>0</v>
      </c>
      <c r="J47" s="47">
        <v>2502.69</v>
      </c>
      <c r="K47" s="58">
        <v>9.6025606413378262E-3</v>
      </c>
      <c r="L47" s="151">
        <v>64349.177604938268</v>
      </c>
      <c r="M47" s="58">
        <v>0.11986831600197959</v>
      </c>
      <c r="N47" s="151">
        <v>192200.05557142856</v>
      </c>
      <c r="O47" s="58">
        <v>0.1405381845447557</v>
      </c>
      <c r="P47" s="47">
        <v>0</v>
      </c>
      <c r="Q47" s="58">
        <v>0</v>
      </c>
    </row>
    <row r="48" spans="1:17" ht="12.4" customHeight="1" x14ac:dyDescent="0.15">
      <c r="A48" s="211" t="s">
        <v>588</v>
      </c>
      <c r="B48" s="47">
        <v>13402.806666666665</v>
      </c>
      <c r="C48" s="58">
        <v>0.20296170423580168</v>
      </c>
      <c r="D48" s="151">
        <v>4513.9850554272516</v>
      </c>
      <c r="E48" s="58">
        <v>4.332518646189009E-2</v>
      </c>
      <c r="F48" s="151">
        <v>1118.928975609756</v>
      </c>
      <c r="G48" s="58">
        <v>2.0974783553792784E-3</v>
      </c>
      <c r="H48" s="47">
        <v>0</v>
      </c>
      <c r="I48" s="58">
        <v>0</v>
      </c>
      <c r="J48" s="47">
        <v>0</v>
      </c>
      <c r="K48" s="58">
        <v>0</v>
      </c>
      <c r="L48" s="151">
        <v>1132.742913580247</v>
      </c>
      <c r="M48" s="58">
        <v>2.1100500514185296E-3</v>
      </c>
      <c r="N48" s="151">
        <v>2934.5739523809525</v>
      </c>
      <c r="O48" s="58">
        <v>2.1457834361898881E-3</v>
      </c>
      <c r="P48" s="47">
        <v>0</v>
      </c>
      <c r="Q48" s="58">
        <v>0</v>
      </c>
    </row>
    <row r="49" spans="1:17" ht="12.4" customHeight="1" x14ac:dyDescent="0.15">
      <c r="A49" s="211" t="s">
        <v>589</v>
      </c>
      <c r="B49" s="47">
        <v>1052.54475</v>
      </c>
      <c r="C49" s="58">
        <v>1.5938920970616045E-2</v>
      </c>
      <c r="D49" s="151">
        <v>8617.9277875288681</v>
      </c>
      <c r="E49" s="58">
        <v>8.2714790528798529E-2</v>
      </c>
      <c r="F49" s="151">
        <v>32984.608475609755</v>
      </c>
      <c r="G49" s="58">
        <v>6.1831004332111021E-2</v>
      </c>
      <c r="H49" s="47">
        <v>0</v>
      </c>
      <c r="I49" s="58">
        <v>0</v>
      </c>
      <c r="J49" s="47">
        <v>2812.1979999999999</v>
      </c>
      <c r="K49" s="58">
        <v>1.0790110573202814E-2</v>
      </c>
      <c r="L49" s="151">
        <v>33357.107370370366</v>
      </c>
      <c r="M49" s="58">
        <v>6.2136929110911725E-2</v>
      </c>
      <c r="N49" s="151">
        <v>204267.40433333334</v>
      </c>
      <c r="O49" s="58">
        <v>0.14936192438304224</v>
      </c>
      <c r="P49" s="47">
        <v>0</v>
      </c>
      <c r="Q49" s="58">
        <v>0</v>
      </c>
    </row>
    <row r="50" spans="1:17" ht="12.4" customHeight="1" x14ac:dyDescent="0.15">
      <c r="A50" s="211" t="s">
        <v>590</v>
      </c>
      <c r="B50" s="47">
        <v>199217.08766666666</v>
      </c>
      <c r="C50" s="58">
        <v>3.0167889928815739</v>
      </c>
      <c r="D50" s="151">
        <v>401440.7653210162</v>
      </c>
      <c r="E50" s="58">
        <v>3.8530247214765478</v>
      </c>
      <c r="F50" s="151">
        <v>3194584.3931707316</v>
      </c>
      <c r="G50" s="58">
        <v>5.9883797498912799</v>
      </c>
      <c r="H50" s="47">
        <v>0</v>
      </c>
      <c r="I50" s="58">
        <v>0</v>
      </c>
      <c r="J50" s="47">
        <v>440016.91100000002</v>
      </c>
      <c r="K50" s="58">
        <v>1.6882990186925466</v>
      </c>
      <c r="L50" s="151">
        <v>3228591.3991234568</v>
      </c>
      <c r="M50" s="58">
        <v>6.014153225816897</v>
      </c>
      <c r="N50" s="151">
        <v>6009928.6551428577</v>
      </c>
      <c r="O50" s="58">
        <v>4.3945068586277749</v>
      </c>
      <c r="P50" s="47">
        <v>0</v>
      </c>
      <c r="Q50" s="58">
        <v>0</v>
      </c>
    </row>
    <row r="51" spans="1:17" ht="12.4" customHeight="1" x14ac:dyDescent="0.15">
      <c r="A51" s="211" t="s">
        <v>591</v>
      </c>
      <c r="B51" s="47">
        <v>0</v>
      </c>
      <c r="C51" s="58">
        <v>0</v>
      </c>
      <c r="D51" s="151">
        <v>1699.113066974596</v>
      </c>
      <c r="E51" s="58">
        <v>1.6308071369886417E-2</v>
      </c>
      <c r="F51" s="151">
        <v>1833.1911097560976</v>
      </c>
      <c r="G51" s="58">
        <v>3.4363920836814272E-3</v>
      </c>
      <c r="H51" s="47">
        <v>0</v>
      </c>
      <c r="I51" s="58">
        <v>0</v>
      </c>
      <c r="J51" s="47">
        <v>0</v>
      </c>
      <c r="K51" s="58">
        <v>0</v>
      </c>
      <c r="L51" s="151">
        <v>1855.8230987654322</v>
      </c>
      <c r="M51" s="58">
        <v>3.4569888524809407E-3</v>
      </c>
      <c r="N51" s="151">
        <v>453.75238095238097</v>
      </c>
      <c r="O51" s="58">
        <v>3.3178729143607823E-4</v>
      </c>
      <c r="P51" s="47">
        <v>0</v>
      </c>
      <c r="Q51" s="58">
        <v>0</v>
      </c>
    </row>
    <row r="52" spans="1:17" ht="12.4" customHeight="1" x14ac:dyDescent="0.15">
      <c r="A52" s="211" t="s">
        <v>592</v>
      </c>
      <c r="B52" s="47">
        <v>1133.3333333333333</v>
      </c>
      <c r="C52" s="58">
        <v>1.7162320588616158E-2</v>
      </c>
      <c r="D52" s="151">
        <v>15385.060327944573</v>
      </c>
      <c r="E52" s="58">
        <v>0.14766566553741858</v>
      </c>
      <c r="F52" s="151">
        <v>80597.600000000006</v>
      </c>
      <c r="G52" s="58">
        <v>0.15108351394992955</v>
      </c>
      <c r="H52" s="47">
        <v>0</v>
      </c>
      <c r="I52" s="58">
        <v>0</v>
      </c>
      <c r="J52" s="47">
        <v>536574.6</v>
      </c>
      <c r="K52" s="58">
        <v>2.0587808058934938</v>
      </c>
      <c r="L52" s="151">
        <v>74968.25432098766</v>
      </c>
      <c r="M52" s="58">
        <v>0.13964931229168179</v>
      </c>
      <c r="N52" s="151">
        <v>386410.11795238097</v>
      </c>
      <c r="O52" s="58">
        <v>0.28254610179636847</v>
      </c>
      <c r="P52" s="47">
        <v>0</v>
      </c>
      <c r="Q52" s="58">
        <v>0</v>
      </c>
    </row>
    <row r="53" spans="1:17" ht="12.4" customHeight="1" x14ac:dyDescent="0.15">
      <c r="A53" s="211" t="s">
        <v>593</v>
      </c>
      <c r="B53" s="47">
        <v>960.83333333333337</v>
      </c>
      <c r="C53" s="58">
        <v>1.4550114440201791E-2</v>
      </c>
      <c r="D53" s="151">
        <v>2150.1004341801386</v>
      </c>
      <c r="E53" s="58">
        <v>2.0636643914149665E-2</v>
      </c>
      <c r="F53" s="151">
        <v>542.89123170731705</v>
      </c>
      <c r="G53" s="58">
        <v>1.0176719279351603E-3</v>
      </c>
      <c r="H53" s="47">
        <v>0</v>
      </c>
      <c r="I53" s="58">
        <v>0</v>
      </c>
      <c r="J53" s="47">
        <v>0</v>
      </c>
      <c r="K53" s="58">
        <v>0</v>
      </c>
      <c r="L53" s="151">
        <v>549.59359259259259</v>
      </c>
      <c r="M53" s="58">
        <v>1.0237715675871584E-3</v>
      </c>
      <c r="N53" s="151">
        <v>0</v>
      </c>
      <c r="O53" s="58">
        <v>0</v>
      </c>
      <c r="P53" s="47">
        <v>0</v>
      </c>
      <c r="Q53" s="58">
        <v>0</v>
      </c>
    </row>
    <row r="54" spans="1:17" ht="12.4" customHeight="1" x14ac:dyDescent="0.15">
      <c r="A54" s="211" t="s">
        <v>594</v>
      </c>
      <c r="B54" s="47">
        <v>2018.1</v>
      </c>
      <c r="C54" s="58">
        <v>3.0560540452840831E-2</v>
      </c>
      <c r="D54" s="151">
        <v>12152.133739030021</v>
      </c>
      <c r="E54" s="58">
        <v>0.1166360662892067</v>
      </c>
      <c r="F54" s="151">
        <v>32175.142329268292</v>
      </c>
      <c r="G54" s="58">
        <v>6.0313626769841464E-2</v>
      </c>
      <c r="H54" s="47">
        <v>0</v>
      </c>
      <c r="I54" s="58">
        <v>0</v>
      </c>
      <c r="J54" s="47">
        <v>0</v>
      </c>
      <c r="K54" s="58">
        <v>0</v>
      </c>
      <c r="L54" s="151">
        <v>32572.366308641973</v>
      </c>
      <c r="M54" s="58">
        <v>6.0675129705416775E-2</v>
      </c>
      <c r="N54" s="151">
        <v>80327.45223809524</v>
      </c>
      <c r="O54" s="58">
        <v>5.8736061616028228E-2</v>
      </c>
      <c r="P54" s="47">
        <v>0</v>
      </c>
      <c r="Q54" s="58">
        <v>0</v>
      </c>
    </row>
    <row r="55" spans="1:17" ht="12.4" customHeight="1" x14ac:dyDescent="0.15">
      <c r="A55" s="211" t="s">
        <v>595</v>
      </c>
      <c r="B55" s="47">
        <v>0</v>
      </c>
      <c r="C55" s="58">
        <v>0</v>
      </c>
      <c r="D55" s="151">
        <v>5435.2730046189381</v>
      </c>
      <c r="E55" s="58">
        <v>5.2167699605754306E-2</v>
      </c>
      <c r="F55" s="151">
        <v>20597.484207317073</v>
      </c>
      <c r="G55" s="58">
        <v>3.8610830751407518E-2</v>
      </c>
      <c r="H55" s="47">
        <v>0</v>
      </c>
      <c r="I55" s="58">
        <v>0</v>
      </c>
      <c r="J55" s="47">
        <v>0</v>
      </c>
      <c r="K55" s="58">
        <v>0</v>
      </c>
      <c r="L55" s="151">
        <v>20851.774135802469</v>
      </c>
      <c r="M55" s="58">
        <v>3.8842253224390264E-2</v>
      </c>
      <c r="N55" s="151">
        <v>67104.173761904764</v>
      </c>
      <c r="O55" s="58">
        <v>4.9067096925833789E-2</v>
      </c>
      <c r="P55" s="47">
        <v>0</v>
      </c>
      <c r="Q55" s="58">
        <v>0</v>
      </c>
    </row>
    <row r="56" spans="1:17" ht="12.4" customHeight="1" x14ac:dyDescent="0.15">
      <c r="A56" s="211" t="s">
        <v>596</v>
      </c>
      <c r="B56" s="47">
        <v>1601.4659166666668</v>
      </c>
      <c r="C56" s="58">
        <v>2.4251357182566519E-2</v>
      </c>
      <c r="D56" s="151">
        <v>5478.7665080831403</v>
      </c>
      <c r="E56" s="58">
        <v>5.2585149846357523E-2</v>
      </c>
      <c r="F56" s="151">
        <v>15700.967768292683</v>
      </c>
      <c r="G56" s="58">
        <v>2.943210942817456E-2</v>
      </c>
      <c r="H56" s="47">
        <v>0</v>
      </c>
      <c r="I56" s="58">
        <v>0</v>
      </c>
      <c r="J56" s="47">
        <v>5026.3940000000002</v>
      </c>
      <c r="K56" s="58">
        <v>1.9285749810106965E-2</v>
      </c>
      <c r="L56" s="151">
        <v>15832.752629629629</v>
      </c>
      <c r="M56" s="58">
        <v>2.9492923857413429E-2</v>
      </c>
      <c r="N56" s="151">
        <v>35381.847571428574</v>
      </c>
      <c r="O56" s="58">
        <v>2.5871483797151568E-2</v>
      </c>
      <c r="P56" s="47">
        <v>0</v>
      </c>
      <c r="Q56" s="58">
        <v>0</v>
      </c>
    </row>
    <row r="57" spans="1:17" ht="12.4" customHeight="1" x14ac:dyDescent="0.15">
      <c r="A57" s="211" t="s">
        <v>597</v>
      </c>
      <c r="B57" s="47">
        <v>6247.0021666666671</v>
      </c>
      <c r="C57" s="58">
        <v>9.4599753443040974E-2</v>
      </c>
      <c r="D57" s="151">
        <v>7206.0300207852188</v>
      </c>
      <c r="E57" s="58">
        <v>6.9163408931788573E-2</v>
      </c>
      <c r="F57" s="151">
        <v>82005.445207317069</v>
      </c>
      <c r="G57" s="58">
        <v>0.15372257765677727</v>
      </c>
      <c r="H57" s="47">
        <v>0</v>
      </c>
      <c r="I57" s="58">
        <v>0</v>
      </c>
      <c r="J57" s="47">
        <v>0</v>
      </c>
      <c r="K57" s="58">
        <v>0</v>
      </c>
      <c r="L57" s="151">
        <v>83017.858111111098</v>
      </c>
      <c r="M57" s="58">
        <v>0.15464394760355873</v>
      </c>
      <c r="N57" s="151">
        <v>301037.07738095237</v>
      </c>
      <c r="O57" s="58">
        <v>0.22012066651070911</v>
      </c>
      <c r="P57" s="47">
        <v>0</v>
      </c>
      <c r="Q57" s="58">
        <v>0</v>
      </c>
    </row>
    <row r="58" spans="1:17" ht="12.4" customHeight="1" x14ac:dyDescent="0.15">
      <c r="A58" s="211" t="s">
        <v>598</v>
      </c>
      <c r="B58" s="47">
        <v>78153.992249999996</v>
      </c>
      <c r="C58" s="58">
        <v>1.1835034149482848</v>
      </c>
      <c r="D58" s="151">
        <v>303497.16492840648</v>
      </c>
      <c r="E58" s="58">
        <v>2.9129629583883614</v>
      </c>
      <c r="F58" s="151">
        <v>1301871.4477439024</v>
      </c>
      <c r="G58" s="58">
        <v>2.4404115387583607</v>
      </c>
      <c r="H58" s="47">
        <v>0</v>
      </c>
      <c r="I58" s="58">
        <v>0</v>
      </c>
      <c r="J58" s="47">
        <v>158201.99100000001</v>
      </c>
      <c r="K58" s="58">
        <v>0.60700454796953729</v>
      </c>
      <c r="L58" s="151">
        <v>1315990.8237530864</v>
      </c>
      <c r="M58" s="58">
        <v>2.4514004652210928</v>
      </c>
      <c r="N58" s="151">
        <v>1391597.5826190477</v>
      </c>
      <c r="O58" s="58">
        <v>1.0175470412674761</v>
      </c>
      <c r="P58" s="47">
        <v>0</v>
      </c>
      <c r="Q58" s="58">
        <v>0</v>
      </c>
    </row>
    <row r="59" spans="1:17" ht="6" customHeight="1" x14ac:dyDescent="0.15">
      <c r="A59" s="211"/>
      <c r="B59" s="47"/>
      <c r="C59" s="58"/>
      <c r="D59" s="151"/>
      <c r="E59" s="58"/>
      <c r="F59" s="151"/>
      <c r="G59" s="58"/>
      <c r="H59" s="47"/>
      <c r="I59" s="58"/>
      <c r="J59" s="47"/>
      <c r="K59" s="58"/>
      <c r="L59" s="151"/>
      <c r="M59" s="58"/>
      <c r="N59" s="151"/>
      <c r="O59" s="58"/>
      <c r="P59" s="47"/>
      <c r="Q59" s="58"/>
    </row>
    <row r="60" spans="1:17" ht="12.4" customHeight="1" x14ac:dyDescent="0.15">
      <c r="A60" s="212" t="s">
        <v>599</v>
      </c>
      <c r="B60" s="47">
        <v>6603613.5817499999</v>
      </c>
      <c r="C60" s="58">
        <v>100</v>
      </c>
      <c r="D60" s="151">
        <v>10418847.381990762</v>
      </c>
      <c r="E60" s="58">
        <v>100</v>
      </c>
      <c r="F60" s="151">
        <v>53346389.617804877</v>
      </c>
      <c r="G60" s="58">
        <v>100</v>
      </c>
      <c r="H60" s="47">
        <v>0</v>
      </c>
      <c r="I60" s="58">
        <v>0</v>
      </c>
      <c r="J60" s="47">
        <v>26062735.695999999</v>
      </c>
      <c r="K60" s="58">
        <v>100</v>
      </c>
      <c r="L60" s="151">
        <v>53683224.851407409</v>
      </c>
      <c r="M60" s="58">
        <v>100</v>
      </c>
      <c r="N60" s="151">
        <v>136760024.46880952</v>
      </c>
      <c r="O60" s="58">
        <v>100</v>
      </c>
      <c r="P60" s="47">
        <v>0</v>
      </c>
      <c r="Q60" s="58">
        <v>0</v>
      </c>
    </row>
    <row r="61" spans="1:17" ht="6" customHeight="1" x14ac:dyDescent="0.15">
      <c r="A61" s="213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202"/>
      <c r="J62" s="49"/>
      <c r="K62" s="202"/>
      <c r="L62" s="214"/>
      <c r="M62" s="202"/>
      <c r="N62" s="214"/>
      <c r="O62" s="202"/>
      <c r="P62" s="214"/>
      <c r="Q62" s="202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L6:M6"/>
    <mergeCell ref="N6:O6"/>
    <mergeCell ref="A2:H2"/>
    <mergeCell ref="I2:Q2"/>
    <mergeCell ref="P3:Q3"/>
    <mergeCell ref="A4:A7"/>
    <mergeCell ref="B4:H4"/>
    <mergeCell ref="I4:Q4"/>
    <mergeCell ref="B5:E5"/>
    <mergeCell ref="F5:H5"/>
    <mergeCell ref="I5:M5"/>
    <mergeCell ref="N5:Q5"/>
    <mergeCell ref="P6:Q6"/>
    <mergeCell ref="B6:C6"/>
    <mergeCell ref="D6:E6"/>
    <mergeCell ref="F6:G6"/>
    <mergeCell ref="J6:K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topLeftCell="C28" zoomScale="85" zoomScaleNormal="100" zoomScaleSheetLayoutView="85" workbookViewId="0">
      <selection activeCell="N7" sqref="N7:Q59"/>
    </sheetView>
  </sheetViews>
  <sheetFormatPr defaultRowHeight="13.5" x14ac:dyDescent="0.15"/>
  <cols>
    <col min="1" max="1" width="19" style="203" customWidth="1"/>
    <col min="2" max="2" width="7.77734375" style="214" customWidth="1"/>
    <col min="3" max="3" width="7.77734375" style="202" customWidth="1"/>
    <col min="4" max="4" width="7.77734375" style="214" customWidth="1"/>
    <col min="5" max="5" width="7.77734375" style="202" customWidth="1"/>
    <col min="6" max="6" width="7.77734375" style="214" customWidth="1"/>
    <col min="7" max="7" width="7.77734375" style="202" customWidth="1"/>
    <col min="8" max="8" width="7.77734375" style="214" customWidth="1"/>
    <col min="9" max="9" width="7.6640625" style="203" customWidth="1"/>
    <col min="10" max="16384" width="8.88671875" style="203"/>
  </cols>
  <sheetData>
    <row r="1" spans="1:17" ht="12" customHeight="1" x14ac:dyDescent="0.15">
      <c r="A1" s="201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202"/>
    </row>
    <row r="2" spans="1:17" ht="18.75" customHeight="1" x14ac:dyDescent="0.15">
      <c r="A2" s="311" t="s">
        <v>624</v>
      </c>
      <c r="B2" s="311"/>
      <c r="C2" s="311"/>
      <c r="D2" s="311"/>
      <c r="E2" s="311"/>
      <c r="F2" s="311"/>
      <c r="G2" s="311"/>
      <c r="H2" s="311"/>
      <c r="I2" s="312" t="s">
        <v>600</v>
      </c>
      <c r="J2" s="313"/>
      <c r="K2" s="313"/>
      <c r="L2" s="313"/>
      <c r="M2" s="313"/>
      <c r="N2" s="313"/>
      <c r="O2" s="313"/>
      <c r="P2" s="313"/>
      <c r="Q2" s="313"/>
    </row>
    <row r="3" spans="1:17" ht="12" customHeight="1" x14ac:dyDescent="0.15">
      <c r="A3" s="204"/>
      <c r="B3" s="45"/>
      <c r="C3" s="56"/>
      <c r="D3" s="45"/>
      <c r="E3" s="56"/>
      <c r="F3" s="45"/>
      <c r="G3" s="56"/>
      <c r="H3" s="45"/>
      <c r="I3" s="205"/>
      <c r="J3" s="45"/>
      <c r="K3" s="56"/>
      <c r="L3" s="45"/>
      <c r="M3" s="56"/>
      <c r="N3" s="45"/>
      <c r="O3" s="56"/>
      <c r="P3" s="314" t="s">
        <v>60</v>
      </c>
      <c r="Q3" s="315"/>
    </row>
    <row r="4" spans="1:17" ht="9.9499999999999993" customHeight="1" x14ac:dyDescent="0.15">
      <c r="A4" s="316" t="s">
        <v>0</v>
      </c>
      <c r="B4" s="309" t="s">
        <v>1</v>
      </c>
      <c r="C4" s="295"/>
      <c r="D4" s="295"/>
      <c r="E4" s="327"/>
      <c r="F4" s="331" t="s">
        <v>2</v>
      </c>
      <c r="G4" s="332"/>
      <c r="H4" s="332"/>
      <c r="I4" s="325" t="s">
        <v>601</v>
      </c>
      <c r="J4" s="326"/>
      <c r="K4" s="326"/>
      <c r="L4" s="326"/>
      <c r="M4" s="326"/>
      <c r="N4" s="326"/>
      <c r="O4" s="326"/>
      <c r="P4" s="326"/>
      <c r="Q4" s="326"/>
    </row>
    <row r="5" spans="1:17" ht="9.9499999999999993" customHeight="1" x14ac:dyDescent="0.15">
      <c r="A5" s="317"/>
      <c r="B5" s="282" t="s">
        <v>530</v>
      </c>
      <c r="C5" s="305"/>
      <c r="D5" s="329"/>
      <c r="E5" s="294"/>
      <c r="F5" s="319" t="s">
        <v>602</v>
      </c>
      <c r="G5" s="329"/>
      <c r="H5" s="217"/>
      <c r="I5" s="325" t="s">
        <v>461</v>
      </c>
      <c r="J5" s="292"/>
      <c r="K5" s="292"/>
      <c r="L5" s="292"/>
      <c r="M5" s="292"/>
      <c r="N5" s="292"/>
      <c r="O5" s="292"/>
      <c r="P5" s="279" t="s">
        <v>463</v>
      </c>
      <c r="Q5" s="280"/>
    </row>
    <row r="6" spans="1:17" ht="9.9499999999999993" customHeight="1" x14ac:dyDescent="0.15">
      <c r="A6" s="317"/>
      <c r="B6" s="279" t="s">
        <v>124</v>
      </c>
      <c r="C6" s="281"/>
      <c r="D6" s="279" t="s">
        <v>473</v>
      </c>
      <c r="E6" s="281"/>
      <c r="F6" s="333"/>
      <c r="G6" s="337"/>
      <c r="H6" s="46" t="s">
        <v>603</v>
      </c>
      <c r="I6" s="57" t="s">
        <v>604</v>
      </c>
      <c r="J6" s="309" t="s">
        <v>467</v>
      </c>
      <c r="K6" s="310"/>
      <c r="L6" s="309" t="s">
        <v>124</v>
      </c>
      <c r="M6" s="328"/>
      <c r="N6" s="309" t="s">
        <v>473</v>
      </c>
      <c r="O6" s="328"/>
      <c r="P6" s="309" t="s">
        <v>465</v>
      </c>
      <c r="Q6" s="310"/>
    </row>
    <row r="7" spans="1:17" ht="10.5" customHeight="1" x14ac:dyDescent="0.15">
      <c r="A7" s="318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6" t="s">
        <v>5</v>
      </c>
      <c r="H7" s="46" t="s">
        <v>4</v>
      </c>
      <c r="I7" s="207" t="s">
        <v>5</v>
      </c>
      <c r="J7" s="208" t="s">
        <v>6</v>
      </c>
      <c r="K7" s="206" t="s">
        <v>5</v>
      </c>
      <c r="L7" s="209" t="s">
        <v>4</v>
      </c>
      <c r="M7" s="210" t="s">
        <v>5</v>
      </c>
      <c r="N7" s="46" t="s">
        <v>4</v>
      </c>
      <c r="O7" s="210" t="s">
        <v>5</v>
      </c>
      <c r="P7" s="46" t="s">
        <v>4</v>
      </c>
      <c r="Q7" s="206" t="s">
        <v>7</v>
      </c>
    </row>
    <row r="8" spans="1:17" ht="12.4" customHeight="1" x14ac:dyDescent="0.15">
      <c r="A8" s="211" t="s">
        <v>8</v>
      </c>
      <c r="B8" s="47">
        <v>0</v>
      </c>
      <c r="C8" s="58">
        <v>0</v>
      </c>
      <c r="D8" s="151">
        <v>25482126.831190474</v>
      </c>
      <c r="E8" s="58">
        <v>18.632730529382226</v>
      </c>
      <c r="F8" s="151">
        <v>1577821.9002205092</v>
      </c>
      <c r="G8" s="58">
        <v>27.442856379179588</v>
      </c>
      <c r="H8" s="151">
        <v>381859.41101760411</v>
      </c>
      <c r="I8" s="58">
        <v>32.019553195882999</v>
      </c>
      <c r="J8" s="151">
        <v>288292.56900641206</v>
      </c>
      <c r="K8" s="58">
        <v>36.308130504381133</v>
      </c>
      <c r="L8" s="151">
        <v>452715.91311085451</v>
      </c>
      <c r="M8" s="58">
        <v>32.066086507406006</v>
      </c>
      <c r="N8" s="151">
        <v>570810.86969077296</v>
      </c>
      <c r="O8" s="58">
        <v>25.201497076095219</v>
      </c>
      <c r="P8" s="151">
        <v>1993891.7819980506</v>
      </c>
      <c r="Q8" s="58">
        <v>19.899747196361027</v>
      </c>
    </row>
    <row r="9" spans="1:17" ht="6" customHeight="1" x14ac:dyDescent="0.15">
      <c r="A9" s="211"/>
      <c r="B9" s="47"/>
      <c r="C9" s="58"/>
      <c r="D9" s="151"/>
      <c r="E9" s="58"/>
      <c r="F9" s="151"/>
      <c r="G9" s="58"/>
      <c r="H9" s="151"/>
      <c r="I9" s="58"/>
      <c r="J9" s="151"/>
      <c r="K9" s="58"/>
      <c r="L9" s="151"/>
      <c r="M9" s="58"/>
      <c r="N9" s="151"/>
      <c r="O9" s="58"/>
      <c r="P9" s="151"/>
      <c r="Q9" s="58"/>
    </row>
    <row r="10" spans="1:17" ht="12.4" customHeight="1" x14ac:dyDescent="0.15">
      <c r="A10" s="211" t="s">
        <v>9</v>
      </c>
      <c r="B10" s="47">
        <v>0</v>
      </c>
      <c r="C10" s="58">
        <v>0</v>
      </c>
      <c r="D10" s="151">
        <v>10186244.978333334</v>
      </c>
      <c r="E10" s="58">
        <v>7.4482620326354816</v>
      </c>
      <c r="F10" s="151">
        <v>300327.22599701205</v>
      </c>
      <c r="G10" s="58">
        <v>5.2235533862482013</v>
      </c>
      <c r="H10" s="151">
        <v>151881.53550450839</v>
      </c>
      <c r="I10" s="58">
        <v>12.735521936199708</v>
      </c>
      <c r="J10" s="151">
        <v>103979.33731976582</v>
      </c>
      <c r="K10" s="58">
        <v>13.095361292788496</v>
      </c>
      <c r="L10" s="151">
        <v>181892.26198267899</v>
      </c>
      <c r="M10" s="58">
        <v>12.883516657688473</v>
      </c>
      <c r="N10" s="151">
        <v>268910.60969201993</v>
      </c>
      <c r="O10" s="58">
        <v>11.872496309602024</v>
      </c>
      <c r="P10" s="151">
        <v>574437.34730994154</v>
      </c>
      <c r="Q10" s="58">
        <v>5.7330884729165561</v>
      </c>
    </row>
    <row r="11" spans="1:17" ht="12.4" customHeight="1" x14ac:dyDescent="0.15">
      <c r="A11" s="211" t="s">
        <v>10</v>
      </c>
      <c r="B11" s="47">
        <v>0</v>
      </c>
      <c r="C11" s="58">
        <v>0</v>
      </c>
      <c r="D11" s="151">
        <v>7137597.4006666671</v>
      </c>
      <c r="E11" s="58">
        <v>5.2190670690429126</v>
      </c>
      <c r="F11" s="151">
        <v>210893.06591765268</v>
      </c>
      <c r="G11" s="58">
        <v>3.6680363725045018</v>
      </c>
      <c r="H11" s="151">
        <v>117013.48809775297</v>
      </c>
      <c r="I11" s="58">
        <v>9.811777577505076</v>
      </c>
      <c r="J11" s="151">
        <v>82624.671087538329</v>
      </c>
      <c r="K11" s="58">
        <v>10.405912823445632</v>
      </c>
      <c r="L11" s="151">
        <v>140217.13281601231</v>
      </c>
      <c r="M11" s="58">
        <v>9.9316471555037218</v>
      </c>
      <c r="N11" s="151">
        <v>195653.90909226934</v>
      </c>
      <c r="O11" s="58">
        <v>8.6381876725413225</v>
      </c>
      <c r="P11" s="151">
        <v>379104.1656744639</v>
      </c>
      <c r="Q11" s="58">
        <v>3.783594037610901</v>
      </c>
    </row>
    <row r="12" spans="1:17" ht="12.4" customHeight="1" x14ac:dyDescent="0.15">
      <c r="A12" s="212" t="s">
        <v>11</v>
      </c>
      <c r="B12" s="47">
        <v>0</v>
      </c>
      <c r="C12" s="58">
        <v>0</v>
      </c>
      <c r="D12" s="151">
        <v>6503215.1443333328</v>
      </c>
      <c r="E12" s="58">
        <v>4.7552017993507327</v>
      </c>
      <c r="F12" s="151">
        <v>197986.76652671208</v>
      </c>
      <c r="G12" s="58">
        <v>3.4435587426004064</v>
      </c>
      <c r="H12" s="151">
        <v>114782.42180435095</v>
      </c>
      <c r="I12" s="58">
        <v>9.6246989202716318</v>
      </c>
      <c r="J12" s="151">
        <v>81231.42155840536</v>
      </c>
      <c r="K12" s="58">
        <v>10.230444250310811</v>
      </c>
      <c r="L12" s="151">
        <v>137627.35015627404</v>
      </c>
      <c r="M12" s="58">
        <v>9.7482116004513131</v>
      </c>
      <c r="N12" s="151">
        <v>190837.67619825437</v>
      </c>
      <c r="O12" s="58">
        <v>8.4255493265650703</v>
      </c>
      <c r="P12" s="151">
        <v>358630.0603089669</v>
      </c>
      <c r="Q12" s="58">
        <v>3.5792552041177568</v>
      </c>
    </row>
    <row r="13" spans="1:17" ht="12.4" customHeight="1" x14ac:dyDescent="0.15">
      <c r="A13" s="212" t="s">
        <v>12</v>
      </c>
      <c r="B13" s="47">
        <v>0</v>
      </c>
      <c r="C13" s="58">
        <v>0</v>
      </c>
      <c r="D13" s="151">
        <v>93648.897428571436</v>
      </c>
      <c r="E13" s="58">
        <v>6.8476806575835089E-2</v>
      </c>
      <c r="F13" s="151">
        <v>2807.6901162901877</v>
      </c>
      <c r="G13" s="58">
        <v>4.8833798420357427E-2</v>
      </c>
      <c r="H13" s="151">
        <v>1226.1547639902676</v>
      </c>
      <c r="I13" s="58">
        <v>0.10281513708761722</v>
      </c>
      <c r="J13" s="151">
        <v>568.69075857262339</v>
      </c>
      <c r="K13" s="58">
        <v>7.1622027407966485E-2</v>
      </c>
      <c r="L13" s="151">
        <v>1767.4459318706699</v>
      </c>
      <c r="M13" s="58">
        <v>0.12518904793755276</v>
      </c>
      <c r="N13" s="151">
        <v>2413.2481970074814</v>
      </c>
      <c r="O13" s="58">
        <v>0.10654574152332266</v>
      </c>
      <c r="P13" s="151">
        <v>5890.1466384015594</v>
      </c>
      <c r="Q13" s="58">
        <v>5.8785752623058539E-2</v>
      </c>
    </row>
    <row r="14" spans="1:17" ht="12.4" customHeight="1" x14ac:dyDescent="0.15">
      <c r="A14" s="212" t="s">
        <v>13</v>
      </c>
      <c r="B14" s="47">
        <v>0</v>
      </c>
      <c r="C14" s="58">
        <v>0</v>
      </c>
      <c r="D14" s="151">
        <v>141288.54019047617</v>
      </c>
      <c r="E14" s="58">
        <v>0.10331128613003389</v>
      </c>
      <c r="F14" s="151">
        <v>3493.493702641329</v>
      </c>
      <c r="G14" s="58">
        <v>6.0761893297181242E-2</v>
      </c>
      <c r="H14" s="151">
        <v>468.24883827107487</v>
      </c>
      <c r="I14" s="58">
        <v>3.9263451818501591E-2</v>
      </c>
      <c r="J14" s="151">
        <v>319.91689740730413</v>
      </c>
      <c r="K14" s="58">
        <v>4.0290960331213953E-2</v>
      </c>
      <c r="L14" s="151">
        <v>483.67402578906848</v>
      </c>
      <c r="M14" s="58">
        <v>3.4258864562023567E-2</v>
      </c>
      <c r="N14" s="151">
        <v>1081.705240648379</v>
      </c>
      <c r="O14" s="58">
        <v>4.7757660035739967E-2</v>
      </c>
      <c r="P14" s="151">
        <v>5959.4516803118913</v>
      </c>
      <c r="Q14" s="58">
        <v>5.9477441523078364E-2</v>
      </c>
    </row>
    <row r="15" spans="1:17" ht="12.4" customHeight="1" x14ac:dyDescent="0.15">
      <c r="A15" s="212" t="s">
        <v>14</v>
      </c>
      <c r="B15" s="47">
        <v>0</v>
      </c>
      <c r="C15" s="58">
        <v>0</v>
      </c>
      <c r="D15" s="151">
        <v>399444.81871428574</v>
      </c>
      <c r="E15" s="58">
        <v>0.29207717698631008</v>
      </c>
      <c r="F15" s="151">
        <v>6605.1155720090828</v>
      </c>
      <c r="G15" s="58">
        <v>0.11488193818655666</v>
      </c>
      <c r="H15" s="151">
        <v>536.66269114068984</v>
      </c>
      <c r="I15" s="58">
        <v>4.5000068327327045E-2</v>
      </c>
      <c r="J15" s="151">
        <v>504.6418731530527</v>
      </c>
      <c r="K15" s="58">
        <v>6.355558539564321E-2</v>
      </c>
      <c r="L15" s="151">
        <v>338.66270207852193</v>
      </c>
      <c r="M15" s="58">
        <v>2.398764255283117E-2</v>
      </c>
      <c r="N15" s="151">
        <v>1321.2794563591021</v>
      </c>
      <c r="O15" s="58">
        <v>5.8334944417189075E-2</v>
      </c>
      <c r="P15" s="151">
        <v>8624.5070467836267</v>
      </c>
      <c r="Q15" s="58">
        <v>8.6075639347008542E-2</v>
      </c>
    </row>
    <row r="16" spans="1:17" ht="12.4" customHeight="1" x14ac:dyDescent="0.15">
      <c r="A16" s="211" t="s">
        <v>15</v>
      </c>
      <c r="B16" s="47">
        <v>0</v>
      </c>
      <c r="C16" s="58">
        <v>0</v>
      </c>
      <c r="D16" s="151">
        <v>3048647.5776666664</v>
      </c>
      <c r="E16" s="58">
        <v>2.229194963592569</v>
      </c>
      <c r="F16" s="151">
        <v>89434.160079359383</v>
      </c>
      <c r="G16" s="58">
        <v>1.5555170137436998</v>
      </c>
      <c r="H16" s="151">
        <v>34868.047406755402</v>
      </c>
      <c r="I16" s="58">
        <v>2.9237443586946319</v>
      </c>
      <c r="J16" s="151">
        <v>21354.66623222749</v>
      </c>
      <c r="K16" s="58">
        <v>2.6894484693428629</v>
      </c>
      <c r="L16" s="151">
        <v>41675.129166666666</v>
      </c>
      <c r="M16" s="58">
        <v>2.9518695021847496</v>
      </c>
      <c r="N16" s="151">
        <v>73256.70059975062</v>
      </c>
      <c r="O16" s="58">
        <v>3.2343086370607024</v>
      </c>
      <c r="P16" s="151">
        <v>195333.18163547758</v>
      </c>
      <c r="Q16" s="58">
        <v>1.9494944353056542</v>
      </c>
    </row>
    <row r="17" spans="1:17" ht="12.4" customHeight="1" x14ac:dyDescent="0.15">
      <c r="A17" s="212" t="s">
        <v>11</v>
      </c>
      <c r="B17" s="47">
        <v>0</v>
      </c>
      <c r="C17" s="58">
        <v>0</v>
      </c>
      <c r="D17" s="151">
        <v>2248207.7337619048</v>
      </c>
      <c r="E17" s="58">
        <v>1.6439070865146324</v>
      </c>
      <c r="F17" s="151">
        <v>80890.55646623639</v>
      </c>
      <c r="G17" s="58">
        <v>1.4069191986906782</v>
      </c>
      <c r="H17" s="151">
        <v>33745.033400314867</v>
      </c>
      <c r="I17" s="58">
        <v>2.8295777474197648</v>
      </c>
      <c r="J17" s="151">
        <v>20684.464006412043</v>
      </c>
      <c r="K17" s="58">
        <v>2.6050418890307196</v>
      </c>
      <c r="L17" s="151">
        <v>40446.980577367212</v>
      </c>
      <c r="M17" s="58">
        <v>2.8648791451685569</v>
      </c>
      <c r="N17" s="151">
        <v>70449.027976309226</v>
      </c>
      <c r="O17" s="58">
        <v>3.1103489208614952</v>
      </c>
      <c r="P17" s="151">
        <v>181813.83773001947</v>
      </c>
      <c r="Q17" s="58">
        <v>1.8145665879629624</v>
      </c>
    </row>
    <row r="18" spans="1:17" ht="12.4" customHeight="1" x14ac:dyDescent="0.15">
      <c r="A18" s="212" t="s">
        <v>12</v>
      </c>
      <c r="B18" s="47">
        <v>0</v>
      </c>
      <c r="C18" s="58">
        <v>0</v>
      </c>
      <c r="D18" s="151">
        <v>332115.2364285714</v>
      </c>
      <c r="E18" s="58">
        <v>0.24284525958410899</v>
      </c>
      <c r="F18" s="151">
        <v>2078.8168700848573</v>
      </c>
      <c r="G18" s="58">
        <v>3.6156598407197614E-2</v>
      </c>
      <c r="H18" s="151">
        <v>267.56598540145984</v>
      </c>
      <c r="I18" s="58">
        <v>2.2435857427580679E-2</v>
      </c>
      <c r="J18" s="151">
        <v>166.00471954279342</v>
      </c>
      <c r="K18" s="58">
        <v>2.0906959351313963E-2</v>
      </c>
      <c r="L18" s="151">
        <v>349.01321401077752</v>
      </c>
      <c r="M18" s="58">
        <v>2.4720774305887913E-2</v>
      </c>
      <c r="N18" s="151">
        <v>457.96543765586034</v>
      </c>
      <c r="O18" s="58">
        <v>2.0219332270755806E-2</v>
      </c>
      <c r="P18" s="151">
        <v>1320.4597943469787</v>
      </c>
      <c r="Q18" s="58">
        <v>1.3178657100503277E-2</v>
      </c>
    </row>
    <row r="19" spans="1:17" ht="12.4" customHeight="1" x14ac:dyDescent="0.15">
      <c r="A19" s="212" t="s">
        <v>13</v>
      </c>
      <c r="B19" s="47">
        <v>0</v>
      </c>
      <c r="C19" s="58">
        <v>0</v>
      </c>
      <c r="D19" s="151">
        <v>240905.49971428569</v>
      </c>
      <c r="E19" s="58">
        <v>0.17615198640830043</v>
      </c>
      <c r="F19" s="151">
        <v>2880.0881676825625</v>
      </c>
      <c r="G19" s="58">
        <v>5.0093008554413579E-2</v>
      </c>
      <c r="H19" s="151">
        <v>574.20189666523538</v>
      </c>
      <c r="I19" s="58">
        <v>4.8147793782151449E-2</v>
      </c>
      <c r="J19" s="151">
        <v>347.52980540841929</v>
      </c>
      <c r="K19" s="58">
        <v>4.3768584020111953E-2</v>
      </c>
      <c r="L19" s="151">
        <v>608.38319591993843</v>
      </c>
      <c r="M19" s="58">
        <v>4.3092075239784935E-2</v>
      </c>
      <c r="N19" s="151">
        <v>1477.2814177057357</v>
      </c>
      <c r="O19" s="58">
        <v>6.5222484899507008E-2</v>
      </c>
      <c r="P19" s="151">
        <v>4512.0686267056526</v>
      </c>
      <c r="Q19" s="58">
        <v>4.5032045276849501E-2</v>
      </c>
    </row>
    <row r="20" spans="1:17" ht="12.4" customHeight="1" x14ac:dyDescent="0.15">
      <c r="A20" s="211" t="s">
        <v>14</v>
      </c>
      <c r="B20" s="47">
        <v>0</v>
      </c>
      <c r="C20" s="58">
        <v>0</v>
      </c>
      <c r="D20" s="151">
        <v>227419.10776190477</v>
      </c>
      <c r="E20" s="58">
        <v>0.16629063108552722</v>
      </c>
      <c r="F20" s="151">
        <v>3584.6985753555632</v>
      </c>
      <c r="G20" s="58">
        <v>6.234820809141009E-2</v>
      </c>
      <c r="H20" s="151">
        <v>281.24612437383712</v>
      </c>
      <c r="I20" s="58">
        <v>2.3582960065134669E-2</v>
      </c>
      <c r="J20" s="151">
        <v>156.66770086423193</v>
      </c>
      <c r="K20" s="58">
        <v>1.9731036940717546E-2</v>
      </c>
      <c r="L20" s="151">
        <v>270.7521793687452</v>
      </c>
      <c r="M20" s="58">
        <v>1.9177507470520432E-2</v>
      </c>
      <c r="N20" s="151">
        <v>872.42576807980049</v>
      </c>
      <c r="O20" s="58">
        <v>3.8517899028944549E-2</v>
      </c>
      <c r="P20" s="151">
        <v>7686.8154844054579</v>
      </c>
      <c r="Q20" s="58">
        <v>7.6717144965338741E-2</v>
      </c>
    </row>
    <row r="21" spans="1:17" ht="6" customHeight="1" x14ac:dyDescent="0.15">
      <c r="A21" s="211"/>
      <c r="B21" s="47"/>
      <c r="C21" s="58"/>
      <c r="D21" s="151"/>
      <c r="E21" s="58"/>
      <c r="F21" s="151"/>
      <c r="G21" s="58"/>
      <c r="H21" s="151"/>
      <c r="I21" s="58"/>
      <c r="J21" s="151"/>
      <c r="K21" s="58"/>
      <c r="L21" s="151"/>
      <c r="M21" s="58"/>
      <c r="N21" s="151"/>
      <c r="O21" s="58"/>
      <c r="P21" s="151"/>
      <c r="Q21" s="58"/>
    </row>
    <row r="22" spans="1:17" ht="12.4" customHeight="1" x14ac:dyDescent="0.15">
      <c r="A22" s="212" t="s">
        <v>16</v>
      </c>
      <c r="B22" s="47">
        <v>0</v>
      </c>
      <c r="C22" s="58">
        <v>0</v>
      </c>
      <c r="D22" s="151">
        <v>84644166.514476195</v>
      </c>
      <c r="E22" s="58">
        <v>61.892476871982979</v>
      </c>
      <c r="F22" s="151">
        <v>3265447.3045558743</v>
      </c>
      <c r="G22" s="58">
        <v>56.795511191841129</v>
      </c>
      <c r="H22" s="151">
        <v>539649.40483054239</v>
      </c>
      <c r="I22" s="58">
        <v>45.250509288355751</v>
      </c>
      <c r="J22" s="151">
        <v>322415.16159966547</v>
      </c>
      <c r="K22" s="58">
        <v>40.605596614220815</v>
      </c>
      <c r="L22" s="151">
        <v>640557.6766289454</v>
      </c>
      <c r="M22" s="58">
        <v>45.371009228776956</v>
      </c>
      <c r="N22" s="151">
        <v>1184362.0486421448</v>
      </c>
      <c r="O22" s="58">
        <v>52.289993570134072</v>
      </c>
      <c r="P22" s="151">
        <v>6557831.3244444449</v>
      </c>
      <c r="Q22" s="58">
        <v>65.449482610360363</v>
      </c>
    </row>
    <row r="23" spans="1:17" ht="6" customHeight="1" x14ac:dyDescent="0.15">
      <c r="A23" s="211"/>
      <c r="B23" s="47"/>
      <c r="C23" s="58"/>
      <c r="D23" s="151"/>
      <c r="E23" s="58"/>
      <c r="F23" s="151"/>
      <c r="G23" s="58"/>
      <c r="H23" s="151"/>
      <c r="I23" s="58"/>
      <c r="J23" s="151"/>
      <c r="K23" s="58"/>
      <c r="L23" s="151"/>
      <c r="M23" s="58"/>
      <c r="N23" s="151"/>
      <c r="O23" s="58"/>
      <c r="P23" s="151"/>
      <c r="Q23" s="58"/>
    </row>
    <row r="24" spans="1:17" ht="12.4" customHeight="1" x14ac:dyDescent="0.15">
      <c r="A24" s="211" t="s">
        <v>17</v>
      </c>
      <c r="B24" s="47">
        <v>0</v>
      </c>
      <c r="C24" s="58">
        <v>0</v>
      </c>
      <c r="D24" s="151">
        <v>16447486.144809525</v>
      </c>
      <c r="E24" s="58">
        <v>12.02653056599932</v>
      </c>
      <c r="F24" s="151">
        <v>605884.88567431585</v>
      </c>
      <c r="G24" s="58">
        <v>10.538079042731091</v>
      </c>
      <c r="H24" s="151">
        <v>119191.59593917275</v>
      </c>
      <c r="I24" s="58">
        <v>9.994415579561533</v>
      </c>
      <c r="J24" s="151">
        <v>79329.492556732643</v>
      </c>
      <c r="K24" s="58">
        <v>9.9909115886095492</v>
      </c>
      <c r="L24" s="151">
        <v>136655.67818668208</v>
      </c>
      <c r="M24" s="58">
        <v>9.6793876061285697</v>
      </c>
      <c r="N24" s="151">
        <v>240904.41283915212</v>
      </c>
      <c r="O24" s="58">
        <v>10.636013044168676</v>
      </c>
      <c r="P24" s="151">
        <v>893523.52676900593</v>
      </c>
      <c r="Q24" s="58">
        <v>8.9176817203620562</v>
      </c>
    </row>
    <row r="25" spans="1:17" ht="12.4" customHeight="1" x14ac:dyDescent="0.15">
      <c r="A25" s="211" t="s">
        <v>18</v>
      </c>
      <c r="B25" s="47">
        <v>0</v>
      </c>
      <c r="C25" s="58">
        <v>0</v>
      </c>
      <c r="D25" s="151">
        <v>95288.46428571429</v>
      </c>
      <c r="E25" s="58">
        <v>6.9675670690923619E-2</v>
      </c>
      <c r="F25" s="151">
        <v>4901.7086972630577</v>
      </c>
      <c r="G25" s="58">
        <v>8.5254798258768069E-2</v>
      </c>
      <c r="H25" s="151">
        <v>890.59676155717762</v>
      </c>
      <c r="I25" s="58">
        <v>7.467803479497466E-2</v>
      </c>
      <c r="J25" s="151">
        <v>429.97162252578755</v>
      </c>
      <c r="K25" s="58">
        <v>5.4151467856598051E-2</v>
      </c>
      <c r="L25" s="151">
        <v>957.90873210161669</v>
      </c>
      <c r="M25" s="58">
        <v>6.7849137572172466E-2</v>
      </c>
      <c r="N25" s="151">
        <v>2732.7237867830422</v>
      </c>
      <c r="O25" s="58">
        <v>0.12065069917063274</v>
      </c>
      <c r="P25" s="151">
        <v>11224.089226120857</v>
      </c>
      <c r="Q25" s="58">
        <v>0.11202039154069943</v>
      </c>
    </row>
    <row r="26" spans="1:17" ht="12.4" customHeight="1" x14ac:dyDescent="0.15">
      <c r="A26" s="211" t="s">
        <v>19</v>
      </c>
      <c r="B26" s="47">
        <v>0</v>
      </c>
      <c r="C26" s="58">
        <v>0</v>
      </c>
      <c r="D26" s="151">
        <v>228281.73404761904</v>
      </c>
      <c r="E26" s="58">
        <v>0.16692139017544752</v>
      </c>
      <c r="F26" s="151">
        <v>11724.42307003705</v>
      </c>
      <c r="G26" s="58">
        <v>0.20392140481432036</v>
      </c>
      <c r="H26" s="151">
        <v>939.58739988550155</v>
      </c>
      <c r="I26" s="58">
        <v>7.8785982130549742E-2</v>
      </c>
      <c r="J26" s="151">
        <v>531.17340256481737</v>
      </c>
      <c r="K26" s="58">
        <v>6.6897018148083506E-2</v>
      </c>
      <c r="L26" s="151">
        <v>1005.0423367975366</v>
      </c>
      <c r="M26" s="58">
        <v>7.1187633529161631E-2</v>
      </c>
      <c r="N26" s="151">
        <v>2554.2121907730675</v>
      </c>
      <c r="O26" s="58">
        <v>0.11276935054226553</v>
      </c>
      <c r="P26" s="151">
        <v>17252.698416179337</v>
      </c>
      <c r="Q26" s="58">
        <v>0.17218804954047537</v>
      </c>
    </row>
    <row r="27" spans="1:17" ht="12.4" customHeight="1" x14ac:dyDescent="0.15">
      <c r="A27" s="211" t="s">
        <v>20</v>
      </c>
      <c r="B27" s="47">
        <v>0</v>
      </c>
      <c r="C27" s="58">
        <v>0</v>
      </c>
      <c r="D27" s="151">
        <v>53542.127285714283</v>
      </c>
      <c r="E27" s="58">
        <v>3.9150422423275807E-2</v>
      </c>
      <c r="F27" s="151">
        <v>6160.6646921238198</v>
      </c>
      <c r="G27" s="58">
        <v>0.10715166035064458</v>
      </c>
      <c r="H27" s="151">
        <v>3335.6397376556461</v>
      </c>
      <c r="I27" s="58">
        <v>0.27969899638598222</v>
      </c>
      <c r="J27" s="151">
        <v>2280.8509495400053</v>
      </c>
      <c r="K27" s="58">
        <v>0.2872548335961384</v>
      </c>
      <c r="L27" s="151">
        <v>4149.4791797536564</v>
      </c>
      <c r="M27" s="58">
        <v>0.29390961193378606</v>
      </c>
      <c r="N27" s="151">
        <v>5416.9022219451372</v>
      </c>
      <c r="O27" s="58">
        <v>0.23915810429783552</v>
      </c>
      <c r="P27" s="151">
        <v>13733.756202729044</v>
      </c>
      <c r="Q27" s="58">
        <v>0.13706775811919683</v>
      </c>
    </row>
    <row r="28" spans="1:17" ht="12.4" customHeight="1" x14ac:dyDescent="0.15">
      <c r="A28" s="211" t="s">
        <v>21</v>
      </c>
      <c r="B28" s="47">
        <v>0</v>
      </c>
      <c r="C28" s="58">
        <v>0</v>
      </c>
      <c r="D28" s="151">
        <v>1345726.6803333333</v>
      </c>
      <c r="E28" s="58">
        <v>0.98400587858936039</v>
      </c>
      <c r="F28" s="151">
        <v>77493.191758097295</v>
      </c>
      <c r="G28" s="58">
        <v>1.3478292648140318</v>
      </c>
      <c r="H28" s="151">
        <v>31245.039653642478</v>
      </c>
      <c r="I28" s="58">
        <v>2.6199490713904576</v>
      </c>
      <c r="J28" s="151">
        <v>22258.347417619181</v>
      </c>
      <c r="K28" s="58">
        <v>2.8032598468842163</v>
      </c>
      <c r="L28" s="151">
        <v>35755.649290608162</v>
      </c>
      <c r="M28" s="58">
        <v>2.5325898871161669</v>
      </c>
      <c r="N28" s="151">
        <v>56826.961366583542</v>
      </c>
      <c r="O28" s="58">
        <v>2.5089299744750138</v>
      </c>
      <c r="P28" s="151">
        <v>126491.99589766082</v>
      </c>
      <c r="Q28" s="58">
        <v>1.2624349844123322</v>
      </c>
    </row>
    <row r="29" spans="1:17" ht="12.4" customHeight="1" x14ac:dyDescent="0.15">
      <c r="A29" s="211" t="s">
        <v>22</v>
      </c>
      <c r="B29" s="47">
        <v>0</v>
      </c>
      <c r="C29" s="58">
        <v>0</v>
      </c>
      <c r="D29" s="151">
        <v>752170.67495238094</v>
      </c>
      <c r="E29" s="58">
        <v>0.54999308304739769</v>
      </c>
      <c r="F29" s="151">
        <v>71745.231043026186</v>
      </c>
      <c r="G29" s="58">
        <v>1.2478557124410943</v>
      </c>
      <c r="H29" s="151">
        <v>28528.069384141978</v>
      </c>
      <c r="I29" s="58">
        <v>2.3921265493683586</v>
      </c>
      <c r="J29" s="151">
        <v>20199.796244772791</v>
      </c>
      <c r="K29" s="58">
        <v>2.5440018823405959</v>
      </c>
      <c r="L29" s="151">
        <v>32474.089796381832</v>
      </c>
      <c r="M29" s="58">
        <v>2.3001554451766486</v>
      </c>
      <c r="N29" s="151">
        <v>52994.097713216957</v>
      </c>
      <c r="O29" s="58">
        <v>2.3397077201655998</v>
      </c>
      <c r="P29" s="151">
        <v>120480.11705068227</v>
      </c>
      <c r="Q29" s="58">
        <v>1.2024343011705672</v>
      </c>
    </row>
    <row r="30" spans="1:17" ht="12.4" customHeight="1" x14ac:dyDescent="0.15">
      <c r="A30" s="211" t="s">
        <v>23</v>
      </c>
      <c r="B30" s="47">
        <v>0</v>
      </c>
      <c r="C30" s="58">
        <v>0</v>
      </c>
      <c r="D30" s="151">
        <v>7364.0569523809527</v>
      </c>
      <c r="E30" s="58">
        <v>5.3846560652381671E-3</v>
      </c>
      <c r="F30" s="151">
        <v>206.20750412334169</v>
      </c>
      <c r="G30" s="58">
        <v>3.5865409899400458E-3</v>
      </c>
      <c r="H30" s="151">
        <v>30.532641620151711</v>
      </c>
      <c r="I30" s="58">
        <v>2.5602132993448961E-3</v>
      </c>
      <c r="J30" s="151">
        <v>28.171687761360467</v>
      </c>
      <c r="K30" s="58">
        <v>3.5479975057747764E-3</v>
      </c>
      <c r="L30" s="151">
        <v>39.34767090069284</v>
      </c>
      <c r="M30" s="58">
        <v>2.787014510483102E-3</v>
      </c>
      <c r="N30" s="151">
        <v>12.536750623441396</v>
      </c>
      <c r="O30" s="58">
        <v>5.5350187068363118E-4</v>
      </c>
      <c r="P30" s="151">
        <v>80.596349902534115</v>
      </c>
      <c r="Q30" s="58">
        <v>8.0438015868779667E-4</v>
      </c>
    </row>
    <row r="31" spans="1:17" ht="12.4" customHeight="1" x14ac:dyDescent="0.15">
      <c r="A31" s="211" t="s">
        <v>24</v>
      </c>
      <c r="B31" s="47">
        <v>0</v>
      </c>
      <c r="C31" s="58">
        <v>0</v>
      </c>
      <c r="D31" s="151">
        <v>178361.23566666665</v>
      </c>
      <c r="E31" s="58">
        <v>0.1304191311455527</v>
      </c>
      <c r="F31" s="151">
        <v>1115.9902662842119</v>
      </c>
      <c r="G31" s="58">
        <v>1.9410277290434281E-2</v>
      </c>
      <c r="H31" s="151">
        <v>157.14906841276655</v>
      </c>
      <c r="I31" s="58">
        <v>1.3177213420815917E-2</v>
      </c>
      <c r="J31" s="151">
        <v>101.28909116253136</v>
      </c>
      <c r="K31" s="58">
        <v>1.2756546425300164E-2</v>
      </c>
      <c r="L31" s="151">
        <v>201.11020246343341</v>
      </c>
      <c r="M31" s="58">
        <v>1.4244732652318539E-2</v>
      </c>
      <c r="N31" s="151">
        <v>264.57888403990029</v>
      </c>
      <c r="O31" s="58">
        <v>1.1681249125722224E-2</v>
      </c>
      <c r="P31" s="151">
        <v>1799.1954025341131</v>
      </c>
      <c r="Q31" s="58">
        <v>1.7956608272594241E-2</v>
      </c>
    </row>
    <row r="32" spans="1:17" ht="12.4" customHeight="1" x14ac:dyDescent="0.15">
      <c r="A32" s="211" t="s">
        <v>25</v>
      </c>
      <c r="B32" s="47">
        <v>0</v>
      </c>
      <c r="C32" s="58">
        <v>0</v>
      </c>
      <c r="D32" s="151">
        <v>0</v>
      </c>
      <c r="E32" s="58">
        <v>0</v>
      </c>
      <c r="F32" s="151">
        <v>278.89316349946216</v>
      </c>
      <c r="G32" s="58">
        <v>4.8507534532136708E-3</v>
      </c>
      <c r="H32" s="151">
        <v>215.85431902103906</v>
      </c>
      <c r="I32" s="58">
        <v>1.8099747318095112E-2</v>
      </c>
      <c r="J32" s="151">
        <v>170.54314496793978</v>
      </c>
      <c r="K32" s="58">
        <v>2.1478537533812837E-2</v>
      </c>
      <c r="L32" s="151">
        <v>216.95731986143187</v>
      </c>
      <c r="M32" s="58">
        <v>1.5367191621974436E-2</v>
      </c>
      <c r="N32" s="151">
        <v>414.93858977556113</v>
      </c>
      <c r="O32" s="58">
        <v>1.8319682073771333E-2</v>
      </c>
      <c r="P32" s="151">
        <v>716.26843567251456</v>
      </c>
      <c r="Q32" s="58">
        <v>7.1486130407402201E-3</v>
      </c>
    </row>
    <row r="33" spans="1:17" ht="12.4" customHeight="1" x14ac:dyDescent="0.15">
      <c r="A33" s="211" t="s">
        <v>26</v>
      </c>
      <c r="B33" s="47">
        <v>0</v>
      </c>
      <c r="C33" s="58">
        <v>0</v>
      </c>
      <c r="D33" s="151">
        <v>407830.71276190475</v>
      </c>
      <c r="E33" s="58">
        <v>0.29820900833117181</v>
      </c>
      <c r="F33" s="151">
        <v>4146.8697811640968</v>
      </c>
      <c r="G33" s="58">
        <v>7.2125980639349579E-2</v>
      </c>
      <c r="H33" s="151">
        <v>2313.4342404465438</v>
      </c>
      <c r="I33" s="58">
        <v>0.19398534798384306</v>
      </c>
      <c r="J33" s="151">
        <v>1758.547248954558</v>
      </c>
      <c r="K33" s="58">
        <v>0.22147488307873242</v>
      </c>
      <c r="L33" s="151">
        <v>2824.1443010007697</v>
      </c>
      <c r="M33" s="58">
        <v>0.20003550315474222</v>
      </c>
      <c r="N33" s="151">
        <v>3140.809428927681</v>
      </c>
      <c r="O33" s="58">
        <v>0.13866782123923654</v>
      </c>
      <c r="P33" s="151">
        <v>3415.8186588693957</v>
      </c>
      <c r="Q33" s="58">
        <v>3.4091081769742904E-2</v>
      </c>
    </row>
    <row r="34" spans="1:17" ht="12.4" customHeight="1" x14ac:dyDescent="0.15">
      <c r="A34" s="211" t="s">
        <v>27</v>
      </c>
      <c r="B34" s="47">
        <v>0</v>
      </c>
      <c r="C34" s="58">
        <v>0</v>
      </c>
      <c r="D34" s="151">
        <v>0</v>
      </c>
      <c r="E34" s="58">
        <v>0</v>
      </c>
      <c r="F34" s="151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11" t="s">
        <v>28</v>
      </c>
      <c r="B35" s="47">
        <v>0</v>
      </c>
      <c r="C35" s="58">
        <v>0</v>
      </c>
      <c r="D35" s="151">
        <v>0</v>
      </c>
      <c r="E35" s="58">
        <v>0</v>
      </c>
      <c r="F35" s="151">
        <v>797.27372355683042</v>
      </c>
      <c r="G35" s="58">
        <v>1.3866880848469688E-2</v>
      </c>
      <c r="H35" s="151">
        <v>121.67938671819093</v>
      </c>
      <c r="I35" s="58">
        <v>1.0203021016250187E-2</v>
      </c>
      <c r="J35" s="151">
        <v>22.090829662670757</v>
      </c>
      <c r="K35" s="58">
        <v>2.7821623328919878E-3</v>
      </c>
      <c r="L35" s="151">
        <v>264.45784719014625</v>
      </c>
      <c r="M35" s="58">
        <v>1.8731676886041108E-2</v>
      </c>
      <c r="N35" s="151">
        <v>104.57927930174564</v>
      </c>
      <c r="O35" s="58">
        <v>4.6172113067343215E-3</v>
      </c>
      <c r="P35" s="151">
        <v>172.37188109161792</v>
      </c>
      <c r="Q35" s="58">
        <v>1.7203325117510081E-3</v>
      </c>
    </row>
    <row r="36" spans="1:17" ht="12.4" customHeight="1" x14ac:dyDescent="0.15">
      <c r="A36" s="211" t="s">
        <v>29</v>
      </c>
      <c r="B36" s="47">
        <v>0</v>
      </c>
      <c r="C36" s="58">
        <v>0</v>
      </c>
      <c r="D36" s="151">
        <v>1676777.9009047619</v>
      </c>
      <c r="E36" s="58">
        <v>1.226073121453104</v>
      </c>
      <c r="F36" s="151">
        <v>5066.2750603561617</v>
      </c>
      <c r="G36" s="58">
        <v>8.8117080159264435E-2</v>
      </c>
      <c r="H36" s="151">
        <v>195.24745641906395</v>
      </c>
      <c r="I36" s="58">
        <v>1.6371827266247089E-2</v>
      </c>
      <c r="J36" s="151">
        <v>195.33934875940898</v>
      </c>
      <c r="K36" s="58">
        <v>2.4601419980546553E-2</v>
      </c>
      <c r="L36" s="151">
        <v>69.345973826020014</v>
      </c>
      <c r="M36" s="58">
        <v>4.9118087773092579E-3</v>
      </c>
      <c r="N36" s="151">
        <v>602.68191271820444</v>
      </c>
      <c r="O36" s="58">
        <v>2.6608614635196783E-2</v>
      </c>
      <c r="P36" s="151">
        <v>19909.082779727094</v>
      </c>
      <c r="Q36" s="58">
        <v>0.19869970767971259</v>
      </c>
    </row>
    <row r="37" spans="1:17" ht="12.4" customHeight="1" x14ac:dyDescent="0.15">
      <c r="A37" s="211" t="s">
        <v>30</v>
      </c>
      <c r="B37" s="47">
        <v>0</v>
      </c>
      <c r="C37" s="58">
        <v>0</v>
      </c>
      <c r="D37" s="151">
        <v>0</v>
      </c>
      <c r="E37" s="58">
        <v>0</v>
      </c>
      <c r="F37" s="151">
        <v>50.743905581450939</v>
      </c>
      <c r="G37" s="58">
        <v>8.8258231983964113E-4</v>
      </c>
      <c r="H37" s="151">
        <v>25.839758408472878</v>
      </c>
      <c r="I37" s="58">
        <v>2.1667071572860079E-3</v>
      </c>
      <c r="J37" s="151">
        <v>11.390434625034848</v>
      </c>
      <c r="K37" s="58">
        <v>1.4345336346778628E-3</v>
      </c>
      <c r="L37" s="151">
        <v>38.7371351039261</v>
      </c>
      <c r="M37" s="58">
        <v>2.743769965486963E-3</v>
      </c>
      <c r="N37" s="151">
        <v>48.685568578553621</v>
      </c>
      <c r="O37" s="58">
        <v>2.149484670544433E-3</v>
      </c>
      <c r="P37" s="151">
        <v>203.82411988304094</v>
      </c>
      <c r="Q37" s="58">
        <v>2.0342370106610245E-3</v>
      </c>
    </row>
    <row r="38" spans="1:17" ht="12.4" customHeight="1" x14ac:dyDescent="0.15">
      <c r="A38" s="211" t="s">
        <v>31</v>
      </c>
      <c r="B38" s="47">
        <v>0</v>
      </c>
      <c r="C38" s="58">
        <v>0</v>
      </c>
      <c r="D38" s="151">
        <v>2753.8890952380953</v>
      </c>
      <c r="E38" s="58">
        <v>2.0136652548392656E-3</v>
      </c>
      <c r="F38" s="151">
        <v>2127.1289588861</v>
      </c>
      <c r="G38" s="58">
        <v>3.6996884445923139E-2</v>
      </c>
      <c r="H38" s="151">
        <v>1015.7557627021612</v>
      </c>
      <c r="I38" s="58">
        <v>8.5172827327194417E-2</v>
      </c>
      <c r="J38" s="151">
        <v>723.94099776972405</v>
      </c>
      <c r="K38" s="58">
        <v>9.1174546451491839E-2</v>
      </c>
      <c r="L38" s="151">
        <v>1017.4719445727483</v>
      </c>
      <c r="M38" s="58">
        <v>7.2068028643692245E-2</v>
      </c>
      <c r="N38" s="151">
        <v>2315.3579089775562</v>
      </c>
      <c r="O38" s="58">
        <v>0.10222385149186491</v>
      </c>
      <c r="P38" s="151">
        <v>3591.8416695906431</v>
      </c>
      <c r="Q38" s="58">
        <v>3.584785385021412E-2</v>
      </c>
    </row>
    <row r="39" spans="1:17" ht="12.4" customHeight="1" x14ac:dyDescent="0.15">
      <c r="A39" s="211" t="s">
        <v>32</v>
      </c>
      <c r="B39" s="47">
        <v>0</v>
      </c>
      <c r="C39" s="58">
        <v>0</v>
      </c>
      <c r="D39" s="151">
        <v>322577.90985714289</v>
      </c>
      <c r="E39" s="58">
        <v>0.23587149176820479</v>
      </c>
      <c r="F39" s="151">
        <v>25273.340104697021</v>
      </c>
      <c r="G39" s="58">
        <v>0.43957600196728758</v>
      </c>
      <c r="H39" s="151">
        <v>3120.6571441248029</v>
      </c>
      <c r="I39" s="58">
        <v>0.26167234471487189</v>
      </c>
      <c r="J39" s="151">
        <v>1673.1902470030666</v>
      </c>
      <c r="K39" s="58">
        <v>0.21072485515744896</v>
      </c>
      <c r="L39" s="151">
        <v>3531.9450885296378</v>
      </c>
      <c r="M39" s="58">
        <v>0.25016937436539088</v>
      </c>
      <c r="N39" s="151">
        <v>8262.2253241895269</v>
      </c>
      <c r="O39" s="58">
        <v>0.36478010214206702</v>
      </c>
      <c r="P39" s="151">
        <v>44685.936578947367</v>
      </c>
      <c r="Q39" s="58">
        <v>0.44598149668011611</v>
      </c>
    </row>
    <row r="40" spans="1:17" ht="12.4" customHeight="1" x14ac:dyDescent="0.15">
      <c r="A40" s="211" t="s">
        <v>33</v>
      </c>
      <c r="B40" s="47">
        <v>0</v>
      </c>
      <c r="C40" s="58">
        <v>0</v>
      </c>
      <c r="D40" s="151">
        <v>1376850.9571428571</v>
      </c>
      <c r="E40" s="58">
        <v>1.0067641933311233</v>
      </c>
      <c r="F40" s="151">
        <v>41171.418133022591</v>
      </c>
      <c r="G40" s="58">
        <v>0.71608925861263872</v>
      </c>
      <c r="H40" s="151">
        <v>9793.6491240875912</v>
      </c>
      <c r="I40" s="58">
        <v>0.82121393387913333</v>
      </c>
      <c r="J40" s="151">
        <v>6280.7526395316418</v>
      </c>
      <c r="K40" s="58">
        <v>0.79101028267148688</v>
      </c>
      <c r="L40" s="151">
        <v>11524.547924942262</v>
      </c>
      <c r="M40" s="58">
        <v>0.81628928875194107</v>
      </c>
      <c r="N40" s="151">
        <v>19898.243395261845</v>
      </c>
      <c r="O40" s="58">
        <v>0.87851431949216874</v>
      </c>
      <c r="P40" s="151">
        <v>79572.891431773882</v>
      </c>
      <c r="Q40" s="58">
        <v>0.79416568013987165</v>
      </c>
    </row>
    <row r="41" spans="1:17" ht="12.4" customHeight="1" x14ac:dyDescent="0.15">
      <c r="A41" s="211" t="s">
        <v>34</v>
      </c>
      <c r="B41" s="47">
        <v>0</v>
      </c>
      <c r="C41" s="58">
        <v>0</v>
      </c>
      <c r="D41" s="151">
        <v>1664238.5747142856</v>
      </c>
      <c r="E41" s="58">
        <v>1.2169042680259565</v>
      </c>
      <c r="F41" s="151">
        <v>36950.59975714115</v>
      </c>
      <c r="G41" s="58">
        <v>0.64267709943565654</v>
      </c>
      <c r="H41" s="151">
        <v>7967.1799902676403</v>
      </c>
      <c r="I41" s="58">
        <v>0.66806142826158776</v>
      </c>
      <c r="J41" s="151">
        <v>4741.939511569557</v>
      </c>
      <c r="K41" s="58">
        <v>0.59720914494372368</v>
      </c>
      <c r="L41" s="151">
        <v>9096.9135677444192</v>
      </c>
      <c r="M41" s="58">
        <v>0.64433877618580659</v>
      </c>
      <c r="N41" s="151">
        <v>18732.628572319201</v>
      </c>
      <c r="O41" s="58">
        <v>0.82705202241265485</v>
      </c>
      <c r="P41" s="151">
        <v>72266.707607212462</v>
      </c>
      <c r="Q41" s="58">
        <v>0.72124737414574203</v>
      </c>
    </row>
    <row r="42" spans="1:17" ht="12.4" customHeight="1" x14ac:dyDescent="0.15">
      <c r="A42" s="211" t="s">
        <v>35</v>
      </c>
      <c r="B42" s="47">
        <v>0</v>
      </c>
      <c r="C42" s="58">
        <v>0</v>
      </c>
      <c r="D42" s="151">
        <v>0</v>
      </c>
      <c r="E42" s="58">
        <v>0</v>
      </c>
      <c r="F42" s="151">
        <v>12.780412453687104</v>
      </c>
      <c r="G42" s="58">
        <v>2.2228809435602132E-4</v>
      </c>
      <c r="H42" s="151">
        <v>6.7842637755832254</v>
      </c>
      <c r="I42" s="58">
        <v>5.6887191618062451E-4</v>
      </c>
      <c r="J42" s="151">
        <v>6.2388346807917481</v>
      </c>
      <c r="K42" s="58">
        <v>7.8573105288887147E-4</v>
      </c>
      <c r="L42" s="151">
        <v>8.2203456505003842</v>
      </c>
      <c r="M42" s="58">
        <v>5.8225104776729792E-4</v>
      </c>
      <c r="N42" s="151">
        <v>4.5716870324189518</v>
      </c>
      <c r="O42" s="58">
        <v>2.0184156171157625E-4</v>
      </c>
      <c r="P42" s="151">
        <v>58.023450292397662</v>
      </c>
      <c r="Q42" s="58">
        <v>5.7909461421335189E-4</v>
      </c>
    </row>
    <row r="43" spans="1:17" ht="12.4" customHeight="1" x14ac:dyDescent="0.15">
      <c r="A43" s="211" t="s">
        <v>36</v>
      </c>
      <c r="B43" s="47">
        <v>0</v>
      </c>
      <c r="C43" s="58">
        <v>0</v>
      </c>
      <c r="D43" s="151">
        <v>0</v>
      </c>
      <c r="E43" s="58">
        <v>0</v>
      </c>
      <c r="F43" s="151">
        <v>7751.7585635233654</v>
      </c>
      <c r="G43" s="58">
        <v>0.13482535444280305</v>
      </c>
      <c r="H43" s="151">
        <v>4257.0525955345638</v>
      </c>
      <c r="I43" s="58">
        <v>0.35696101263327717</v>
      </c>
      <c r="J43" s="151">
        <v>3891.8906108168385</v>
      </c>
      <c r="K43" s="58">
        <v>0.49015232232076883</v>
      </c>
      <c r="L43" s="151">
        <v>4922.7191720554274</v>
      </c>
      <c r="M43" s="58">
        <v>0.34867857358515875</v>
      </c>
      <c r="N43" s="151">
        <v>3733.9033104738155</v>
      </c>
      <c r="O43" s="58">
        <v>0.16485312098612484</v>
      </c>
      <c r="P43" s="151">
        <v>22804.780518518517</v>
      </c>
      <c r="Q43" s="58">
        <v>0.22759979818576789</v>
      </c>
    </row>
    <row r="44" spans="1:17" ht="12.4" customHeight="1" x14ac:dyDescent="0.15">
      <c r="A44" s="211" t="s">
        <v>37</v>
      </c>
      <c r="B44" s="47">
        <v>0</v>
      </c>
      <c r="C44" s="58">
        <v>0</v>
      </c>
      <c r="D44" s="151">
        <v>436253.45847619046</v>
      </c>
      <c r="E44" s="58">
        <v>0.31899194239738204</v>
      </c>
      <c r="F44" s="151">
        <v>16833.288024859565</v>
      </c>
      <c r="G44" s="58">
        <v>0.2927792456113229</v>
      </c>
      <c r="H44" s="151">
        <v>3579.9029659367393</v>
      </c>
      <c r="I44" s="58">
        <v>0.30018087847683378</v>
      </c>
      <c r="J44" s="151">
        <v>2185.0586046835792</v>
      </c>
      <c r="K44" s="58">
        <v>0.27519055816110127</v>
      </c>
      <c r="L44" s="151">
        <v>3962.6011301000772</v>
      </c>
      <c r="M44" s="58">
        <v>0.28067294953031618</v>
      </c>
      <c r="N44" s="151">
        <v>8578.7270224438907</v>
      </c>
      <c r="O44" s="58">
        <v>0.37875376145142375</v>
      </c>
      <c r="P44" s="151">
        <v>26745.460391812863</v>
      </c>
      <c r="Q44" s="58">
        <v>0.26692918103811275</v>
      </c>
    </row>
    <row r="45" spans="1:17" ht="12.4" customHeight="1" x14ac:dyDescent="0.15">
      <c r="A45" s="211" t="s">
        <v>38</v>
      </c>
      <c r="B45" s="47">
        <v>0</v>
      </c>
      <c r="C45" s="58">
        <v>0</v>
      </c>
      <c r="D45" s="151">
        <v>260995.64038095239</v>
      </c>
      <c r="E45" s="58">
        <v>0.19084205446342031</v>
      </c>
      <c r="F45" s="151">
        <v>19205.602803633323</v>
      </c>
      <c r="G45" s="58">
        <v>0.33404061595419554</v>
      </c>
      <c r="H45" s="151">
        <v>8497.2042314297978</v>
      </c>
      <c r="I45" s="58">
        <v>0.71250485140460629</v>
      </c>
      <c r="J45" s="151">
        <v>5798.9585154725401</v>
      </c>
      <c r="K45" s="58">
        <v>0.73033218752366225</v>
      </c>
      <c r="L45" s="151">
        <v>9995.0499541955342</v>
      </c>
      <c r="M45" s="58">
        <v>0.70795420968248257</v>
      </c>
      <c r="N45" s="151">
        <v>15713.169562344139</v>
      </c>
      <c r="O45" s="58">
        <v>0.69374186408911243</v>
      </c>
      <c r="P45" s="151">
        <v>51440.838564327489</v>
      </c>
      <c r="Q45" s="58">
        <v>0.51339781438546339</v>
      </c>
    </row>
    <row r="46" spans="1:17" ht="12.4" customHeight="1" x14ac:dyDescent="0.15">
      <c r="A46" s="211" t="s">
        <v>39</v>
      </c>
      <c r="B46" s="47">
        <v>0</v>
      </c>
      <c r="C46" s="58">
        <v>0</v>
      </c>
      <c r="D46" s="151">
        <v>312556.11538095237</v>
      </c>
      <c r="E46" s="58">
        <v>0.22854347722951468</v>
      </c>
      <c r="F46" s="151">
        <v>5274.7347149515954</v>
      </c>
      <c r="G46" s="58">
        <v>9.1742792516987692E-2</v>
      </c>
      <c r="H46" s="151">
        <v>1712.8315764992128</v>
      </c>
      <c r="I46" s="58">
        <v>0.14362380550777185</v>
      </c>
      <c r="J46" s="151">
        <v>1110.2011179258432</v>
      </c>
      <c r="K46" s="58">
        <v>0.1398209021296862</v>
      </c>
      <c r="L46" s="151">
        <v>1947.3698598922249</v>
      </c>
      <c r="M46" s="58">
        <v>0.13793314655128699</v>
      </c>
      <c r="N46" s="151">
        <v>3648.373963840399</v>
      </c>
      <c r="O46" s="58">
        <v>0.16107697078725061</v>
      </c>
      <c r="P46" s="151">
        <v>11907.632139376217</v>
      </c>
      <c r="Q46" s="58">
        <v>0.11884239226032478</v>
      </c>
    </row>
    <row r="47" spans="1:17" ht="12.4" customHeight="1" x14ac:dyDescent="0.15">
      <c r="A47" s="212" t="s">
        <v>40</v>
      </c>
      <c r="B47" s="47">
        <v>0</v>
      </c>
      <c r="C47" s="58">
        <v>0</v>
      </c>
      <c r="D47" s="151">
        <v>192200.05557142856</v>
      </c>
      <c r="E47" s="58">
        <v>0.1405381845447557</v>
      </c>
      <c r="F47" s="151">
        <v>69609.830556830406</v>
      </c>
      <c r="G47" s="58">
        <v>1.2107149623687883</v>
      </c>
      <c r="H47" s="151">
        <v>2424.7133390582512</v>
      </c>
      <c r="I47" s="58">
        <v>0.20331628736829419</v>
      </c>
      <c r="J47" s="151">
        <v>1429.6737853359355</v>
      </c>
      <c r="K47" s="58">
        <v>0.18005591526542328</v>
      </c>
      <c r="L47" s="151">
        <v>2843.2817132409546</v>
      </c>
      <c r="M47" s="58">
        <v>0.20139101529524744</v>
      </c>
      <c r="N47" s="151">
        <v>5519.1849638403992</v>
      </c>
      <c r="O47" s="58">
        <v>0.24367392268476437</v>
      </c>
      <c r="P47" s="151">
        <v>44213.36929434698</v>
      </c>
      <c r="Q47" s="58">
        <v>0.44126510756525911</v>
      </c>
    </row>
    <row r="48" spans="1:17" ht="12.4" customHeight="1" x14ac:dyDescent="0.15">
      <c r="A48" s="211" t="s">
        <v>41</v>
      </c>
      <c r="B48" s="47">
        <v>0</v>
      </c>
      <c r="C48" s="58">
        <v>0</v>
      </c>
      <c r="D48" s="151">
        <v>2934.5739523809525</v>
      </c>
      <c r="E48" s="58">
        <v>2.1457834361898881E-3</v>
      </c>
      <c r="F48" s="151">
        <v>3758.8741597944309</v>
      </c>
      <c r="G48" s="58">
        <v>6.5377621961155152E-2</v>
      </c>
      <c r="H48" s="151">
        <v>1864.4708856447689</v>
      </c>
      <c r="I48" s="58">
        <v>0.15633901635679617</v>
      </c>
      <c r="J48" s="151">
        <v>1216.9034817396152</v>
      </c>
      <c r="K48" s="58">
        <v>0.1532592067097471</v>
      </c>
      <c r="L48" s="151">
        <v>2270.0250723633567</v>
      </c>
      <c r="M48" s="58">
        <v>0.16078697089351046</v>
      </c>
      <c r="N48" s="151">
        <v>3447.0076695760599</v>
      </c>
      <c r="O48" s="58">
        <v>0.15218657933609267</v>
      </c>
      <c r="P48" s="151">
        <v>12644.502823586745</v>
      </c>
      <c r="Q48" s="58">
        <v>0.12619662304887086</v>
      </c>
    </row>
    <row r="49" spans="1:17" ht="12.4" customHeight="1" x14ac:dyDescent="0.15">
      <c r="A49" s="211" t="s">
        <v>42</v>
      </c>
      <c r="B49" s="47">
        <v>0</v>
      </c>
      <c r="C49" s="58">
        <v>0</v>
      </c>
      <c r="D49" s="151">
        <v>204267.40433333334</v>
      </c>
      <c r="E49" s="58">
        <v>0.14936192438304224</v>
      </c>
      <c r="F49" s="151">
        <v>1127.1094691048165</v>
      </c>
      <c r="G49" s="58">
        <v>1.9603672176139807E-2</v>
      </c>
      <c r="H49" s="151">
        <v>243.9990101617289</v>
      </c>
      <c r="I49" s="58">
        <v>2.0459726957616081E-2</v>
      </c>
      <c r="J49" s="151">
        <v>148.03611151379985</v>
      </c>
      <c r="K49" s="58">
        <v>1.8643957680659528E-2</v>
      </c>
      <c r="L49" s="151">
        <v>234.71163125481138</v>
      </c>
      <c r="M49" s="58">
        <v>1.6624738062318199E-2</v>
      </c>
      <c r="N49" s="151">
        <v>703.28520448877805</v>
      </c>
      <c r="O49" s="58">
        <v>3.1050284718976282E-2</v>
      </c>
      <c r="P49" s="151">
        <v>1894.7964951267056</v>
      </c>
      <c r="Q49" s="58">
        <v>1.8910741085350048E-2</v>
      </c>
    </row>
    <row r="50" spans="1:17" ht="12.4" customHeight="1" x14ac:dyDescent="0.15">
      <c r="A50" s="211" t="s">
        <v>43</v>
      </c>
      <c r="B50" s="47">
        <v>0</v>
      </c>
      <c r="C50" s="58">
        <v>0</v>
      </c>
      <c r="D50" s="151">
        <v>6009928.6551428577</v>
      </c>
      <c r="E50" s="58">
        <v>4.3945068586277749</v>
      </c>
      <c r="F50" s="151">
        <v>139398.92322517032</v>
      </c>
      <c r="G50" s="58">
        <v>2.4245478079281293</v>
      </c>
      <c r="H50" s="151">
        <v>11647.374826105624</v>
      </c>
      <c r="I50" s="58">
        <v>0.97665194853528026</v>
      </c>
      <c r="J50" s="151">
        <v>7097.9589356007809</v>
      </c>
      <c r="K50" s="58">
        <v>0.89393084336766038</v>
      </c>
      <c r="L50" s="151">
        <v>11869.937098152424</v>
      </c>
      <c r="M50" s="58">
        <v>0.84075337049975141</v>
      </c>
      <c r="N50" s="151">
        <v>31273.980831670826</v>
      </c>
      <c r="O50" s="58">
        <v>1.3807570569112984</v>
      </c>
      <c r="P50" s="151">
        <v>163053.37925438597</v>
      </c>
      <c r="Q50" s="58">
        <v>1.6273305582428197</v>
      </c>
    </row>
    <row r="51" spans="1:17" ht="12.4" customHeight="1" x14ac:dyDescent="0.15">
      <c r="A51" s="211" t="s">
        <v>44</v>
      </c>
      <c r="B51" s="47">
        <v>0</v>
      </c>
      <c r="C51" s="58">
        <v>0</v>
      </c>
      <c r="D51" s="151">
        <v>453.75238095238097</v>
      </c>
      <c r="E51" s="58">
        <v>3.3178729143607823E-4</v>
      </c>
      <c r="F51" s="151">
        <v>659.74046719254216</v>
      </c>
      <c r="G51" s="58">
        <v>1.1474782347847677E-2</v>
      </c>
      <c r="H51" s="151">
        <v>306.96312480320597</v>
      </c>
      <c r="I51" s="58">
        <v>2.5739373759620675E-2</v>
      </c>
      <c r="J51" s="151">
        <v>154.35639169222193</v>
      </c>
      <c r="K51" s="58">
        <v>1.9439946138958285E-2</v>
      </c>
      <c r="L51" s="151">
        <v>404.05908968437257</v>
      </c>
      <c r="M51" s="58">
        <v>2.8619700232958654E-2</v>
      </c>
      <c r="N51" s="151">
        <v>674.97439027431426</v>
      </c>
      <c r="O51" s="58">
        <v>2.9800352491802337E-2</v>
      </c>
      <c r="P51" s="151">
        <v>1441.6797261208578</v>
      </c>
      <c r="Q51" s="58">
        <v>1.4388475015015697E-2</v>
      </c>
    </row>
    <row r="52" spans="1:17" ht="12.4" customHeight="1" x14ac:dyDescent="0.15">
      <c r="A52" s="211" t="s">
        <v>45</v>
      </c>
      <c r="B52" s="47">
        <v>0</v>
      </c>
      <c r="C52" s="58">
        <v>0</v>
      </c>
      <c r="D52" s="151">
        <v>386410.11795238097</v>
      </c>
      <c r="E52" s="58">
        <v>0.28254610179636847</v>
      </c>
      <c r="F52" s="151">
        <v>4101.0042435759533</v>
      </c>
      <c r="G52" s="58">
        <v>7.132824715586239E-2</v>
      </c>
      <c r="H52" s="151">
        <v>382.80246014026045</v>
      </c>
      <c r="I52" s="58">
        <v>3.20986294492841E-2</v>
      </c>
      <c r="J52" s="151">
        <v>115.76814775578478</v>
      </c>
      <c r="K52" s="58">
        <v>1.4580067156965198E-2</v>
      </c>
      <c r="L52" s="151">
        <v>323.32234911470357</v>
      </c>
      <c r="M52" s="58">
        <v>2.2901077952502021E-2</v>
      </c>
      <c r="N52" s="151">
        <v>1769.8116957605985</v>
      </c>
      <c r="O52" s="58">
        <v>7.8137797726438127E-2</v>
      </c>
      <c r="P52" s="151">
        <v>12790.038924951266</v>
      </c>
      <c r="Q52" s="58">
        <v>0.12764912496058234</v>
      </c>
    </row>
    <row r="53" spans="1:17" ht="12.4" customHeight="1" x14ac:dyDescent="0.15">
      <c r="A53" s="211" t="s">
        <v>46</v>
      </c>
      <c r="B53" s="47">
        <v>0</v>
      </c>
      <c r="C53" s="58">
        <v>0</v>
      </c>
      <c r="D53" s="151">
        <v>0</v>
      </c>
      <c r="E53" s="58">
        <v>0</v>
      </c>
      <c r="F53" s="151">
        <v>520.1049878092507</v>
      </c>
      <c r="G53" s="58">
        <v>9.0461201486362088E-3</v>
      </c>
      <c r="H53" s="151">
        <v>274.33646386145699</v>
      </c>
      <c r="I53" s="58">
        <v>2.3003573421887979E-2</v>
      </c>
      <c r="J53" s="151">
        <v>175.26248954558125</v>
      </c>
      <c r="K53" s="58">
        <v>2.207290102854564E-2</v>
      </c>
      <c r="L53" s="151">
        <v>315.85820438799078</v>
      </c>
      <c r="M53" s="58">
        <v>2.2372388980943906E-2</v>
      </c>
      <c r="N53" s="151">
        <v>582.94601995012465</v>
      </c>
      <c r="O53" s="58">
        <v>2.573726815197663E-2</v>
      </c>
      <c r="P53" s="151">
        <v>1373.0940984405458</v>
      </c>
      <c r="Q53" s="58">
        <v>1.3703966124179972E-2</v>
      </c>
    </row>
    <row r="54" spans="1:17" ht="12.4" customHeight="1" x14ac:dyDescent="0.15">
      <c r="A54" s="211" t="s">
        <v>47</v>
      </c>
      <c r="B54" s="47">
        <v>0</v>
      </c>
      <c r="C54" s="58">
        <v>0</v>
      </c>
      <c r="D54" s="151">
        <v>80327.45223809524</v>
      </c>
      <c r="E54" s="58">
        <v>5.8736061616028228E-2</v>
      </c>
      <c r="F54" s="151">
        <v>4839.5763501852516</v>
      </c>
      <c r="G54" s="58">
        <v>8.4174138219051745E-2</v>
      </c>
      <c r="H54" s="151">
        <v>701.88362716473455</v>
      </c>
      <c r="I54" s="58">
        <v>5.8854121409317457E-2</v>
      </c>
      <c r="J54" s="151">
        <v>231.20456286590465</v>
      </c>
      <c r="K54" s="58">
        <v>2.9118355255133024E-2</v>
      </c>
      <c r="L54" s="151">
        <v>802.98677213240956</v>
      </c>
      <c r="M54" s="58">
        <v>5.6875940416071941E-2</v>
      </c>
      <c r="N54" s="151">
        <v>2479.5143416458855</v>
      </c>
      <c r="O54" s="58">
        <v>0.10947141469989258</v>
      </c>
      <c r="P54" s="151">
        <v>14661.123673489277</v>
      </c>
      <c r="Q54" s="58">
        <v>0.14632321440467511</v>
      </c>
    </row>
    <row r="55" spans="1:17" ht="12.4" customHeight="1" x14ac:dyDescent="0.15">
      <c r="A55" s="211" t="s">
        <v>48</v>
      </c>
      <c r="B55" s="47">
        <v>0</v>
      </c>
      <c r="C55" s="58">
        <v>0</v>
      </c>
      <c r="D55" s="151">
        <v>67104.173761904764</v>
      </c>
      <c r="E55" s="58">
        <v>4.9067096925833789E-2</v>
      </c>
      <c r="F55" s="151">
        <v>10179.988621728216</v>
      </c>
      <c r="G55" s="58">
        <v>0.1770592521555992</v>
      </c>
      <c r="H55" s="151">
        <v>907.93135050808655</v>
      </c>
      <c r="I55" s="58">
        <v>7.6131569203261931E-2</v>
      </c>
      <c r="J55" s="151">
        <v>652.24067967660994</v>
      </c>
      <c r="K55" s="58">
        <v>8.214446802976004E-2</v>
      </c>
      <c r="L55" s="151">
        <v>1047.0594214780601</v>
      </c>
      <c r="M55" s="58">
        <v>7.4163723905345869E-2</v>
      </c>
      <c r="N55" s="151">
        <v>1600.833729426434</v>
      </c>
      <c r="O55" s="58">
        <v>7.0677362141527256E-2</v>
      </c>
      <c r="P55" s="151">
        <v>2680.7131676413255</v>
      </c>
      <c r="Q55" s="58">
        <v>2.6754468233256761E-2</v>
      </c>
    </row>
    <row r="56" spans="1:17" ht="12.4" customHeight="1" x14ac:dyDescent="0.15">
      <c r="A56" s="211" t="s">
        <v>49</v>
      </c>
      <c r="B56" s="47">
        <v>0</v>
      </c>
      <c r="C56" s="58">
        <v>0</v>
      </c>
      <c r="D56" s="151">
        <v>35381.847571428574</v>
      </c>
      <c r="E56" s="58">
        <v>2.5871483797151568E-2</v>
      </c>
      <c r="F56" s="151">
        <v>1545.8566667861837</v>
      </c>
      <c r="G56" s="58">
        <v>2.6886889124483386E-2</v>
      </c>
      <c r="H56" s="151">
        <v>281.78456905681981</v>
      </c>
      <c r="I56" s="58">
        <v>2.3628109556471967E-2</v>
      </c>
      <c r="J56" s="151">
        <v>186.79884666852521</v>
      </c>
      <c r="K56" s="58">
        <v>2.3525812428269163E-2</v>
      </c>
      <c r="L56" s="151">
        <v>298.48445919938416</v>
      </c>
      <c r="M56" s="58">
        <v>2.1141798228462287E-2</v>
      </c>
      <c r="N56" s="151">
        <v>652.51707730673309</v>
      </c>
      <c r="O56" s="58">
        <v>2.8808854366694718E-2</v>
      </c>
      <c r="P56" s="151">
        <v>2602.5960214424954</v>
      </c>
      <c r="Q56" s="58">
        <v>2.5974831406878878E-2</v>
      </c>
    </row>
    <row r="57" spans="1:17" ht="12.4" customHeight="1" x14ac:dyDescent="0.15">
      <c r="A57" s="211" t="s">
        <v>50</v>
      </c>
      <c r="B57" s="47">
        <v>0</v>
      </c>
      <c r="C57" s="58">
        <v>0</v>
      </c>
      <c r="D57" s="151">
        <v>301037.07738095237</v>
      </c>
      <c r="E57" s="58">
        <v>0.22012066651070911</v>
      </c>
      <c r="F57" s="151">
        <v>20560.231271542965</v>
      </c>
      <c r="G57" s="58">
        <v>0.35760149724681611</v>
      </c>
      <c r="H57" s="151">
        <v>315.51628166595106</v>
      </c>
      <c r="I57" s="58">
        <v>2.6456570333170018E-2</v>
      </c>
      <c r="J57" s="151">
        <v>214.64163033175356</v>
      </c>
      <c r="K57" s="58">
        <v>2.7032387108060035E-2</v>
      </c>
      <c r="L57" s="151">
        <v>357.01110931485755</v>
      </c>
      <c r="M57" s="58">
        <v>2.5287269088312334E-2</v>
      </c>
      <c r="N57" s="151">
        <v>632.26667082294261</v>
      </c>
      <c r="O57" s="58">
        <v>2.7914791925193812E-2</v>
      </c>
      <c r="P57" s="151">
        <v>20888.823574074075</v>
      </c>
      <c r="Q57" s="58">
        <v>0.2084778683108425</v>
      </c>
    </row>
    <row r="58" spans="1:17" ht="12.4" customHeight="1" x14ac:dyDescent="0.15">
      <c r="A58" s="211" t="s">
        <v>51</v>
      </c>
      <c r="B58" s="47">
        <v>0</v>
      </c>
      <c r="C58" s="58">
        <v>0</v>
      </c>
      <c r="D58" s="151">
        <v>1391597.5826190477</v>
      </c>
      <c r="E58" s="58">
        <v>1.0175470412674761</v>
      </c>
      <c r="F58" s="151">
        <v>88788.713274411377</v>
      </c>
      <c r="G58" s="58">
        <v>1.5442908392520711</v>
      </c>
      <c r="H58" s="151">
        <v>23135.172192357233</v>
      </c>
      <c r="I58" s="58">
        <v>1.939923058947328</v>
      </c>
      <c r="J58" s="151">
        <v>15565.312409255646</v>
      </c>
      <c r="K58" s="58">
        <v>1.9603259155949575</v>
      </c>
      <c r="L58" s="151">
        <v>27641.481783294843</v>
      </c>
      <c r="M58" s="58">
        <v>1.9578594884491769</v>
      </c>
      <c r="N58" s="151">
        <v>42394.143170822943</v>
      </c>
      <c r="O58" s="58">
        <v>1.8717160655014184</v>
      </c>
      <c r="P58" s="151">
        <v>113217.47884015595</v>
      </c>
      <c r="Q58" s="58">
        <v>1.1299505958496698</v>
      </c>
    </row>
    <row r="59" spans="1:17" ht="6" customHeight="1" x14ac:dyDescent="0.15">
      <c r="A59" s="211"/>
      <c r="B59" s="47"/>
      <c r="C59" s="58"/>
      <c r="D59" s="151"/>
      <c r="E59" s="58"/>
      <c r="F59" s="151"/>
      <c r="G59" s="58"/>
      <c r="H59" s="151"/>
      <c r="I59" s="58"/>
      <c r="J59" s="151"/>
      <c r="K59" s="58"/>
      <c r="L59" s="151"/>
      <c r="M59" s="58"/>
      <c r="N59" s="151"/>
      <c r="O59" s="58"/>
      <c r="P59" s="151"/>
      <c r="Q59" s="58"/>
    </row>
    <row r="60" spans="1:17" ht="12.4" customHeight="1" x14ac:dyDescent="0.15">
      <c r="A60" s="212" t="s">
        <v>52</v>
      </c>
      <c r="B60" s="47">
        <v>0</v>
      </c>
      <c r="C60" s="58">
        <v>0</v>
      </c>
      <c r="D60" s="151">
        <v>136760024.46880952</v>
      </c>
      <c r="E60" s="58">
        <v>100</v>
      </c>
      <c r="F60" s="151">
        <v>5749481.3164477106</v>
      </c>
      <c r="G60" s="58">
        <v>100</v>
      </c>
      <c r="H60" s="151">
        <v>1192581.9472918278</v>
      </c>
      <c r="I60" s="58">
        <v>100</v>
      </c>
      <c r="J60" s="151">
        <v>794016.56048257602</v>
      </c>
      <c r="K60" s="58">
        <v>100</v>
      </c>
      <c r="L60" s="151">
        <v>1411821.5299091609</v>
      </c>
      <c r="M60" s="58">
        <v>100</v>
      </c>
      <c r="N60" s="151">
        <v>2264987.9408640899</v>
      </c>
      <c r="O60" s="58">
        <v>100</v>
      </c>
      <c r="P60" s="151">
        <v>10019683.980521442</v>
      </c>
      <c r="Q60" s="58">
        <v>100</v>
      </c>
    </row>
    <row r="61" spans="1:17" ht="6" customHeight="1" x14ac:dyDescent="0.15">
      <c r="A61" s="213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202"/>
      <c r="J62" s="214"/>
      <c r="K62" s="202"/>
      <c r="L62" s="214"/>
      <c r="M62" s="202"/>
      <c r="N62" s="214"/>
      <c r="O62" s="202"/>
      <c r="P62" s="214"/>
      <c r="Q62" s="202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N6:O6"/>
    <mergeCell ref="P6:Q6"/>
    <mergeCell ref="A2:H2"/>
    <mergeCell ref="I2:Q2"/>
    <mergeCell ref="P3:Q3"/>
    <mergeCell ref="A4:A7"/>
    <mergeCell ref="B4:E4"/>
    <mergeCell ref="F4:H4"/>
    <mergeCell ref="I4:Q4"/>
    <mergeCell ref="B5:E5"/>
    <mergeCell ref="F5:G6"/>
    <mergeCell ref="I5:O5"/>
    <mergeCell ref="P5:Q5"/>
    <mergeCell ref="B6:C6"/>
    <mergeCell ref="D6:E6"/>
    <mergeCell ref="J6:K6"/>
    <mergeCell ref="L6:M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topLeftCell="B4" zoomScale="85" zoomScaleNormal="100" zoomScaleSheetLayoutView="85" workbookViewId="0">
      <selection activeCell="N7" sqref="N7:Q59"/>
    </sheetView>
  </sheetViews>
  <sheetFormatPr defaultRowHeight="13.5" x14ac:dyDescent="0.15"/>
  <cols>
    <col min="1" max="1" width="19" style="203" customWidth="1"/>
    <col min="2" max="2" width="7.77734375" style="49" customWidth="1"/>
    <col min="3" max="3" width="7.77734375" style="52" customWidth="1"/>
    <col min="4" max="4" width="7.77734375" style="49" customWidth="1"/>
    <col min="5" max="5" width="7.77734375" style="202" customWidth="1"/>
    <col min="6" max="6" width="7.77734375" style="214" customWidth="1"/>
    <col min="7" max="7" width="7.77734375" style="202" customWidth="1"/>
    <col min="8" max="8" width="7.77734375" style="214" customWidth="1"/>
    <col min="9" max="9" width="7.6640625" style="203" customWidth="1"/>
    <col min="10" max="16384" width="8.88671875" style="203"/>
  </cols>
  <sheetData>
    <row r="1" spans="1:17" ht="12" customHeight="1" x14ac:dyDescent="0.15">
      <c r="A1" s="201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202"/>
    </row>
    <row r="2" spans="1:17" ht="18.75" customHeight="1" x14ac:dyDescent="0.15">
      <c r="A2" s="311" t="s">
        <v>455</v>
      </c>
      <c r="B2" s="311"/>
      <c r="C2" s="311"/>
      <c r="D2" s="311"/>
      <c r="E2" s="311"/>
      <c r="F2" s="311"/>
      <c r="G2" s="311"/>
      <c r="H2" s="311"/>
      <c r="I2" s="312" t="s">
        <v>605</v>
      </c>
      <c r="J2" s="313"/>
      <c r="K2" s="313"/>
      <c r="L2" s="313"/>
      <c r="M2" s="313"/>
      <c r="N2" s="313"/>
      <c r="O2" s="313"/>
      <c r="P2" s="313"/>
      <c r="Q2" s="313"/>
    </row>
    <row r="3" spans="1:17" ht="12" customHeight="1" x14ac:dyDescent="0.15">
      <c r="A3" s="204"/>
      <c r="B3" s="45"/>
      <c r="C3" s="56"/>
      <c r="D3" s="45"/>
      <c r="E3" s="56"/>
      <c r="F3" s="45"/>
      <c r="G3" s="56"/>
      <c r="H3" s="45"/>
      <c r="I3" s="205"/>
      <c r="J3" s="45"/>
      <c r="K3" s="56"/>
      <c r="L3" s="45"/>
      <c r="M3" s="56"/>
      <c r="N3" s="45"/>
      <c r="O3" s="56"/>
      <c r="P3" s="314" t="s">
        <v>60</v>
      </c>
      <c r="Q3" s="315"/>
    </row>
    <row r="4" spans="1:17" ht="9.9499999999999993" customHeight="1" x14ac:dyDescent="0.15">
      <c r="A4" s="316" t="s">
        <v>0</v>
      </c>
      <c r="B4" s="309" t="s">
        <v>601</v>
      </c>
      <c r="C4" s="325"/>
      <c r="D4" s="325"/>
      <c r="E4" s="325"/>
      <c r="F4" s="325"/>
      <c r="G4" s="325"/>
      <c r="H4" s="325"/>
      <c r="I4" s="325" t="s">
        <v>601</v>
      </c>
      <c r="J4" s="326"/>
      <c r="K4" s="326"/>
      <c r="L4" s="326"/>
      <c r="M4" s="326"/>
      <c r="N4" s="326"/>
      <c r="O4" s="326"/>
      <c r="P4" s="326"/>
      <c r="Q4" s="326"/>
    </row>
    <row r="5" spans="1:17" ht="9.9499999999999993" customHeight="1" x14ac:dyDescent="0.15">
      <c r="A5" s="317"/>
      <c r="B5" s="279" t="s">
        <v>463</v>
      </c>
      <c r="C5" s="280"/>
      <c r="D5" s="295"/>
      <c r="E5" s="295"/>
      <c r="F5" s="295"/>
      <c r="G5" s="327"/>
      <c r="H5" s="217"/>
      <c r="I5" s="325" t="s">
        <v>529</v>
      </c>
      <c r="J5" s="292"/>
      <c r="K5" s="292"/>
      <c r="L5" s="292"/>
      <c r="M5" s="292"/>
      <c r="N5" s="292"/>
      <c r="O5" s="292"/>
      <c r="P5" s="279" t="s">
        <v>530</v>
      </c>
      <c r="Q5" s="280"/>
    </row>
    <row r="6" spans="1:17" ht="9.9499999999999993" customHeight="1" x14ac:dyDescent="0.15">
      <c r="A6" s="317"/>
      <c r="B6" s="279" t="s">
        <v>467</v>
      </c>
      <c r="C6" s="281"/>
      <c r="D6" s="279" t="s">
        <v>124</v>
      </c>
      <c r="E6" s="281"/>
      <c r="F6" s="279" t="s">
        <v>473</v>
      </c>
      <c r="G6" s="281"/>
      <c r="H6" s="46" t="s">
        <v>606</v>
      </c>
      <c r="I6" s="57" t="s">
        <v>604</v>
      </c>
      <c r="J6" s="309" t="s">
        <v>467</v>
      </c>
      <c r="K6" s="310"/>
      <c r="L6" s="309" t="s">
        <v>124</v>
      </c>
      <c r="M6" s="328"/>
      <c r="N6" s="309" t="s">
        <v>607</v>
      </c>
      <c r="O6" s="328"/>
      <c r="P6" s="309" t="s">
        <v>465</v>
      </c>
      <c r="Q6" s="310"/>
    </row>
    <row r="7" spans="1:17" ht="10.5" customHeight="1" x14ac:dyDescent="0.15">
      <c r="A7" s="318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6" t="s">
        <v>5</v>
      </c>
      <c r="H7" s="46" t="s">
        <v>4</v>
      </c>
      <c r="I7" s="207" t="s">
        <v>5</v>
      </c>
      <c r="J7" s="208" t="s">
        <v>6</v>
      </c>
      <c r="K7" s="206" t="s">
        <v>5</v>
      </c>
      <c r="L7" s="209" t="s">
        <v>4</v>
      </c>
      <c r="M7" s="210" t="s">
        <v>5</v>
      </c>
      <c r="N7" s="46" t="s">
        <v>4</v>
      </c>
      <c r="O7" s="210" t="s">
        <v>5</v>
      </c>
      <c r="P7" s="46" t="s">
        <v>4</v>
      </c>
      <c r="Q7" s="206" t="s">
        <v>7</v>
      </c>
    </row>
    <row r="8" spans="1:17" ht="12.4" customHeight="1" x14ac:dyDescent="0.15">
      <c r="A8" s="211" t="s">
        <v>8</v>
      </c>
      <c r="B8" s="47">
        <v>1409178.5202682926</v>
      </c>
      <c r="C8" s="58">
        <v>20.944408191521806</v>
      </c>
      <c r="D8" s="47">
        <v>1780618.1099022222</v>
      </c>
      <c r="E8" s="58">
        <v>23.328660694940982</v>
      </c>
      <c r="F8" s="151">
        <v>2088575.7556197369</v>
      </c>
      <c r="G8" s="58">
        <v>19.15437434876824</v>
      </c>
      <c r="H8" s="151">
        <v>10942769.543478632</v>
      </c>
      <c r="I8" s="58">
        <v>22.535708685472457</v>
      </c>
      <c r="J8" s="47">
        <v>0</v>
      </c>
      <c r="K8" s="58">
        <v>0</v>
      </c>
      <c r="L8" s="47">
        <v>6016012.6969999997</v>
      </c>
      <c r="M8" s="58">
        <v>14.82715185814023</v>
      </c>
      <c r="N8" s="151">
        <v>11072421.039438596</v>
      </c>
      <c r="O8" s="58">
        <v>22.704484238314784</v>
      </c>
      <c r="P8" s="151">
        <v>49393692.440508328</v>
      </c>
      <c r="Q8" s="58">
        <v>32.691755594638231</v>
      </c>
    </row>
    <row r="9" spans="1:17" ht="6" customHeight="1" x14ac:dyDescent="0.15">
      <c r="A9" s="211"/>
      <c r="B9" s="47"/>
      <c r="C9" s="58"/>
      <c r="D9" s="47"/>
      <c r="E9" s="58"/>
      <c r="F9" s="151"/>
      <c r="G9" s="58"/>
      <c r="H9" s="151"/>
      <c r="I9" s="58"/>
      <c r="J9" s="47"/>
      <c r="K9" s="58"/>
      <c r="L9" s="47"/>
      <c r="M9" s="58"/>
      <c r="N9" s="151"/>
      <c r="O9" s="58"/>
      <c r="P9" s="151"/>
      <c r="Q9" s="58"/>
    </row>
    <row r="10" spans="1:17" ht="12.4" customHeight="1" x14ac:dyDescent="0.15">
      <c r="A10" s="211" t="s">
        <v>9</v>
      </c>
      <c r="B10" s="47">
        <v>337301.78492682928</v>
      </c>
      <c r="C10" s="58">
        <v>5.0132656477700124</v>
      </c>
      <c r="D10" s="47">
        <v>519698.37881777773</v>
      </c>
      <c r="E10" s="58">
        <v>6.8087969428866408</v>
      </c>
      <c r="F10" s="151">
        <v>603435.80253157893</v>
      </c>
      <c r="G10" s="58">
        <v>5.5341230625889128</v>
      </c>
      <c r="H10" s="151">
        <v>1676069.3530641026</v>
      </c>
      <c r="I10" s="58">
        <v>3.4517231243173581</v>
      </c>
      <c r="J10" s="47">
        <v>0</v>
      </c>
      <c r="K10" s="58">
        <v>0</v>
      </c>
      <c r="L10" s="47">
        <v>1143124.5155</v>
      </c>
      <c r="M10" s="58">
        <v>2.8173612054598154</v>
      </c>
      <c r="N10" s="151">
        <v>1690094.2172105261</v>
      </c>
      <c r="O10" s="58">
        <v>3.4656122070543089</v>
      </c>
      <c r="P10" s="151">
        <v>3917238.8699166663</v>
      </c>
      <c r="Q10" s="58">
        <v>2.5926673915981198</v>
      </c>
    </row>
    <row r="11" spans="1:17" ht="12.4" customHeight="1" x14ac:dyDescent="0.15">
      <c r="A11" s="211" t="s">
        <v>10</v>
      </c>
      <c r="B11" s="47">
        <v>225034.34836585366</v>
      </c>
      <c r="C11" s="58">
        <v>3.3446516402976481</v>
      </c>
      <c r="D11" s="47">
        <v>363667.29595555557</v>
      </c>
      <c r="E11" s="58">
        <v>4.7645651282630768</v>
      </c>
      <c r="F11" s="151">
        <v>391985.95277499995</v>
      </c>
      <c r="G11" s="58">
        <v>3.5949118238629745</v>
      </c>
      <c r="H11" s="151">
        <v>1198782.4884529915</v>
      </c>
      <c r="I11" s="58">
        <v>2.4687911803024547</v>
      </c>
      <c r="J11" s="47">
        <v>0</v>
      </c>
      <c r="K11" s="58">
        <v>0</v>
      </c>
      <c r="L11" s="47">
        <v>826204.29633333336</v>
      </c>
      <c r="M11" s="58">
        <v>2.036275052027575</v>
      </c>
      <c r="N11" s="151">
        <v>1208587.1777192983</v>
      </c>
      <c r="O11" s="58">
        <v>2.4782609358349026</v>
      </c>
      <c r="P11" s="151">
        <v>2312442.2076166668</v>
      </c>
      <c r="Q11" s="58">
        <v>1.5305151678867224</v>
      </c>
    </row>
    <row r="12" spans="1:17" ht="12.4" customHeight="1" x14ac:dyDescent="0.15">
      <c r="A12" s="212" t="s">
        <v>11</v>
      </c>
      <c r="B12" s="47">
        <v>217794.1618292683</v>
      </c>
      <c r="C12" s="58">
        <v>3.2370418378319297</v>
      </c>
      <c r="D12" s="47">
        <v>349804.70801333332</v>
      </c>
      <c r="E12" s="58">
        <v>4.5829452690358554</v>
      </c>
      <c r="F12" s="151">
        <v>368840.55518289475</v>
      </c>
      <c r="G12" s="58">
        <v>3.3826448717366855</v>
      </c>
      <c r="H12" s="151">
        <v>1077286.5608846154</v>
      </c>
      <c r="I12" s="58">
        <v>2.2185805897135391</v>
      </c>
      <c r="J12" s="47">
        <v>0</v>
      </c>
      <c r="K12" s="58">
        <v>0</v>
      </c>
      <c r="L12" s="47">
        <v>808503.97233333334</v>
      </c>
      <c r="M12" s="58">
        <v>1.9926505776282508</v>
      </c>
      <c r="N12" s="151">
        <v>1084359.7868991226</v>
      </c>
      <c r="O12" s="58">
        <v>2.2235272306409515</v>
      </c>
      <c r="P12" s="151">
        <v>1954424.9771500002</v>
      </c>
      <c r="Q12" s="58">
        <v>1.2935575480209363</v>
      </c>
    </row>
    <row r="13" spans="1:17" ht="12.4" customHeight="1" x14ac:dyDescent="0.15">
      <c r="A13" s="212" t="s">
        <v>12</v>
      </c>
      <c r="B13" s="47">
        <v>1955.6343902439023</v>
      </c>
      <c r="C13" s="58">
        <v>2.9066299516719758E-2</v>
      </c>
      <c r="D13" s="47">
        <v>2792.8932933333335</v>
      </c>
      <c r="E13" s="58">
        <v>3.6590922913239038E-2</v>
      </c>
      <c r="F13" s="151">
        <v>7019.3532236842102</v>
      </c>
      <c r="G13" s="58">
        <v>6.4374643328551501E-2</v>
      </c>
      <c r="H13" s="151">
        <v>10848.536995726496</v>
      </c>
      <c r="I13" s="58">
        <v>2.2341644720550741E-2</v>
      </c>
      <c r="J13" s="47">
        <v>0</v>
      </c>
      <c r="K13" s="58">
        <v>0</v>
      </c>
      <c r="L13" s="47">
        <v>0</v>
      </c>
      <c r="M13" s="58">
        <v>0</v>
      </c>
      <c r="N13" s="151">
        <v>11134.024811403509</v>
      </c>
      <c r="O13" s="58">
        <v>2.2830805470556242E-2</v>
      </c>
      <c r="P13" s="151">
        <v>52857.931325000005</v>
      </c>
      <c r="Q13" s="58">
        <v>3.4984599991109484E-2</v>
      </c>
    </row>
    <row r="14" spans="1:17" ht="12.4" customHeight="1" x14ac:dyDescent="0.15">
      <c r="A14" s="212" t="s">
        <v>13</v>
      </c>
      <c r="B14" s="47">
        <v>2825.9763902439022</v>
      </c>
      <c r="C14" s="58">
        <v>4.2002061630631984E-2</v>
      </c>
      <c r="D14" s="47">
        <v>6252.6589244444449</v>
      </c>
      <c r="E14" s="58">
        <v>8.1918833509768654E-2</v>
      </c>
      <c r="F14" s="151">
        <v>6041.6896500000003</v>
      </c>
      <c r="G14" s="58">
        <v>5.5408469117673873E-2</v>
      </c>
      <c r="H14" s="151">
        <v>31558.538363247862</v>
      </c>
      <c r="I14" s="58">
        <v>6.4992141547685081E-2</v>
      </c>
      <c r="J14" s="47">
        <v>0</v>
      </c>
      <c r="K14" s="58">
        <v>0</v>
      </c>
      <c r="L14" s="47">
        <v>2400</v>
      </c>
      <c r="M14" s="58">
        <v>5.9150746934563108E-3</v>
      </c>
      <c r="N14" s="151">
        <v>32325.868320175439</v>
      </c>
      <c r="O14" s="58">
        <v>6.6285608644311045E-2</v>
      </c>
      <c r="P14" s="151">
        <v>103827.59813333335</v>
      </c>
      <c r="Q14" s="58">
        <v>6.8719431458611521E-2</v>
      </c>
    </row>
    <row r="15" spans="1:17" ht="12.4" customHeight="1" x14ac:dyDescent="0.15">
      <c r="A15" s="212" t="s">
        <v>14</v>
      </c>
      <c r="B15" s="47">
        <v>2458.5757560975608</v>
      </c>
      <c r="C15" s="58">
        <v>3.6541441318366723E-2</v>
      </c>
      <c r="D15" s="47">
        <v>4817.035724444444</v>
      </c>
      <c r="E15" s="58">
        <v>6.3110102804213544E-2</v>
      </c>
      <c r="F15" s="151">
        <v>10084.354718421053</v>
      </c>
      <c r="G15" s="58">
        <v>9.2483839680063948E-2</v>
      </c>
      <c r="H15" s="151">
        <v>79088.85220940171</v>
      </c>
      <c r="I15" s="58">
        <v>0.16287680432067961</v>
      </c>
      <c r="J15" s="47">
        <v>0</v>
      </c>
      <c r="K15" s="58">
        <v>0</v>
      </c>
      <c r="L15" s="47">
        <v>15300.324000000001</v>
      </c>
      <c r="M15" s="58">
        <v>3.7709399705867605E-2</v>
      </c>
      <c r="N15" s="151">
        <v>80767.497688596486</v>
      </c>
      <c r="O15" s="58">
        <v>0.16561729107908299</v>
      </c>
      <c r="P15" s="151">
        <v>201331.70100833333</v>
      </c>
      <c r="Q15" s="58">
        <v>0.13325358841606527</v>
      </c>
    </row>
    <row r="16" spans="1:17" ht="12.4" customHeight="1" x14ac:dyDescent="0.15">
      <c r="A16" s="211" t="s">
        <v>15</v>
      </c>
      <c r="B16" s="47">
        <v>112267.43656097561</v>
      </c>
      <c r="C16" s="58">
        <v>1.6686140074723643</v>
      </c>
      <c r="D16" s="47">
        <v>156031.08286222222</v>
      </c>
      <c r="E16" s="58">
        <v>2.0442318146235658</v>
      </c>
      <c r="F16" s="151">
        <v>211449.84975657894</v>
      </c>
      <c r="G16" s="58">
        <v>1.939211238725939</v>
      </c>
      <c r="H16" s="151">
        <v>477286.86461111112</v>
      </c>
      <c r="I16" s="58">
        <v>0.9829319440149038</v>
      </c>
      <c r="J16" s="47">
        <v>0</v>
      </c>
      <c r="K16" s="58">
        <v>0</v>
      </c>
      <c r="L16" s="47">
        <v>316920.21916666668</v>
      </c>
      <c r="M16" s="58">
        <v>0.78108615343224086</v>
      </c>
      <c r="N16" s="151">
        <v>481507.03949122806</v>
      </c>
      <c r="O16" s="58">
        <v>0.98735127121940669</v>
      </c>
      <c r="P16" s="151">
        <v>1604796.6623</v>
      </c>
      <c r="Q16" s="58">
        <v>1.0621522237113978</v>
      </c>
    </row>
    <row r="17" spans="1:17" ht="12.4" customHeight="1" x14ac:dyDescent="0.15">
      <c r="A17" s="212" t="s">
        <v>11</v>
      </c>
      <c r="B17" s="47">
        <v>107439.02795121951</v>
      </c>
      <c r="C17" s="58">
        <v>1.5968500972341242</v>
      </c>
      <c r="D17" s="47">
        <v>149511.4660977778</v>
      </c>
      <c r="E17" s="58">
        <v>1.9588154490856879</v>
      </c>
      <c r="F17" s="151">
        <v>195389.36512236841</v>
      </c>
      <c r="G17" s="58">
        <v>1.7919201796975215</v>
      </c>
      <c r="H17" s="151">
        <v>429908.7886752137</v>
      </c>
      <c r="I17" s="58">
        <v>0.88536080234667103</v>
      </c>
      <c r="J17" s="47">
        <v>0</v>
      </c>
      <c r="K17" s="58">
        <v>0</v>
      </c>
      <c r="L17" s="47">
        <v>304879.98499999999</v>
      </c>
      <c r="M17" s="58">
        <v>0.75141161825618319</v>
      </c>
      <c r="N17" s="151">
        <v>433199.02035087714</v>
      </c>
      <c r="O17" s="58">
        <v>0.88829356240851431</v>
      </c>
      <c r="P17" s="151">
        <v>1282459.0293666665</v>
      </c>
      <c r="Q17" s="58">
        <v>0.84880953572541928</v>
      </c>
    </row>
    <row r="18" spans="1:17" ht="12.4" customHeight="1" x14ac:dyDescent="0.15">
      <c r="A18" s="212" t="s">
        <v>12</v>
      </c>
      <c r="B18" s="47">
        <v>98.228048780487811</v>
      </c>
      <c r="C18" s="58">
        <v>1.4599487005546741E-3</v>
      </c>
      <c r="D18" s="47">
        <v>1404.7590177777777</v>
      </c>
      <c r="E18" s="58">
        <v>1.8404365485025807E-2</v>
      </c>
      <c r="F18" s="151">
        <v>1361.4389736842106</v>
      </c>
      <c r="G18" s="58">
        <v>1.2485786874037662E-2</v>
      </c>
      <c r="H18" s="151">
        <v>2175.3104914529913</v>
      </c>
      <c r="I18" s="58">
        <v>4.4798680389875707E-3</v>
      </c>
      <c r="J18" s="47">
        <v>0</v>
      </c>
      <c r="K18" s="58">
        <v>0</v>
      </c>
      <c r="L18" s="47">
        <v>0</v>
      </c>
      <c r="M18" s="58">
        <v>0</v>
      </c>
      <c r="N18" s="151">
        <v>2232.5555043859649</v>
      </c>
      <c r="O18" s="58">
        <v>4.5779528325328323E-3</v>
      </c>
      <c r="P18" s="151">
        <v>113834.69006666666</v>
      </c>
      <c r="Q18" s="58">
        <v>7.5342734709155909E-2</v>
      </c>
    </row>
    <row r="19" spans="1:17" ht="12.4" customHeight="1" x14ac:dyDescent="0.15">
      <c r="A19" s="212" t="s">
        <v>13</v>
      </c>
      <c r="B19" s="47">
        <v>2402.6928048780487</v>
      </c>
      <c r="C19" s="58">
        <v>3.5710861427704237E-2</v>
      </c>
      <c r="D19" s="47">
        <v>2804.0260933333334</v>
      </c>
      <c r="E19" s="58">
        <v>3.673677862050178E-2</v>
      </c>
      <c r="F19" s="151">
        <v>5131.5343881578947</v>
      </c>
      <c r="G19" s="58">
        <v>4.706141512457996E-2</v>
      </c>
      <c r="H19" s="151">
        <v>15871.312196581195</v>
      </c>
      <c r="I19" s="58">
        <v>3.2685625581093843E-2</v>
      </c>
      <c r="J19" s="47">
        <v>0</v>
      </c>
      <c r="K19" s="58">
        <v>0</v>
      </c>
      <c r="L19" s="47">
        <v>5795.0843333333332</v>
      </c>
      <c r="M19" s="58">
        <v>1.4282648619393809E-2</v>
      </c>
      <c r="N19" s="151">
        <v>16136.476087719298</v>
      </c>
      <c r="O19" s="58">
        <v>3.3088550886079954E-2</v>
      </c>
      <c r="P19" s="151">
        <v>97853.996516666666</v>
      </c>
      <c r="Q19" s="58">
        <v>6.4765737891218991E-2</v>
      </c>
    </row>
    <row r="20" spans="1:17" ht="12.4" customHeight="1" x14ac:dyDescent="0.15">
      <c r="A20" s="211" t="s">
        <v>14</v>
      </c>
      <c r="B20" s="47">
        <v>2327.4877560975606</v>
      </c>
      <c r="C20" s="58">
        <v>3.4593100109981366E-2</v>
      </c>
      <c r="D20" s="47">
        <v>2310.8316533333332</v>
      </c>
      <c r="E20" s="58">
        <v>3.0275221432350289E-2</v>
      </c>
      <c r="F20" s="151">
        <v>9567.5112723684215</v>
      </c>
      <c r="G20" s="58">
        <v>8.774385702979999E-2</v>
      </c>
      <c r="H20" s="151">
        <v>29331.453247863246</v>
      </c>
      <c r="I20" s="58">
        <v>6.0405648048151434E-2</v>
      </c>
      <c r="J20" s="47">
        <v>0</v>
      </c>
      <c r="K20" s="58">
        <v>0</v>
      </c>
      <c r="L20" s="47">
        <v>6245.1498333333329</v>
      </c>
      <c r="M20" s="58">
        <v>1.5391886556663707E-2</v>
      </c>
      <c r="N20" s="151">
        <v>29938.987548245612</v>
      </c>
      <c r="O20" s="58">
        <v>6.1391205092279473E-2</v>
      </c>
      <c r="P20" s="151">
        <v>110648.94635</v>
      </c>
      <c r="Q20" s="58">
        <v>7.3234215385603402E-2</v>
      </c>
    </row>
    <row r="21" spans="1:17" ht="6" customHeight="1" x14ac:dyDescent="0.15">
      <c r="A21" s="211"/>
      <c r="B21" s="47"/>
      <c r="C21" s="58"/>
      <c r="D21" s="47"/>
      <c r="E21" s="58"/>
      <c r="F21" s="151"/>
      <c r="G21" s="58"/>
      <c r="H21" s="151"/>
      <c r="I21" s="58"/>
      <c r="J21" s="47"/>
      <c r="K21" s="58"/>
      <c r="L21" s="47"/>
      <c r="M21" s="58"/>
      <c r="N21" s="151"/>
      <c r="O21" s="58"/>
      <c r="P21" s="151"/>
      <c r="Q21" s="58"/>
    </row>
    <row r="22" spans="1:17" ht="12.4" customHeight="1" x14ac:dyDescent="0.15">
      <c r="A22" s="212" t="s">
        <v>16</v>
      </c>
      <c r="B22" s="47">
        <v>4586540.4426341467</v>
      </c>
      <c r="C22" s="58">
        <v>68.169060084142799</v>
      </c>
      <c r="D22" s="47">
        <v>4719775.8932400001</v>
      </c>
      <c r="E22" s="58">
        <v>61.835858995955142</v>
      </c>
      <c r="F22" s="151">
        <v>7208338.4273065785</v>
      </c>
      <c r="G22" s="58">
        <v>66.107830801795387</v>
      </c>
      <c r="H22" s="151">
        <v>31627065.567008547</v>
      </c>
      <c r="I22" s="58">
        <v>65.133267529991926</v>
      </c>
      <c r="J22" s="47">
        <v>0</v>
      </c>
      <c r="K22" s="58">
        <v>0</v>
      </c>
      <c r="L22" s="47">
        <v>30925431.009</v>
      </c>
      <c r="M22" s="58">
        <v>76.219264310652079</v>
      </c>
      <c r="N22" s="151">
        <v>31645529.634324562</v>
      </c>
      <c r="O22" s="58">
        <v>64.890544374753588</v>
      </c>
      <c r="P22" s="151">
        <v>78519991.034233332</v>
      </c>
      <c r="Q22" s="58">
        <v>51.969314893315222</v>
      </c>
    </row>
    <row r="23" spans="1:17" ht="6" customHeight="1" x14ac:dyDescent="0.15">
      <c r="A23" s="211"/>
      <c r="B23" s="47"/>
      <c r="C23" s="58"/>
      <c r="D23" s="47"/>
      <c r="E23" s="58"/>
      <c r="F23" s="151"/>
      <c r="G23" s="58"/>
      <c r="H23" s="151"/>
      <c r="I23" s="58"/>
      <c r="J23" s="47"/>
      <c r="K23" s="58"/>
      <c r="L23" s="47"/>
      <c r="M23" s="58"/>
      <c r="N23" s="151"/>
      <c r="O23" s="58"/>
      <c r="P23" s="151"/>
      <c r="Q23" s="58"/>
    </row>
    <row r="24" spans="1:17" ht="12.4" customHeight="1" x14ac:dyDescent="0.15">
      <c r="A24" s="211" t="s">
        <v>17</v>
      </c>
      <c r="B24" s="47">
        <v>395164.20436585369</v>
      </c>
      <c r="C24" s="58">
        <v>5.8732660765653941</v>
      </c>
      <c r="D24" s="47">
        <v>612656.59230222227</v>
      </c>
      <c r="E24" s="58">
        <v>8.0266833662172328</v>
      </c>
      <c r="F24" s="151">
        <v>1003560.095813158</v>
      </c>
      <c r="G24" s="58">
        <v>9.2036717868474422</v>
      </c>
      <c r="H24" s="151">
        <v>4311563.5806324789</v>
      </c>
      <c r="I24" s="58">
        <v>8.8793006602182594</v>
      </c>
      <c r="J24" s="47">
        <v>0</v>
      </c>
      <c r="K24" s="58">
        <v>0</v>
      </c>
      <c r="L24" s="47">
        <v>2489729.2198333335</v>
      </c>
      <c r="M24" s="58">
        <v>6.1362226257478651</v>
      </c>
      <c r="N24" s="151">
        <v>4359506.5901271934</v>
      </c>
      <c r="O24" s="58">
        <v>8.9393591798773286</v>
      </c>
      <c r="P24" s="151">
        <v>19258217.843975</v>
      </c>
      <c r="Q24" s="58">
        <v>12.746262120448435</v>
      </c>
    </row>
    <row r="25" spans="1:17" ht="12.4" customHeight="1" x14ac:dyDescent="0.15">
      <c r="A25" s="211" t="s">
        <v>18</v>
      </c>
      <c r="B25" s="47">
        <v>2811.6803658536583</v>
      </c>
      <c r="C25" s="58">
        <v>4.1789581972420747E-2</v>
      </c>
      <c r="D25" s="47">
        <v>6293.6793466666668</v>
      </c>
      <c r="E25" s="58">
        <v>8.2456260095662454E-2</v>
      </c>
      <c r="F25" s="151">
        <v>13137.577365789473</v>
      </c>
      <c r="G25" s="58">
        <v>0.12048501196240645</v>
      </c>
      <c r="H25" s="151">
        <v>39123.08696581197</v>
      </c>
      <c r="I25" s="58">
        <v>8.0570689827181283E-2</v>
      </c>
      <c r="J25" s="47">
        <v>0</v>
      </c>
      <c r="K25" s="58">
        <v>0</v>
      </c>
      <c r="L25" s="47">
        <v>50484.683333333334</v>
      </c>
      <c r="M25" s="58">
        <v>0.12442528033006484</v>
      </c>
      <c r="N25" s="151">
        <v>38824.097587719298</v>
      </c>
      <c r="O25" s="58">
        <v>7.9610512335779232E-2</v>
      </c>
      <c r="P25" s="151">
        <v>117660.66000833335</v>
      </c>
      <c r="Q25" s="58">
        <v>7.7874994762320557E-2</v>
      </c>
    </row>
    <row r="26" spans="1:17" ht="12.4" customHeight="1" x14ac:dyDescent="0.15">
      <c r="A26" s="211" t="s">
        <v>19</v>
      </c>
      <c r="B26" s="47">
        <v>5292.0302926829272</v>
      </c>
      <c r="C26" s="58">
        <v>7.8654649512218913E-2</v>
      </c>
      <c r="D26" s="47">
        <v>6350.0386755555555</v>
      </c>
      <c r="E26" s="58">
        <v>8.319464844144632E-2</v>
      </c>
      <c r="F26" s="151">
        <v>21125.706093421053</v>
      </c>
      <c r="G26" s="58">
        <v>0.19374431681812307</v>
      </c>
      <c r="H26" s="151">
        <v>123812.21640598291</v>
      </c>
      <c r="I26" s="58">
        <v>0.25498079161236908</v>
      </c>
      <c r="J26" s="47">
        <v>0</v>
      </c>
      <c r="K26" s="58">
        <v>0</v>
      </c>
      <c r="L26" s="47">
        <v>86651.973666666672</v>
      </c>
      <c r="M26" s="58">
        <v>0.21356370690572613</v>
      </c>
      <c r="N26" s="151">
        <v>124790.11753070175</v>
      </c>
      <c r="O26" s="58">
        <v>0.25588760095749791</v>
      </c>
      <c r="P26" s="151">
        <v>373833.52875</v>
      </c>
      <c r="Q26" s="58">
        <v>0.24742580987837542</v>
      </c>
    </row>
    <row r="27" spans="1:17" ht="12.4" customHeight="1" x14ac:dyDescent="0.15">
      <c r="A27" s="211" t="s">
        <v>20</v>
      </c>
      <c r="B27" s="47">
        <v>8440.5205365853672</v>
      </c>
      <c r="C27" s="58">
        <v>0.12545018599453903</v>
      </c>
      <c r="D27" s="47">
        <v>10960.711386666666</v>
      </c>
      <c r="E27" s="58">
        <v>0.14360109868183007</v>
      </c>
      <c r="F27" s="151">
        <v>14840.279552631579</v>
      </c>
      <c r="G27" s="58">
        <v>0.13610053129584931</v>
      </c>
      <c r="H27" s="151">
        <v>23407.450867521369</v>
      </c>
      <c r="I27" s="58">
        <v>4.8205666008413563E-2</v>
      </c>
      <c r="J27" s="47">
        <v>0</v>
      </c>
      <c r="K27" s="58">
        <v>0</v>
      </c>
      <c r="L27" s="47">
        <v>45730.354500000001</v>
      </c>
      <c r="M27" s="58">
        <v>0.1127076927607233</v>
      </c>
      <c r="N27" s="151">
        <v>22820.006035087721</v>
      </c>
      <c r="O27" s="58">
        <v>4.679342173644143E-2</v>
      </c>
      <c r="P27" s="151">
        <v>72266.577208333329</v>
      </c>
      <c r="Q27" s="58">
        <v>4.7830424554742464E-2</v>
      </c>
    </row>
    <row r="28" spans="1:17" ht="12.4" customHeight="1" x14ac:dyDescent="0.15">
      <c r="A28" s="211" t="s">
        <v>21</v>
      </c>
      <c r="B28" s="47">
        <v>79987.554756097554</v>
      </c>
      <c r="C28" s="58">
        <v>1.1888429840205419</v>
      </c>
      <c r="D28" s="47">
        <v>119036.74300888888</v>
      </c>
      <c r="E28" s="58">
        <v>1.559552703885364</v>
      </c>
      <c r="F28" s="151">
        <v>131207.93535394737</v>
      </c>
      <c r="G28" s="58">
        <v>1.2033108708344433</v>
      </c>
      <c r="H28" s="151">
        <v>374043.53765384614</v>
      </c>
      <c r="I28" s="58">
        <v>0.77031104116362437</v>
      </c>
      <c r="J28" s="47">
        <v>0</v>
      </c>
      <c r="K28" s="58">
        <v>0</v>
      </c>
      <c r="L28" s="47">
        <v>227153.63483333334</v>
      </c>
      <c r="M28" s="58">
        <v>0.5598461320538608</v>
      </c>
      <c r="N28" s="151">
        <v>377909.06141228066</v>
      </c>
      <c r="O28" s="58">
        <v>0.77491908027970935</v>
      </c>
      <c r="P28" s="151">
        <v>1773078.89815</v>
      </c>
      <c r="Q28" s="58">
        <v>1.1735316621276211</v>
      </c>
    </row>
    <row r="29" spans="1:17" ht="12.4" customHeight="1" x14ac:dyDescent="0.15">
      <c r="A29" s="211" t="s">
        <v>22</v>
      </c>
      <c r="B29" s="47">
        <v>78875.952487804869</v>
      </c>
      <c r="C29" s="58">
        <v>1.1723214068613108</v>
      </c>
      <c r="D29" s="47">
        <v>111474.9616</v>
      </c>
      <c r="E29" s="58">
        <v>1.4604824811597463</v>
      </c>
      <c r="F29" s="151">
        <v>125390.55221315789</v>
      </c>
      <c r="G29" s="58">
        <v>1.1499595216630885</v>
      </c>
      <c r="H29" s="151">
        <v>343577.19085042732</v>
      </c>
      <c r="I29" s="58">
        <v>0.70756817579079101</v>
      </c>
      <c r="J29" s="47">
        <v>0</v>
      </c>
      <c r="K29" s="58">
        <v>0</v>
      </c>
      <c r="L29" s="47">
        <v>221086.26749999999</v>
      </c>
      <c r="M29" s="58">
        <v>0.54489241081665107</v>
      </c>
      <c r="N29" s="151">
        <v>346800.63620175439</v>
      </c>
      <c r="O29" s="58">
        <v>0.71112989204748522</v>
      </c>
      <c r="P29" s="151">
        <v>1641308.8716416666</v>
      </c>
      <c r="Q29" s="58">
        <v>1.0863182288234008</v>
      </c>
    </row>
    <row r="30" spans="1:17" ht="12.4" customHeight="1" x14ac:dyDescent="0.15">
      <c r="A30" s="211" t="s">
        <v>23</v>
      </c>
      <c r="B30" s="47">
        <v>0</v>
      </c>
      <c r="C30" s="58">
        <v>0</v>
      </c>
      <c r="D30" s="47">
        <v>281.41380888888892</v>
      </c>
      <c r="E30" s="58">
        <v>3.6869260319947863E-3</v>
      </c>
      <c r="F30" s="151">
        <v>25.491773684210525</v>
      </c>
      <c r="G30" s="58">
        <v>2.3378561905051021E-4</v>
      </c>
      <c r="H30" s="151">
        <v>350.09376923076923</v>
      </c>
      <c r="I30" s="58">
        <v>7.2098851800141096E-4</v>
      </c>
      <c r="J30" s="47">
        <v>0</v>
      </c>
      <c r="K30" s="58">
        <v>0</v>
      </c>
      <c r="L30" s="47">
        <v>273.31433333333331</v>
      </c>
      <c r="M30" s="58">
        <v>6.7361445685786773E-4</v>
      </c>
      <c r="N30" s="151">
        <v>352.11428070175441</v>
      </c>
      <c r="O30" s="58">
        <v>7.2202575279632598E-4</v>
      </c>
      <c r="P30" s="151">
        <v>11228.273525000001</v>
      </c>
      <c r="Q30" s="58">
        <v>7.4315556438944649E-3</v>
      </c>
    </row>
    <row r="31" spans="1:17" ht="12.4" customHeight="1" x14ac:dyDescent="0.15">
      <c r="A31" s="211" t="s">
        <v>24</v>
      </c>
      <c r="B31" s="47">
        <v>864.67343902439018</v>
      </c>
      <c r="C31" s="58">
        <v>1.2851511145547266E-2</v>
      </c>
      <c r="D31" s="47">
        <v>723.07446222222222</v>
      </c>
      <c r="E31" s="58">
        <v>9.4733164245338515E-3</v>
      </c>
      <c r="F31" s="151">
        <v>2168.1988394736845</v>
      </c>
      <c r="G31" s="58">
        <v>1.9884599408040427E-2</v>
      </c>
      <c r="H31" s="151">
        <v>6696.3445811965812</v>
      </c>
      <c r="I31" s="58">
        <v>1.3790555502406746E-2</v>
      </c>
      <c r="J31" s="47">
        <v>0</v>
      </c>
      <c r="K31" s="58">
        <v>0</v>
      </c>
      <c r="L31" s="47">
        <v>5636.3270000000002</v>
      </c>
      <c r="M31" s="58">
        <v>1.3891373000726889E-2</v>
      </c>
      <c r="N31" s="151">
        <v>6724.2397807017542</v>
      </c>
      <c r="O31" s="58">
        <v>1.3788348146426077E-2</v>
      </c>
      <c r="P31" s="151">
        <v>40221.424183333329</v>
      </c>
      <c r="Q31" s="58">
        <v>2.6620989525201661E-2</v>
      </c>
    </row>
    <row r="32" spans="1:17" ht="12.4" customHeight="1" x14ac:dyDescent="0.15">
      <c r="A32" s="211" t="s">
        <v>25</v>
      </c>
      <c r="B32" s="47">
        <v>11.419073170731709</v>
      </c>
      <c r="C32" s="58">
        <v>1.6971996536757137E-4</v>
      </c>
      <c r="D32" s="47">
        <v>2280.9317866666665</v>
      </c>
      <c r="E32" s="58">
        <v>2.9883490133869366E-2</v>
      </c>
      <c r="F32" s="151">
        <v>291.0705013157895</v>
      </c>
      <c r="G32" s="58">
        <v>2.6694139913694135E-3</v>
      </c>
      <c r="H32" s="151">
        <v>386.46819230769233</v>
      </c>
      <c r="I32" s="58">
        <v>7.9589856694347076E-4</v>
      </c>
      <c r="J32" s="47">
        <v>0</v>
      </c>
      <c r="K32" s="58">
        <v>0</v>
      </c>
      <c r="L32" s="47">
        <v>157.726</v>
      </c>
      <c r="M32" s="58">
        <v>3.8873377962503759E-4</v>
      </c>
      <c r="N32" s="151">
        <v>392.48772368421049</v>
      </c>
      <c r="O32" s="58">
        <v>8.0481326571483331E-4</v>
      </c>
      <c r="P32" s="151">
        <v>0</v>
      </c>
      <c r="Q32" s="58">
        <v>0</v>
      </c>
    </row>
    <row r="33" spans="1:17" ht="12.4" customHeight="1" x14ac:dyDescent="0.15">
      <c r="A33" s="211" t="s">
        <v>26</v>
      </c>
      <c r="B33" s="47">
        <v>235.509756097561</v>
      </c>
      <c r="C33" s="58">
        <v>3.5003460483161086E-3</v>
      </c>
      <c r="D33" s="47">
        <v>4276.3613511111116</v>
      </c>
      <c r="E33" s="58">
        <v>5.6026490135219764E-2</v>
      </c>
      <c r="F33" s="151">
        <v>3332.6220263157898</v>
      </c>
      <c r="G33" s="58">
        <v>3.0563550152894425E-2</v>
      </c>
      <c r="H33" s="151">
        <v>23033.440260683761</v>
      </c>
      <c r="I33" s="58">
        <v>4.7435422785481747E-2</v>
      </c>
      <c r="J33" s="47">
        <v>0</v>
      </c>
      <c r="K33" s="58">
        <v>0</v>
      </c>
      <c r="L33" s="47">
        <v>0</v>
      </c>
      <c r="M33" s="58">
        <v>0</v>
      </c>
      <c r="N33" s="151">
        <v>23639.583425438599</v>
      </c>
      <c r="O33" s="58">
        <v>4.8474001067287054E-2</v>
      </c>
      <c r="P33" s="151">
        <v>80320.328800000003</v>
      </c>
      <c r="Q33" s="58">
        <v>5.3160888135123978E-2</v>
      </c>
    </row>
    <row r="34" spans="1:17" ht="12.4" customHeight="1" x14ac:dyDescent="0.15">
      <c r="A34" s="211" t="s">
        <v>27</v>
      </c>
      <c r="B34" s="47">
        <v>0</v>
      </c>
      <c r="C34" s="58">
        <v>0</v>
      </c>
      <c r="D34" s="47">
        <v>0</v>
      </c>
      <c r="E34" s="58">
        <v>0</v>
      </c>
      <c r="F34" s="151">
        <v>0</v>
      </c>
      <c r="G34" s="58">
        <v>0</v>
      </c>
      <c r="H34" s="151">
        <v>0</v>
      </c>
      <c r="I34" s="58">
        <v>0</v>
      </c>
      <c r="J34" s="47">
        <v>0</v>
      </c>
      <c r="K34" s="58">
        <v>0</v>
      </c>
      <c r="L34" s="47">
        <v>0</v>
      </c>
      <c r="M34" s="58">
        <v>0</v>
      </c>
      <c r="N34" s="151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11" t="s">
        <v>28</v>
      </c>
      <c r="B35" s="47">
        <v>593.04429268292688</v>
      </c>
      <c r="C35" s="58">
        <v>8.814328037897376E-3</v>
      </c>
      <c r="D35" s="47">
        <v>140.68686666666667</v>
      </c>
      <c r="E35" s="58">
        <v>1.8432004922612484E-3</v>
      </c>
      <c r="F35" s="151">
        <v>159.05814342105265</v>
      </c>
      <c r="G35" s="58">
        <v>1.4587257436601262E-3</v>
      </c>
      <c r="H35" s="151">
        <v>2253.8461538461538</v>
      </c>
      <c r="I35" s="58">
        <v>4.6416055956528006E-3</v>
      </c>
      <c r="J35" s="47">
        <v>0</v>
      </c>
      <c r="K35" s="58">
        <v>0</v>
      </c>
      <c r="L35" s="47">
        <v>0</v>
      </c>
      <c r="M35" s="58">
        <v>0</v>
      </c>
      <c r="N35" s="151">
        <v>2313.1578947368421</v>
      </c>
      <c r="O35" s="58">
        <v>4.743231563785341E-3</v>
      </c>
      <c r="P35" s="151">
        <v>42636.3485</v>
      </c>
      <c r="Q35" s="58">
        <v>2.821933359788065E-2</v>
      </c>
    </row>
    <row r="36" spans="1:17" ht="12.4" customHeight="1" x14ac:dyDescent="0.15">
      <c r="A36" s="211" t="s">
        <v>29</v>
      </c>
      <c r="B36" s="47">
        <v>21.707317073170731</v>
      </c>
      <c r="C36" s="58">
        <v>3.22632585569583E-4</v>
      </c>
      <c r="D36" s="47">
        <v>11534.242671111111</v>
      </c>
      <c r="E36" s="58">
        <v>0.15111518418861672</v>
      </c>
      <c r="F36" s="151">
        <v>23461.347803947367</v>
      </c>
      <c r="G36" s="58">
        <v>0.2151645384919802</v>
      </c>
      <c r="H36" s="151">
        <v>59157.232991452991</v>
      </c>
      <c r="I36" s="58">
        <v>0.12182931971993312</v>
      </c>
      <c r="J36" s="47">
        <v>0</v>
      </c>
      <c r="K36" s="58">
        <v>0</v>
      </c>
      <c r="L36" s="47">
        <v>0</v>
      </c>
      <c r="M36" s="58">
        <v>0</v>
      </c>
      <c r="N36" s="151">
        <v>60714.002280701759</v>
      </c>
      <c r="O36" s="58">
        <v>0.12449672053810319</v>
      </c>
      <c r="P36" s="151">
        <v>56298.483333333337</v>
      </c>
      <c r="Q36" s="58">
        <v>3.7261766969515629E-2</v>
      </c>
    </row>
    <row r="37" spans="1:17" ht="12.4" customHeight="1" x14ac:dyDescent="0.15">
      <c r="A37" s="211" t="s">
        <v>30</v>
      </c>
      <c r="B37" s="47">
        <v>0</v>
      </c>
      <c r="C37" s="58">
        <v>0</v>
      </c>
      <c r="D37" s="47">
        <v>1.3333333333333333</v>
      </c>
      <c r="E37" s="58">
        <v>1.7468586191283888E-5</v>
      </c>
      <c r="F37" s="151">
        <v>274.76782500000002</v>
      </c>
      <c r="G37" s="58">
        <v>2.519901787084168E-3</v>
      </c>
      <c r="H37" s="151">
        <v>149.18085042735044</v>
      </c>
      <c r="I37" s="58">
        <v>3.0722534851200794E-4</v>
      </c>
      <c r="J37" s="47">
        <v>0</v>
      </c>
      <c r="K37" s="58">
        <v>0</v>
      </c>
      <c r="L37" s="47">
        <v>0</v>
      </c>
      <c r="M37" s="58">
        <v>0</v>
      </c>
      <c r="N37" s="151">
        <v>153.10666228070176</v>
      </c>
      <c r="O37" s="58">
        <v>3.1395191603998397E-4</v>
      </c>
      <c r="P37" s="151">
        <v>0</v>
      </c>
      <c r="Q37" s="58">
        <v>0</v>
      </c>
    </row>
    <row r="38" spans="1:17" ht="12.4" customHeight="1" x14ac:dyDescent="0.15">
      <c r="A38" s="211" t="s">
        <v>31</v>
      </c>
      <c r="B38" s="47">
        <v>0</v>
      </c>
      <c r="C38" s="58">
        <v>0</v>
      </c>
      <c r="D38" s="47">
        <v>6941.0944622222223</v>
      </c>
      <c r="E38" s="58">
        <v>9.0938330156379144E-2</v>
      </c>
      <c r="F38" s="151">
        <v>2794.0569723684212</v>
      </c>
      <c r="G38" s="58">
        <v>2.5624358157241168E-2</v>
      </c>
      <c r="H38" s="151">
        <v>17655.991423076925</v>
      </c>
      <c r="I38" s="58">
        <v>3.6361021556995637E-2</v>
      </c>
      <c r="J38" s="47">
        <v>0</v>
      </c>
      <c r="K38" s="58">
        <v>0</v>
      </c>
      <c r="L38" s="47">
        <v>0</v>
      </c>
      <c r="M38" s="58">
        <v>0</v>
      </c>
      <c r="N38" s="151">
        <v>18120.622776315791</v>
      </c>
      <c r="O38" s="58">
        <v>3.7157130563215103E-2</v>
      </c>
      <c r="P38" s="151">
        <v>24032.257825000001</v>
      </c>
      <c r="Q38" s="58">
        <v>1.5906012698858409E-2</v>
      </c>
    </row>
    <row r="39" spans="1:17" ht="12.4" customHeight="1" x14ac:dyDescent="0.15">
      <c r="A39" s="211" t="s">
        <v>32</v>
      </c>
      <c r="B39" s="47">
        <v>13474.566268292681</v>
      </c>
      <c r="C39" s="58">
        <v>0.20027044981717543</v>
      </c>
      <c r="D39" s="47">
        <v>18796.286444444446</v>
      </c>
      <c r="E39" s="58">
        <v>0.24625841237312912</v>
      </c>
      <c r="F39" s="151">
        <v>54034.406924999996</v>
      </c>
      <c r="G39" s="58">
        <v>0.49555073842558023</v>
      </c>
      <c r="H39" s="151">
        <v>317905.57012393163</v>
      </c>
      <c r="I39" s="58">
        <v>0.65469964338886177</v>
      </c>
      <c r="J39" s="47">
        <v>0</v>
      </c>
      <c r="K39" s="58">
        <v>0</v>
      </c>
      <c r="L39" s="47">
        <v>71197.511499999993</v>
      </c>
      <c r="M39" s="58">
        <v>0.17547441604613109</v>
      </c>
      <c r="N39" s="151">
        <v>324397.88745614036</v>
      </c>
      <c r="O39" s="58">
        <v>0.66519207465614894</v>
      </c>
      <c r="P39" s="151">
        <v>578502.75709166669</v>
      </c>
      <c r="Q39" s="58">
        <v>0.38288837726484615</v>
      </c>
    </row>
    <row r="40" spans="1:17" ht="12.4" customHeight="1" x14ac:dyDescent="0.15">
      <c r="A40" s="211" t="s">
        <v>33</v>
      </c>
      <c r="B40" s="47">
        <v>34397.216585365852</v>
      </c>
      <c r="C40" s="58">
        <v>0.51124065152435338</v>
      </c>
      <c r="D40" s="47">
        <v>58651.227222222224</v>
      </c>
      <c r="E40" s="58">
        <v>0.76841551346697368</v>
      </c>
      <c r="F40" s="151">
        <v>88203.913952631585</v>
      </c>
      <c r="G40" s="58">
        <v>0.8089200414824933</v>
      </c>
      <c r="H40" s="151">
        <v>364077.027025641</v>
      </c>
      <c r="I40" s="58">
        <v>0.74978585517341523</v>
      </c>
      <c r="J40" s="47">
        <v>0</v>
      </c>
      <c r="K40" s="58">
        <v>0</v>
      </c>
      <c r="L40" s="47">
        <v>258829.76199999999</v>
      </c>
      <c r="M40" s="58">
        <v>0.63791557296646662</v>
      </c>
      <c r="N40" s="151">
        <v>366846.69189473684</v>
      </c>
      <c r="O40" s="58">
        <v>0.75223520712722824</v>
      </c>
      <c r="P40" s="151">
        <v>910143.48463333328</v>
      </c>
      <c r="Q40" s="58">
        <v>0.60238842017171323</v>
      </c>
    </row>
    <row r="41" spans="1:17" ht="12.4" customHeight="1" x14ac:dyDescent="0.15">
      <c r="A41" s="211" t="s">
        <v>34</v>
      </c>
      <c r="B41" s="47">
        <v>35251.167195121954</v>
      </c>
      <c r="C41" s="58">
        <v>0.52393279087283406</v>
      </c>
      <c r="D41" s="47">
        <v>45962.163742222219</v>
      </c>
      <c r="E41" s="58">
        <v>0.6021705141516841</v>
      </c>
      <c r="F41" s="151">
        <v>82051.128036842114</v>
      </c>
      <c r="G41" s="58">
        <v>0.75249270605941687</v>
      </c>
      <c r="H41" s="151">
        <v>321288.38415811968</v>
      </c>
      <c r="I41" s="58">
        <v>0.66166626288209807</v>
      </c>
      <c r="J41" s="47">
        <v>0</v>
      </c>
      <c r="K41" s="58">
        <v>0</v>
      </c>
      <c r="L41" s="47">
        <v>261080.402</v>
      </c>
      <c r="M41" s="58">
        <v>0.64346253284483357</v>
      </c>
      <c r="N41" s="151">
        <v>322872.80474122806</v>
      </c>
      <c r="O41" s="58">
        <v>0.66206482576094172</v>
      </c>
      <c r="P41" s="151">
        <v>868098.8139833333</v>
      </c>
      <c r="Q41" s="58">
        <v>0.57456069503044382</v>
      </c>
    </row>
    <row r="42" spans="1:17" ht="12.4" customHeight="1" x14ac:dyDescent="0.15">
      <c r="A42" s="211" t="s">
        <v>35</v>
      </c>
      <c r="B42" s="47">
        <v>0</v>
      </c>
      <c r="C42" s="58">
        <v>0</v>
      </c>
      <c r="D42" s="47">
        <v>7.9640000000000004</v>
      </c>
      <c r="E42" s="58">
        <v>1.0433986532053867E-4</v>
      </c>
      <c r="F42" s="151">
        <v>75.973894736842112</v>
      </c>
      <c r="G42" s="58">
        <v>6.9675826534315968E-4</v>
      </c>
      <c r="H42" s="151">
        <v>0</v>
      </c>
      <c r="I42" s="58">
        <v>0</v>
      </c>
      <c r="J42" s="47">
        <v>0</v>
      </c>
      <c r="K42" s="58">
        <v>0</v>
      </c>
      <c r="L42" s="47">
        <v>0</v>
      </c>
      <c r="M42" s="58">
        <v>0</v>
      </c>
      <c r="N42" s="151">
        <v>0</v>
      </c>
      <c r="O42" s="58">
        <v>0</v>
      </c>
      <c r="P42" s="151">
        <v>0</v>
      </c>
      <c r="Q42" s="58">
        <v>0</v>
      </c>
    </row>
    <row r="43" spans="1:17" ht="12.4" customHeight="1" x14ac:dyDescent="0.15">
      <c r="A43" s="211" t="s">
        <v>36</v>
      </c>
      <c r="B43" s="47">
        <v>11013.947317073171</v>
      </c>
      <c r="C43" s="58">
        <v>0.16369864079731913</v>
      </c>
      <c r="D43" s="47">
        <v>26645.437760000001</v>
      </c>
      <c r="E43" s="58">
        <v>0.34909359458628775</v>
      </c>
      <c r="F43" s="151">
        <v>22303.828257894736</v>
      </c>
      <c r="G43" s="58">
        <v>0.20454890118916688</v>
      </c>
      <c r="H43" s="151">
        <v>23502.195470085473</v>
      </c>
      <c r="I43" s="58">
        <v>4.8400784506927308E-2</v>
      </c>
      <c r="J43" s="47">
        <v>0</v>
      </c>
      <c r="K43" s="58">
        <v>0</v>
      </c>
      <c r="L43" s="47">
        <v>0</v>
      </c>
      <c r="M43" s="58">
        <v>0</v>
      </c>
      <c r="N43" s="151">
        <v>24120.674298245613</v>
      </c>
      <c r="O43" s="58">
        <v>4.9460498970495197E-2</v>
      </c>
      <c r="P43" s="151">
        <v>51814.323866666666</v>
      </c>
      <c r="Q43" s="58">
        <v>3.4293876980156873E-2</v>
      </c>
    </row>
    <row r="44" spans="1:17" ht="12.4" customHeight="1" x14ac:dyDescent="0.15">
      <c r="A44" s="211" t="s">
        <v>37</v>
      </c>
      <c r="B44" s="47">
        <v>13381.08631707317</v>
      </c>
      <c r="C44" s="58">
        <v>0.19888107137583205</v>
      </c>
      <c r="D44" s="47">
        <v>16309.39128</v>
      </c>
      <c r="E44" s="58">
        <v>0.21367650547654041</v>
      </c>
      <c r="F44" s="151">
        <v>30556.05892763158</v>
      </c>
      <c r="G44" s="58">
        <v>0.28023029078454853</v>
      </c>
      <c r="H44" s="151">
        <v>127485.972008547</v>
      </c>
      <c r="I44" s="58">
        <v>0.26254658066714692</v>
      </c>
      <c r="J44" s="47">
        <v>0</v>
      </c>
      <c r="K44" s="58">
        <v>0</v>
      </c>
      <c r="L44" s="47">
        <v>126733.2295</v>
      </c>
      <c r="M44" s="58">
        <v>0.3123485494314337</v>
      </c>
      <c r="N44" s="151">
        <v>127505.78102192983</v>
      </c>
      <c r="O44" s="58">
        <v>0.26145618787390373</v>
      </c>
      <c r="P44" s="151">
        <v>487989.82557499997</v>
      </c>
      <c r="Q44" s="58">
        <v>0.32298140353816923</v>
      </c>
    </row>
    <row r="45" spans="1:17" ht="12.4" customHeight="1" x14ac:dyDescent="0.15">
      <c r="A45" s="211" t="s">
        <v>38</v>
      </c>
      <c r="B45" s="47">
        <v>21648.966073170734</v>
      </c>
      <c r="C45" s="58">
        <v>0.3217653234414668</v>
      </c>
      <c r="D45" s="47">
        <v>54611.488835555552</v>
      </c>
      <c r="E45" s="58">
        <v>0.71548912481867999</v>
      </c>
      <c r="F45" s="151">
        <v>52109.352328947367</v>
      </c>
      <c r="G45" s="58">
        <v>0.47789602024004452</v>
      </c>
      <c r="H45" s="151">
        <v>115452.18134188034</v>
      </c>
      <c r="I45" s="58">
        <v>0.23776400622212684</v>
      </c>
      <c r="J45" s="47">
        <v>0</v>
      </c>
      <c r="K45" s="58">
        <v>0</v>
      </c>
      <c r="L45" s="47">
        <v>56474.929333333333</v>
      </c>
      <c r="M45" s="58">
        <v>0.13918892721430562</v>
      </c>
      <c r="N45" s="151">
        <v>117004.21428947369</v>
      </c>
      <c r="O45" s="58">
        <v>0.2399222653916035</v>
      </c>
      <c r="P45" s="151">
        <v>179410.01576666668</v>
      </c>
      <c r="Q45" s="58">
        <v>0.11874448126627435</v>
      </c>
    </row>
    <row r="46" spans="1:17" ht="12.4" customHeight="1" x14ac:dyDescent="0.15">
      <c r="A46" s="211" t="s">
        <v>39</v>
      </c>
      <c r="B46" s="47">
        <v>6742.4300731707317</v>
      </c>
      <c r="C46" s="58">
        <v>0.10021172308842315</v>
      </c>
      <c r="D46" s="47">
        <v>6849.0993155555561</v>
      </c>
      <c r="E46" s="58">
        <v>8.9733061294834285E-2</v>
      </c>
      <c r="F46" s="151">
        <v>13683.873152631579</v>
      </c>
      <c r="G46" s="58">
        <v>0.12549510268005135</v>
      </c>
      <c r="H46" s="151">
        <v>41082.41641025641</v>
      </c>
      <c r="I46" s="58">
        <v>8.4605763160621142E-2</v>
      </c>
      <c r="J46" s="47">
        <v>0</v>
      </c>
      <c r="K46" s="58">
        <v>0</v>
      </c>
      <c r="L46" s="47">
        <v>60599.469666666664</v>
      </c>
      <c r="M46" s="58">
        <v>0.14935432894257222</v>
      </c>
      <c r="N46" s="151">
        <v>40568.809745614039</v>
      </c>
      <c r="O46" s="58">
        <v>8.3188121022101894E-2</v>
      </c>
      <c r="P46" s="151">
        <v>86130.292666666675</v>
      </c>
      <c r="Q46" s="58">
        <v>5.7006276267860048E-2</v>
      </c>
    </row>
    <row r="47" spans="1:17" ht="12.4" customHeight="1" x14ac:dyDescent="0.15">
      <c r="A47" s="212" t="s">
        <v>40</v>
      </c>
      <c r="B47" s="47">
        <v>19808.125243902436</v>
      </c>
      <c r="C47" s="58">
        <v>0.29440518333907989</v>
      </c>
      <c r="D47" s="47">
        <v>19916.504857777778</v>
      </c>
      <c r="E47" s="58">
        <v>0.26093488630291156</v>
      </c>
      <c r="F47" s="151">
        <v>52723.11864210527</v>
      </c>
      <c r="G47" s="58">
        <v>0.4835248846435774</v>
      </c>
      <c r="H47" s="151">
        <v>563285.42890598287</v>
      </c>
      <c r="I47" s="58">
        <v>1.1600387161732446</v>
      </c>
      <c r="J47" s="47">
        <v>0</v>
      </c>
      <c r="K47" s="58">
        <v>0</v>
      </c>
      <c r="L47" s="47">
        <v>15689.509</v>
      </c>
      <c r="M47" s="58">
        <v>3.8668590682772931E-2</v>
      </c>
      <c r="N47" s="151">
        <v>577695.84785087721</v>
      </c>
      <c r="O47" s="58">
        <v>1.1845906351782998</v>
      </c>
      <c r="P47" s="151">
        <v>3235935.6075749998</v>
      </c>
      <c r="Q47" s="58">
        <v>2.1417393755335201</v>
      </c>
    </row>
    <row r="48" spans="1:17" ht="12.4" customHeight="1" x14ac:dyDescent="0.15">
      <c r="A48" s="211" t="s">
        <v>41</v>
      </c>
      <c r="B48" s="47">
        <v>8813.7907317073186</v>
      </c>
      <c r="C48" s="58">
        <v>0.13099804470790821</v>
      </c>
      <c r="D48" s="47">
        <v>7831.9590577777772</v>
      </c>
      <c r="E48" s="58">
        <v>0.10260993888554824</v>
      </c>
      <c r="F48" s="151">
        <v>14275.925906578947</v>
      </c>
      <c r="G48" s="58">
        <v>0.13092483155285542</v>
      </c>
      <c r="H48" s="151">
        <v>17273.695029914528</v>
      </c>
      <c r="I48" s="58">
        <v>3.5573714457674613E-2</v>
      </c>
      <c r="J48" s="47">
        <v>0</v>
      </c>
      <c r="K48" s="58">
        <v>0</v>
      </c>
      <c r="L48" s="47">
        <v>43804.573666666663</v>
      </c>
      <c r="M48" s="58">
        <v>0.10796138548055947</v>
      </c>
      <c r="N48" s="151">
        <v>16575.514013157896</v>
      </c>
      <c r="O48" s="58">
        <v>3.3988817379075276E-2</v>
      </c>
      <c r="P48" s="151">
        <v>11734.479025000001</v>
      </c>
      <c r="Q48" s="58">
        <v>7.7665932907882177E-3</v>
      </c>
    </row>
    <row r="49" spans="1:17" ht="12.4" customHeight="1" x14ac:dyDescent="0.15">
      <c r="A49" s="211" t="s">
        <v>42</v>
      </c>
      <c r="B49" s="47">
        <v>392.64851219512195</v>
      </c>
      <c r="C49" s="58">
        <v>5.8358757225753337E-3</v>
      </c>
      <c r="D49" s="47">
        <v>1010.0545777777778</v>
      </c>
      <c r="E49" s="58">
        <v>1.3233169087358977E-2</v>
      </c>
      <c r="F49" s="151">
        <v>2237.7635986842101</v>
      </c>
      <c r="G49" s="58">
        <v>2.0522579350024842E-2</v>
      </c>
      <c r="H49" s="151">
        <v>6235.4903803418802</v>
      </c>
      <c r="I49" s="58">
        <v>1.2841465240049249E-2</v>
      </c>
      <c r="J49" s="47">
        <v>0</v>
      </c>
      <c r="K49" s="58">
        <v>0</v>
      </c>
      <c r="L49" s="47">
        <v>1838.5506666666668</v>
      </c>
      <c r="M49" s="58">
        <v>4.5313185504321793E-3</v>
      </c>
      <c r="N49" s="151">
        <v>6351.1993201754385</v>
      </c>
      <c r="O49" s="58">
        <v>1.3023412345474735E-2</v>
      </c>
      <c r="P49" s="151">
        <v>36021.149091666666</v>
      </c>
      <c r="Q49" s="58">
        <v>2.3840991514475898E-2</v>
      </c>
    </row>
    <row r="50" spans="1:17" ht="12.4" customHeight="1" x14ac:dyDescent="0.15">
      <c r="A50" s="211" t="s">
        <v>43</v>
      </c>
      <c r="B50" s="47">
        <v>88769.309902439025</v>
      </c>
      <c r="C50" s="58">
        <v>1.3193648886461922</v>
      </c>
      <c r="D50" s="47">
        <v>91182.011951111112</v>
      </c>
      <c r="E50" s="58">
        <v>1.1946156261469967</v>
      </c>
      <c r="F50" s="151">
        <v>188338.51673684211</v>
      </c>
      <c r="G50" s="58">
        <v>1.727256693544631</v>
      </c>
      <c r="H50" s="151">
        <v>1001118.3336752137</v>
      </c>
      <c r="I50" s="58">
        <v>2.0617185656473458</v>
      </c>
      <c r="J50" s="47">
        <v>0</v>
      </c>
      <c r="K50" s="58">
        <v>0</v>
      </c>
      <c r="L50" s="47">
        <v>814464.29533333343</v>
      </c>
      <c r="M50" s="58">
        <v>2.0073404758541367</v>
      </c>
      <c r="N50" s="151">
        <v>1006030.2820526316</v>
      </c>
      <c r="O50" s="58">
        <v>2.0629091506521573</v>
      </c>
      <c r="P50" s="151">
        <v>5695134.3793333331</v>
      </c>
      <c r="Q50" s="58">
        <v>3.7693869805751845</v>
      </c>
    </row>
    <row r="51" spans="1:17" ht="12.4" customHeight="1" x14ac:dyDescent="0.15">
      <c r="A51" s="211" t="s">
        <v>44</v>
      </c>
      <c r="B51" s="47">
        <v>236.48780487804876</v>
      </c>
      <c r="C51" s="58">
        <v>3.5148826400928945E-3</v>
      </c>
      <c r="D51" s="47">
        <v>883.31631999999991</v>
      </c>
      <c r="E51" s="58">
        <v>1.1572715452565774E-2</v>
      </c>
      <c r="F51" s="151">
        <v>1672.0016144736842</v>
      </c>
      <c r="G51" s="58">
        <v>1.5333963706703467E-2</v>
      </c>
      <c r="H51" s="151">
        <v>6964.6381794871786</v>
      </c>
      <c r="I51" s="58">
        <v>1.4343083484398044E-2</v>
      </c>
      <c r="J51" s="47">
        <v>0</v>
      </c>
      <c r="K51" s="58">
        <v>0</v>
      </c>
      <c r="L51" s="47">
        <v>0</v>
      </c>
      <c r="M51" s="58">
        <v>0</v>
      </c>
      <c r="N51" s="151">
        <v>7147.9181315789474</v>
      </c>
      <c r="O51" s="58">
        <v>1.465711915913805E-2</v>
      </c>
      <c r="P51" s="151">
        <v>2220.070025</v>
      </c>
      <c r="Q51" s="58">
        <v>1.4693776284835987E-3</v>
      </c>
    </row>
    <row r="52" spans="1:17" ht="12.4" customHeight="1" x14ac:dyDescent="0.15">
      <c r="A52" s="211" t="s">
        <v>45</v>
      </c>
      <c r="B52" s="47">
        <v>719.51219512195121</v>
      </c>
      <c r="C52" s="58">
        <v>1.0694001431800784E-2</v>
      </c>
      <c r="D52" s="47">
        <v>2781.2408711111111</v>
      </c>
      <c r="E52" s="58">
        <v>3.6438259406794446E-2</v>
      </c>
      <c r="F52" s="151">
        <v>16404.343080263159</v>
      </c>
      <c r="G52" s="58">
        <v>0.15044459242597613</v>
      </c>
      <c r="H52" s="151">
        <v>38479.194465811968</v>
      </c>
      <c r="I52" s="58">
        <v>7.9244647663256867E-2</v>
      </c>
      <c r="J52" s="47">
        <v>0</v>
      </c>
      <c r="K52" s="58">
        <v>0</v>
      </c>
      <c r="L52" s="47">
        <v>23774.666666666668</v>
      </c>
      <c r="M52" s="58">
        <v>5.8595387143899717E-2</v>
      </c>
      <c r="N52" s="151">
        <v>38866.155723684213</v>
      </c>
      <c r="O52" s="58">
        <v>7.96967543854364E-2</v>
      </c>
      <c r="P52" s="151">
        <v>79264.585625000007</v>
      </c>
      <c r="Q52" s="58">
        <v>5.2462132967358834E-2</v>
      </c>
    </row>
    <row r="53" spans="1:17" ht="12.4" customHeight="1" x14ac:dyDescent="0.15">
      <c r="A53" s="211" t="s">
        <v>46</v>
      </c>
      <c r="B53" s="47">
        <v>0</v>
      </c>
      <c r="C53" s="58">
        <v>0</v>
      </c>
      <c r="D53" s="47">
        <v>420.50201333333331</v>
      </c>
      <c r="E53" s="58">
        <v>5.5091817476413049E-3</v>
      </c>
      <c r="F53" s="151">
        <v>1729.1863052631579</v>
      </c>
      <c r="G53" s="58">
        <v>1.5858405767975564E-2</v>
      </c>
      <c r="H53" s="151">
        <v>3475.3798931623928</v>
      </c>
      <c r="I53" s="58">
        <v>7.1572510535352664E-3</v>
      </c>
      <c r="J53" s="47">
        <v>0</v>
      </c>
      <c r="K53" s="58">
        <v>0</v>
      </c>
      <c r="L53" s="47">
        <v>0</v>
      </c>
      <c r="M53" s="58">
        <v>0</v>
      </c>
      <c r="N53" s="151">
        <v>3566.83725877193</v>
      </c>
      <c r="O53" s="58">
        <v>7.3139560023927058E-3</v>
      </c>
      <c r="P53" s="151">
        <v>1774.1343333333332</v>
      </c>
      <c r="Q53" s="58">
        <v>1.1742302134477326E-3</v>
      </c>
    </row>
    <row r="54" spans="1:17" ht="12.4" customHeight="1" x14ac:dyDescent="0.15">
      <c r="A54" s="211" t="s">
        <v>47</v>
      </c>
      <c r="B54" s="47">
        <v>2007.209707317073</v>
      </c>
      <c r="C54" s="58">
        <v>2.9832855689589887E-2</v>
      </c>
      <c r="D54" s="47">
        <v>2344.7770755555557</v>
      </c>
      <c r="E54" s="58">
        <v>3.0719955332766599E-2</v>
      </c>
      <c r="F54" s="151">
        <v>18990.055853947368</v>
      </c>
      <c r="G54" s="58">
        <v>0.17415822133901643</v>
      </c>
      <c r="H54" s="151">
        <v>51851.836517094016</v>
      </c>
      <c r="I54" s="58">
        <v>0.10678447333768025</v>
      </c>
      <c r="J54" s="47">
        <v>0</v>
      </c>
      <c r="K54" s="58">
        <v>0</v>
      </c>
      <c r="L54" s="47">
        <v>74810.690499999997</v>
      </c>
      <c r="M54" s="58">
        <v>0.18437950924022603</v>
      </c>
      <c r="N54" s="151">
        <v>51247.656149122806</v>
      </c>
      <c r="O54" s="58">
        <v>0.10508556323354282</v>
      </c>
      <c r="P54" s="151">
        <v>70108.598208333322</v>
      </c>
      <c r="Q54" s="58">
        <v>4.6402142550287483E-2</v>
      </c>
    </row>
    <row r="55" spans="1:17" ht="12.4" customHeight="1" x14ac:dyDescent="0.15">
      <c r="A55" s="211" t="s">
        <v>48</v>
      </c>
      <c r="B55" s="47">
        <v>1372.4880243902439</v>
      </c>
      <c r="C55" s="58">
        <v>2.0399082875129038E-2</v>
      </c>
      <c r="D55" s="47">
        <v>478.42045333333328</v>
      </c>
      <c r="E55" s="58">
        <v>6.267996693544834E-3</v>
      </c>
      <c r="F55" s="151">
        <v>3403.2830249999997</v>
      </c>
      <c r="G55" s="58">
        <v>3.1211583731285537E-2</v>
      </c>
      <c r="H55" s="151">
        <v>16165.207914529914</v>
      </c>
      <c r="I55" s="58">
        <v>3.3290878963912932E-2</v>
      </c>
      <c r="J55" s="47">
        <v>0</v>
      </c>
      <c r="K55" s="58">
        <v>0</v>
      </c>
      <c r="L55" s="47">
        <v>730.99666666666667</v>
      </c>
      <c r="M55" s="58">
        <v>1.8016249516670494E-3</v>
      </c>
      <c r="N55" s="151">
        <v>16571.371368421052</v>
      </c>
      <c r="O55" s="58">
        <v>3.3980322704622631E-2</v>
      </c>
      <c r="P55" s="151">
        <v>602493.15075000003</v>
      </c>
      <c r="Q55" s="58">
        <v>0.398766681707099</v>
      </c>
    </row>
    <row r="56" spans="1:17" ht="12.4" customHeight="1" x14ac:dyDescent="0.15">
      <c r="A56" s="211" t="s">
        <v>49</v>
      </c>
      <c r="B56" s="47">
        <v>492.02814634146341</v>
      </c>
      <c r="C56" s="58">
        <v>7.3129402630487369E-3</v>
      </c>
      <c r="D56" s="47">
        <v>1186.5990666666667</v>
      </c>
      <c r="E56" s="58">
        <v>1.5546156052922764E-2</v>
      </c>
      <c r="F56" s="151">
        <v>3135.6652289473686</v>
      </c>
      <c r="G56" s="58">
        <v>2.8757255017475791E-2</v>
      </c>
      <c r="H56" s="151">
        <v>8975.5376581196579</v>
      </c>
      <c r="I56" s="58">
        <v>1.8484360943104718E-2</v>
      </c>
      <c r="J56" s="47">
        <v>0</v>
      </c>
      <c r="K56" s="58">
        <v>0</v>
      </c>
      <c r="L56" s="47">
        <v>7403.9480000000003</v>
      </c>
      <c r="M56" s="58">
        <v>1.8247877269361029E-2</v>
      </c>
      <c r="N56" s="151">
        <v>9016.895280701754</v>
      </c>
      <c r="O56" s="58">
        <v>1.8489538651937684E-2</v>
      </c>
      <c r="P56" s="151">
        <v>51623.455141666665</v>
      </c>
      <c r="Q56" s="58">
        <v>3.4167548426852705E-2</v>
      </c>
    </row>
    <row r="57" spans="1:17" ht="12.4" customHeight="1" x14ac:dyDescent="0.15">
      <c r="A57" s="211" t="s">
        <v>50</v>
      </c>
      <c r="B57" s="47">
        <v>4465.3691219512193</v>
      </c>
      <c r="C57" s="58">
        <v>6.6368108987467089E-2</v>
      </c>
      <c r="D57" s="47">
        <v>7525.6500666666661</v>
      </c>
      <c r="E57" s="58">
        <v>9.8596850126256019E-2</v>
      </c>
      <c r="F57" s="151">
        <v>25731.028405263158</v>
      </c>
      <c r="G57" s="58">
        <v>0.23597982937753398</v>
      </c>
      <c r="H57" s="151">
        <v>157856.34534615386</v>
      </c>
      <c r="I57" s="58">
        <v>0.32509179680150557</v>
      </c>
      <c r="J57" s="47">
        <v>0</v>
      </c>
      <c r="K57" s="58">
        <v>0</v>
      </c>
      <c r="L57" s="47">
        <v>43606.526833333337</v>
      </c>
      <c r="M57" s="58">
        <v>0.10747327639223901</v>
      </c>
      <c r="N57" s="151">
        <v>160862.91951754387</v>
      </c>
      <c r="O57" s="58">
        <v>0.32985646117559103</v>
      </c>
      <c r="P57" s="151">
        <v>928771.87492499989</v>
      </c>
      <c r="Q57" s="58">
        <v>0.61471782403780795</v>
      </c>
    </row>
    <row r="58" spans="1:17" ht="12.4" customHeight="1" x14ac:dyDescent="0.15">
      <c r="A58" s="211" t="s">
        <v>51</v>
      </c>
      <c r="B58" s="47">
        <v>35031.317585365854</v>
      </c>
      <c r="C58" s="58">
        <v>0.52066519922191823</v>
      </c>
      <c r="D58" s="47">
        <v>88003.967640000003</v>
      </c>
      <c r="E58" s="58">
        <v>1.1529786704207239</v>
      </c>
      <c r="F58" s="151">
        <v>124899.94282894736</v>
      </c>
      <c r="G58" s="58">
        <v>1.1454601321729529</v>
      </c>
      <c r="H58" s="151">
        <v>489486.20281623933</v>
      </c>
      <c r="I58" s="58">
        <v>1.0080554496186716</v>
      </c>
      <c r="J58" s="47">
        <v>0</v>
      </c>
      <c r="K58" s="58">
        <v>0</v>
      </c>
      <c r="L58" s="47">
        <v>218669.51216666665</v>
      </c>
      <c r="M58" s="58">
        <v>0.53893604068645296</v>
      </c>
      <c r="N58" s="151">
        <v>496612.95783333329</v>
      </c>
      <c r="O58" s="58">
        <v>1.0183266183166653</v>
      </c>
      <c r="P58" s="151">
        <v>2921240.0925833336</v>
      </c>
      <c r="Q58" s="58">
        <v>1.9334547068943497</v>
      </c>
    </row>
    <row r="59" spans="1:17" ht="6" customHeight="1" x14ac:dyDescent="0.15">
      <c r="A59" s="211"/>
      <c r="B59" s="47"/>
      <c r="C59" s="58"/>
      <c r="D59" s="47"/>
      <c r="E59" s="58"/>
      <c r="F59" s="151"/>
      <c r="G59" s="58"/>
      <c r="H59" s="151"/>
      <c r="I59" s="58"/>
      <c r="J59" s="47"/>
      <c r="K59" s="58"/>
      <c r="L59" s="47"/>
      <c r="M59" s="58"/>
      <c r="N59" s="151"/>
      <c r="O59" s="58"/>
      <c r="P59" s="151"/>
      <c r="Q59" s="58"/>
    </row>
    <row r="60" spans="1:17" ht="12.4" customHeight="1" x14ac:dyDescent="0.15">
      <c r="A60" s="212" t="s">
        <v>52</v>
      </c>
      <c r="B60" s="47">
        <v>6728184.9521951219</v>
      </c>
      <c r="C60" s="58">
        <v>100</v>
      </c>
      <c r="D60" s="47">
        <v>7632748.9742622226</v>
      </c>
      <c r="E60" s="58">
        <v>100</v>
      </c>
      <c r="F60" s="151">
        <v>10903910.081271054</v>
      </c>
      <c r="G60" s="58">
        <v>100</v>
      </c>
      <c r="H60" s="151">
        <v>48557468.044183761</v>
      </c>
      <c r="I60" s="58">
        <v>100</v>
      </c>
      <c r="J60" s="47">
        <v>0</v>
      </c>
      <c r="K60" s="58">
        <v>0</v>
      </c>
      <c r="L60" s="47">
        <v>40574297.441333339</v>
      </c>
      <c r="M60" s="58">
        <v>100</v>
      </c>
      <c r="N60" s="151">
        <v>48767551.481100872</v>
      </c>
      <c r="O60" s="58">
        <v>100</v>
      </c>
      <c r="P60" s="151">
        <v>151089140.18863332</v>
      </c>
      <c r="Q60" s="58">
        <v>100</v>
      </c>
    </row>
    <row r="61" spans="1:17" ht="6" customHeight="1" x14ac:dyDescent="0.15">
      <c r="A61" s="213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202"/>
      <c r="J62" s="214"/>
      <c r="K62" s="202"/>
      <c r="L62" s="214"/>
      <c r="M62" s="202"/>
      <c r="N62" s="214"/>
      <c r="O62" s="202"/>
      <c r="P62" s="214"/>
      <c r="Q62" s="202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6">
    <mergeCell ref="P6:Q6"/>
    <mergeCell ref="A2:H2"/>
    <mergeCell ref="I2:Q2"/>
    <mergeCell ref="P3:Q3"/>
    <mergeCell ref="A4:A7"/>
    <mergeCell ref="B4:H4"/>
    <mergeCell ref="I4:Q4"/>
    <mergeCell ref="B5:G5"/>
    <mergeCell ref="I5:O5"/>
    <mergeCell ref="P5:Q5"/>
    <mergeCell ref="B6:C6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zoomScale="85" zoomScaleNormal="100" zoomScaleSheetLayoutView="85" workbookViewId="0">
      <selection activeCell="N7" sqref="N7:Q59"/>
    </sheetView>
  </sheetViews>
  <sheetFormatPr defaultRowHeight="13.5" x14ac:dyDescent="0.15"/>
  <cols>
    <col min="1" max="1" width="19" style="203" customWidth="1"/>
    <col min="2" max="2" width="7.77734375" style="214" customWidth="1"/>
    <col min="3" max="3" width="7.77734375" style="202" customWidth="1"/>
    <col min="4" max="4" width="7.77734375" style="214" customWidth="1"/>
    <col min="5" max="5" width="7.77734375" style="202" customWidth="1"/>
    <col min="6" max="6" width="7.77734375" style="214" customWidth="1"/>
    <col min="7" max="7" width="7.77734375" style="202" customWidth="1"/>
    <col min="8" max="8" width="7.77734375" style="214" customWidth="1"/>
    <col min="9" max="9" width="8.109375" style="203" customWidth="1"/>
    <col min="10" max="16384" width="8.88671875" style="203"/>
  </cols>
  <sheetData>
    <row r="1" spans="1:17" ht="12" customHeight="1" x14ac:dyDescent="0.15">
      <c r="A1" s="201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202"/>
    </row>
    <row r="2" spans="1:17" ht="18.75" customHeight="1" x14ac:dyDescent="0.15">
      <c r="A2" s="311" t="s">
        <v>455</v>
      </c>
      <c r="B2" s="311"/>
      <c r="C2" s="311"/>
      <c r="D2" s="311"/>
      <c r="E2" s="311"/>
      <c r="F2" s="311"/>
      <c r="G2" s="311"/>
      <c r="H2" s="311"/>
      <c r="I2" s="312" t="s">
        <v>608</v>
      </c>
      <c r="J2" s="313"/>
      <c r="K2" s="313"/>
      <c r="L2" s="313"/>
      <c r="M2" s="313"/>
      <c r="N2" s="313"/>
      <c r="O2" s="313"/>
      <c r="P2" s="313"/>
      <c r="Q2" s="313"/>
    </row>
    <row r="3" spans="1:17" ht="12" customHeight="1" x14ac:dyDescent="0.15">
      <c r="A3" s="204"/>
      <c r="B3" s="45"/>
      <c r="C3" s="56"/>
      <c r="D3" s="45"/>
      <c r="E3" s="56"/>
      <c r="F3" s="45"/>
      <c r="G3" s="56"/>
      <c r="H3" s="45"/>
      <c r="I3" s="205"/>
      <c r="J3" s="45"/>
      <c r="K3" s="56"/>
      <c r="L3" s="45"/>
      <c r="M3" s="56"/>
      <c r="N3" s="45"/>
      <c r="O3" s="56"/>
      <c r="P3" s="314" t="s">
        <v>60</v>
      </c>
      <c r="Q3" s="315"/>
    </row>
    <row r="4" spans="1:17" ht="9.9499999999999993" customHeight="1" x14ac:dyDescent="0.15">
      <c r="A4" s="316" t="s">
        <v>0</v>
      </c>
      <c r="B4" s="309" t="s">
        <v>601</v>
      </c>
      <c r="C4" s="295"/>
      <c r="D4" s="295"/>
      <c r="E4" s="295"/>
      <c r="F4" s="295"/>
      <c r="G4" s="327"/>
      <c r="H4" s="218"/>
      <c r="I4" s="325" t="s">
        <v>609</v>
      </c>
      <c r="J4" s="326"/>
      <c r="K4" s="326"/>
      <c r="L4" s="326"/>
      <c r="M4" s="326"/>
      <c r="N4" s="326"/>
      <c r="O4" s="326"/>
      <c r="P4" s="326"/>
      <c r="Q4" s="326"/>
    </row>
    <row r="5" spans="1:17" ht="9.9499999999999993" customHeight="1" x14ac:dyDescent="0.15">
      <c r="A5" s="317"/>
      <c r="B5" s="279" t="s">
        <v>530</v>
      </c>
      <c r="C5" s="280"/>
      <c r="D5" s="295"/>
      <c r="E5" s="295"/>
      <c r="F5" s="295"/>
      <c r="G5" s="327"/>
      <c r="H5" s="338" t="s">
        <v>610</v>
      </c>
      <c r="I5" s="340" t="s">
        <v>611</v>
      </c>
      <c r="J5" s="279" t="s">
        <v>461</v>
      </c>
      <c r="K5" s="292"/>
      <c r="L5" s="292"/>
      <c r="M5" s="292"/>
      <c r="N5" s="292"/>
      <c r="O5" s="292"/>
      <c r="P5" s="292"/>
      <c r="Q5" s="292"/>
    </row>
    <row r="6" spans="1:17" ht="9.9499999999999993" customHeight="1" x14ac:dyDescent="0.15">
      <c r="A6" s="317"/>
      <c r="B6" s="279" t="s">
        <v>467</v>
      </c>
      <c r="C6" s="281"/>
      <c r="D6" s="279" t="s">
        <v>124</v>
      </c>
      <c r="E6" s="281"/>
      <c r="F6" s="279" t="s">
        <v>473</v>
      </c>
      <c r="G6" s="281"/>
      <c r="H6" s="339"/>
      <c r="I6" s="341"/>
      <c r="J6" s="325" t="s">
        <v>465</v>
      </c>
      <c r="K6" s="310"/>
      <c r="L6" s="309" t="s">
        <v>467</v>
      </c>
      <c r="M6" s="328"/>
      <c r="N6" s="309" t="s">
        <v>124</v>
      </c>
      <c r="O6" s="328"/>
      <c r="P6" s="309" t="s">
        <v>473</v>
      </c>
      <c r="Q6" s="310"/>
    </row>
    <row r="7" spans="1:17" ht="10.5" customHeight="1" x14ac:dyDescent="0.15">
      <c r="A7" s="318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6" t="s">
        <v>5</v>
      </c>
      <c r="H7" s="46" t="s">
        <v>4</v>
      </c>
      <c r="I7" s="207" t="s">
        <v>5</v>
      </c>
      <c r="J7" s="208" t="s">
        <v>6</v>
      </c>
      <c r="K7" s="206" t="s">
        <v>5</v>
      </c>
      <c r="L7" s="209" t="s">
        <v>4</v>
      </c>
      <c r="M7" s="210" t="s">
        <v>5</v>
      </c>
      <c r="N7" s="46" t="s">
        <v>4</v>
      </c>
      <c r="O7" s="210" t="s">
        <v>5</v>
      </c>
      <c r="P7" s="46" t="s">
        <v>4</v>
      </c>
      <c r="Q7" s="206" t="s">
        <v>7</v>
      </c>
    </row>
    <row r="8" spans="1:17" ht="12.4" customHeight="1" x14ac:dyDescent="0.15">
      <c r="A8" s="211" t="s">
        <v>8</v>
      </c>
      <c r="B8" s="47">
        <v>0</v>
      </c>
      <c r="C8" s="58">
        <v>0</v>
      </c>
      <c r="D8" s="47">
        <v>0</v>
      </c>
      <c r="E8" s="58">
        <v>0</v>
      </c>
      <c r="F8" s="151">
        <v>49393692.440508328</v>
      </c>
      <c r="G8" s="58">
        <v>32.691755594638231</v>
      </c>
      <c r="H8" s="151">
        <v>3328944.6308571431</v>
      </c>
      <c r="I8" s="58">
        <v>28.192940966171541</v>
      </c>
      <c r="J8" s="151">
        <v>314302.80157575756</v>
      </c>
      <c r="K8" s="58">
        <v>19.321554204697573</v>
      </c>
      <c r="L8" s="151">
        <v>386930.20370270271</v>
      </c>
      <c r="M8" s="58">
        <v>38.349378321961311</v>
      </c>
      <c r="N8" s="151">
        <v>168396.98087500001</v>
      </c>
      <c r="O8" s="58">
        <v>12.754831054367166</v>
      </c>
      <c r="P8" s="151">
        <v>306634.95923913043</v>
      </c>
      <c r="Q8" s="58">
        <v>13.749493374858258</v>
      </c>
    </row>
    <row r="9" spans="1:17" ht="6" customHeight="1" x14ac:dyDescent="0.15">
      <c r="A9" s="211"/>
      <c r="B9" s="47"/>
      <c r="C9" s="58"/>
      <c r="D9" s="47"/>
      <c r="E9" s="58"/>
      <c r="F9" s="151"/>
      <c r="G9" s="58"/>
      <c r="H9" s="151"/>
      <c r="I9" s="58"/>
      <c r="J9" s="151"/>
      <c r="K9" s="58"/>
      <c r="L9" s="151"/>
      <c r="M9" s="58"/>
      <c r="N9" s="151"/>
      <c r="O9" s="58"/>
      <c r="P9" s="151"/>
      <c r="Q9" s="58"/>
    </row>
    <row r="10" spans="1:17" ht="12.4" customHeight="1" x14ac:dyDescent="0.15">
      <c r="A10" s="211" t="s">
        <v>9</v>
      </c>
      <c r="B10" s="47">
        <v>0</v>
      </c>
      <c r="C10" s="58">
        <v>0</v>
      </c>
      <c r="D10" s="47">
        <v>0</v>
      </c>
      <c r="E10" s="58">
        <v>0</v>
      </c>
      <c r="F10" s="151">
        <v>3917238.8699166663</v>
      </c>
      <c r="G10" s="58">
        <v>2.5926673915981198</v>
      </c>
      <c r="H10" s="151">
        <v>803632.56357857143</v>
      </c>
      <c r="I10" s="58">
        <v>6.8059904672040332</v>
      </c>
      <c r="J10" s="151">
        <v>190527.62753535353</v>
      </c>
      <c r="K10" s="58">
        <v>11.712558286024212</v>
      </c>
      <c r="L10" s="151">
        <v>50189.023513513515</v>
      </c>
      <c r="M10" s="58">
        <v>4.9743282687964987</v>
      </c>
      <c r="N10" s="151">
        <v>162341.90687499999</v>
      </c>
      <c r="O10" s="58">
        <v>12.296203794600437</v>
      </c>
      <c r="P10" s="151">
        <v>313212.40752173914</v>
      </c>
      <c r="Q10" s="58">
        <v>14.044425765508059</v>
      </c>
    </row>
    <row r="11" spans="1:17" ht="12.4" customHeight="1" x14ac:dyDescent="0.15">
      <c r="A11" s="211" t="s">
        <v>10</v>
      </c>
      <c r="B11" s="47">
        <v>0</v>
      </c>
      <c r="C11" s="58">
        <v>0</v>
      </c>
      <c r="D11" s="47">
        <v>0</v>
      </c>
      <c r="E11" s="58">
        <v>0</v>
      </c>
      <c r="F11" s="151">
        <v>2312442.2076166668</v>
      </c>
      <c r="G11" s="58">
        <v>1.5305151678867224</v>
      </c>
      <c r="H11" s="151">
        <v>442577.20142142859</v>
      </c>
      <c r="I11" s="58">
        <v>3.7482007952277065</v>
      </c>
      <c r="J11" s="151">
        <v>135698.19802020202</v>
      </c>
      <c r="K11" s="58">
        <v>8.3419558317082068</v>
      </c>
      <c r="L11" s="151">
        <v>41278.492945945945</v>
      </c>
      <c r="M11" s="58">
        <v>4.0911888691966567</v>
      </c>
      <c r="N11" s="151">
        <v>117198.406</v>
      </c>
      <c r="O11" s="58">
        <v>8.8769160860475615</v>
      </c>
      <c r="P11" s="151">
        <v>218079.19280434781</v>
      </c>
      <c r="Q11" s="58">
        <v>9.7786580633144382</v>
      </c>
    </row>
    <row r="12" spans="1:17" ht="12.4" customHeight="1" x14ac:dyDescent="0.15">
      <c r="A12" s="212" t="s">
        <v>11</v>
      </c>
      <c r="B12" s="47">
        <v>0</v>
      </c>
      <c r="C12" s="58">
        <v>0</v>
      </c>
      <c r="D12" s="47">
        <v>0</v>
      </c>
      <c r="E12" s="58">
        <v>0</v>
      </c>
      <c r="F12" s="151">
        <v>1954424.9771500002</v>
      </c>
      <c r="G12" s="58">
        <v>1.2935575480209363</v>
      </c>
      <c r="H12" s="151">
        <v>402272.05012142856</v>
      </c>
      <c r="I12" s="58">
        <v>3.4068551505147968</v>
      </c>
      <c r="J12" s="151">
        <v>127171.74575757574</v>
      </c>
      <c r="K12" s="58">
        <v>7.8177978899394596</v>
      </c>
      <c r="L12" s="151">
        <v>35585.446000000004</v>
      </c>
      <c r="M12" s="58">
        <v>3.5269403069352387</v>
      </c>
      <c r="N12" s="151">
        <v>106798.72537499999</v>
      </c>
      <c r="O12" s="58">
        <v>8.0892168725461442</v>
      </c>
      <c r="P12" s="151">
        <v>207925.25482608698</v>
      </c>
      <c r="Q12" s="58">
        <v>9.3233560869603895</v>
      </c>
    </row>
    <row r="13" spans="1:17" ht="12.4" customHeight="1" x14ac:dyDescent="0.15">
      <c r="A13" s="212" t="s">
        <v>12</v>
      </c>
      <c r="B13" s="47">
        <v>0</v>
      </c>
      <c r="C13" s="58">
        <v>0</v>
      </c>
      <c r="D13" s="47">
        <v>0</v>
      </c>
      <c r="E13" s="58">
        <v>0</v>
      </c>
      <c r="F13" s="151">
        <v>52857.931325000005</v>
      </c>
      <c r="G13" s="58">
        <v>3.4984599991109484E-2</v>
      </c>
      <c r="H13" s="151">
        <v>4555.3812142857141</v>
      </c>
      <c r="I13" s="58">
        <v>3.8579672507107962E-2</v>
      </c>
      <c r="J13" s="151">
        <v>1207.8310707070707</v>
      </c>
      <c r="K13" s="58">
        <v>7.4250606058182164E-2</v>
      </c>
      <c r="L13" s="151">
        <v>2787.9534054054056</v>
      </c>
      <c r="M13" s="58">
        <v>0.27631929186391779</v>
      </c>
      <c r="N13" s="151">
        <v>1026.3125</v>
      </c>
      <c r="O13" s="58">
        <v>7.7735613064239872E-2</v>
      </c>
      <c r="P13" s="151">
        <v>0</v>
      </c>
      <c r="Q13" s="58">
        <v>0</v>
      </c>
    </row>
    <row r="14" spans="1:17" ht="12.4" customHeight="1" x14ac:dyDescent="0.15">
      <c r="A14" s="212" t="s">
        <v>13</v>
      </c>
      <c r="B14" s="47">
        <v>0</v>
      </c>
      <c r="C14" s="58">
        <v>0</v>
      </c>
      <c r="D14" s="47">
        <v>0</v>
      </c>
      <c r="E14" s="58">
        <v>0</v>
      </c>
      <c r="F14" s="151">
        <v>103827.59813333335</v>
      </c>
      <c r="G14" s="58">
        <v>6.8719431458611521E-2</v>
      </c>
      <c r="H14" s="151">
        <v>11567.872128571429</v>
      </c>
      <c r="I14" s="58">
        <v>9.7968687433849663E-2</v>
      </c>
      <c r="J14" s="151">
        <v>2032.3093838383838</v>
      </c>
      <c r="K14" s="58">
        <v>0.12493485811670085</v>
      </c>
      <c r="L14" s="151">
        <v>1743.2094054054055</v>
      </c>
      <c r="M14" s="58">
        <v>0.17277275421398219</v>
      </c>
      <c r="N14" s="151">
        <v>2117.2441875</v>
      </c>
      <c r="O14" s="58">
        <v>0.16036565366008007</v>
      </c>
      <c r="P14" s="151">
        <v>2235.3037826086957</v>
      </c>
      <c r="Q14" s="58">
        <v>0.10023088895681202</v>
      </c>
    </row>
    <row r="15" spans="1:17" ht="12.4" customHeight="1" x14ac:dyDescent="0.15">
      <c r="A15" s="212" t="s">
        <v>14</v>
      </c>
      <c r="B15" s="47">
        <v>0</v>
      </c>
      <c r="C15" s="58">
        <v>0</v>
      </c>
      <c r="D15" s="47">
        <v>0</v>
      </c>
      <c r="E15" s="58">
        <v>0</v>
      </c>
      <c r="F15" s="151">
        <v>201331.70100833333</v>
      </c>
      <c r="G15" s="58">
        <v>0.13325358841606527</v>
      </c>
      <c r="H15" s="151">
        <v>24181.897957142857</v>
      </c>
      <c r="I15" s="58">
        <v>0.20479728477195255</v>
      </c>
      <c r="J15" s="151">
        <v>5286.3118080808081</v>
      </c>
      <c r="K15" s="58">
        <v>0.32497247759386272</v>
      </c>
      <c r="L15" s="151">
        <v>1161.8841351351352</v>
      </c>
      <c r="M15" s="58">
        <v>0.11515651618351778</v>
      </c>
      <c r="N15" s="151">
        <v>7256.1239374999996</v>
      </c>
      <c r="O15" s="58">
        <v>0.54959794677709628</v>
      </c>
      <c r="P15" s="151">
        <v>7918.6341956521737</v>
      </c>
      <c r="Q15" s="58">
        <v>0.35507108739723742</v>
      </c>
    </row>
    <row r="16" spans="1:17" ht="12.4" customHeight="1" x14ac:dyDescent="0.15">
      <c r="A16" s="211" t="s">
        <v>15</v>
      </c>
      <c r="B16" s="47">
        <v>0</v>
      </c>
      <c r="C16" s="58">
        <v>0</v>
      </c>
      <c r="D16" s="47">
        <v>0</v>
      </c>
      <c r="E16" s="58">
        <v>0</v>
      </c>
      <c r="F16" s="151">
        <v>1604796.6623</v>
      </c>
      <c r="G16" s="58">
        <v>1.0621522237113978</v>
      </c>
      <c r="H16" s="151">
        <v>361055.3621571429</v>
      </c>
      <c r="I16" s="58">
        <v>3.0577896719763267</v>
      </c>
      <c r="J16" s="151">
        <v>54829.429515151518</v>
      </c>
      <c r="K16" s="58">
        <v>3.3706024543160051</v>
      </c>
      <c r="L16" s="151">
        <v>8910.5305675675681</v>
      </c>
      <c r="M16" s="58">
        <v>0.88313939959984178</v>
      </c>
      <c r="N16" s="151">
        <v>45143.500874999998</v>
      </c>
      <c r="O16" s="58">
        <v>3.4192877085528761</v>
      </c>
      <c r="P16" s="151">
        <v>95133.214717391296</v>
      </c>
      <c r="Q16" s="58">
        <v>4.26576770219362</v>
      </c>
    </row>
    <row r="17" spans="1:17" ht="12.4" customHeight="1" x14ac:dyDescent="0.15">
      <c r="A17" s="212" t="s">
        <v>11</v>
      </c>
      <c r="B17" s="47">
        <v>0</v>
      </c>
      <c r="C17" s="58">
        <v>0</v>
      </c>
      <c r="D17" s="47">
        <v>0</v>
      </c>
      <c r="E17" s="58">
        <v>0</v>
      </c>
      <c r="F17" s="151">
        <v>1282459.0293666665</v>
      </c>
      <c r="G17" s="58">
        <v>0.84880953572541928</v>
      </c>
      <c r="H17" s="151">
        <v>272142.60382857145</v>
      </c>
      <c r="I17" s="58">
        <v>2.304784613417735</v>
      </c>
      <c r="J17" s="151">
        <v>48892.840131313133</v>
      </c>
      <c r="K17" s="58">
        <v>3.0056545983128258</v>
      </c>
      <c r="L17" s="151">
        <v>8197.9180810810813</v>
      </c>
      <c r="M17" s="58">
        <v>0.81251103929168267</v>
      </c>
      <c r="N17" s="151">
        <v>44143.281812499998</v>
      </c>
      <c r="O17" s="58">
        <v>3.3435284812006061</v>
      </c>
      <c r="P17" s="151">
        <v>83277.732499999998</v>
      </c>
      <c r="Q17" s="58">
        <v>3.7341685831360634</v>
      </c>
    </row>
    <row r="18" spans="1:17" ht="12.4" customHeight="1" x14ac:dyDescent="0.15">
      <c r="A18" s="212" t="s">
        <v>12</v>
      </c>
      <c r="B18" s="47">
        <v>0</v>
      </c>
      <c r="C18" s="58">
        <v>0</v>
      </c>
      <c r="D18" s="47">
        <v>0</v>
      </c>
      <c r="E18" s="58">
        <v>0</v>
      </c>
      <c r="F18" s="151">
        <v>113834.69006666666</v>
      </c>
      <c r="G18" s="58">
        <v>7.5342734709155909E-2</v>
      </c>
      <c r="H18" s="151">
        <v>43362.323635714289</v>
      </c>
      <c r="I18" s="58">
        <v>0.36723693722203588</v>
      </c>
      <c r="J18" s="151">
        <v>1350.5798282828282</v>
      </c>
      <c r="K18" s="58">
        <v>8.3025990316054996E-2</v>
      </c>
      <c r="L18" s="151">
        <v>448.07778378378379</v>
      </c>
      <c r="M18" s="58">
        <v>4.440982968905996E-2</v>
      </c>
      <c r="N18" s="151">
        <v>0</v>
      </c>
      <c r="O18" s="58">
        <v>0</v>
      </c>
      <c r="P18" s="151">
        <v>2546.2722826086956</v>
      </c>
      <c r="Q18" s="58">
        <v>0.11417469804221125</v>
      </c>
    </row>
    <row r="19" spans="1:17" ht="12.4" customHeight="1" x14ac:dyDescent="0.15">
      <c r="A19" s="212" t="s">
        <v>13</v>
      </c>
      <c r="B19" s="47">
        <v>0</v>
      </c>
      <c r="C19" s="58">
        <v>0</v>
      </c>
      <c r="D19" s="47">
        <v>0</v>
      </c>
      <c r="E19" s="58">
        <v>0</v>
      </c>
      <c r="F19" s="151">
        <v>97853.996516666666</v>
      </c>
      <c r="G19" s="58">
        <v>6.4765737891218991E-2</v>
      </c>
      <c r="H19" s="151">
        <v>23185.878314285714</v>
      </c>
      <c r="I19" s="58">
        <v>0.19636196183749197</v>
      </c>
      <c r="J19" s="151">
        <v>977.04453535353537</v>
      </c>
      <c r="K19" s="58">
        <v>6.0063158379727803E-2</v>
      </c>
      <c r="L19" s="151">
        <v>53.74335135135135</v>
      </c>
      <c r="M19" s="58">
        <v>5.3266043682820086E-3</v>
      </c>
      <c r="N19" s="151">
        <v>549.59375</v>
      </c>
      <c r="O19" s="58">
        <v>4.1627678794250854E-2</v>
      </c>
      <c r="P19" s="151">
        <v>1868.3783695652173</v>
      </c>
      <c r="Q19" s="58">
        <v>8.3777975211337743E-2</v>
      </c>
    </row>
    <row r="20" spans="1:17" ht="12.4" customHeight="1" x14ac:dyDescent="0.15">
      <c r="A20" s="211" t="s">
        <v>14</v>
      </c>
      <c r="B20" s="47">
        <v>0</v>
      </c>
      <c r="C20" s="58">
        <v>0</v>
      </c>
      <c r="D20" s="47">
        <v>0</v>
      </c>
      <c r="E20" s="58">
        <v>0</v>
      </c>
      <c r="F20" s="151">
        <v>110648.94635</v>
      </c>
      <c r="G20" s="58">
        <v>7.3234215385603402E-2</v>
      </c>
      <c r="H20" s="151">
        <v>22364.556378571429</v>
      </c>
      <c r="I20" s="58">
        <v>0.18940615949906364</v>
      </c>
      <c r="J20" s="151">
        <v>3608.9650202020202</v>
      </c>
      <c r="K20" s="58">
        <v>0.22185870730739676</v>
      </c>
      <c r="L20" s="151">
        <v>210.79135135135135</v>
      </c>
      <c r="M20" s="58">
        <v>2.0891926250816949E-2</v>
      </c>
      <c r="N20" s="151">
        <v>450.62531250000001</v>
      </c>
      <c r="O20" s="58">
        <v>3.4131548558019288E-2</v>
      </c>
      <c r="P20" s="151">
        <v>7440.8315652173915</v>
      </c>
      <c r="Q20" s="58">
        <v>0.33364644580400799</v>
      </c>
    </row>
    <row r="21" spans="1:17" ht="6" customHeight="1" x14ac:dyDescent="0.15">
      <c r="A21" s="211"/>
      <c r="B21" s="47"/>
      <c r="C21" s="58"/>
      <c r="D21" s="47"/>
      <c r="E21" s="58"/>
      <c r="F21" s="151"/>
      <c r="G21" s="58"/>
      <c r="H21" s="151"/>
      <c r="I21" s="58"/>
      <c r="J21" s="151"/>
      <c r="K21" s="58"/>
      <c r="L21" s="151"/>
      <c r="M21" s="58"/>
      <c r="N21" s="151"/>
      <c r="O21" s="58"/>
      <c r="P21" s="151"/>
      <c r="Q21" s="58"/>
    </row>
    <row r="22" spans="1:17" ht="12.4" customHeight="1" x14ac:dyDescent="0.15">
      <c r="A22" s="212" t="s">
        <v>16</v>
      </c>
      <c r="B22" s="47">
        <v>0</v>
      </c>
      <c r="C22" s="58">
        <v>0</v>
      </c>
      <c r="D22" s="47">
        <v>0</v>
      </c>
      <c r="E22" s="58">
        <v>0</v>
      </c>
      <c r="F22" s="151">
        <v>78519991.034233332</v>
      </c>
      <c r="G22" s="58">
        <v>51.969314893315222</v>
      </c>
      <c r="H22" s="151">
        <v>6237922.217257143</v>
      </c>
      <c r="I22" s="58">
        <v>52.829167296008286</v>
      </c>
      <c r="J22" s="151">
        <v>858708.57367676776</v>
      </c>
      <c r="K22" s="58">
        <v>52.788534397887247</v>
      </c>
      <c r="L22" s="151">
        <v>481636.25445945951</v>
      </c>
      <c r="M22" s="58">
        <v>47.735872669247556</v>
      </c>
      <c r="N22" s="151">
        <v>723881.12243750005</v>
      </c>
      <c r="O22" s="58">
        <v>54.828663626633357</v>
      </c>
      <c r="P22" s="151">
        <v>1208902.3786956524</v>
      </c>
      <c r="Q22" s="58">
        <v>54.207110917720534</v>
      </c>
    </row>
    <row r="23" spans="1:17" ht="6" customHeight="1" x14ac:dyDescent="0.15">
      <c r="A23" s="211"/>
      <c r="B23" s="47"/>
      <c r="C23" s="58"/>
      <c r="D23" s="47"/>
      <c r="E23" s="58"/>
      <c r="F23" s="151"/>
      <c r="G23" s="58"/>
      <c r="H23" s="151"/>
      <c r="I23" s="58"/>
      <c r="J23" s="151"/>
      <c r="K23" s="58"/>
      <c r="L23" s="151"/>
      <c r="M23" s="58"/>
      <c r="N23" s="151"/>
      <c r="O23" s="58"/>
      <c r="P23" s="151"/>
      <c r="Q23" s="58"/>
    </row>
    <row r="24" spans="1:17" ht="12.4" customHeight="1" x14ac:dyDescent="0.15">
      <c r="A24" s="211" t="s">
        <v>17</v>
      </c>
      <c r="B24" s="47">
        <v>0</v>
      </c>
      <c r="C24" s="58">
        <v>0</v>
      </c>
      <c r="D24" s="47">
        <v>0</v>
      </c>
      <c r="E24" s="58">
        <v>0</v>
      </c>
      <c r="F24" s="151">
        <v>19258217.843975</v>
      </c>
      <c r="G24" s="58">
        <v>12.746262120448435</v>
      </c>
      <c r="H24" s="151">
        <v>1437224.4964000001</v>
      </c>
      <c r="I24" s="58">
        <v>12.171901270616138</v>
      </c>
      <c r="J24" s="151">
        <v>263156.23221212119</v>
      </c>
      <c r="K24" s="58">
        <v>16.177353111390971</v>
      </c>
      <c r="L24" s="151">
        <v>90205.342810810806</v>
      </c>
      <c r="M24" s="58">
        <v>8.9404207399946465</v>
      </c>
      <c r="N24" s="151">
        <v>265640.36924999999</v>
      </c>
      <c r="O24" s="58">
        <v>20.12030152439905</v>
      </c>
      <c r="P24" s="151">
        <v>401404.85645652172</v>
      </c>
      <c r="Q24" s="58">
        <v>17.99896994191316</v>
      </c>
    </row>
    <row r="25" spans="1:17" ht="12.4" customHeight="1" x14ac:dyDescent="0.15">
      <c r="A25" s="211" t="s">
        <v>18</v>
      </c>
      <c r="B25" s="47">
        <v>0</v>
      </c>
      <c r="C25" s="58">
        <v>0</v>
      </c>
      <c r="D25" s="47">
        <v>0</v>
      </c>
      <c r="E25" s="58">
        <v>0</v>
      </c>
      <c r="F25" s="151">
        <v>117660.66000833335</v>
      </c>
      <c r="G25" s="58">
        <v>7.7874994762320557E-2</v>
      </c>
      <c r="H25" s="151">
        <v>8635.8773000000001</v>
      </c>
      <c r="I25" s="58">
        <v>7.3137527327185245E-2</v>
      </c>
      <c r="J25" s="151">
        <v>1472.4766262626263</v>
      </c>
      <c r="K25" s="58">
        <v>9.0519514324551784E-2</v>
      </c>
      <c r="L25" s="151">
        <v>596.77245945945936</v>
      </c>
      <c r="M25" s="58">
        <v>5.9147237928012568E-2</v>
      </c>
      <c r="N25" s="151">
        <v>237.01962499999999</v>
      </c>
      <c r="O25" s="58">
        <v>1.7952490939778316E-2</v>
      </c>
      <c r="P25" s="151">
        <v>2606.5715434782605</v>
      </c>
      <c r="Q25" s="58">
        <v>0.11687851332110893</v>
      </c>
    </row>
    <row r="26" spans="1:17" ht="12.4" customHeight="1" x14ac:dyDescent="0.15">
      <c r="A26" s="211" t="s">
        <v>19</v>
      </c>
      <c r="B26" s="47">
        <v>0</v>
      </c>
      <c r="C26" s="58">
        <v>0</v>
      </c>
      <c r="D26" s="47">
        <v>0</v>
      </c>
      <c r="E26" s="58">
        <v>0</v>
      </c>
      <c r="F26" s="151">
        <v>373833.52875</v>
      </c>
      <c r="G26" s="58">
        <v>0.24742580987837542</v>
      </c>
      <c r="H26" s="151">
        <v>43050.092992857142</v>
      </c>
      <c r="I26" s="58">
        <v>0.36459264569483352</v>
      </c>
      <c r="J26" s="151">
        <v>10977.723505050504</v>
      </c>
      <c r="K26" s="58">
        <v>0.67484819951848596</v>
      </c>
      <c r="L26" s="151">
        <v>455.45221621621619</v>
      </c>
      <c r="M26" s="58">
        <v>4.5140723520957313E-2</v>
      </c>
      <c r="N26" s="151">
        <v>55381.781499999997</v>
      </c>
      <c r="O26" s="58">
        <v>4.1947620607683112</v>
      </c>
      <c r="P26" s="151">
        <v>3996.3998043478264</v>
      </c>
      <c r="Q26" s="58">
        <v>0.17919833005835939</v>
      </c>
    </row>
    <row r="27" spans="1:17" ht="12.4" customHeight="1" x14ac:dyDescent="0.15">
      <c r="A27" s="211" t="s">
        <v>20</v>
      </c>
      <c r="B27" s="47">
        <v>0</v>
      </c>
      <c r="C27" s="58">
        <v>0</v>
      </c>
      <c r="D27" s="47">
        <v>0</v>
      </c>
      <c r="E27" s="58">
        <v>0</v>
      </c>
      <c r="F27" s="151">
        <v>72266.577208333329</v>
      </c>
      <c r="G27" s="58">
        <v>4.7830424554742464E-2</v>
      </c>
      <c r="H27" s="151">
        <v>23207.020007142855</v>
      </c>
      <c r="I27" s="58">
        <v>0.19654101152582903</v>
      </c>
      <c r="J27" s="151">
        <v>5158.6556363636364</v>
      </c>
      <c r="K27" s="58">
        <v>0.3171248999425289</v>
      </c>
      <c r="L27" s="151">
        <v>3325.436189189189</v>
      </c>
      <c r="M27" s="58">
        <v>0.32959021881564926</v>
      </c>
      <c r="N27" s="151">
        <v>2468.2251249999999</v>
      </c>
      <c r="O27" s="58">
        <v>0.18694987469453511</v>
      </c>
      <c r="P27" s="151">
        <v>7569.0036304347823</v>
      </c>
      <c r="Q27" s="58">
        <v>0.33939367360191236</v>
      </c>
    </row>
    <row r="28" spans="1:17" ht="12.4" customHeight="1" x14ac:dyDescent="0.15">
      <c r="A28" s="211" t="s">
        <v>21</v>
      </c>
      <c r="B28" s="47">
        <v>0</v>
      </c>
      <c r="C28" s="58">
        <v>0</v>
      </c>
      <c r="D28" s="47">
        <v>0</v>
      </c>
      <c r="E28" s="58">
        <v>0</v>
      </c>
      <c r="F28" s="151">
        <v>1773078.89815</v>
      </c>
      <c r="G28" s="58">
        <v>1.1735316621276211</v>
      </c>
      <c r="H28" s="151">
        <v>119360.40392142857</v>
      </c>
      <c r="I28" s="58">
        <v>1.0108671650056158</v>
      </c>
      <c r="J28" s="151">
        <v>58008.745202020204</v>
      </c>
      <c r="K28" s="58">
        <v>3.5660487566388057</v>
      </c>
      <c r="L28" s="151">
        <v>16205.017378378378</v>
      </c>
      <c r="M28" s="58">
        <v>1.6061096709702252</v>
      </c>
      <c r="N28" s="151">
        <v>35466.9609375</v>
      </c>
      <c r="O28" s="58">
        <v>2.6863610761848946</v>
      </c>
      <c r="P28" s="151">
        <v>99474.103413043485</v>
      </c>
      <c r="Q28" s="58">
        <v>4.4604128936941798</v>
      </c>
    </row>
    <row r="29" spans="1:17" ht="12.4" customHeight="1" x14ac:dyDescent="0.15">
      <c r="A29" s="211" t="s">
        <v>22</v>
      </c>
      <c r="B29" s="47">
        <v>0</v>
      </c>
      <c r="C29" s="58">
        <v>0</v>
      </c>
      <c r="D29" s="47">
        <v>0</v>
      </c>
      <c r="E29" s="58">
        <v>0</v>
      </c>
      <c r="F29" s="151">
        <v>1641308.8716416666</v>
      </c>
      <c r="G29" s="58">
        <v>1.0863182288234008</v>
      </c>
      <c r="H29" s="151">
        <v>89282.835164285716</v>
      </c>
      <c r="I29" s="58">
        <v>0.75613925138520932</v>
      </c>
      <c r="J29" s="151">
        <v>56223.595383838387</v>
      </c>
      <c r="K29" s="58">
        <v>3.4563078672716698</v>
      </c>
      <c r="L29" s="151">
        <v>13741.750540540541</v>
      </c>
      <c r="M29" s="58">
        <v>1.3619706738895878</v>
      </c>
      <c r="N29" s="151">
        <v>34963.131249999999</v>
      </c>
      <c r="O29" s="58">
        <v>2.6481996880718426</v>
      </c>
      <c r="P29" s="151">
        <v>97788.718978260877</v>
      </c>
      <c r="Q29" s="58">
        <v>4.384840355658616</v>
      </c>
    </row>
    <row r="30" spans="1:17" ht="12.4" customHeight="1" x14ac:dyDescent="0.15">
      <c r="A30" s="211" t="s">
        <v>23</v>
      </c>
      <c r="B30" s="47">
        <v>0</v>
      </c>
      <c r="C30" s="58">
        <v>0</v>
      </c>
      <c r="D30" s="47">
        <v>0</v>
      </c>
      <c r="E30" s="58">
        <v>0</v>
      </c>
      <c r="F30" s="151">
        <v>11228.273525000001</v>
      </c>
      <c r="G30" s="58">
        <v>7.4315556438944649E-3</v>
      </c>
      <c r="H30" s="151">
        <v>0</v>
      </c>
      <c r="I30" s="58">
        <v>0</v>
      </c>
      <c r="J30" s="151">
        <v>0</v>
      </c>
      <c r="K30" s="58">
        <v>0</v>
      </c>
      <c r="L30" s="151">
        <v>0</v>
      </c>
      <c r="M30" s="58">
        <v>0</v>
      </c>
      <c r="N30" s="151">
        <v>0</v>
      </c>
      <c r="O30" s="58">
        <v>0</v>
      </c>
      <c r="P30" s="151">
        <v>0</v>
      </c>
      <c r="Q30" s="58">
        <v>0</v>
      </c>
    </row>
    <row r="31" spans="1:17" ht="12.4" customHeight="1" x14ac:dyDescent="0.15">
      <c r="A31" s="211" t="s">
        <v>24</v>
      </c>
      <c r="B31" s="47">
        <v>0</v>
      </c>
      <c r="C31" s="58">
        <v>0</v>
      </c>
      <c r="D31" s="47">
        <v>0</v>
      </c>
      <c r="E31" s="58">
        <v>0</v>
      </c>
      <c r="F31" s="151">
        <v>40221.424183333329</v>
      </c>
      <c r="G31" s="58">
        <v>2.6620989525201661E-2</v>
      </c>
      <c r="H31" s="151">
        <v>23815.311614285714</v>
      </c>
      <c r="I31" s="58">
        <v>0.20169265304351341</v>
      </c>
      <c r="J31" s="151">
        <v>1039.00898989899</v>
      </c>
      <c r="K31" s="58">
        <v>6.3872381718692986E-2</v>
      </c>
      <c r="L31" s="151">
        <v>490.61989189189188</v>
      </c>
      <c r="M31" s="58">
        <v>4.8626257827363545E-2</v>
      </c>
      <c r="N31" s="151">
        <v>503.82937500000003</v>
      </c>
      <c r="O31" s="58">
        <v>3.8161364443478778E-2</v>
      </c>
      <c r="P31" s="151">
        <v>1666.2539999999999</v>
      </c>
      <c r="Q31" s="58">
        <v>7.4714730475217941E-2</v>
      </c>
    </row>
    <row r="32" spans="1:17" ht="12.4" customHeight="1" x14ac:dyDescent="0.15">
      <c r="A32" s="211" t="s">
        <v>25</v>
      </c>
      <c r="B32" s="47">
        <v>0</v>
      </c>
      <c r="C32" s="58">
        <v>0</v>
      </c>
      <c r="D32" s="47">
        <v>0</v>
      </c>
      <c r="E32" s="58">
        <v>0</v>
      </c>
      <c r="F32" s="151">
        <v>0</v>
      </c>
      <c r="G32" s="58">
        <v>0</v>
      </c>
      <c r="H32" s="151">
        <v>6.2857142857142856</v>
      </c>
      <c r="I32" s="58">
        <v>5.3233919887016837E-5</v>
      </c>
      <c r="J32" s="151">
        <v>8.8888888888888893</v>
      </c>
      <c r="K32" s="58">
        <v>5.4643849060570277E-4</v>
      </c>
      <c r="L32" s="151">
        <v>0</v>
      </c>
      <c r="M32" s="58">
        <v>0</v>
      </c>
      <c r="N32" s="151">
        <v>0</v>
      </c>
      <c r="O32" s="58">
        <v>0</v>
      </c>
      <c r="P32" s="151">
        <v>19.130434782608695</v>
      </c>
      <c r="Q32" s="58">
        <v>8.5780756034574759E-4</v>
      </c>
    </row>
    <row r="33" spans="1:17" ht="12.4" customHeight="1" x14ac:dyDescent="0.15">
      <c r="A33" s="211" t="s">
        <v>26</v>
      </c>
      <c r="B33" s="47">
        <v>0</v>
      </c>
      <c r="C33" s="58">
        <v>0</v>
      </c>
      <c r="D33" s="47">
        <v>0</v>
      </c>
      <c r="E33" s="58">
        <v>0</v>
      </c>
      <c r="F33" s="151">
        <v>80320.328800000003</v>
      </c>
      <c r="G33" s="58">
        <v>5.3160888135123978E-2</v>
      </c>
      <c r="H33" s="151">
        <v>6255.9714285714281</v>
      </c>
      <c r="I33" s="58">
        <v>5.2982026657005993E-2</v>
      </c>
      <c r="J33" s="151">
        <v>737.25193939393944</v>
      </c>
      <c r="K33" s="58">
        <v>4.5322069157837014E-2</v>
      </c>
      <c r="L33" s="151">
        <v>1972.6469459459461</v>
      </c>
      <c r="M33" s="58">
        <v>0.19551273925327387</v>
      </c>
      <c r="N33" s="151">
        <v>3.1250000000000001E-4</v>
      </c>
      <c r="O33" s="58">
        <v>2.3669573431654547E-8</v>
      </c>
      <c r="P33" s="151">
        <v>0</v>
      </c>
      <c r="Q33" s="58">
        <v>0</v>
      </c>
    </row>
    <row r="34" spans="1:17" ht="12.4" customHeight="1" x14ac:dyDescent="0.15">
      <c r="A34" s="211" t="s">
        <v>27</v>
      </c>
      <c r="B34" s="47">
        <v>0</v>
      </c>
      <c r="C34" s="58">
        <v>0</v>
      </c>
      <c r="D34" s="47">
        <v>0</v>
      </c>
      <c r="E34" s="58">
        <v>0</v>
      </c>
      <c r="F34" s="151">
        <v>0</v>
      </c>
      <c r="G34" s="58">
        <v>0</v>
      </c>
      <c r="H34" s="151">
        <v>703.44095714285709</v>
      </c>
      <c r="I34" s="58">
        <v>5.9574644751028425E-3</v>
      </c>
      <c r="J34" s="151">
        <v>994.76498989898994</v>
      </c>
      <c r="K34" s="58">
        <v>6.1152511453627635E-2</v>
      </c>
      <c r="L34" s="151">
        <v>0</v>
      </c>
      <c r="M34" s="58">
        <v>0</v>
      </c>
      <c r="N34" s="151">
        <v>0</v>
      </c>
      <c r="O34" s="58">
        <v>0</v>
      </c>
      <c r="P34" s="151">
        <v>2140.9072608695656</v>
      </c>
      <c r="Q34" s="58">
        <v>9.5998154524044171E-2</v>
      </c>
    </row>
    <row r="35" spans="1:17" ht="12.4" customHeight="1" x14ac:dyDescent="0.15">
      <c r="A35" s="211" t="s">
        <v>28</v>
      </c>
      <c r="B35" s="47">
        <v>0</v>
      </c>
      <c r="C35" s="58">
        <v>0</v>
      </c>
      <c r="D35" s="47">
        <v>0</v>
      </c>
      <c r="E35" s="58">
        <v>0</v>
      </c>
      <c r="F35" s="151">
        <v>42636.3485</v>
      </c>
      <c r="G35" s="58">
        <v>2.821933359788065E-2</v>
      </c>
      <c r="H35" s="151">
        <v>1309.4291857142857</v>
      </c>
      <c r="I35" s="58">
        <v>1.1089598604323906E-2</v>
      </c>
      <c r="J35" s="151">
        <v>1366.6666666666667</v>
      </c>
      <c r="K35" s="58">
        <v>8.4014917930626792E-2</v>
      </c>
      <c r="L35" s="151">
        <v>0</v>
      </c>
      <c r="M35" s="58">
        <v>0</v>
      </c>
      <c r="N35" s="151">
        <v>31.25</v>
      </c>
      <c r="O35" s="58">
        <v>2.3669573431654546E-3</v>
      </c>
      <c r="P35" s="151">
        <v>2930.434782608696</v>
      </c>
      <c r="Q35" s="58">
        <v>0.13140052174387135</v>
      </c>
    </row>
    <row r="36" spans="1:17" ht="12.4" customHeight="1" x14ac:dyDescent="0.15">
      <c r="A36" s="211" t="s">
        <v>29</v>
      </c>
      <c r="B36" s="47">
        <v>0</v>
      </c>
      <c r="C36" s="58">
        <v>0</v>
      </c>
      <c r="D36" s="47">
        <v>0</v>
      </c>
      <c r="E36" s="58">
        <v>0</v>
      </c>
      <c r="F36" s="151">
        <v>56298.483333333337</v>
      </c>
      <c r="G36" s="58">
        <v>3.7261766969515629E-2</v>
      </c>
      <c r="H36" s="151">
        <v>21276.435235714285</v>
      </c>
      <c r="I36" s="58">
        <v>0.18019082594852762</v>
      </c>
      <c r="J36" s="151">
        <v>4031.964373737374</v>
      </c>
      <c r="K36" s="58">
        <v>0.24786230923811453</v>
      </c>
      <c r="L36" s="151">
        <v>777.81843243243247</v>
      </c>
      <c r="M36" s="58">
        <v>7.709104392911445E-2</v>
      </c>
      <c r="N36" s="151">
        <v>46.875</v>
      </c>
      <c r="O36" s="58">
        <v>3.550436014748182E-3</v>
      </c>
      <c r="P36" s="151">
        <v>8035.5476304347821</v>
      </c>
      <c r="Q36" s="58">
        <v>0.36031347887459592</v>
      </c>
    </row>
    <row r="37" spans="1:17" ht="12.4" customHeight="1" x14ac:dyDescent="0.15">
      <c r="A37" s="211" t="s">
        <v>30</v>
      </c>
      <c r="B37" s="47">
        <v>0</v>
      </c>
      <c r="C37" s="58">
        <v>0</v>
      </c>
      <c r="D37" s="47">
        <v>0</v>
      </c>
      <c r="E37" s="58">
        <v>0</v>
      </c>
      <c r="F37" s="151">
        <v>0</v>
      </c>
      <c r="G37" s="58">
        <v>0</v>
      </c>
      <c r="H37" s="151">
        <v>4.5714285714285712</v>
      </c>
      <c r="I37" s="58">
        <v>3.8715578099648607E-5</v>
      </c>
      <c r="J37" s="151">
        <v>6.4646464646464645</v>
      </c>
      <c r="K37" s="58">
        <v>3.9740981134960191E-4</v>
      </c>
      <c r="L37" s="151">
        <v>0</v>
      </c>
      <c r="M37" s="58">
        <v>0</v>
      </c>
      <c r="N37" s="151">
        <v>0</v>
      </c>
      <c r="O37" s="58">
        <v>0</v>
      </c>
      <c r="P37" s="151">
        <v>13.913043478260869</v>
      </c>
      <c r="Q37" s="58">
        <v>6.238600438878164E-4</v>
      </c>
    </row>
    <row r="38" spans="1:17" ht="12.4" customHeight="1" x14ac:dyDescent="0.15">
      <c r="A38" s="211" t="s">
        <v>31</v>
      </c>
      <c r="B38" s="47">
        <v>0</v>
      </c>
      <c r="C38" s="58">
        <v>0</v>
      </c>
      <c r="D38" s="47">
        <v>0</v>
      </c>
      <c r="E38" s="58">
        <v>0</v>
      </c>
      <c r="F38" s="151">
        <v>24032.257825000001</v>
      </c>
      <c r="G38" s="58">
        <v>1.5906012698858409E-2</v>
      </c>
      <c r="H38" s="151">
        <v>27313.34312142857</v>
      </c>
      <c r="I38" s="58">
        <v>0.23131759629566173</v>
      </c>
      <c r="J38" s="151">
        <v>1983.9204343434344</v>
      </c>
      <c r="K38" s="58">
        <v>0.12196017985774908</v>
      </c>
      <c r="L38" s="151">
        <v>0</v>
      </c>
      <c r="M38" s="58">
        <v>0</v>
      </c>
      <c r="N38" s="151">
        <v>0</v>
      </c>
      <c r="O38" s="58">
        <v>0</v>
      </c>
      <c r="P38" s="151">
        <v>4269.7418043478265</v>
      </c>
      <c r="Q38" s="58">
        <v>0.19145496911672447</v>
      </c>
    </row>
    <row r="39" spans="1:17" ht="12.4" customHeight="1" x14ac:dyDescent="0.15">
      <c r="A39" s="211" t="s">
        <v>32</v>
      </c>
      <c r="B39" s="47">
        <v>0</v>
      </c>
      <c r="C39" s="58">
        <v>0</v>
      </c>
      <c r="D39" s="47">
        <v>0</v>
      </c>
      <c r="E39" s="58">
        <v>0</v>
      </c>
      <c r="F39" s="151">
        <v>578502.75709166669</v>
      </c>
      <c r="G39" s="58">
        <v>0.38288837726484615</v>
      </c>
      <c r="H39" s="151">
        <v>49167.858</v>
      </c>
      <c r="I39" s="58">
        <v>0.41640419764812592</v>
      </c>
      <c r="J39" s="151">
        <v>17134.305575757575</v>
      </c>
      <c r="K39" s="58">
        <v>1.0533199585943076</v>
      </c>
      <c r="L39" s="151">
        <v>1487.7741621621622</v>
      </c>
      <c r="M39" s="58">
        <v>0.14745608809136562</v>
      </c>
      <c r="N39" s="151">
        <v>36999.398999999998</v>
      </c>
      <c r="O39" s="58">
        <v>2.8024319729842744</v>
      </c>
      <c r="P39" s="151">
        <v>22809.961391304347</v>
      </c>
      <c r="Q39" s="58">
        <v>1.0227973151160819</v>
      </c>
    </row>
    <row r="40" spans="1:17" ht="12.4" customHeight="1" x14ac:dyDescent="0.15">
      <c r="A40" s="211" t="s">
        <v>33</v>
      </c>
      <c r="B40" s="47">
        <v>0</v>
      </c>
      <c r="C40" s="58">
        <v>0</v>
      </c>
      <c r="D40" s="47">
        <v>0</v>
      </c>
      <c r="E40" s="58">
        <v>0</v>
      </c>
      <c r="F40" s="151">
        <v>910143.48463333328</v>
      </c>
      <c r="G40" s="58">
        <v>0.60238842017171323</v>
      </c>
      <c r="H40" s="151">
        <v>82824.216042857137</v>
      </c>
      <c r="I40" s="58">
        <v>0.70144099478893229</v>
      </c>
      <c r="J40" s="151">
        <v>12938.920828282828</v>
      </c>
      <c r="K40" s="58">
        <v>0.79541149134077527</v>
      </c>
      <c r="L40" s="151">
        <v>3490.5956486486484</v>
      </c>
      <c r="M40" s="58">
        <v>0.34595948266130133</v>
      </c>
      <c r="N40" s="151">
        <v>26695.452125</v>
      </c>
      <c r="O40" s="58">
        <v>2.0219838859644992</v>
      </c>
      <c r="P40" s="151">
        <v>15753.780195652174</v>
      </c>
      <c r="Q40" s="58">
        <v>0.70639856905608533</v>
      </c>
    </row>
    <row r="41" spans="1:17" ht="12.4" customHeight="1" x14ac:dyDescent="0.15">
      <c r="A41" s="211" t="s">
        <v>34</v>
      </c>
      <c r="B41" s="47">
        <v>0</v>
      </c>
      <c r="C41" s="58">
        <v>0</v>
      </c>
      <c r="D41" s="47">
        <v>0</v>
      </c>
      <c r="E41" s="58">
        <v>0</v>
      </c>
      <c r="F41" s="151">
        <v>868098.8139833333</v>
      </c>
      <c r="G41" s="58">
        <v>0.57456069503044382</v>
      </c>
      <c r="H41" s="151">
        <v>116923.05929285714</v>
      </c>
      <c r="I41" s="58">
        <v>0.99022521362241223</v>
      </c>
      <c r="J41" s="151">
        <v>19517.702424242427</v>
      </c>
      <c r="K41" s="58">
        <v>1.1998376834393583</v>
      </c>
      <c r="L41" s="151">
        <v>5886.7926216216219</v>
      </c>
      <c r="M41" s="58">
        <v>0.58345105962044885</v>
      </c>
      <c r="N41" s="151">
        <v>16239.143375</v>
      </c>
      <c r="O41" s="58">
        <v>1.2299955090615327</v>
      </c>
      <c r="P41" s="151">
        <v>31622.063456521737</v>
      </c>
      <c r="Q41" s="58">
        <v>1.4179314487612695</v>
      </c>
    </row>
    <row r="42" spans="1:17" ht="12.4" customHeight="1" x14ac:dyDescent="0.15">
      <c r="A42" s="211" t="s">
        <v>35</v>
      </c>
      <c r="B42" s="47">
        <v>0</v>
      </c>
      <c r="C42" s="58">
        <v>0</v>
      </c>
      <c r="D42" s="47">
        <v>0</v>
      </c>
      <c r="E42" s="58">
        <v>0</v>
      </c>
      <c r="F42" s="151">
        <v>0</v>
      </c>
      <c r="G42" s="58">
        <v>0</v>
      </c>
      <c r="H42" s="151">
        <v>0</v>
      </c>
      <c r="I42" s="58">
        <v>0</v>
      </c>
      <c r="J42" s="151">
        <v>0</v>
      </c>
      <c r="K42" s="58">
        <v>0</v>
      </c>
      <c r="L42" s="151">
        <v>0</v>
      </c>
      <c r="M42" s="58">
        <v>0</v>
      </c>
      <c r="N42" s="151">
        <v>0</v>
      </c>
      <c r="O42" s="58">
        <v>0</v>
      </c>
      <c r="P42" s="151">
        <v>0</v>
      </c>
      <c r="Q42" s="58">
        <v>0</v>
      </c>
    </row>
    <row r="43" spans="1:17" ht="12.4" customHeight="1" x14ac:dyDescent="0.15">
      <c r="A43" s="211" t="s">
        <v>36</v>
      </c>
      <c r="B43" s="47">
        <v>0</v>
      </c>
      <c r="C43" s="58">
        <v>0</v>
      </c>
      <c r="D43" s="47">
        <v>0</v>
      </c>
      <c r="E43" s="58">
        <v>0</v>
      </c>
      <c r="F43" s="151">
        <v>51814.323866666666</v>
      </c>
      <c r="G43" s="58">
        <v>3.4293876980156873E-2</v>
      </c>
      <c r="H43" s="151">
        <v>10485.316107142857</v>
      </c>
      <c r="I43" s="58">
        <v>8.8800485078723429E-2</v>
      </c>
      <c r="J43" s="151">
        <v>3402.9922727272728</v>
      </c>
      <c r="K43" s="58">
        <v>0.20919667061834557</v>
      </c>
      <c r="L43" s="151">
        <v>8891.9852702702701</v>
      </c>
      <c r="M43" s="58">
        <v>0.88130134039603303</v>
      </c>
      <c r="N43" s="151">
        <v>0</v>
      </c>
      <c r="O43" s="58">
        <v>0</v>
      </c>
      <c r="P43" s="151">
        <v>171.58217391304348</v>
      </c>
      <c r="Q43" s="58">
        <v>7.6937344956201246E-3</v>
      </c>
    </row>
    <row r="44" spans="1:17" ht="12.4" customHeight="1" x14ac:dyDescent="0.15">
      <c r="A44" s="211" t="s">
        <v>37</v>
      </c>
      <c r="B44" s="47">
        <v>0</v>
      </c>
      <c r="C44" s="58">
        <v>0</v>
      </c>
      <c r="D44" s="47">
        <v>0</v>
      </c>
      <c r="E44" s="58">
        <v>0</v>
      </c>
      <c r="F44" s="151">
        <v>487989.82557499997</v>
      </c>
      <c r="G44" s="58">
        <v>0.32298140353816923</v>
      </c>
      <c r="H44" s="151">
        <v>58742.650771428569</v>
      </c>
      <c r="I44" s="58">
        <v>0.49749343081410574</v>
      </c>
      <c r="J44" s="151">
        <v>8192.8955252525266</v>
      </c>
      <c r="K44" s="58">
        <v>0.50365276475728571</v>
      </c>
      <c r="L44" s="151">
        <v>3789.8047027027023</v>
      </c>
      <c r="M44" s="58">
        <v>0.37561465328760757</v>
      </c>
      <c r="N44" s="151">
        <v>5093.7955000000002</v>
      </c>
      <c r="O44" s="58">
        <v>0.38581749322586079</v>
      </c>
      <c r="P44" s="151">
        <v>12812.459891304348</v>
      </c>
      <c r="Q44" s="58">
        <v>0.57450994116343879</v>
      </c>
    </row>
    <row r="45" spans="1:17" ht="12.4" customHeight="1" x14ac:dyDescent="0.15">
      <c r="A45" s="211" t="s">
        <v>38</v>
      </c>
      <c r="B45" s="47">
        <v>0</v>
      </c>
      <c r="C45" s="58">
        <v>0</v>
      </c>
      <c r="D45" s="47">
        <v>0</v>
      </c>
      <c r="E45" s="58">
        <v>0</v>
      </c>
      <c r="F45" s="151">
        <v>179410.01576666668</v>
      </c>
      <c r="G45" s="58">
        <v>0.11874448126627435</v>
      </c>
      <c r="H45" s="151">
        <v>53687.528028571425</v>
      </c>
      <c r="I45" s="58">
        <v>0.45468143095533176</v>
      </c>
      <c r="J45" s="151">
        <v>12308.284818181819</v>
      </c>
      <c r="K45" s="58">
        <v>0.75664356502414043</v>
      </c>
      <c r="L45" s="151">
        <v>9836.1045945945934</v>
      </c>
      <c r="M45" s="58">
        <v>0.97487477768036324</v>
      </c>
      <c r="N45" s="151">
        <v>13071.4974375</v>
      </c>
      <c r="O45" s="58">
        <v>0.99006965906748967</v>
      </c>
      <c r="P45" s="151">
        <v>14031.312347826088</v>
      </c>
      <c r="Q45" s="58">
        <v>0.62916321298038813</v>
      </c>
    </row>
    <row r="46" spans="1:17" ht="12.4" customHeight="1" x14ac:dyDescent="0.15">
      <c r="A46" s="211" t="s">
        <v>39</v>
      </c>
      <c r="B46" s="47">
        <v>0</v>
      </c>
      <c r="C46" s="58">
        <v>0</v>
      </c>
      <c r="D46" s="47">
        <v>0</v>
      </c>
      <c r="E46" s="58">
        <v>0</v>
      </c>
      <c r="F46" s="151">
        <v>86130.292666666675</v>
      </c>
      <c r="G46" s="58">
        <v>5.7006276267860048E-2</v>
      </c>
      <c r="H46" s="151">
        <v>21966.662507142857</v>
      </c>
      <c r="I46" s="58">
        <v>0.18603638328710581</v>
      </c>
      <c r="J46" s="151">
        <v>4806.3886868686868</v>
      </c>
      <c r="K46" s="58">
        <v>0.29546952517314573</v>
      </c>
      <c r="L46" s="151">
        <v>2371.0416486486483</v>
      </c>
      <c r="M46" s="58">
        <v>0.23499838557710079</v>
      </c>
      <c r="N46" s="151">
        <v>3636.4275625</v>
      </c>
      <c r="O46" s="58">
        <v>0.27543260550235615</v>
      </c>
      <c r="P46" s="151">
        <v>7172.197782608695</v>
      </c>
      <c r="Q46" s="58">
        <v>0.32160092293405712</v>
      </c>
    </row>
    <row r="47" spans="1:17" ht="12.4" customHeight="1" x14ac:dyDescent="0.15">
      <c r="A47" s="212" t="s">
        <v>40</v>
      </c>
      <c r="B47" s="47">
        <v>0</v>
      </c>
      <c r="C47" s="58">
        <v>0</v>
      </c>
      <c r="D47" s="47">
        <v>0</v>
      </c>
      <c r="E47" s="58">
        <v>0</v>
      </c>
      <c r="F47" s="151">
        <v>3235935.6075749998</v>
      </c>
      <c r="G47" s="58">
        <v>2.1417393755335201</v>
      </c>
      <c r="H47" s="151">
        <v>13477.129164285714</v>
      </c>
      <c r="I47" s="58">
        <v>0.11413824771977152</v>
      </c>
      <c r="J47" s="151">
        <v>2710.7553939393943</v>
      </c>
      <c r="K47" s="58">
        <v>0.16664187215986984</v>
      </c>
      <c r="L47" s="151">
        <v>1011.6226486486487</v>
      </c>
      <c r="M47" s="58">
        <v>0.10026381838596329</v>
      </c>
      <c r="N47" s="151">
        <v>1450.2311875</v>
      </c>
      <c r="O47" s="58">
        <v>0.10984433147330185</v>
      </c>
      <c r="P47" s="151">
        <v>4515.892326086956</v>
      </c>
      <c r="Q47" s="58">
        <v>0.20249234390356569</v>
      </c>
    </row>
    <row r="48" spans="1:17" ht="12.4" customHeight="1" x14ac:dyDescent="0.15">
      <c r="A48" s="211" t="s">
        <v>41</v>
      </c>
      <c r="B48" s="47">
        <v>0</v>
      </c>
      <c r="C48" s="58">
        <v>0</v>
      </c>
      <c r="D48" s="47">
        <v>0</v>
      </c>
      <c r="E48" s="58">
        <v>0</v>
      </c>
      <c r="F48" s="151">
        <v>11734.479025000001</v>
      </c>
      <c r="G48" s="58">
        <v>7.7665932907882177E-3</v>
      </c>
      <c r="H48" s="151">
        <v>1453.6766357142858</v>
      </c>
      <c r="I48" s="58">
        <v>1.2311234976606751E-2</v>
      </c>
      <c r="J48" s="151">
        <v>555.03206060606055</v>
      </c>
      <c r="K48" s="58">
        <v>3.4120224161476725E-2</v>
      </c>
      <c r="L48" s="151">
        <v>0</v>
      </c>
      <c r="M48" s="58">
        <v>0</v>
      </c>
      <c r="N48" s="151">
        <v>862.02793750000001</v>
      </c>
      <c r="O48" s="58">
        <v>6.5292267413740696E-2</v>
      </c>
      <c r="P48" s="151">
        <v>894.68971739130427</v>
      </c>
      <c r="Q48" s="58">
        <v>4.0117833831960922E-2</v>
      </c>
    </row>
    <row r="49" spans="1:17" ht="12.4" customHeight="1" x14ac:dyDescent="0.15">
      <c r="A49" s="211" t="s">
        <v>42</v>
      </c>
      <c r="B49" s="47">
        <v>0</v>
      </c>
      <c r="C49" s="58">
        <v>0</v>
      </c>
      <c r="D49" s="47">
        <v>0</v>
      </c>
      <c r="E49" s="58">
        <v>0</v>
      </c>
      <c r="F49" s="151">
        <v>36021.149091666666</v>
      </c>
      <c r="G49" s="58">
        <v>2.3840991514475898E-2</v>
      </c>
      <c r="H49" s="151">
        <v>4456.4860357142852</v>
      </c>
      <c r="I49" s="58">
        <v>3.7742126004994651E-2</v>
      </c>
      <c r="J49" s="151">
        <v>947.05920202020206</v>
      </c>
      <c r="K49" s="58">
        <v>5.8219830097443054E-2</v>
      </c>
      <c r="L49" s="151">
        <v>308.66972972972968</v>
      </c>
      <c r="M49" s="58">
        <v>3.0592835939574566E-2</v>
      </c>
      <c r="N49" s="151">
        <v>226.03925000000001</v>
      </c>
      <c r="O49" s="58">
        <v>1.7120808404195585E-2</v>
      </c>
      <c r="P49" s="151">
        <v>1711.3359347826085</v>
      </c>
      <c r="Q49" s="58">
        <v>7.6736201755457298E-2</v>
      </c>
    </row>
    <row r="50" spans="1:17" ht="12.4" customHeight="1" x14ac:dyDescent="0.15">
      <c r="A50" s="211" t="s">
        <v>43</v>
      </c>
      <c r="B50" s="47">
        <v>0</v>
      </c>
      <c r="C50" s="58">
        <v>0</v>
      </c>
      <c r="D50" s="47">
        <v>0</v>
      </c>
      <c r="E50" s="58">
        <v>0</v>
      </c>
      <c r="F50" s="151">
        <v>5695134.3793333331</v>
      </c>
      <c r="G50" s="58">
        <v>3.7693869805751845</v>
      </c>
      <c r="H50" s="151">
        <v>507500.92716428573</v>
      </c>
      <c r="I50" s="58">
        <v>4.2980419521534659</v>
      </c>
      <c r="J50" s="151">
        <v>54664.377949494949</v>
      </c>
      <c r="K50" s="58">
        <v>3.3604560198699387</v>
      </c>
      <c r="L50" s="151">
        <v>6817.2324864864859</v>
      </c>
      <c r="M50" s="58">
        <v>0.67566870001678581</v>
      </c>
      <c r="N50" s="151">
        <v>54429.719875000003</v>
      </c>
      <c r="O50" s="58">
        <v>4.1226504046262384</v>
      </c>
      <c r="P50" s="151">
        <v>93231.745586956516</v>
      </c>
      <c r="Q50" s="58">
        <v>4.1805059392286807</v>
      </c>
    </row>
    <row r="51" spans="1:17" ht="12.4" customHeight="1" x14ac:dyDescent="0.15">
      <c r="A51" s="211" t="s">
        <v>44</v>
      </c>
      <c r="B51" s="47">
        <v>0</v>
      </c>
      <c r="C51" s="58">
        <v>0</v>
      </c>
      <c r="D51" s="47">
        <v>0</v>
      </c>
      <c r="E51" s="58">
        <v>0</v>
      </c>
      <c r="F51" s="151">
        <v>2220.070025</v>
      </c>
      <c r="G51" s="58">
        <v>1.4693776284835987E-3</v>
      </c>
      <c r="H51" s="151">
        <v>940.52037857142864</v>
      </c>
      <c r="I51" s="58">
        <v>7.9652978498828929E-3</v>
      </c>
      <c r="J51" s="151">
        <v>13.070707070707071</v>
      </c>
      <c r="K51" s="58">
        <v>8.0351296232247652E-4</v>
      </c>
      <c r="L51" s="151">
        <v>0</v>
      </c>
      <c r="M51" s="58">
        <v>0</v>
      </c>
      <c r="N51" s="151">
        <v>0</v>
      </c>
      <c r="O51" s="58">
        <v>0</v>
      </c>
      <c r="P51" s="151">
        <v>28.130434782608695</v>
      </c>
      <c r="Q51" s="58">
        <v>1.2613670262356788E-3</v>
      </c>
    </row>
    <row r="52" spans="1:17" ht="12.4" customHeight="1" x14ac:dyDescent="0.15">
      <c r="A52" s="211" t="s">
        <v>45</v>
      </c>
      <c r="B52" s="47">
        <v>0</v>
      </c>
      <c r="C52" s="58">
        <v>0</v>
      </c>
      <c r="D52" s="47">
        <v>0</v>
      </c>
      <c r="E52" s="58">
        <v>0</v>
      </c>
      <c r="F52" s="151">
        <v>79264.585625000007</v>
      </c>
      <c r="G52" s="58">
        <v>5.2462132967358834E-2</v>
      </c>
      <c r="H52" s="151">
        <v>296.41738571428573</v>
      </c>
      <c r="I52" s="58">
        <v>2.5103685352189271E-3</v>
      </c>
      <c r="J52" s="151">
        <v>114.30707070707071</v>
      </c>
      <c r="K52" s="58">
        <v>7.0269506080572431E-3</v>
      </c>
      <c r="L52" s="151">
        <v>45.064864864864866</v>
      </c>
      <c r="M52" s="58">
        <v>4.4664632928439777E-3</v>
      </c>
      <c r="N52" s="151">
        <v>0</v>
      </c>
      <c r="O52" s="58">
        <v>0</v>
      </c>
      <c r="P52" s="151">
        <v>209.76086956521738</v>
      </c>
      <c r="Q52" s="58">
        <v>9.4056649429274074E-3</v>
      </c>
    </row>
    <row r="53" spans="1:17" ht="12.4" customHeight="1" x14ac:dyDescent="0.15">
      <c r="A53" s="211" t="s">
        <v>46</v>
      </c>
      <c r="B53" s="47">
        <v>0</v>
      </c>
      <c r="C53" s="58">
        <v>0</v>
      </c>
      <c r="D53" s="47">
        <v>0</v>
      </c>
      <c r="E53" s="58">
        <v>0</v>
      </c>
      <c r="F53" s="151">
        <v>1774.1343333333332</v>
      </c>
      <c r="G53" s="58">
        <v>1.1742302134477326E-3</v>
      </c>
      <c r="H53" s="151">
        <v>1043.3262714285715</v>
      </c>
      <c r="I53" s="58">
        <v>8.8359643191986345E-3</v>
      </c>
      <c r="J53" s="151">
        <v>957.10013131313133</v>
      </c>
      <c r="K53" s="58">
        <v>5.8837089500242572E-2</v>
      </c>
      <c r="L53" s="151">
        <v>0</v>
      </c>
      <c r="M53" s="58">
        <v>0</v>
      </c>
      <c r="N53" s="151">
        <v>1835.05</v>
      </c>
      <c r="O53" s="58">
        <v>0.13899152232242457</v>
      </c>
      <c r="P53" s="151">
        <v>1421.5676739130436</v>
      </c>
      <c r="Q53" s="58">
        <v>6.3743010134526643E-2</v>
      </c>
    </row>
    <row r="54" spans="1:17" ht="12.4" customHeight="1" x14ac:dyDescent="0.15">
      <c r="A54" s="211" t="s">
        <v>47</v>
      </c>
      <c r="B54" s="47">
        <v>0</v>
      </c>
      <c r="C54" s="58">
        <v>0</v>
      </c>
      <c r="D54" s="47">
        <v>0</v>
      </c>
      <c r="E54" s="58">
        <v>0</v>
      </c>
      <c r="F54" s="151">
        <v>70108.598208333322</v>
      </c>
      <c r="G54" s="58">
        <v>4.6402142550287483E-2</v>
      </c>
      <c r="H54" s="151">
        <v>6160.4676142857143</v>
      </c>
      <c r="I54" s="58">
        <v>5.2173201729957555E-2</v>
      </c>
      <c r="J54" s="151">
        <v>2240.0757878787881</v>
      </c>
      <c r="K54" s="58">
        <v>0.13770715864172234</v>
      </c>
      <c r="L54" s="151">
        <v>61.297297297297298</v>
      </c>
      <c r="M54" s="58">
        <v>6.0752901212487347E-3</v>
      </c>
      <c r="N54" s="151">
        <v>1920.9749999999999</v>
      </c>
      <c r="O54" s="58">
        <v>0.1454997082331923</v>
      </c>
      <c r="P54" s="151">
        <v>4103.5631086956528</v>
      </c>
      <c r="Q54" s="58">
        <v>0.18400352626564928</v>
      </c>
    </row>
    <row r="55" spans="1:17" ht="12.4" customHeight="1" x14ac:dyDescent="0.15">
      <c r="A55" s="211" t="s">
        <v>48</v>
      </c>
      <c r="B55" s="47">
        <v>0</v>
      </c>
      <c r="C55" s="58">
        <v>0</v>
      </c>
      <c r="D55" s="47">
        <v>0</v>
      </c>
      <c r="E55" s="58">
        <v>0</v>
      </c>
      <c r="F55" s="151">
        <v>602493.15075000003</v>
      </c>
      <c r="G55" s="58">
        <v>0.398766681707099</v>
      </c>
      <c r="H55" s="151">
        <v>69217.165207142854</v>
      </c>
      <c r="I55" s="58">
        <v>0.58620243618418555</v>
      </c>
      <c r="J55" s="151">
        <v>5145.9551212121214</v>
      </c>
      <c r="K55" s="58">
        <v>0.31634414428048169</v>
      </c>
      <c r="L55" s="151">
        <v>11370.580459459459</v>
      </c>
      <c r="M55" s="58">
        <v>1.1269595591331854</v>
      </c>
      <c r="N55" s="151">
        <v>407.79831250000001</v>
      </c>
      <c r="O55" s="58">
        <v>3.0887718729675388E-2</v>
      </c>
      <c r="P55" s="151">
        <v>1787.2458043478262</v>
      </c>
      <c r="Q55" s="58">
        <v>8.0139995801847705E-2</v>
      </c>
    </row>
    <row r="56" spans="1:17" ht="12.4" customHeight="1" x14ac:dyDescent="0.15">
      <c r="A56" s="211" t="s">
        <v>49</v>
      </c>
      <c r="B56" s="47">
        <v>0</v>
      </c>
      <c r="C56" s="58">
        <v>0</v>
      </c>
      <c r="D56" s="47">
        <v>0</v>
      </c>
      <c r="E56" s="58">
        <v>0</v>
      </c>
      <c r="F56" s="151">
        <v>51623.455141666665</v>
      </c>
      <c r="G56" s="58">
        <v>3.4167548426852705E-2</v>
      </c>
      <c r="H56" s="151">
        <v>3869.8326928571432</v>
      </c>
      <c r="I56" s="58">
        <v>3.2773739655318421E-2</v>
      </c>
      <c r="J56" s="151">
        <v>522.25846464646463</v>
      </c>
      <c r="K56" s="58">
        <v>3.2105489301839915E-2</v>
      </c>
      <c r="L56" s="151">
        <v>1061.6484864864865</v>
      </c>
      <c r="M56" s="58">
        <v>0.10522197301632755</v>
      </c>
      <c r="N56" s="151">
        <v>352.45343750000001</v>
      </c>
      <c r="O56" s="58">
        <v>2.6695752064465013E-2</v>
      </c>
      <c r="P56" s="151">
        <v>147.46389130434784</v>
      </c>
      <c r="Q56" s="58">
        <v>6.6122721347592773E-3</v>
      </c>
    </row>
    <row r="57" spans="1:17" ht="12.4" customHeight="1" x14ac:dyDescent="0.15">
      <c r="A57" s="211" t="s">
        <v>50</v>
      </c>
      <c r="B57" s="47">
        <v>0</v>
      </c>
      <c r="C57" s="58">
        <v>0</v>
      </c>
      <c r="D57" s="47">
        <v>0</v>
      </c>
      <c r="E57" s="58">
        <v>0</v>
      </c>
      <c r="F57" s="151">
        <v>928771.87492499989</v>
      </c>
      <c r="G57" s="58">
        <v>0.61471782403780795</v>
      </c>
      <c r="H57" s="151">
        <v>9401.5776500000011</v>
      </c>
      <c r="I57" s="58">
        <v>7.9622268636856286E-2</v>
      </c>
      <c r="J57" s="151">
        <v>235.93628282828283</v>
      </c>
      <c r="K57" s="58">
        <v>1.4504024955128291E-2</v>
      </c>
      <c r="L57" s="151">
        <v>197.99091891891891</v>
      </c>
      <c r="M57" s="58">
        <v>1.9623251380417765E-2</v>
      </c>
      <c r="N57" s="151">
        <v>135.41218749999999</v>
      </c>
      <c r="O57" s="58">
        <v>1.0256475889831116E-2</v>
      </c>
      <c r="P57" s="151">
        <v>301.42245652173915</v>
      </c>
      <c r="Q57" s="58">
        <v>1.3515765062349343E-2</v>
      </c>
    </row>
    <row r="58" spans="1:17" ht="12.4" customHeight="1" x14ac:dyDescent="0.15">
      <c r="A58" s="211" t="s">
        <v>51</v>
      </c>
      <c r="B58" s="47">
        <v>0</v>
      </c>
      <c r="C58" s="58">
        <v>0</v>
      </c>
      <c r="D58" s="47">
        <v>0</v>
      </c>
      <c r="E58" s="58">
        <v>0</v>
      </c>
      <c r="F58" s="151">
        <v>2921240.0925833336</v>
      </c>
      <c r="G58" s="58">
        <v>1.9334547068943497</v>
      </c>
      <c r="H58" s="151">
        <v>180749.06530000002</v>
      </c>
      <c r="I58" s="58">
        <v>1.5307697462007643</v>
      </c>
      <c r="J58" s="151">
        <v>32747.431828282828</v>
      </c>
      <c r="K58" s="58">
        <v>2.0131264371892517</v>
      </c>
      <c r="L58" s="151">
        <v>12216.640594594593</v>
      </c>
      <c r="M58" s="58">
        <v>1.2108141662301199</v>
      </c>
      <c r="N58" s="151">
        <v>8652.8348750000005</v>
      </c>
      <c r="O58" s="58">
        <v>0.6553885134905405</v>
      </c>
      <c r="P58" s="151">
        <v>57642.058499999999</v>
      </c>
      <c r="Q58" s="58">
        <v>2.5846664823395744</v>
      </c>
    </row>
    <row r="59" spans="1:17" ht="6" customHeight="1" x14ac:dyDescent="0.15">
      <c r="A59" s="211"/>
      <c r="B59" s="47"/>
      <c r="C59" s="58"/>
      <c r="D59" s="47"/>
      <c r="E59" s="58"/>
      <c r="F59" s="151"/>
      <c r="G59" s="58"/>
      <c r="H59" s="151"/>
      <c r="I59" s="58"/>
      <c r="J59" s="151"/>
      <c r="K59" s="58"/>
      <c r="L59" s="151"/>
      <c r="M59" s="58"/>
      <c r="N59" s="151"/>
      <c r="O59" s="58"/>
      <c r="P59" s="151"/>
      <c r="Q59" s="58"/>
    </row>
    <row r="60" spans="1:17" ht="12.4" customHeight="1" x14ac:dyDescent="0.15">
      <c r="A60" s="212" t="s">
        <v>52</v>
      </c>
      <c r="B60" s="47">
        <v>0</v>
      </c>
      <c r="C60" s="58">
        <v>0</v>
      </c>
      <c r="D60" s="47">
        <v>0</v>
      </c>
      <c r="E60" s="58">
        <v>0</v>
      </c>
      <c r="F60" s="151">
        <v>151089140.18863332</v>
      </c>
      <c r="G60" s="58">
        <v>100</v>
      </c>
      <c r="H60" s="151">
        <v>11807723.908092858</v>
      </c>
      <c r="I60" s="58">
        <v>100</v>
      </c>
      <c r="J60" s="151">
        <v>1626695.2350000001</v>
      </c>
      <c r="K60" s="58">
        <v>100</v>
      </c>
      <c r="L60" s="151">
        <v>1008960.8244864864</v>
      </c>
      <c r="M60" s="58">
        <v>100</v>
      </c>
      <c r="N60" s="151">
        <v>1320260.3794374999</v>
      </c>
      <c r="O60" s="58">
        <v>100</v>
      </c>
      <c r="P60" s="151">
        <v>2230154.6019130433</v>
      </c>
      <c r="Q60" s="58">
        <v>100</v>
      </c>
    </row>
    <row r="61" spans="1:17" ht="6" customHeight="1" x14ac:dyDescent="0.15">
      <c r="A61" s="213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202"/>
      <c r="J62" s="214"/>
      <c r="K62" s="202"/>
      <c r="L62" s="214"/>
      <c r="M62" s="202"/>
      <c r="N62" s="214"/>
      <c r="O62" s="202"/>
      <c r="P62" s="214"/>
      <c r="Q62" s="202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L6:M6"/>
    <mergeCell ref="N6:O6"/>
    <mergeCell ref="A2:H2"/>
    <mergeCell ref="I2:Q2"/>
    <mergeCell ref="P3:Q3"/>
    <mergeCell ref="A4:A7"/>
    <mergeCell ref="B4:G4"/>
    <mergeCell ref="I4:Q4"/>
    <mergeCell ref="B5:G5"/>
    <mergeCell ref="H5:H6"/>
    <mergeCell ref="I5:I6"/>
    <mergeCell ref="J5:Q5"/>
    <mergeCell ref="P6:Q6"/>
    <mergeCell ref="B6:C6"/>
    <mergeCell ref="D6:E6"/>
    <mergeCell ref="F6:G6"/>
    <mergeCell ref="J6:K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topLeftCell="B24" zoomScale="85" zoomScaleNormal="100" zoomScaleSheetLayoutView="85" workbookViewId="0">
      <selection activeCell="N7" sqref="N7:Q59"/>
    </sheetView>
  </sheetViews>
  <sheetFormatPr defaultRowHeight="13.5" x14ac:dyDescent="0.15"/>
  <cols>
    <col min="1" max="1" width="19" style="203" customWidth="1"/>
    <col min="2" max="2" width="7.77734375" style="214" customWidth="1"/>
    <col min="3" max="3" width="7.77734375" style="202" customWidth="1"/>
    <col min="4" max="4" width="7.77734375" style="49" customWidth="1"/>
    <col min="5" max="5" width="7.77734375" style="202" customWidth="1"/>
    <col min="6" max="6" width="7.77734375" style="49" customWidth="1"/>
    <col min="7" max="7" width="7.77734375" style="202" customWidth="1"/>
    <col min="8" max="8" width="7.77734375" style="214" customWidth="1"/>
    <col min="9" max="9" width="8.109375" style="203" customWidth="1"/>
    <col min="10" max="16384" width="8.88671875" style="203"/>
  </cols>
  <sheetData>
    <row r="1" spans="1:17" ht="12" customHeight="1" x14ac:dyDescent="0.15">
      <c r="A1" s="201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202"/>
    </row>
    <row r="2" spans="1:17" ht="18.75" customHeight="1" x14ac:dyDescent="0.15">
      <c r="A2" s="311" t="s">
        <v>455</v>
      </c>
      <c r="B2" s="311"/>
      <c r="C2" s="311"/>
      <c r="D2" s="311"/>
      <c r="E2" s="311"/>
      <c r="F2" s="311"/>
      <c r="G2" s="311"/>
      <c r="H2" s="311"/>
      <c r="I2" s="312" t="s">
        <v>612</v>
      </c>
      <c r="J2" s="313"/>
      <c r="K2" s="313"/>
      <c r="L2" s="313"/>
      <c r="M2" s="313"/>
      <c r="N2" s="313"/>
      <c r="O2" s="313"/>
      <c r="P2" s="313"/>
      <c r="Q2" s="313"/>
    </row>
    <row r="3" spans="1:17" ht="12" customHeight="1" x14ac:dyDescent="0.15">
      <c r="A3" s="204"/>
      <c r="B3" s="45"/>
      <c r="C3" s="56"/>
      <c r="D3" s="45"/>
      <c r="E3" s="56"/>
      <c r="F3" s="45"/>
      <c r="G3" s="56"/>
      <c r="H3" s="45"/>
      <c r="I3" s="205"/>
      <c r="J3" s="45"/>
      <c r="K3" s="56"/>
      <c r="L3" s="45"/>
      <c r="M3" s="56"/>
      <c r="N3" s="45"/>
      <c r="O3" s="56"/>
      <c r="P3" s="314" t="s">
        <v>60</v>
      </c>
      <c r="Q3" s="315"/>
    </row>
    <row r="4" spans="1:17" ht="9.9499999999999993" customHeight="1" x14ac:dyDescent="0.15">
      <c r="A4" s="316" t="s">
        <v>0</v>
      </c>
      <c r="B4" s="309" t="s">
        <v>609</v>
      </c>
      <c r="C4" s="325"/>
      <c r="D4" s="325"/>
      <c r="E4" s="325"/>
      <c r="F4" s="325"/>
      <c r="G4" s="325"/>
      <c r="H4" s="325"/>
      <c r="I4" s="325" t="s">
        <v>609</v>
      </c>
      <c r="J4" s="326"/>
      <c r="K4" s="326"/>
      <c r="L4" s="326"/>
      <c r="M4" s="326"/>
      <c r="N4" s="326"/>
      <c r="O4" s="326"/>
      <c r="P4" s="326"/>
      <c r="Q4" s="326"/>
    </row>
    <row r="5" spans="1:17" ht="9.9499999999999993" customHeight="1" x14ac:dyDescent="0.15">
      <c r="A5" s="317"/>
      <c r="B5" s="282" t="s">
        <v>463</v>
      </c>
      <c r="C5" s="305"/>
      <c r="D5" s="329"/>
      <c r="E5" s="329"/>
      <c r="F5" s="329"/>
      <c r="G5" s="329"/>
      <c r="H5" s="329"/>
      <c r="I5" s="219"/>
      <c r="J5" s="279" t="s">
        <v>529</v>
      </c>
      <c r="K5" s="292"/>
      <c r="L5" s="292"/>
      <c r="M5" s="292"/>
      <c r="N5" s="292"/>
      <c r="O5" s="292"/>
      <c r="P5" s="292"/>
      <c r="Q5" s="292"/>
    </row>
    <row r="6" spans="1:17" ht="9.9499999999999993" customHeight="1" x14ac:dyDescent="0.15">
      <c r="A6" s="317"/>
      <c r="B6" s="279" t="s">
        <v>465</v>
      </c>
      <c r="C6" s="281"/>
      <c r="D6" s="279" t="s">
        <v>467</v>
      </c>
      <c r="E6" s="281"/>
      <c r="F6" s="279" t="s">
        <v>124</v>
      </c>
      <c r="G6" s="281"/>
      <c r="H6" s="220" t="s">
        <v>613</v>
      </c>
      <c r="I6" s="165" t="s">
        <v>614</v>
      </c>
      <c r="J6" s="325" t="s">
        <v>615</v>
      </c>
      <c r="K6" s="310"/>
      <c r="L6" s="309" t="s">
        <v>467</v>
      </c>
      <c r="M6" s="328"/>
      <c r="N6" s="309" t="s">
        <v>124</v>
      </c>
      <c r="O6" s="328"/>
      <c r="P6" s="309" t="s">
        <v>473</v>
      </c>
      <c r="Q6" s="310"/>
    </row>
    <row r="7" spans="1:17" ht="10.5" customHeight="1" x14ac:dyDescent="0.15">
      <c r="A7" s="318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6" t="s">
        <v>5</v>
      </c>
      <c r="H7" s="46" t="s">
        <v>4</v>
      </c>
      <c r="I7" s="207" t="s">
        <v>5</v>
      </c>
      <c r="J7" s="208" t="s">
        <v>6</v>
      </c>
      <c r="K7" s="206" t="s">
        <v>5</v>
      </c>
      <c r="L7" s="209" t="s">
        <v>4</v>
      </c>
      <c r="M7" s="210" t="s">
        <v>5</v>
      </c>
      <c r="N7" s="46" t="s">
        <v>4</v>
      </c>
      <c r="O7" s="210" t="s">
        <v>5</v>
      </c>
      <c r="P7" s="46" t="s">
        <v>4</v>
      </c>
      <c r="Q7" s="206" t="s">
        <v>7</v>
      </c>
    </row>
    <row r="8" spans="1:17" ht="12.4" customHeight="1" x14ac:dyDescent="0.15">
      <c r="A8" s="211" t="s">
        <v>8</v>
      </c>
      <c r="B8" s="151">
        <v>1665042.8969705882</v>
      </c>
      <c r="C8" s="58">
        <v>15.223128854165497</v>
      </c>
      <c r="D8" s="47">
        <v>413371.76699999999</v>
      </c>
      <c r="E8" s="58">
        <v>8.86772868322684</v>
      </c>
      <c r="F8" s="47">
        <v>3762055.8476666664</v>
      </c>
      <c r="G8" s="58">
        <v>39.03593064063778</v>
      </c>
      <c r="H8" s="151">
        <v>1497063.9729000002</v>
      </c>
      <c r="I8" s="58">
        <v>13.275603591928814</v>
      </c>
      <c r="J8" s="151">
        <v>6382350.6547499998</v>
      </c>
      <c r="K8" s="58">
        <v>14.547803150060776</v>
      </c>
      <c r="L8" s="47">
        <v>0</v>
      </c>
      <c r="M8" s="58">
        <v>0</v>
      </c>
      <c r="N8" s="47">
        <v>0</v>
      </c>
      <c r="O8" s="58">
        <v>0</v>
      </c>
      <c r="P8" s="151">
        <v>6382350.6547499998</v>
      </c>
      <c r="Q8" s="58">
        <v>14.547803150060776</v>
      </c>
    </row>
    <row r="9" spans="1:17" ht="6" customHeight="1" x14ac:dyDescent="0.15">
      <c r="A9" s="211"/>
      <c r="B9" s="151"/>
      <c r="C9" s="58"/>
      <c r="D9" s="47"/>
      <c r="E9" s="58"/>
      <c r="F9" s="47"/>
      <c r="G9" s="58"/>
      <c r="H9" s="151"/>
      <c r="I9" s="58"/>
      <c r="J9" s="151"/>
      <c r="K9" s="58"/>
      <c r="L9" s="47"/>
      <c r="M9" s="58"/>
      <c r="N9" s="47"/>
      <c r="O9" s="58"/>
      <c r="P9" s="151"/>
      <c r="Q9" s="58"/>
    </row>
    <row r="10" spans="1:17" ht="12.4" customHeight="1" x14ac:dyDescent="0.15">
      <c r="A10" s="211" t="s">
        <v>9</v>
      </c>
      <c r="B10" s="151">
        <v>1189377.9835588236</v>
      </c>
      <c r="C10" s="58">
        <v>10.874226924102686</v>
      </c>
      <c r="D10" s="47">
        <v>375031.23</v>
      </c>
      <c r="E10" s="58">
        <v>8.0452402918384163</v>
      </c>
      <c r="F10" s="47">
        <v>776046.74199999997</v>
      </c>
      <c r="G10" s="58">
        <v>8.0524341001992124</v>
      </c>
      <c r="H10" s="151">
        <v>1257855.9994999999</v>
      </c>
      <c r="I10" s="58">
        <v>11.154364761543054</v>
      </c>
      <c r="J10" s="151">
        <v>2668413.8087499999</v>
      </c>
      <c r="K10" s="58">
        <v>6.0823293661729245</v>
      </c>
      <c r="L10" s="47">
        <v>0</v>
      </c>
      <c r="M10" s="58">
        <v>0</v>
      </c>
      <c r="N10" s="47">
        <v>0</v>
      </c>
      <c r="O10" s="58">
        <v>0</v>
      </c>
      <c r="P10" s="151">
        <v>2668413.8087499999</v>
      </c>
      <c r="Q10" s="58">
        <v>6.0823293661729245</v>
      </c>
    </row>
    <row r="11" spans="1:17" ht="12.4" customHeight="1" x14ac:dyDescent="0.15">
      <c r="A11" s="211" t="s">
        <v>10</v>
      </c>
      <c r="B11" s="151">
        <v>1025256.7056764707</v>
      </c>
      <c r="C11" s="58">
        <v>9.3737014028328893</v>
      </c>
      <c r="D11" s="47">
        <v>222881.65</v>
      </c>
      <c r="E11" s="58">
        <v>4.7812989624662139</v>
      </c>
      <c r="F11" s="47">
        <v>710357.27599999995</v>
      </c>
      <c r="G11" s="58">
        <v>7.3708255482722249</v>
      </c>
      <c r="H11" s="151">
        <v>1083492.4838333332</v>
      </c>
      <c r="I11" s="58">
        <v>9.6081510012842219</v>
      </c>
      <c r="J11" s="151">
        <v>1467145.9345</v>
      </c>
      <c r="K11" s="58">
        <v>3.3441832644580707</v>
      </c>
      <c r="L11" s="47">
        <v>0</v>
      </c>
      <c r="M11" s="58">
        <v>0</v>
      </c>
      <c r="N11" s="47">
        <v>0</v>
      </c>
      <c r="O11" s="58">
        <v>0</v>
      </c>
      <c r="P11" s="151">
        <v>1467145.9345</v>
      </c>
      <c r="Q11" s="58">
        <v>3.3441832644580707</v>
      </c>
    </row>
    <row r="12" spans="1:17" ht="12.4" customHeight="1" x14ac:dyDescent="0.15">
      <c r="A12" s="212" t="s">
        <v>11</v>
      </c>
      <c r="B12" s="151">
        <v>941108.62326470588</v>
      </c>
      <c r="C12" s="58">
        <v>8.6043535958088757</v>
      </c>
      <c r="D12" s="47">
        <v>222881.65</v>
      </c>
      <c r="E12" s="58">
        <v>4.7812989624662139</v>
      </c>
      <c r="F12" s="47">
        <v>600504.57299999997</v>
      </c>
      <c r="G12" s="58">
        <v>6.2309693981690186</v>
      </c>
      <c r="H12" s="151">
        <v>999109.92739999993</v>
      </c>
      <c r="I12" s="58">
        <v>8.859866766568139</v>
      </c>
      <c r="J12" s="151">
        <v>1206892.3895</v>
      </c>
      <c r="K12" s="58">
        <v>2.7509665099151808</v>
      </c>
      <c r="L12" s="47">
        <v>0</v>
      </c>
      <c r="M12" s="58">
        <v>0</v>
      </c>
      <c r="N12" s="47">
        <v>0</v>
      </c>
      <c r="O12" s="58">
        <v>0</v>
      </c>
      <c r="P12" s="151">
        <v>1206892.3895</v>
      </c>
      <c r="Q12" s="58">
        <v>2.7509665099151808</v>
      </c>
    </row>
    <row r="13" spans="1:17" ht="12.4" customHeight="1" x14ac:dyDescent="0.15">
      <c r="A13" s="212" t="s">
        <v>12</v>
      </c>
      <c r="B13" s="151">
        <v>12689.602029411764</v>
      </c>
      <c r="C13" s="58">
        <v>0.11601830028120144</v>
      </c>
      <c r="D13" s="47">
        <v>0</v>
      </c>
      <c r="E13" s="58">
        <v>0</v>
      </c>
      <c r="F13" s="47">
        <v>0</v>
      </c>
      <c r="G13" s="58">
        <v>0</v>
      </c>
      <c r="H13" s="151">
        <v>14381.548966666667</v>
      </c>
      <c r="I13" s="58">
        <v>0.12753212058769736</v>
      </c>
      <c r="J13" s="151">
        <v>0</v>
      </c>
      <c r="K13" s="58">
        <v>0</v>
      </c>
      <c r="L13" s="47">
        <v>0</v>
      </c>
      <c r="M13" s="58">
        <v>0</v>
      </c>
      <c r="N13" s="47">
        <v>0</v>
      </c>
      <c r="O13" s="58">
        <v>0</v>
      </c>
      <c r="P13" s="151">
        <v>0</v>
      </c>
      <c r="Q13" s="58">
        <v>0</v>
      </c>
    </row>
    <row r="14" spans="1:17" ht="12.4" customHeight="1" x14ac:dyDescent="0.15">
      <c r="A14" s="212" t="s">
        <v>13</v>
      </c>
      <c r="B14" s="151">
        <v>14983.989588235294</v>
      </c>
      <c r="C14" s="58">
        <v>0.13699539193025931</v>
      </c>
      <c r="D14" s="47">
        <v>0</v>
      </c>
      <c r="E14" s="58">
        <v>0</v>
      </c>
      <c r="F14" s="47">
        <v>46021.61</v>
      </c>
      <c r="G14" s="58">
        <v>0.47753049095342909</v>
      </c>
      <c r="H14" s="151">
        <v>12379.693866666667</v>
      </c>
      <c r="I14" s="58">
        <v>0.10978015057361687</v>
      </c>
      <c r="J14" s="151">
        <v>208113.367</v>
      </c>
      <c r="K14" s="58">
        <v>0.47436946977507405</v>
      </c>
      <c r="L14" s="47">
        <v>0</v>
      </c>
      <c r="M14" s="58">
        <v>0</v>
      </c>
      <c r="N14" s="47">
        <v>0</v>
      </c>
      <c r="O14" s="58">
        <v>0</v>
      </c>
      <c r="P14" s="151">
        <v>208113.367</v>
      </c>
      <c r="Q14" s="58">
        <v>0.47436946977507405</v>
      </c>
    </row>
    <row r="15" spans="1:17" ht="12.4" customHeight="1" x14ac:dyDescent="0.15">
      <c r="A15" s="212" t="s">
        <v>14</v>
      </c>
      <c r="B15" s="151">
        <v>56474.490794117643</v>
      </c>
      <c r="C15" s="58">
        <v>0.51633411481255209</v>
      </c>
      <c r="D15" s="47">
        <v>0</v>
      </c>
      <c r="E15" s="58">
        <v>0</v>
      </c>
      <c r="F15" s="47">
        <v>63831.093000000001</v>
      </c>
      <c r="G15" s="58">
        <v>0.66232565914977748</v>
      </c>
      <c r="H15" s="151">
        <v>57621.313600000001</v>
      </c>
      <c r="I15" s="58">
        <v>0.51097196355476904</v>
      </c>
      <c r="J15" s="151">
        <v>52140.178</v>
      </c>
      <c r="K15" s="58">
        <v>0.11884728476781591</v>
      </c>
      <c r="L15" s="47">
        <v>0</v>
      </c>
      <c r="M15" s="58">
        <v>0</v>
      </c>
      <c r="N15" s="47">
        <v>0</v>
      </c>
      <c r="O15" s="58">
        <v>0</v>
      </c>
      <c r="P15" s="151">
        <v>52140.178</v>
      </c>
      <c r="Q15" s="58">
        <v>0.11884728476781591</v>
      </c>
    </row>
    <row r="16" spans="1:17" ht="12.4" customHeight="1" x14ac:dyDescent="0.15">
      <c r="A16" s="211" t="s">
        <v>15</v>
      </c>
      <c r="B16" s="151">
        <v>164121.27788235294</v>
      </c>
      <c r="C16" s="58">
        <v>1.5005255212697945</v>
      </c>
      <c r="D16" s="47">
        <v>152149.57999999999</v>
      </c>
      <c r="E16" s="58">
        <v>3.2639413293722033</v>
      </c>
      <c r="F16" s="47">
        <v>65689.466</v>
      </c>
      <c r="G16" s="58">
        <v>0.68160855192698799</v>
      </c>
      <c r="H16" s="151">
        <v>174363.51566666664</v>
      </c>
      <c r="I16" s="58">
        <v>1.5462137602588322</v>
      </c>
      <c r="J16" s="151">
        <v>1201267.8742500001</v>
      </c>
      <c r="K16" s="58">
        <v>2.7381461017148547</v>
      </c>
      <c r="L16" s="47">
        <v>0</v>
      </c>
      <c r="M16" s="58">
        <v>0</v>
      </c>
      <c r="N16" s="47">
        <v>0</v>
      </c>
      <c r="O16" s="58">
        <v>0</v>
      </c>
      <c r="P16" s="151">
        <v>1201267.8742500001</v>
      </c>
      <c r="Q16" s="58">
        <v>2.7381461017148547</v>
      </c>
    </row>
    <row r="17" spans="1:17" ht="12.4" customHeight="1" x14ac:dyDescent="0.15">
      <c r="A17" s="212" t="s">
        <v>11</v>
      </c>
      <c r="B17" s="151">
        <v>142893.80488235294</v>
      </c>
      <c r="C17" s="58">
        <v>1.3064473042369109</v>
      </c>
      <c r="D17" s="47">
        <v>119986.58</v>
      </c>
      <c r="E17" s="58">
        <v>2.5739746204493255</v>
      </c>
      <c r="F17" s="47">
        <v>65689.466</v>
      </c>
      <c r="G17" s="58">
        <v>0.68160855192698799</v>
      </c>
      <c r="H17" s="151">
        <v>151377.81293333333</v>
      </c>
      <c r="I17" s="58">
        <v>1.3423820715043859</v>
      </c>
      <c r="J17" s="151">
        <v>1185031.0804999999</v>
      </c>
      <c r="K17" s="58">
        <v>2.7011362769589331</v>
      </c>
      <c r="L17" s="47">
        <v>0</v>
      </c>
      <c r="M17" s="58">
        <v>0</v>
      </c>
      <c r="N17" s="47">
        <v>0</v>
      </c>
      <c r="O17" s="58">
        <v>0</v>
      </c>
      <c r="P17" s="151">
        <v>1185031.0804999999</v>
      </c>
      <c r="Q17" s="58">
        <v>2.7011362769589331</v>
      </c>
    </row>
    <row r="18" spans="1:17" ht="12.4" customHeight="1" x14ac:dyDescent="0.15">
      <c r="A18" s="212" t="s">
        <v>12</v>
      </c>
      <c r="B18" s="151">
        <v>4313.2235882352943</v>
      </c>
      <c r="C18" s="58">
        <v>3.9434874969285424E-2</v>
      </c>
      <c r="D18" s="47">
        <v>0</v>
      </c>
      <c r="E18" s="58">
        <v>0</v>
      </c>
      <c r="F18" s="47">
        <v>0</v>
      </c>
      <c r="G18" s="58">
        <v>0</v>
      </c>
      <c r="H18" s="151">
        <v>4888.3200666666662</v>
      </c>
      <c r="I18" s="58">
        <v>4.3348447768619527E-2</v>
      </c>
      <c r="J18" s="151">
        <v>0</v>
      </c>
      <c r="K18" s="58">
        <v>0</v>
      </c>
      <c r="L18" s="47">
        <v>0</v>
      </c>
      <c r="M18" s="58">
        <v>0</v>
      </c>
      <c r="N18" s="47">
        <v>0</v>
      </c>
      <c r="O18" s="58">
        <v>0</v>
      </c>
      <c r="P18" s="151">
        <v>0</v>
      </c>
      <c r="Q18" s="58">
        <v>0</v>
      </c>
    </row>
    <row r="19" spans="1:17" ht="12.4" customHeight="1" x14ac:dyDescent="0.15">
      <c r="A19" s="212" t="s">
        <v>13</v>
      </c>
      <c r="B19" s="151">
        <v>3666.6844117647061</v>
      </c>
      <c r="C19" s="58">
        <v>3.3523706427871169E-2</v>
      </c>
      <c r="D19" s="47">
        <v>13850</v>
      </c>
      <c r="E19" s="58">
        <v>0.29711279789142381</v>
      </c>
      <c r="F19" s="47">
        <v>0</v>
      </c>
      <c r="G19" s="58">
        <v>0</v>
      </c>
      <c r="H19" s="151">
        <v>3693.9090000000001</v>
      </c>
      <c r="I19" s="58">
        <v>3.2756697426672921E-2</v>
      </c>
      <c r="J19" s="151">
        <v>16127.737499999999</v>
      </c>
      <c r="K19" s="58">
        <v>3.6761244108585195E-2</v>
      </c>
      <c r="L19" s="47">
        <v>0</v>
      </c>
      <c r="M19" s="58">
        <v>0</v>
      </c>
      <c r="N19" s="47">
        <v>0</v>
      </c>
      <c r="O19" s="58">
        <v>0</v>
      </c>
      <c r="P19" s="151">
        <v>16127.737499999999</v>
      </c>
      <c r="Q19" s="58">
        <v>3.6761244108585195E-2</v>
      </c>
    </row>
    <row r="20" spans="1:17" ht="12.4" customHeight="1" x14ac:dyDescent="0.15">
      <c r="A20" s="211" t="s">
        <v>14</v>
      </c>
      <c r="B20" s="151">
        <v>13247.565000000001</v>
      </c>
      <c r="C20" s="58">
        <v>0.12111963563572697</v>
      </c>
      <c r="D20" s="47">
        <v>18313</v>
      </c>
      <c r="E20" s="58">
        <v>0.39285391103145451</v>
      </c>
      <c r="F20" s="47">
        <v>0</v>
      </c>
      <c r="G20" s="58">
        <v>0</v>
      </c>
      <c r="H20" s="151">
        <v>14403.473666666667</v>
      </c>
      <c r="I20" s="58">
        <v>0.12772654355915405</v>
      </c>
      <c r="J20" s="151">
        <v>109.05625000000001</v>
      </c>
      <c r="K20" s="58">
        <v>2.4858064733611238E-4</v>
      </c>
      <c r="L20" s="47">
        <v>0</v>
      </c>
      <c r="M20" s="58">
        <v>0</v>
      </c>
      <c r="N20" s="47">
        <v>0</v>
      </c>
      <c r="O20" s="58">
        <v>0</v>
      </c>
      <c r="P20" s="151">
        <v>109.05625000000001</v>
      </c>
      <c r="Q20" s="58">
        <v>2.4858064733611238E-4</v>
      </c>
    </row>
    <row r="21" spans="1:17" ht="6" customHeight="1" x14ac:dyDescent="0.15">
      <c r="A21" s="211"/>
      <c r="B21" s="151"/>
      <c r="C21" s="58"/>
      <c r="D21" s="47"/>
      <c r="E21" s="58"/>
      <c r="F21" s="47"/>
      <c r="G21" s="58"/>
      <c r="H21" s="151"/>
      <c r="I21" s="58"/>
      <c r="J21" s="151"/>
      <c r="K21" s="58"/>
      <c r="L21" s="47"/>
      <c r="M21" s="58"/>
      <c r="N21" s="47"/>
      <c r="O21" s="58"/>
      <c r="P21" s="151"/>
      <c r="Q21" s="58"/>
    </row>
    <row r="22" spans="1:17" ht="12.4" customHeight="1" x14ac:dyDescent="0.15">
      <c r="A22" s="212" t="s">
        <v>16</v>
      </c>
      <c r="B22" s="151">
        <v>5173573.8705882346</v>
      </c>
      <c r="C22" s="58">
        <v>47.300872435059929</v>
      </c>
      <c r="D22" s="47">
        <v>3718495</v>
      </c>
      <c r="E22" s="58">
        <v>79.769852230705411</v>
      </c>
      <c r="F22" s="47">
        <v>2940406.6666666665</v>
      </c>
      <c r="G22" s="58">
        <v>30.510315461281539</v>
      </c>
      <c r="H22" s="151">
        <v>5445393.2199999997</v>
      </c>
      <c r="I22" s="58">
        <v>48.288438636900956</v>
      </c>
      <c r="J22" s="151">
        <v>30401049.675250001</v>
      </c>
      <c r="K22" s="58">
        <v>69.295548012800296</v>
      </c>
      <c r="L22" s="47">
        <v>0</v>
      </c>
      <c r="M22" s="58">
        <v>0</v>
      </c>
      <c r="N22" s="47">
        <v>0</v>
      </c>
      <c r="O22" s="58">
        <v>0</v>
      </c>
      <c r="P22" s="151">
        <v>30401049.675250001</v>
      </c>
      <c r="Q22" s="58">
        <v>69.295548012800296</v>
      </c>
    </row>
    <row r="23" spans="1:17" ht="6" customHeight="1" x14ac:dyDescent="0.15">
      <c r="A23" s="211"/>
      <c r="B23" s="151"/>
      <c r="C23" s="58"/>
      <c r="D23" s="47"/>
      <c r="E23" s="58"/>
      <c r="F23" s="47"/>
      <c r="G23" s="58"/>
      <c r="H23" s="151"/>
      <c r="I23" s="58"/>
      <c r="J23" s="151"/>
      <c r="K23" s="58"/>
      <c r="L23" s="47"/>
      <c r="M23" s="58"/>
      <c r="N23" s="47"/>
      <c r="O23" s="58"/>
      <c r="P23" s="151"/>
      <c r="Q23" s="58"/>
    </row>
    <row r="24" spans="1:17" ht="12.4" customHeight="1" x14ac:dyDescent="0.15">
      <c r="A24" s="211" t="s">
        <v>17</v>
      </c>
      <c r="B24" s="151">
        <v>2909591.818117647</v>
      </c>
      <c r="C24" s="58">
        <v>26.601771786671875</v>
      </c>
      <c r="D24" s="47">
        <v>154631.26</v>
      </c>
      <c r="E24" s="58">
        <v>3.3171787942293292</v>
      </c>
      <c r="F24" s="47">
        <v>2158908.8503333335</v>
      </c>
      <c r="G24" s="58">
        <v>22.401319797881474</v>
      </c>
      <c r="H24" s="151">
        <v>3076492.1335</v>
      </c>
      <c r="I24" s="58">
        <v>27.28159300962718</v>
      </c>
      <c r="J24" s="151">
        <v>4419762.8197499998</v>
      </c>
      <c r="K24" s="58">
        <v>10.074319470966003</v>
      </c>
      <c r="L24" s="47">
        <v>0</v>
      </c>
      <c r="M24" s="58">
        <v>0</v>
      </c>
      <c r="N24" s="47">
        <v>0</v>
      </c>
      <c r="O24" s="58">
        <v>0</v>
      </c>
      <c r="P24" s="151">
        <v>4419762.8197499998</v>
      </c>
      <c r="Q24" s="58">
        <v>10.074319470966003</v>
      </c>
    </row>
    <row r="25" spans="1:17" ht="12.4" customHeight="1" x14ac:dyDescent="0.15">
      <c r="A25" s="211" t="s">
        <v>18</v>
      </c>
      <c r="B25" s="151">
        <v>1549.3912647058823</v>
      </c>
      <c r="C25" s="58">
        <v>1.4165750871073642E-2</v>
      </c>
      <c r="D25" s="47">
        <v>0</v>
      </c>
      <c r="E25" s="58">
        <v>0</v>
      </c>
      <c r="F25" s="47">
        <v>0</v>
      </c>
      <c r="G25" s="58">
        <v>0</v>
      </c>
      <c r="H25" s="151">
        <v>1755.9767666666667</v>
      </c>
      <c r="I25" s="58">
        <v>1.5571580034583265E-2</v>
      </c>
      <c r="J25" s="151">
        <v>0</v>
      </c>
      <c r="K25" s="58">
        <v>0</v>
      </c>
      <c r="L25" s="47">
        <v>0</v>
      </c>
      <c r="M25" s="58">
        <v>0</v>
      </c>
      <c r="N25" s="47">
        <v>0</v>
      </c>
      <c r="O25" s="58">
        <v>0</v>
      </c>
      <c r="P25" s="151">
        <v>0</v>
      </c>
      <c r="Q25" s="58">
        <v>0</v>
      </c>
    </row>
    <row r="26" spans="1:17" ht="12.4" customHeight="1" x14ac:dyDescent="0.15">
      <c r="A26" s="211" t="s">
        <v>19</v>
      </c>
      <c r="B26" s="151">
        <v>130981.19555882353</v>
      </c>
      <c r="C26" s="58">
        <v>1.1975328810401464</v>
      </c>
      <c r="D26" s="47">
        <v>4679.9880000000003</v>
      </c>
      <c r="E26" s="58">
        <v>0.10039598041720497</v>
      </c>
      <c r="F26" s="47">
        <v>120102.82066666667</v>
      </c>
      <c r="G26" s="58">
        <v>1.2462136574067049</v>
      </c>
      <c r="H26" s="151">
        <v>136279.07330000002</v>
      </c>
      <c r="I26" s="58">
        <v>1.2084900764137614</v>
      </c>
      <c r="J26" s="151">
        <v>41422.520750000003</v>
      </c>
      <c r="K26" s="58">
        <v>9.4417669985246575E-2</v>
      </c>
      <c r="L26" s="47">
        <v>0</v>
      </c>
      <c r="M26" s="58">
        <v>0</v>
      </c>
      <c r="N26" s="47">
        <v>0</v>
      </c>
      <c r="O26" s="58">
        <v>0</v>
      </c>
      <c r="P26" s="151">
        <v>41422.520750000003</v>
      </c>
      <c r="Q26" s="58">
        <v>9.4417669985246575E-2</v>
      </c>
    </row>
    <row r="27" spans="1:17" ht="12.4" customHeight="1" x14ac:dyDescent="0.15">
      <c r="A27" s="211" t="s">
        <v>20</v>
      </c>
      <c r="B27" s="151">
        <v>78887.664823529412</v>
      </c>
      <c r="C27" s="58">
        <v>0.72125294116913097</v>
      </c>
      <c r="D27" s="47">
        <v>0</v>
      </c>
      <c r="E27" s="58">
        <v>0</v>
      </c>
      <c r="F27" s="47">
        <v>453406.55766666669</v>
      </c>
      <c r="G27" s="58">
        <v>4.7046475793451732</v>
      </c>
      <c r="H27" s="151">
        <v>44065.364366666669</v>
      </c>
      <c r="I27" s="58">
        <v>0.3907610630242907</v>
      </c>
      <c r="J27" s="151">
        <v>5286.5389999999998</v>
      </c>
      <c r="K27" s="58">
        <v>1.2050031857757845E-2</v>
      </c>
      <c r="L27" s="47">
        <v>0</v>
      </c>
      <c r="M27" s="58">
        <v>0</v>
      </c>
      <c r="N27" s="47">
        <v>0</v>
      </c>
      <c r="O27" s="58">
        <v>0</v>
      </c>
      <c r="P27" s="151">
        <v>5286.5389999999998</v>
      </c>
      <c r="Q27" s="58">
        <v>1.2050031857757845E-2</v>
      </c>
    </row>
    <row r="28" spans="1:17" ht="12.4" customHeight="1" x14ac:dyDescent="0.15">
      <c r="A28" s="211" t="s">
        <v>21</v>
      </c>
      <c r="B28" s="151">
        <v>115178.15720588235</v>
      </c>
      <c r="C28" s="58">
        <v>1.0530491025309898</v>
      </c>
      <c r="D28" s="47">
        <v>160</v>
      </c>
      <c r="E28" s="58">
        <v>3.4323500117420802E-3</v>
      </c>
      <c r="F28" s="47">
        <v>258403.48633333333</v>
      </c>
      <c r="G28" s="58">
        <v>2.6812522137498966</v>
      </c>
      <c r="H28" s="151">
        <v>104689.56286666666</v>
      </c>
      <c r="I28" s="58">
        <v>0.92836188832861144</v>
      </c>
      <c r="J28" s="151">
        <v>518764.68774999998</v>
      </c>
      <c r="K28" s="58">
        <v>1.1824619120500768</v>
      </c>
      <c r="L28" s="47">
        <v>0</v>
      </c>
      <c r="M28" s="58">
        <v>0</v>
      </c>
      <c r="N28" s="47">
        <v>0</v>
      </c>
      <c r="O28" s="58">
        <v>0</v>
      </c>
      <c r="P28" s="151">
        <v>518764.68774999998</v>
      </c>
      <c r="Q28" s="58">
        <v>1.1824619120500768</v>
      </c>
    </row>
    <row r="29" spans="1:17" ht="12.4" customHeight="1" x14ac:dyDescent="0.15">
      <c r="A29" s="211" t="s">
        <v>22</v>
      </c>
      <c r="B29" s="151">
        <v>92955.291676470588</v>
      </c>
      <c r="C29" s="58">
        <v>0.84987022583145233</v>
      </c>
      <c r="D29" s="47">
        <v>160</v>
      </c>
      <c r="E29" s="58">
        <v>3.4323500117420802E-3</v>
      </c>
      <c r="F29" s="47">
        <v>205255.72666666665</v>
      </c>
      <c r="G29" s="58">
        <v>2.1297792042941603</v>
      </c>
      <c r="H29" s="151">
        <v>84818.424566666668</v>
      </c>
      <c r="I29" s="58">
        <v>0.75214940859056933</v>
      </c>
      <c r="J29" s="151">
        <v>362300.16625000001</v>
      </c>
      <c r="K29" s="58">
        <v>0.82581979351395374</v>
      </c>
      <c r="L29" s="47">
        <v>0</v>
      </c>
      <c r="M29" s="58">
        <v>0</v>
      </c>
      <c r="N29" s="47">
        <v>0</v>
      </c>
      <c r="O29" s="58">
        <v>0</v>
      </c>
      <c r="P29" s="151">
        <v>362300.16625000001</v>
      </c>
      <c r="Q29" s="58">
        <v>0.82581979351395374</v>
      </c>
    </row>
    <row r="30" spans="1:17" ht="12.4" customHeight="1" x14ac:dyDescent="0.15">
      <c r="A30" s="211" t="s">
        <v>23</v>
      </c>
      <c r="B30" s="151">
        <v>0</v>
      </c>
      <c r="C30" s="58">
        <v>0</v>
      </c>
      <c r="D30" s="47">
        <v>0</v>
      </c>
      <c r="E30" s="58">
        <v>0</v>
      </c>
      <c r="F30" s="47">
        <v>0</v>
      </c>
      <c r="G30" s="58">
        <v>0</v>
      </c>
      <c r="H30" s="151">
        <v>0</v>
      </c>
      <c r="I30" s="58">
        <v>0</v>
      </c>
      <c r="J30" s="151">
        <v>0</v>
      </c>
      <c r="K30" s="58">
        <v>0</v>
      </c>
      <c r="L30" s="47">
        <v>0</v>
      </c>
      <c r="M30" s="58">
        <v>0</v>
      </c>
      <c r="N30" s="47">
        <v>0</v>
      </c>
      <c r="O30" s="58">
        <v>0</v>
      </c>
      <c r="P30" s="151">
        <v>0</v>
      </c>
      <c r="Q30" s="58">
        <v>0</v>
      </c>
    </row>
    <row r="31" spans="1:17" ht="12.4" customHeight="1" x14ac:dyDescent="0.15">
      <c r="A31" s="211" t="s">
        <v>24</v>
      </c>
      <c r="B31" s="151">
        <v>19512.236676470588</v>
      </c>
      <c r="C31" s="58">
        <v>0.17839618048238948</v>
      </c>
      <c r="D31" s="47">
        <v>0</v>
      </c>
      <c r="E31" s="58">
        <v>0</v>
      </c>
      <c r="F31" s="47">
        <v>45126.494666666666</v>
      </c>
      <c r="G31" s="58">
        <v>0.46824257459008128</v>
      </c>
      <c r="H31" s="151">
        <v>17601.218766666665</v>
      </c>
      <c r="I31" s="58">
        <v>0.1560833787406179</v>
      </c>
      <c r="J31" s="151">
        <v>602.89475000000004</v>
      </c>
      <c r="K31" s="58">
        <v>1.3742263027615898E-3</v>
      </c>
      <c r="L31" s="47">
        <v>0</v>
      </c>
      <c r="M31" s="58">
        <v>0</v>
      </c>
      <c r="N31" s="47">
        <v>0</v>
      </c>
      <c r="O31" s="58">
        <v>0</v>
      </c>
      <c r="P31" s="151">
        <v>602.89475000000004</v>
      </c>
      <c r="Q31" s="58">
        <v>1.3742263027615898E-3</v>
      </c>
    </row>
    <row r="32" spans="1:17" ht="12.4" customHeight="1" x14ac:dyDescent="0.15">
      <c r="A32" s="211" t="s">
        <v>25</v>
      </c>
      <c r="B32" s="151">
        <v>0</v>
      </c>
      <c r="C32" s="58">
        <v>0</v>
      </c>
      <c r="D32" s="47">
        <v>0</v>
      </c>
      <c r="E32" s="58">
        <v>0</v>
      </c>
      <c r="F32" s="47">
        <v>0</v>
      </c>
      <c r="G32" s="58">
        <v>0</v>
      </c>
      <c r="H32" s="151">
        <v>0</v>
      </c>
      <c r="I32" s="58">
        <v>0</v>
      </c>
      <c r="J32" s="151">
        <v>0</v>
      </c>
      <c r="K32" s="58">
        <v>0</v>
      </c>
      <c r="L32" s="47">
        <v>0</v>
      </c>
      <c r="M32" s="58">
        <v>0</v>
      </c>
      <c r="N32" s="47">
        <v>0</v>
      </c>
      <c r="O32" s="58">
        <v>0</v>
      </c>
      <c r="P32" s="151">
        <v>0</v>
      </c>
      <c r="Q32" s="58">
        <v>0</v>
      </c>
    </row>
    <row r="33" spans="1:17" ht="12.4" customHeight="1" x14ac:dyDescent="0.15">
      <c r="A33" s="211" t="s">
        <v>26</v>
      </c>
      <c r="B33" s="151">
        <v>2710.6288529411763</v>
      </c>
      <c r="C33" s="58">
        <v>2.4782696217148119E-2</v>
      </c>
      <c r="D33" s="47">
        <v>0</v>
      </c>
      <c r="E33" s="58">
        <v>0</v>
      </c>
      <c r="F33" s="47">
        <v>8021.2650000000003</v>
      </c>
      <c r="G33" s="58">
        <v>8.3230434865654582E-2</v>
      </c>
      <c r="H33" s="151">
        <v>2269.9195333333332</v>
      </c>
      <c r="I33" s="58">
        <v>2.01291009974243E-2</v>
      </c>
      <c r="J33" s="151">
        <v>155861.62675</v>
      </c>
      <c r="K33" s="58">
        <v>0.35526789223336142</v>
      </c>
      <c r="L33" s="47">
        <v>0</v>
      </c>
      <c r="M33" s="58">
        <v>0</v>
      </c>
      <c r="N33" s="47">
        <v>0</v>
      </c>
      <c r="O33" s="58">
        <v>0</v>
      </c>
      <c r="P33" s="151">
        <v>155861.62675</v>
      </c>
      <c r="Q33" s="58">
        <v>0.35526789223336142</v>
      </c>
    </row>
    <row r="34" spans="1:17" ht="12.4" customHeight="1" x14ac:dyDescent="0.15">
      <c r="A34" s="211" t="s">
        <v>27</v>
      </c>
      <c r="B34" s="151">
        <v>0</v>
      </c>
      <c r="C34" s="58">
        <v>0</v>
      </c>
      <c r="D34" s="47">
        <v>0</v>
      </c>
      <c r="E34" s="58">
        <v>0</v>
      </c>
      <c r="F34" s="47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47">
        <v>0</v>
      </c>
      <c r="M34" s="58">
        <v>0</v>
      </c>
      <c r="N34" s="47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11" t="s">
        <v>28</v>
      </c>
      <c r="B35" s="151">
        <v>1412.3554705882352</v>
      </c>
      <c r="C35" s="58">
        <v>1.2912862098489252E-2</v>
      </c>
      <c r="D35" s="47">
        <v>0</v>
      </c>
      <c r="E35" s="58">
        <v>0</v>
      </c>
      <c r="F35" s="47">
        <v>0</v>
      </c>
      <c r="G35" s="58">
        <v>0</v>
      </c>
      <c r="H35" s="151">
        <v>1600.6695333333334</v>
      </c>
      <c r="I35" s="58">
        <v>1.4194352807146506E-2</v>
      </c>
      <c r="J35" s="151">
        <v>0</v>
      </c>
      <c r="K35" s="58">
        <v>0</v>
      </c>
      <c r="L35" s="47">
        <v>0</v>
      </c>
      <c r="M35" s="58">
        <v>0</v>
      </c>
      <c r="N35" s="47">
        <v>0</v>
      </c>
      <c r="O35" s="58">
        <v>0</v>
      </c>
      <c r="P35" s="151">
        <v>0</v>
      </c>
      <c r="Q35" s="58">
        <v>0</v>
      </c>
    </row>
    <row r="36" spans="1:17" ht="12.4" customHeight="1" x14ac:dyDescent="0.15">
      <c r="A36" s="211" t="s">
        <v>29</v>
      </c>
      <c r="B36" s="151">
        <v>75868.719411764716</v>
      </c>
      <c r="C36" s="58">
        <v>0.6936513730109759</v>
      </c>
      <c r="D36" s="47">
        <v>0</v>
      </c>
      <c r="E36" s="58">
        <v>0</v>
      </c>
      <c r="F36" s="47">
        <v>0</v>
      </c>
      <c r="G36" s="58">
        <v>0</v>
      </c>
      <c r="H36" s="151">
        <v>85984.548666666669</v>
      </c>
      <c r="I36" s="58">
        <v>0.76249031690900682</v>
      </c>
      <c r="J36" s="151">
        <v>0</v>
      </c>
      <c r="K36" s="58">
        <v>0</v>
      </c>
      <c r="L36" s="47">
        <v>0</v>
      </c>
      <c r="M36" s="58">
        <v>0</v>
      </c>
      <c r="N36" s="47">
        <v>0</v>
      </c>
      <c r="O36" s="58">
        <v>0</v>
      </c>
      <c r="P36" s="151">
        <v>0</v>
      </c>
      <c r="Q36" s="58">
        <v>0</v>
      </c>
    </row>
    <row r="37" spans="1:17" ht="12.4" customHeight="1" x14ac:dyDescent="0.15">
      <c r="A37" s="211" t="s">
        <v>30</v>
      </c>
      <c r="B37" s="151">
        <v>0</v>
      </c>
      <c r="C37" s="58">
        <v>0</v>
      </c>
      <c r="D37" s="47">
        <v>0</v>
      </c>
      <c r="E37" s="58">
        <v>0</v>
      </c>
      <c r="F37" s="47">
        <v>0</v>
      </c>
      <c r="G37" s="58">
        <v>0</v>
      </c>
      <c r="H37" s="151">
        <v>0</v>
      </c>
      <c r="I37" s="58">
        <v>0</v>
      </c>
      <c r="J37" s="151">
        <v>0</v>
      </c>
      <c r="K37" s="58">
        <v>0</v>
      </c>
      <c r="L37" s="47">
        <v>0</v>
      </c>
      <c r="M37" s="58">
        <v>0</v>
      </c>
      <c r="N37" s="47">
        <v>0</v>
      </c>
      <c r="O37" s="58">
        <v>0</v>
      </c>
      <c r="P37" s="151">
        <v>0</v>
      </c>
      <c r="Q37" s="58">
        <v>0</v>
      </c>
    </row>
    <row r="38" spans="1:17" ht="12.4" customHeight="1" x14ac:dyDescent="0.15">
      <c r="A38" s="211" t="s">
        <v>31</v>
      </c>
      <c r="B38" s="151">
        <v>12253.314264705881</v>
      </c>
      <c r="C38" s="58">
        <v>0.11202941514695207</v>
      </c>
      <c r="D38" s="47">
        <v>0</v>
      </c>
      <c r="E38" s="58">
        <v>0</v>
      </c>
      <c r="F38" s="47">
        <v>193.33333333333334</v>
      </c>
      <c r="G38" s="58">
        <v>2.0060697916550428E-3</v>
      </c>
      <c r="H38" s="151">
        <v>13867.756166666666</v>
      </c>
      <c r="I38" s="58">
        <v>0.12297592949322182</v>
      </c>
      <c r="J38" s="151">
        <v>802711.80724999995</v>
      </c>
      <c r="K38" s="58">
        <v>1.8296853290897646</v>
      </c>
      <c r="L38" s="47">
        <v>0</v>
      </c>
      <c r="M38" s="58">
        <v>0</v>
      </c>
      <c r="N38" s="47">
        <v>0</v>
      </c>
      <c r="O38" s="58">
        <v>0</v>
      </c>
      <c r="P38" s="151">
        <v>802711.80724999995</v>
      </c>
      <c r="Q38" s="58">
        <v>1.8296853290897646</v>
      </c>
    </row>
    <row r="39" spans="1:17" ht="12.4" customHeight="1" x14ac:dyDescent="0.15">
      <c r="A39" s="211" t="s">
        <v>32</v>
      </c>
      <c r="B39" s="151">
        <v>81471.024382352945</v>
      </c>
      <c r="C39" s="58">
        <v>0.7448720416212351</v>
      </c>
      <c r="D39" s="47">
        <v>24575.161</v>
      </c>
      <c r="E39" s="58">
        <v>0.52719096341820937</v>
      </c>
      <c r="F39" s="47">
        <v>194624.67166666666</v>
      </c>
      <c r="G39" s="58">
        <v>2.0194690062480056</v>
      </c>
      <c r="H39" s="151">
        <v>72052.188433333344</v>
      </c>
      <c r="I39" s="58">
        <v>0.6389414940758753</v>
      </c>
      <c r="J39" s="151">
        <v>97564.455249999999</v>
      </c>
      <c r="K39" s="58">
        <v>0.22238647893211222</v>
      </c>
      <c r="L39" s="47">
        <v>0</v>
      </c>
      <c r="M39" s="58">
        <v>0</v>
      </c>
      <c r="N39" s="47">
        <v>0</v>
      </c>
      <c r="O39" s="58">
        <v>0</v>
      </c>
      <c r="P39" s="151">
        <v>97564.455249999999</v>
      </c>
      <c r="Q39" s="58">
        <v>0.22238647893211222</v>
      </c>
    </row>
    <row r="40" spans="1:17" ht="12.4" customHeight="1" x14ac:dyDescent="0.15">
      <c r="A40" s="211" t="s">
        <v>33</v>
      </c>
      <c r="B40" s="151">
        <v>116724.72844117647</v>
      </c>
      <c r="C40" s="58">
        <v>1.0671890704800824</v>
      </c>
      <c r="D40" s="47">
        <v>4387.54</v>
      </c>
      <c r="E40" s="58">
        <v>9.412233106574279E-2</v>
      </c>
      <c r="F40" s="47">
        <v>42898.634333333335</v>
      </c>
      <c r="G40" s="58">
        <v>0.44512579882425446</v>
      </c>
      <c r="H40" s="151">
        <v>127851.9108</v>
      </c>
      <c r="I40" s="58">
        <v>1.1337600242717338</v>
      </c>
      <c r="J40" s="151">
        <v>296321.13675000001</v>
      </c>
      <c r="K40" s="58">
        <v>0.67542850586452097</v>
      </c>
      <c r="L40" s="47">
        <v>0</v>
      </c>
      <c r="M40" s="58">
        <v>0</v>
      </c>
      <c r="N40" s="47">
        <v>0</v>
      </c>
      <c r="O40" s="58">
        <v>0</v>
      </c>
      <c r="P40" s="151">
        <v>296321.13675000001</v>
      </c>
      <c r="Q40" s="58">
        <v>0.67542850586452097</v>
      </c>
    </row>
    <row r="41" spans="1:17" ht="12.4" customHeight="1" x14ac:dyDescent="0.15">
      <c r="A41" s="211" t="s">
        <v>34</v>
      </c>
      <c r="B41" s="151">
        <v>160352.33708823528</v>
      </c>
      <c r="C41" s="58">
        <v>1.4660669067458305</v>
      </c>
      <c r="D41" s="47">
        <v>45357.625999999997</v>
      </c>
      <c r="E41" s="58">
        <v>0.97302030083558033</v>
      </c>
      <c r="F41" s="47">
        <v>93487.861999999994</v>
      </c>
      <c r="G41" s="58">
        <v>0.97005090954111406</v>
      </c>
      <c r="H41" s="151">
        <v>170871.94163333334</v>
      </c>
      <c r="I41" s="58">
        <v>1.5152513206988085</v>
      </c>
      <c r="J41" s="151">
        <v>644857.40300000005</v>
      </c>
      <c r="K41" s="58">
        <v>1.4698751394553204</v>
      </c>
      <c r="L41" s="47">
        <v>0</v>
      </c>
      <c r="M41" s="58">
        <v>0</v>
      </c>
      <c r="N41" s="47">
        <v>0</v>
      </c>
      <c r="O41" s="58">
        <v>0</v>
      </c>
      <c r="P41" s="151">
        <v>644857.40300000005</v>
      </c>
      <c r="Q41" s="58">
        <v>1.4698751394553204</v>
      </c>
    </row>
    <row r="42" spans="1:17" ht="12.4" customHeight="1" x14ac:dyDescent="0.15">
      <c r="A42" s="211" t="s">
        <v>35</v>
      </c>
      <c r="B42" s="151">
        <v>0</v>
      </c>
      <c r="C42" s="58">
        <v>0</v>
      </c>
      <c r="D42" s="47">
        <v>0</v>
      </c>
      <c r="E42" s="58">
        <v>0</v>
      </c>
      <c r="F42" s="47">
        <v>0</v>
      </c>
      <c r="G42" s="58">
        <v>0</v>
      </c>
      <c r="H42" s="151">
        <v>0</v>
      </c>
      <c r="I42" s="58">
        <v>0</v>
      </c>
      <c r="J42" s="151">
        <v>0</v>
      </c>
      <c r="K42" s="58">
        <v>0</v>
      </c>
      <c r="L42" s="47">
        <v>0</v>
      </c>
      <c r="M42" s="58">
        <v>0</v>
      </c>
      <c r="N42" s="47">
        <v>0</v>
      </c>
      <c r="O42" s="58">
        <v>0</v>
      </c>
      <c r="P42" s="151">
        <v>0</v>
      </c>
      <c r="Q42" s="58">
        <v>0</v>
      </c>
    </row>
    <row r="43" spans="1:17" ht="12.4" customHeight="1" x14ac:dyDescent="0.15">
      <c r="A43" s="211" t="s">
        <v>36</v>
      </c>
      <c r="B43" s="151">
        <v>33266.118235294118</v>
      </c>
      <c r="C43" s="58">
        <v>0.30414495944528946</v>
      </c>
      <c r="D43" s="47">
        <v>180</v>
      </c>
      <c r="E43" s="58">
        <v>3.8613937632098398E-3</v>
      </c>
      <c r="F43" s="47">
        <v>0</v>
      </c>
      <c r="G43" s="58">
        <v>0</v>
      </c>
      <c r="H43" s="151">
        <v>37695.600666666665</v>
      </c>
      <c r="I43" s="58">
        <v>0.33427552908170988</v>
      </c>
      <c r="J43" s="151">
        <v>0</v>
      </c>
      <c r="K43" s="58">
        <v>0</v>
      </c>
      <c r="L43" s="47">
        <v>0</v>
      </c>
      <c r="M43" s="58">
        <v>0</v>
      </c>
      <c r="N43" s="47">
        <v>0</v>
      </c>
      <c r="O43" s="58">
        <v>0</v>
      </c>
      <c r="P43" s="151">
        <v>0</v>
      </c>
      <c r="Q43" s="58">
        <v>0</v>
      </c>
    </row>
    <row r="44" spans="1:17" ht="12.4" customHeight="1" x14ac:dyDescent="0.15">
      <c r="A44" s="211" t="s">
        <v>37</v>
      </c>
      <c r="B44" s="151">
        <v>45748.547235294121</v>
      </c>
      <c r="C44" s="58">
        <v>0.41826912130664529</v>
      </c>
      <c r="D44" s="47">
        <v>26022.612000000001</v>
      </c>
      <c r="E44" s="58">
        <v>0.5582419537734975</v>
      </c>
      <c r="F44" s="47">
        <v>38340.678666666667</v>
      </c>
      <c r="G44" s="58">
        <v>0.39783143412803246</v>
      </c>
      <c r="H44" s="151">
        <v>47146.865266666668</v>
      </c>
      <c r="I44" s="58">
        <v>0.41808707257171596</v>
      </c>
      <c r="J44" s="151">
        <v>187339.14249999999</v>
      </c>
      <c r="K44" s="58">
        <v>0.42701711560815814</v>
      </c>
      <c r="L44" s="47">
        <v>0</v>
      </c>
      <c r="M44" s="58">
        <v>0</v>
      </c>
      <c r="N44" s="47">
        <v>0</v>
      </c>
      <c r="O44" s="58">
        <v>0</v>
      </c>
      <c r="P44" s="151">
        <v>187339.14249999999</v>
      </c>
      <c r="Q44" s="58">
        <v>0.42701711560815814</v>
      </c>
    </row>
    <row r="45" spans="1:17" ht="12.4" customHeight="1" x14ac:dyDescent="0.15">
      <c r="A45" s="211" t="s">
        <v>38</v>
      </c>
      <c r="B45" s="151">
        <v>121885.08361764705</v>
      </c>
      <c r="C45" s="58">
        <v>1.1143690872397702</v>
      </c>
      <c r="D45" s="47">
        <v>15913.718000000001</v>
      </c>
      <c r="E45" s="58">
        <v>0.34138406352600098</v>
      </c>
      <c r="F45" s="47">
        <v>314346.28899999999</v>
      </c>
      <c r="G45" s="58">
        <v>3.2617272128367194</v>
      </c>
      <c r="H45" s="151">
        <v>106171.34193333334</v>
      </c>
      <c r="I45" s="58">
        <v>0.9415019490447738</v>
      </c>
      <c r="J45" s="151">
        <v>277534.06274999998</v>
      </c>
      <c r="K45" s="58">
        <v>0.63260562302679779</v>
      </c>
      <c r="L45" s="47">
        <v>0</v>
      </c>
      <c r="M45" s="58">
        <v>0</v>
      </c>
      <c r="N45" s="47">
        <v>0</v>
      </c>
      <c r="O45" s="58">
        <v>0</v>
      </c>
      <c r="P45" s="151">
        <v>277534.06274999998</v>
      </c>
      <c r="Q45" s="58">
        <v>0.63260562302679779</v>
      </c>
    </row>
    <row r="46" spans="1:17" ht="12.4" customHeight="1" x14ac:dyDescent="0.15">
      <c r="A46" s="211" t="s">
        <v>39</v>
      </c>
      <c r="B46" s="151">
        <v>37476.733029411764</v>
      </c>
      <c r="C46" s="58">
        <v>0.34264170429356394</v>
      </c>
      <c r="D46" s="47">
        <v>235</v>
      </c>
      <c r="E46" s="58">
        <v>5.0412640797461794E-3</v>
      </c>
      <c r="F46" s="47">
        <v>8307.9266666666663</v>
      </c>
      <c r="G46" s="58">
        <v>8.6204900261820885E-2</v>
      </c>
      <c r="H46" s="151">
        <v>41635.004766666665</v>
      </c>
      <c r="I46" s="58">
        <v>0.36920921806676471</v>
      </c>
      <c r="J46" s="151">
        <v>44193.678749999999</v>
      </c>
      <c r="K46" s="58">
        <v>0.10073419241757525</v>
      </c>
      <c r="L46" s="47">
        <v>0</v>
      </c>
      <c r="M46" s="58">
        <v>0</v>
      </c>
      <c r="N46" s="47">
        <v>0</v>
      </c>
      <c r="O46" s="58">
        <v>0</v>
      </c>
      <c r="P46" s="151">
        <v>44193.678749999999</v>
      </c>
      <c r="Q46" s="58">
        <v>0.10073419241757525</v>
      </c>
    </row>
    <row r="47" spans="1:17" ht="12.4" customHeight="1" x14ac:dyDescent="0.15">
      <c r="A47" s="212" t="s">
        <v>40</v>
      </c>
      <c r="B47" s="151">
        <v>27094.397676470588</v>
      </c>
      <c r="C47" s="58">
        <v>0.24771824666220588</v>
      </c>
      <c r="D47" s="47">
        <v>12997.78</v>
      </c>
      <c r="E47" s="58">
        <v>0.27883081459763109</v>
      </c>
      <c r="F47" s="47">
        <v>28744.004333333331</v>
      </c>
      <c r="G47" s="58">
        <v>0.29825420060845675</v>
      </c>
      <c r="H47" s="151">
        <v>27399.324266666667</v>
      </c>
      <c r="I47" s="58">
        <v>0.24297062399168384</v>
      </c>
      <c r="J47" s="151">
        <v>66313.523249999998</v>
      </c>
      <c r="K47" s="58">
        <v>0.1511537260507613</v>
      </c>
      <c r="L47" s="47">
        <v>0</v>
      </c>
      <c r="M47" s="58">
        <v>0</v>
      </c>
      <c r="N47" s="47">
        <v>0</v>
      </c>
      <c r="O47" s="58">
        <v>0</v>
      </c>
      <c r="P47" s="151">
        <v>66313.523249999998</v>
      </c>
      <c r="Q47" s="58">
        <v>0.1511537260507613</v>
      </c>
    </row>
    <row r="48" spans="1:17" ht="12.4" customHeight="1" x14ac:dyDescent="0.15">
      <c r="A48" s="211" t="s">
        <v>41</v>
      </c>
      <c r="B48" s="151">
        <v>4369.6045588235293</v>
      </c>
      <c r="C48" s="58">
        <v>3.9950354048983144E-2</v>
      </c>
      <c r="D48" s="47">
        <v>0</v>
      </c>
      <c r="E48" s="58">
        <v>0</v>
      </c>
      <c r="F48" s="47">
        <v>0</v>
      </c>
      <c r="G48" s="58">
        <v>0</v>
      </c>
      <c r="H48" s="151">
        <v>4952.2184999999999</v>
      </c>
      <c r="I48" s="58">
        <v>4.3915083721681292E-2</v>
      </c>
      <c r="J48" s="151">
        <v>0</v>
      </c>
      <c r="K48" s="58">
        <v>0</v>
      </c>
      <c r="L48" s="47">
        <v>0</v>
      </c>
      <c r="M48" s="58">
        <v>0</v>
      </c>
      <c r="N48" s="47">
        <v>0</v>
      </c>
      <c r="O48" s="58">
        <v>0</v>
      </c>
      <c r="P48" s="151">
        <v>0</v>
      </c>
      <c r="Q48" s="58">
        <v>0</v>
      </c>
    </row>
    <row r="49" spans="1:17" ht="12.4" customHeight="1" x14ac:dyDescent="0.15">
      <c r="A49" s="211" t="s">
        <v>42</v>
      </c>
      <c r="B49" s="151">
        <v>8420.1016176470584</v>
      </c>
      <c r="C49" s="58">
        <v>7.6983176904224057E-2</v>
      </c>
      <c r="D49" s="47">
        <v>152</v>
      </c>
      <c r="E49" s="58">
        <v>3.2607325111549757E-3</v>
      </c>
      <c r="F49" s="47">
        <v>999.95933333333335</v>
      </c>
      <c r="G49" s="58">
        <v>1.0375801093880253E-2</v>
      </c>
      <c r="H49" s="151">
        <v>9437.7192333333332</v>
      </c>
      <c r="I49" s="58">
        <v>8.3691426433133986E-2</v>
      </c>
      <c r="J49" s="151">
        <v>7339.6610000000001</v>
      </c>
      <c r="K49" s="58">
        <v>1.6729877312007497E-2</v>
      </c>
      <c r="L49" s="47">
        <v>0</v>
      </c>
      <c r="M49" s="58">
        <v>0</v>
      </c>
      <c r="N49" s="47">
        <v>0</v>
      </c>
      <c r="O49" s="58">
        <v>0</v>
      </c>
      <c r="P49" s="151">
        <v>7339.6610000000001</v>
      </c>
      <c r="Q49" s="58">
        <v>1.6729877312007497E-2</v>
      </c>
    </row>
    <row r="50" spans="1:17" ht="12.4" customHeight="1" x14ac:dyDescent="0.15">
      <c r="A50" s="211" t="s">
        <v>43</v>
      </c>
      <c r="B50" s="151">
        <v>1047113.1284411764</v>
      </c>
      <c r="C50" s="58">
        <v>9.5735299722010385</v>
      </c>
      <c r="D50" s="47">
        <v>4119</v>
      </c>
      <c r="E50" s="58">
        <v>8.8361560614785173E-2</v>
      </c>
      <c r="F50" s="47">
        <v>581332.67866666662</v>
      </c>
      <c r="G50" s="58">
        <v>6.0320375460781435</v>
      </c>
      <c r="H50" s="151">
        <v>1128457.6443666664</v>
      </c>
      <c r="I50" s="58">
        <v>10.006891240508352</v>
      </c>
      <c r="J50" s="151">
        <v>394950.05200000003</v>
      </c>
      <c r="K50" s="58">
        <v>0.90024129375062167</v>
      </c>
      <c r="L50" s="47">
        <v>0</v>
      </c>
      <c r="M50" s="58">
        <v>0</v>
      </c>
      <c r="N50" s="47">
        <v>0</v>
      </c>
      <c r="O50" s="58">
        <v>0</v>
      </c>
      <c r="P50" s="151">
        <v>394950.05200000003</v>
      </c>
      <c r="Q50" s="58">
        <v>0.90024129375062167</v>
      </c>
    </row>
    <row r="51" spans="1:17" ht="12.4" customHeight="1" x14ac:dyDescent="0.15">
      <c r="A51" s="211" t="s">
        <v>44</v>
      </c>
      <c r="B51" s="151">
        <v>3834.6721470588236</v>
      </c>
      <c r="C51" s="58">
        <v>3.5059582137112411E-2</v>
      </c>
      <c r="D51" s="47">
        <v>0</v>
      </c>
      <c r="E51" s="58">
        <v>0</v>
      </c>
      <c r="F51" s="47">
        <v>0</v>
      </c>
      <c r="G51" s="58">
        <v>0</v>
      </c>
      <c r="H51" s="151">
        <v>4345.9617666666663</v>
      </c>
      <c r="I51" s="58">
        <v>3.8538944683961865E-2</v>
      </c>
      <c r="J51" s="151">
        <v>0</v>
      </c>
      <c r="K51" s="58">
        <v>0</v>
      </c>
      <c r="L51" s="47">
        <v>0</v>
      </c>
      <c r="M51" s="58">
        <v>0</v>
      </c>
      <c r="N51" s="47">
        <v>0</v>
      </c>
      <c r="O51" s="58">
        <v>0</v>
      </c>
      <c r="P51" s="151">
        <v>0</v>
      </c>
      <c r="Q51" s="58">
        <v>0</v>
      </c>
    </row>
    <row r="52" spans="1:17" ht="12.4" customHeight="1" x14ac:dyDescent="0.15">
      <c r="A52" s="211" t="s">
        <v>45</v>
      </c>
      <c r="B52" s="151">
        <v>887.70688235294119</v>
      </c>
      <c r="C52" s="58">
        <v>8.1161129718491966E-3</v>
      </c>
      <c r="D52" s="47">
        <v>0</v>
      </c>
      <c r="E52" s="58">
        <v>0</v>
      </c>
      <c r="F52" s="47">
        <v>0</v>
      </c>
      <c r="G52" s="58">
        <v>0</v>
      </c>
      <c r="H52" s="151">
        <v>1006.0678</v>
      </c>
      <c r="I52" s="58">
        <v>8.9215675089230652E-3</v>
      </c>
      <c r="J52" s="151">
        <v>0</v>
      </c>
      <c r="K52" s="58">
        <v>0</v>
      </c>
      <c r="L52" s="47">
        <v>0</v>
      </c>
      <c r="M52" s="58">
        <v>0</v>
      </c>
      <c r="N52" s="47">
        <v>0</v>
      </c>
      <c r="O52" s="58">
        <v>0</v>
      </c>
      <c r="P52" s="151">
        <v>0</v>
      </c>
      <c r="Q52" s="58">
        <v>0</v>
      </c>
    </row>
    <row r="53" spans="1:17" ht="12.4" customHeight="1" x14ac:dyDescent="0.15">
      <c r="A53" s="211" t="s">
        <v>46</v>
      </c>
      <c r="B53" s="151">
        <v>1509.1989705882352</v>
      </c>
      <c r="C53" s="58">
        <v>1.3798281376197156E-2</v>
      </c>
      <c r="D53" s="47">
        <v>0</v>
      </c>
      <c r="E53" s="58">
        <v>0</v>
      </c>
      <c r="F53" s="47">
        <v>0</v>
      </c>
      <c r="G53" s="58">
        <v>0</v>
      </c>
      <c r="H53" s="151">
        <v>1710.4255000000001</v>
      </c>
      <c r="I53" s="58">
        <v>1.5167642347000359E-2</v>
      </c>
      <c r="J53" s="151">
        <v>0</v>
      </c>
      <c r="K53" s="58">
        <v>0</v>
      </c>
      <c r="L53" s="47">
        <v>0</v>
      </c>
      <c r="M53" s="58">
        <v>0</v>
      </c>
      <c r="N53" s="47">
        <v>0</v>
      </c>
      <c r="O53" s="58">
        <v>0</v>
      </c>
      <c r="P53" s="151">
        <v>0</v>
      </c>
      <c r="Q53" s="58">
        <v>0</v>
      </c>
    </row>
    <row r="54" spans="1:17" ht="12.4" customHeight="1" x14ac:dyDescent="0.15">
      <c r="A54" s="211" t="s">
        <v>47</v>
      </c>
      <c r="B54" s="151">
        <v>9760.2349411764699</v>
      </c>
      <c r="C54" s="58">
        <v>8.9235727455904926E-2</v>
      </c>
      <c r="D54" s="47">
        <v>0</v>
      </c>
      <c r="E54" s="58">
        <v>0</v>
      </c>
      <c r="F54" s="47">
        <v>0</v>
      </c>
      <c r="G54" s="58">
        <v>0</v>
      </c>
      <c r="H54" s="151">
        <v>11061.5996</v>
      </c>
      <c r="I54" s="58">
        <v>9.8091607333100558E-2</v>
      </c>
      <c r="J54" s="151">
        <v>2104.2885000000001</v>
      </c>
      <c r="K54" s="58">
        <v>4.7964733567488049E-3</v>
      </c>
      <c r="L54" s="47">
        <v>0</v>
      </c>
      <c r="M54" s="58">
        <v>0</v>
      </c>
      <c r="N54" s="47">
        <v>0</v>
      </c>
      <c r="O54" s="58">
        <v>0</v>
      </c>
      <c r="P54" s="151">
        <v>2104.2885000000001</v>
      </c>
      <c r="Q54" s="58">
        <v>4.7964733567488049E-3</v>
      </c>
    </row>
    <row r="55" spans="1:17" ht="12.4" customHeight="1" x14ac:dyDescent="0.15">
      <c r="A55" s="211" t="s">
        <v>48</v>
      </c>
      <c r="B55" s="151">
        <v>259832.2743529412</v>
      </c>
      <c r="C55" s="58">
        <v>2.3755905629472651</v>
      </c>
      <c r="D55" s="47">
        <v>0</v>
      </c>
      <c r="E55" s="58">
        <v>0</v>
      </c>
      <c r="F55" s="47">
        <v>0</v>
      </c>
      <c r="G55" s="58">
        <v>0</v>
      </c>
      <c r="H55" s="151">
        <v>294476.57760000002</v>
      </c>
      <c r="I55" s="58">
        <v>2.6113475322985402</v>
      </c>
      <c r="J55" s="151">
        <v>3793.1554999999998</v>
      </c>
      <c r="K55" s="58">
        <v>8.6460432083125434E-3</v>
      </c>
      <c r="L55" s="47">
        <v>0</v>
      </c>
      <c r="M55" s="58">
        <v>0</v>
      </c>
      <c r="N55" s="47">
        <v>0</v>
      </c>
      <c r="O55" s="58">
        <v>0</v>
      </c>
      <c r="P55" s="151">
        <v>3793.1554999999998</v>
      </c>
      <c r="Q55" s="58">
        <v>8.6460432083125434E-3</v>
      </c>
    </row>
    <row r="56" spans="1:17" ht="12.4" customHeight="1" x14ac:dyDescent="0.15">
      <c r="A56" s="211" t="s">
        <v>49</v>
      </c>
      <c r="B56" s="151">
        <v>4357.860235294118</v>
      </c>
      <c r="C56" s="58">
        <v>3.9842978226583302E-2</v>
      </c>
      <c r="D56" s="47">
        <v>3455.8829999999998</v>
      </c>
      <c r="E56" s="58">
        <v>7.4136250347682828E-2</v>
      </c>
      <c r="F56" s="47">
        <v>3294.95</v>
      </c>
      <c r="G56" s="58">
        <v>3.4189136172485077E-2</v>
      </c>
      <c r="H56" s="151">
        <v>4494.2171666666673</v>
      </c>
      <c r="I56" s="58">
        <v>3.9853637947837715E-2</v>
      </c>
      <c r="J56" s="151">
        <v>0</v>
      </c>
      <c r="K56" s="58">
        <v>0</v>
      </c>
      <c r="L56" s="47">
        <v>0</v>
      </c>
      <c r="M56" s="58">
        <v>0</v>
      </c>
      <c r="N56" s="47">
        <v>0</v>
      </c>
      <c r="O56" s="58">
        <v>0</v>
      </c>
      <c r="P56" s="151">
        <v>0</v>
      </c>
      <c r="Q56" s="58">
        <v>0</v>
      </c>
    </row>
    <row r="57" spans="1:17" ht="12.4" customHeight="1" x14ac:dyDescent="0.15">
      <c r="A57" s="211" t="s">
        <v>50</v>
      </c>
      <c r="B57" s="151">
        <v>3501.6102352941175</v>
      </c>
      <c r="C57" s="58">
        <v>3.2014468759893291E-2</v>
      </c>
      <c r="D57" s="47">
        <v>0</v>
      </c>
      <c r="E57" s="58">
        <v>0</v>
      </c>
      <c r="F57" s="47">
        <v>0</v>
      </c>
      <c r="G57" s="58">
        <v>0</v>
      </c>
      <c r="H57" s="151">
        <v>3968.4916000000003</v>
      </c>
      <c r="I57" s="58">
        <v>3.5191629945808926E-2</v>
      </c>
      <c r="J57" s="151">
        <v>0</v>
      </c>
      <c r="K57" s="58">
        <v>0</v>
      </c>
      <c r="L57" s="47">
        <v>0</v>
      </c>
      <c r="M57" s="58">
        <v>0</v>
      </c>
      <c r="N57" s="47">
        <v>0</v>
      </c>
      <c r="O57" s="58">
        <v>0</v>
      </c>
      <c r="P57" s="151">
        <v>0</v>
      </c>
      <c r="Q57" s="58">
        <v>0</v>
      </c>
    </row>
    <row r="58" spans="1:17" ht="12.4" customHeight="1" x14ac:dyDescent="0.15">
      <c r="A58" s="211" t="s">
        <v>51</v>
      </c>
      <c r="B58" s="151">
        <v>525855.6580294118</v>
      </c>
      <c r="C58" s="58">
        <v>4.8077851059804431</v>
      </c>
      <c r="D58" s="47">
        <v>12394.951999999999</v>
      </c>
      <c r="E58" s="58">
        <v>0.2658988352671407</v>
      </c>
      <c r="F58" s="47">
        <v>20424.997666666666</v>
      </c>
      <c r="G58" s="58">
        <v>0.21193433179512791</v>
      </c>
      <c r="H58" s="151">
        <v>593514.08093333326</v>
      </c>
      <c r="I58" s="58">
        <v>5.2631402580851505</v>
      </c>
      <c r="J58" s="151">
        <v>1029266.70575</v>
      </c>
      <c r="K58" s="58">
        <v>2.3460900590002209</v>
      </c>
      <c r="L58" s="47">
        <v>0</v>
      </c>
      <c r="M58" s="58">
        <v>0</v>
      </c>
      <c r="N58" s="47">
        <v>0</v>
      </c>
      <c r="O58" s="58">
        <v>0</v>
      </c>
      <c r="P58" s="151">
        <v>1029266.70575</v>
      </c>
      <c r="Q58" s="58">
        <v>2.3460900590002209</v>
      </c>
    </row>
    <row r="59" spans="1:17" ht="6" customHeight="1" x14ac:dyDescent="0.15">
      <c r="A59" s="211"/>
      <c r="B59" s="151"/>
      <c r="C59" s="58"/>
      <c r="D59" s="47"/>
      <c r="E59" s="58"/>
      <c r="F59" s="47"/>
      <c r="G59" s="58"/>
      <c r="H59" s="151"/>
      <c r="I59" s="58"/>
      <c r="J59" s="151"/>
      <c r="K59" s="58"/>
      <c r="L59" s="47"/>
      <c r="M59" s="58"/>
      <c r="N59" s="47"/>
      <c r="O59" s="58"/>
      <c r="P59" s="151"/>
      <c r="Q59" s="58"/>
    </row>
    <row r="60" spans="1:17" ht="12.4" customHeight="1" x14ac:dyDescent="0.15">
      <c r="A60" s="212" t="s">
        <v>52</v>
      </c>
      <c r="B60" s="151">
        <v>10937586.569235295</v>
      </c>
      <c r="C60" s="58">
        <v>100</v>
      </c>
      <c r="D60" s="47">
        <v>4661529.2570000002</v>
      </c>
      <c r="E60" s="58">
        <v>100</v>
      </c>
      <c r="F60" s="47">
        <v>9637418.1066666655</v>
      </c>
      <c r="G60" s="58">
        <v>100</v>
      </c>
      <c r="H60" s="151">
        <v>11276805.3259</v>
      </c>
      <c r="I60" s="58">
        <v>100</v>
      </c>
      <c r="J60" s="151">
        <v>43871576.958499998</v>
      </c>
      <c r="K60" s="58">
        <v>100</v>
      </c>
      <c r="L60" s="47">
        <v>0</v>
      </c>
      <c r="M60" s="58">
        <v>0</v>
      </c>
      <c r="N60" s="47">
        <v>0</v>
      </c>
      <c r="O60" s="58">
        <v>0</v>
      </c>
      <c r="P60" s="151">
        <v>43871576.958499998</v>
      </c>
      <c r="Q60" s="58">
        <v>100</v>
      </c>
    </row>
    <row r="61" spans="1:17" ht="6" customHeight="1" x14ac:dyDescent="0.15">
      <c r="A61" s="213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202"/>
      <c r="J62" s="214"/>
      <c r="K62" s="202"/>
      <c r="L62" s="214"/>
      <c r="M62" s="202"/>
      <c r="N62" s="214"/>
      <c r="O62" s="202"/>
      <c r="P62" s="214"/>
      <c r="Q62" s="202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5">
    <mergeCell ref="A2:H2"/>
    <mergeCell ref="I2:Q2"/>
    <mergeCell ref="P3:Q3"/>
    <mergeCell ref="A4:A7"/>
    <mergeCell ref="B4:H4"/>
    <mergeCell ref="I4:Q4"/>
    <mergeCell ref="B5:H5"/>
    <mergeCell ref="J5:Q5"/>
    <mergeCell ref="B6:C6"/>
    <mergeCell ref="D6:E6"/>
    <mergeCell ref="F6:G6"/>
    <mergeCell ref="J6:K6"/>
    <mergeCell ref="L6:M6"/>
    <mergeCell ref="N6:O6"/>
    <mergeCell ref="P6:Q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colBreaks count="1" manualBreakCount="1">
    <brk id="8" max="61" man="1"/>
  </colBreaks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topLeftCell="A4" zoomScale="85" zoomScaleNormal="100" zoomScaleSheetLayoutView="85" workbookViewId="0">
      <selection activeCell="N7" sqref="N7:Q59"/>
    </sheetView>
  </sheetViews>
  <sheetFormatPr defaultRowHeight="13.5" x14ac:dyDescent="0.15"/>
  <cols>
    <col min="1" max="1" width="19" style="227" customWidth="1"/>
    <col min="2" max="2" width="10.77734375" style="251" customWidth="1"/>
    <col min="3" max="3" width="7.109375" style="252" customWidth="1"/>
    <col min="4" max="4" width="10.77734375" style="251" customWidth="1"/>
    <col min="5" max="5" width="7.109375" style="252" customWidth="1"/>
    <col min="6" max="6" width="10.77734375" style="251" customWidth="1"/>
    <col min="7" max="7" width="7.109375" style="252" customWidth="1"/>
    <col min="8" max="16384" width="8.88671875" style="227"/>
  </cols>
  <sheetData>
    <row r="1" spans="1:15" ht="12" customHeight="1" x14ac:dyDescent="0.15">
      <c r="A1" s="221"/>
      <c r="B1" s="222"/>
      <c r="C1" s="223"/>
      <c r="D1" s="222"/>
      <c r="E1" s="223"/>
      <c r="F1" s="222"/>
      <c r="G1" s="223"/>
      <c r="H1" s="224"/>
      <c r="I1" s="225"/>
      <c r="J1" s="224"/>
      <c r="K1" s="225"/>
      <c r="L1" s="224"/>
      <c r="M1" s="225"/>
      <c r="N1" s="224"/>
      <c r="O1" s="226"/>
    </row>
    <row r="2" spans="1:15" ht="18.75" customHeight="1" x14ac:dyDescent="0.15">
      <c r="A2" s="344" t="s">
        <v>455</v>
      </c>
      <c r="B2" s="344"/>
      <c r="C2" s="344"/>
      <c r="D2" s="344"/>
      <c r="E2" s="344"/>
      <c r="F2" s="344"/>
      <c r="G2" s="344"/>
      <c r="H2" s="345" t="s">
        <v>616</v>
      </c>
      <c r="I2" s="345"/>
      <c r="J2" s="345"/>
      <c r="K2" s="345"/>
      <c r="L2" s="345"/>
      <c r="M2" s="345"/>
      <c r="N2" s="345"/>
      <c r="O2" s="345"/>
    </row>
    <row r="3" spans="1:15" ht="12" customHeight="1" x14ac:dyDescent="0.15">
      <c r="A3" s="228"/>
      <c r="B3" s="229"/>
      <c r="C3" s="230"/>
      <c r="D3" s="229"/>
      <c r="E3" s="230"/>
      <c r="F3" s="229"/>
      <c r="G3" s="230"/>
      <c r="H3" s="231"/>
      <c r="I3" s="232"/>
      <c r="J3" s="233"/>
      <c r="K3" s="234"/>
      <c r="L3" s="233"/>
      <c r="M3" s="234"/>
      <c r="N3" s="346" t="s">
        <v>60</v>
      </c>
      <c r="O3" s="347"/>
    </row>
    <row r="4" spans="1:15" ht="9.9499999999999993" customHeight="1" x14ac:dyDescent="0.15">
      <c r="A4" s="348" t="s">
        <v>0</v>
      </c>
      <c r="B4" s="349" t="s">
        <v>609</v>
      </c>
      <c r="C4" s="350"/>
      <c r="D4" s="350"/>
      <c r="E4" s="350"/>
      <c r="F4" s="350"/>
      <c r="G4" s="350"/>
      <c r="H4" s="350" t="s">
        <v>617</v>
      </c>
      <c r="I4" s="350"/>
      <c r="J4" s="342" t="s">
        <v>618</v>
      </c>
      <c r="K4" s="342"/>
      <c r="L4" s="342"/>
      <c r="M4" s="342"/>
      <c r="N4" s="342"/>
      <c r="O4" s="349"/>
    </row>
    <row r="5" spans="1:15" ht="9.9499999999999993" customHeight="1" x14ac:dyDescent="0.15">
      <c r="A5" s="348"/>
      <c r="B5" s="351" t="s">
        <v>530</v>
      </c>
      <c r="C5" s="352"/>
      <c r="D5" s="352"/>
      <c r="E5" s="352"/>
      <c r="F5" s="352"/>
      <c r="G5" s="352"/>
      <c r="H5" s="353" t="s">
        <v>530</v>
      </c>
      <c r="I5" s="353"/>
      <c r="J5" s="354" t="s">
        <v>619</v>
      </c>
      <c r="K5" s="354"/>
      <c r="L5" s="355" t="s">
        <v>461</v>
      </c>
      <c r="M5" s="355"/>
      <c r="N5" s="355"/>
      <c r="O5" s="356"/>
    </row>
    <row r="6" spans="1:15" ht="9.9499999999999993" customHeight="1" x14ac:dyDescent="0.15">
      <c r="A6" s="348"/>
      <c r="B6" s="351" t="s">
        <v>465</v>
      </c>
      <c r="C6" s="348"/>
      <c r="D6" s="351" t="s">
        <v>467</v>
      </c>
      <c r="E6" s="352"/>
      <c r="F6" s="351" t="s">
        <v>84</v>
      </c>
      <c r="G6" s="352"/>
      <c r="H6" s="357" t="s">
        <v>473</v>
      </c>
      <c r="I6" s="358"/>
      <c r="J6" s="354"/>
      <c r="K6" s="354"/>
      <c r="L6" s="342" t="s">
        <v>465</v>
      </c>
      <c r="M6" s="359"/>
      <c r="N6" s="342" t="s">
        <v>467</v>
      </c>
      <c r="O6" s="343"/>
    </row>
    <row r="7" spans="1:15" ht="10.5" customHeight="1" x14ac:dyDescent="0.15">
      <c r="A7" s="348"/>
      <c r="B7" s="235" t="s">
        <v>4</v>
      </c>
      <c r="C7" s="236" t="s">
        <v>5</v>
      </c>
      <c r="D7" s="235" t="s">
        <v>4</v>
      </c>
      <c r="E7" s="236" t="s">
        <v>5</v>
      </c>
      <c r="F7" s="237" t="s">
        <v>4</v>
      </c>
      <c r="G7" s="238" t="s">
        <v>5</v>
      </c>
      <c r="H7" s="239" t="s">
        <v>4</v>
      </c>
      <c r="I7" s="240" t="s">
        <v>5</v>
      </c>
      <c r="J7" s="241" t="s">
        <v>6</v>
      </c>
      <c r="K7" s="242" t="s">
        <v>5</v>
      </c>
      <c r="L7" s="241" t="s">
        <v>4</v>
      </c>
      <c r="M7" s="242" t="s">
        <v>5</v>
      </c>
      <c r="N7" s="235" t="s">
        <v>4</v>
      </c>
      <c r="O7" s="238" t="s">
        <v>5</v>
      </c>
    </row>
    <row r="8" spans="1:15" ht="12.4" customHeight="1" x14ac:dyDescent="0.15">
      <c r="A8" s="243" t="s">
        <v>8</v>
      </c>
      <c r="B8" s="151">
        <v>117598469.94933333</v>
      </c>
      <c r="C8" s="58">
        <v>37.345720309966808</v>
      </c>
      <c r="D8" s="47">
        <v>0</v>
      </c>
      <c r="E8" s="58">
        <v>0</v>
      </c>
      <c r="F8" s="47">
        <v>0</v>
      </c>
      <c r="G8" s="58">
        <v>0</v>
      </c>
      <c r="H8" s="151">
        <v>117598469.94933333</v>
      </c>
      <c r="I8" s="58">
        <v>37.345720309966808</v>
      </c>
      <c r="J8" s="151">
        <v>271621.47497368418</v>
      </c>
      <c r="K8" s="58">
        <v>19.256000464391768</v>
      </c>
      <c r="L8" s="151">
        <v>253747.82453546097</v>
      </c>
      <c r="M8" s="58">
        <v>24.958620698721365</v>
      </c>
      <c r="N8" s="151">
        <v>152345.56738317758</v>
      </c>
      <c r="O8" s="58">
        <v>34.644388985431988</v>
      </c>
    </row>
    <row r="9" spans="1:15" ht="6" customHeight="1" x14ac:dyDescent="0.15">
      <c r="A9" s="243"/>
      <c r="B9" s="151"/>
      <c r="C9" s="58"/>
      <c r="D9" s="47"/>
      <c r="E9" s="58"/>
      <c r="F9" s="47"/>
      <c r="G9" s="58"/>
      <c r="H9" s="151"/>
      <c r="I9" s="58"/>
      <c r="J9" s="151"/>
      <c r="K9" s="58"/>
      <c r="L9" s="151"/>
      <c r="M9" s="58"/>
      <c r="N9" s="151"/>
      <c r="O9" s="58"/>
    </row>
    <row r="10" spans="1:15" ht="12.4" customHeight="1" x14ac:dyDescent="0.15">
      <c r="A10" s="243" t="s">
        <v>9</v>
      </c>
      <c r="B10" s="151">
        <v>14177939.033</v>
      </c>
      <c r="C10" s="58">
        <v>4.502484989186553</v>
      </c>
      <c r="D10" s="47">
        <v>0</v>
      </c>
      <c r="E10" s="58">
        <v>0</v>
      </c>
      <c r="F10" s="47">
        <v>0</v>
      </c>
      <c r="G10" s="58">
        <v>0</v>
      </c>
      <c r="H10" s="151">
        <v>14177939.033</v>
      </c>
      <c r="I10" s="58">
        <v>4.502484989186553</v>
      </c>
      <c r="J10" s="151">
        <v>133109.53599999999</v>
      </c>
      <c r="K10" s="58">
        <v>9.4365045594399408</v>
      </c>
      <c r="L10" s="151">
        <v>108504.60087588654</v>
      </c>
      <c r="M10" s="58">
        <v>10.672505990091532</v>
      </c>
      <c r="N10" s="151">
        <v>57018.262682242988</v>
      </c>
      <c r="O10" s="58">
        <v>12.966329809050233</v>
      </c>
    </row>
    <row r="11" spans="1:15" ht="12.4" customHeight="1" x14ac:dyDescent="0.15">
      <c r="A11" s="243" t="s">
        <v>10</v>
      </c>
      <c r="B11" s="151">
        <v>2599791.6213333337</v>
      </c>
      <c r="C11" s="58">
        <v>0.82561525499728861</v>
      </c>
      <c r="D11" s="47">
        <v>0</v>
      </c>
      <c r="E11" s="58">
        <v>0</v>
      </c>
      <c r="F11" s="47">
        <v>0</v>
      </c>
      <c r="G11" s="58">
        <v>0</v>
      </c>
      <c r="H11" s="151">
        <v>2599791.6213333337</v>
      </c>
      <c r="I11" s="58">
        <v>0.82561525499728861</v>
      </c>
      <c r="J11" s="151">
        <v>83463.43416776316</v>
      </c>
      <c r="K11" s="58">
        <v>5.9169545679327777</v>
      </c>
      <c r="L11" s="151">
        <v>73965.371510638302</v>
      </c>
      <c r="M11" s="58">
        <v>7.2752294753803737</v>
      </c>
      <c r="N11" s="151">
        <v>41125.268308411221</v>
      </c>
      <c r="O11" s="58">
        <v>9.3521578400986201</v>
      </c>
    </row>
    <row r="12" spans="1:15" ht="12.4" customHeight="1" x14ac:dyDescent="0.15">
      <c r="A12" s="244" t="s">
        <v>11</v>
      </c>
      <c r="B12" s="151">
        <v>2300940.4793333337</v>
      </c>
      <c r="C12" s="58">
        <v>0.73070916337675351</v>
      </c>
      <c r="D12" s="47">
        <v>0</v>
      </c>
      <c r="E12" s="58">
        <v>0</v>
      </c>
      <c r="F12" s="47">
        <v>0</v>
      </c>
      <c r="G12" s="58">
        <v>0</v>
      </c>
      <c r="H12" s="151">
        <v>2300940.4793333337</v>
      </c>
      <c r="I12" s="58">
        <v>0.73070916337675351</v>
      </c>
      <c r="J12" s="151">
        <v>77791.519578947366</v>
      </c>
      <c r="K12" s="58">
        <v>5.5148567957783152</v>
      </c>
      <c r="L12" s="151">
        <v>68857.17734397162</v>
      </c>
      <c r="M12" s="58">
        <v>6.7727878056058302</v>
      </c>
      <c r="N12" s="151">
        <v>39189.788411214955</v>
      </c>
      <c r="O12" s="58">
        <v>8.9120169184838858</v>
      </c>
    </row>
    <row r="13" spans="1:15" ht="12.4" customHeight="1" x14ac:dyDescent="0.15">
      <c r="A13" s="244" t="s">
        <v>12</v>
      </c>
      <c r="B13" s="151">
        <v>28910.541666666668</v>
      </c>
      <c r="C13" s="58">
        <v>9.1811143763873091E-3</v>
      </c>
      <c r="D13" s="47">
        <v>0</v>
      </c>
      <c r="E13" s="58">
        <v>0</v>
      </c>
      <c r="F13" s="47">
        <v>0</v>
      </c>
      <c r="G13" s="58">
        <v>0</v>
      </c>
      <c r="H13" s="151">
        <v>28910.541666666668</v>
      </c>
      <c r="I13" s="58">
        <v>9.1811143763873091E-3</v>
      </c>
      <c r="J13" s="151">
        <v>3478.5684868421054</v>
      </c>
      <c r="K13" s="58">
        <v>0.24660537759225326</v>
      </c>
      <c r="L13" s="151">
        <v>3594.1117021276596</v>
      </c>
      <c r="M13" s="58">
        <v>0.35351660999049883</v>
      </c>
      <c r="N13" s="151">
        <v>1785.2448971962617</v>
      </c>
      <c r="O13" s="58">
        <v>0.40597648960250837</v>
      </c>
    </row>
    <row r="14" spans="1:15" ht="12.4" customHeight="1" x14ac:dyDescent="0.15">
      <c r="A14" s="244" t="s">
        <v>13</v>
      </c>
      <c r="B14" s="151">
        <v>25464.785</v>
      </c>
      <c r="C14" s="58">
        <v>8.0868461874816205E-3</v>
      </c>
      <c r="D14" s="47">
        <v>0</v>
      </c>
      <c r="E14" s="58">
        <v>0</v>
      </c>
      <c r="F14" s="47">
        <v>0</v>
      </c>
      <c r="G14" s="58">
        <v>0</v>
      </c>
      <c r="H14" s="151">
        <v>25464.785</v>
      </c>
      <c r="I14" s="58">
        <v>8.0868461874816205E-3</v>
      </c>
      <c r="J14" s="151">
        <v>1237.5148157894737</v>
      </c>
      <c r="K14" s="58">
        <v>8.7730861007372513E-2</v>
      </c>
      <c r="L14" s="151">
        <v>1104.7033156028369</v>
      </c>
      <c r="M14" s="58">
        <v>0.10865855141508002</v>
      </c>
      <c r="N14" s="151">
        <v>35.381121495327108</v>
      </c>
      <c r="O14" s="58">
        <v>8.0459008875652573E-3</v>
      </c>
    </row>
    <row r="15" spans="1:15" ht="12.4" customHeight="1" x14ac:dyDescent="0.15">
      <c r="A15" s="244" t="s">
        <v>14</v>
      </c>
      <c r="B15" s="151">
        <v>244475.81533333333</v>
      </c>
      <c r="C15" s="58">
        <v>7.7638131056666199E-2</v>
      </c>
      <c r="D15" s="47">
        <v>0</v>
      </c>
      <c r="E15" s="58">
        <v>0</v>
      </c>
      <c r="F15" s="47">
        <v>0</v>
      </c>
      <c r="G15" s="58">
        <v>0</v>
      </c>
      <c r="H15" s="151">
        <v>244475.81533333333</v>
      </c>
      <c r="I15" s="58">
        <v>7.7638131056666199E-2</v>
      </c>
      <c r="J15" s="151">
        <v>955.83128618421051</v>
      </c>
      <c r="K15" s="58">
        <v>6.7761533554835968E-2</v>
      </c>
      <c r="L15" s="151">
        <v>409.37914893617022</v>
      </c>
      <c r="M15" s="58">
        <v>4.026650836896277E-2</v>
      </c>
      <c r="N15" s="151">
        <v>114.85387850467291</v>
      </c>
      <c r="O15" s="58">
        <v>2.6118531124659488E-2</v>
      </c>
    </row>
    <row r="16" spans="1:15" ht="12.4" customHeight="1" x14ac:dyDescent="0.15">
      <c r="A16" s="243" t="s">
        <v>15</v>
      </c>
      <c r="B16" s="151">
        <v>11578147.411666665</v>
      </c>
      <c r="C16" s="58">
        <v>3.676869734189264</v>
      </c>
      <c r="D16" s="47">
        <v>0</v>
      </c>
      <c r="E16" s="58">
        <v>0</v>
      </c>
      <c r="F16" s="47">
        <v>0</v>
      </c>
      <c r="G16" s="58">
        <v>0</v>
      </c>
      <c r="H16" s="151">
        <v>11578147.411666665</v>
      </c>
      <c r="I16" s="58">
        <v>3.676869734189264</v>
      </c>
      <c r="J16" s="151">
        <v>49646.10183223684</v>
      </c>
      <c r="K16" s="58">
        <v>3.519549991507164</v>
      </c>
      <c r="L16" s="151">
        <v>34539.229365248226</v>
      </c>
      <c r="M16" s="58">
        <v>3.3972765147111574</v>
      </c>
      <c r="N16" s="151">
        <v>15892.994373831774</v>
      </c>
      <c r="O16" s="58">
        <v>3.6141719689516161</v>
      </c>
    </row>
    <row r="17" spans="1:15" ht="12.4" customHeight="1" x14ac:dyDescent="0.15">
      <c r="A17" s="244" t="s">
        <v>11</v>
      </c>
      <c r="B17" s="151">
        <v>7887019.8916666666</v>
      </c>
      <c r="C17" s="58">
        <v>2.5046791772055523</v>
      </c>
      <c r="D17" s="47">
        <v>0</v>
      </c>
      <c r="E17" s="58">
        <v>0</v>
      </c>
      <c r="F17" s="47">
        <v>0</v>
      </c>
      <c r="G17" s="58">
        <v>0</v>
      </c>
      <c r="H17" s="151">
        <v>7887019.8916666666</v>
      </c>
      <c r="I17" s="58">
        <v>2.5046791772055523</v>
      </c>
      <c r="J17" s="151">
        <v>46354.128167763156</v>
      </c>
      <c r="K17" s="58">
        <v>3.286172838916368</v>
      </c>
      <c r="L17" s="151">
        <v>33349.505684397162</v>
      </c>
      <c r="M17" s="58">
        <v>3.280255365304225</v>
      </c>
      <c r="N17" s="151">
        <v>15485.896925233645</v>
      </c>
      <c r="O17" s="58">
        <v>3.5215953183377051</v>
      </c>
    </row>
    <row r="18" spans="1:15" ht="12.4" customHeight="1" x14ac:dyDescent="0.15">
      <c r="A18" s="244" t="s">
        <v>12</v>
      </c>
      <c r="B18" s="151">
        <v>1930122.7679999999</v>
      </c>
      <c r="C18" s="58">
        <v>0.61294866411682924</v>
      </c>
      <c r="D18" s="47">
        <v>0</v>
      </c>
      <c r="E18" s="58">
        <v>0</v>
      </c>
      <c r="F18" s="47">
        <v>0</v>
      </c>
      <c r="G18" s="58">
        <v>0</v>
      </c>
      <c r="H18" s="151">
        <v>1930122.7679999999</v>
      </c>
      <c r="I18" s="58">
        <v>0.61294866411682924</v>
      </c>
      <c r="J18" s="151">
        <v>335.0540888157895</v>
      </c>
      <c r="K18" s="58">
        <v>2.3752914567812731E-2</v>
      </c>
      <c r="L18" s="151">
        <v>114.32632269503546</v>
      </c>
      <c r="M18" s="58">
        <v>1.1245130196677793E-2</v>
      </c>
      <c r="N18" s="151">
        <v>108.98083177570093</v>
      </c>
      <c r="O18" s="58">
        <v>2.4782961479260068E-2</v>
      </c>
    </row>
    <row r="19" spans="1:15" ht="12.4" customHeight="1" x14ac:dyDescent="0.15">
      <c r="A19" s="244" t="s">
        <v>13</v>
      </c>
      <c r="B19" s="151">
        <v>986705.77833333332</v>
      </c>
      <c r="C19" s="58">
        <v>0.31334793761977575</v>
      </c>
      <c r="D19" s="47">
        <v>0</v>
      </c>
      <c r="E19" s="58">
        <v>0</v>
      </c>
      <c r="F19" s="47">
        <v>0</v>
      </c>
      <c r="G19" s="58">
        <v>0</v>
      </c>
      <c r="H19" s="151">
        <v>986705.77833333332</v>
      </c>
      <c r="I19" s="58">
        <v>0.31334793761977575</v>
      </c>
      <c r="J19" s="151">
        <v>1060.6316578947369</v>
      </c>
      <c r="K19" s="58">
        <v>7.5191122862978271E-2</v>
      </c>
      <c r="L19" s="151">
        <v>312.01921276595743</v>
      </c>
      <c r="M19" s="58">
        <v>3.0690190926349663E-2</v>
      </c>
      <c r="N19" s="151">
        <v>150.68095327102805</v>
      </c>
      <c r="O19" s="58">
        <v>3.4265844733685567E-2</v>
      </c>
    </row>
    <row r="20" spans="1:15" ht="12.4" customHeight="1" x14ac:dyDescent="0.15">
      <c r="A20" s="243" t="s">
        <v>14</v>
      </c>
      <c r="B20" s="151">
        <v>774298.97366666666</v>
      </c>
      <c r="C20" s="58">
        <v>0.24589395524710753</v>
      </c>
      <c r="D20" s="47">
        <v>0</v>
      </c>
      <c r="E20" s="58">
        <v>0</v>
      </c>
      <c r="F20" s="47">
        <v>0</v>
      </c>
      <c r="G20" s="58">
        <v>0</v>
      </c>
      <c r="H20" s="151">
        <v>774298.97366666666</v>
      </c>
      <c r="I20" s="58">
        <v>0.24589395524710753</v>
      </c>
      <c r="J20" s="151">
        <v>1896.287917763158</v>
      </c>
      <c r="K20" s="58">
        <v>0.13443311516000564</v>
      </c>
      <c r="L20" s="151">
        <v>763.37814539007093</v>
      </c>
      <c r="M20" s="58">
        <v>7.5085828283905295E-2</v>
      </c>
      <c r="N20" s="151">
        <v>147.43566355140186</v>
      </c>
      <c r="O20" s="58">
        <v>3.3527844400965887E-2</v>
      </c>
    </row>
    <row r="21" spans="1:15" ht="6" customHeight="1" x14ac:dyDescent="0.15">
      <c r="A21" s="243"/>
      <c r="B21" s="151"/>
      <c r="C21" s="58"/>
      <c r="D21" s="47"/>
      <c r="E21" s="58"/>
      <c r="F21" s="47"/>
      <c r="G21" s="58"/>
      <c r="H21" s="151"/>
      <c r="I21" s="58"/>
      <c r="J21" s="151"/>
      <c r="K21" s="58"/>
      <c r="L21" s="151"/>
      <c r="M21" s="58"/>
      <c r="N21" s="151"/>
      <c r="O21" s="58"/>
    </row>
    <row r="22" spans="1:15" ht="12.4" customHeight="1" x14ac:dyDescent="0.15">
      <c r="A22" s="244" t="s">
        <v>16</v>
      </c>
      <c r="B22" s="151">
        <v>163597083.77366665</v>
      </c>
      <c r="C22" s="58">
        <v>51.953490013687031</v>
      </c>
      <c r="D22" s="47">
        <v>0</v>
      </c>
      <c r="E22" s="58">
        <v>0</v>
      </c>
      <c r="F22" s="47">
        <v>0</v>
      </c>
      <c r="G22" s="58">
        <v>0</v>
      </c>
      <c r="H22" s="151">
        <v>163597083.77366665</v>
      </c>
      <c r="I22" s="58">
        <v>51.953490013687031</v>
      </c>
      <c r="J22" s="151">
        <v>836320.92472368421</v>
      </c>
      <c r="K22" s="58">
        <v>59.289112233927966</v>
      </c>
      <c r="L22" s="151">
        <v>532925.16031560278</v>
      </c>
      <c r="M22" s="58">
        <v>52.418486587906074</v>
      </c>
      <c r="N22" s="151">
        <v>172851.82088785045</v>
      </c>
      <c r="O22" s="58">
        <v>39.307646573116891</v>
      </c>
    </row>
    <row r="23" spans="1:15" ht="6" customHeight="1" x14ac:dyDescent="0.15">
      <c r="A23" s="243"/>
      <c r="B23" s="151"/>
      <c r="C23" s="58"/>
      <c r="D23" s="47"/>
      <c r="E23" s="58"/>
      <c r="F23" s="47"/>
      <c r="G23" s="58"/>
      <c r="H23" s="151"/>
      <c r="I23" s="58"/>
      <c r="J23" s="151"/>
      <c r="K23" s="58"/>
      <c r="L23" s="151"/>
      <c r="M23" s="58"/>
      <c r="N23" s="151"/>
      <c r="O23" s="58"/>
    </row>
    <row r="24" spans="1:15" ht="12.4" customHeight="1" x14ac:dyDescent="0.15">
      <c r="A24" s="243" t="s">
        <v>17</v>
      </c>
      <c r="B24" s="151">
        <v>19517929.804000001</v>
      </c>
      <c r="C24" s="58">
        <v>6.1983046871595935</v>
      </c>
      <c r="D24" s="47">
        <v>0</v>
      </c>
      <c r="E24" s="58">
        <v>0</v>
      </c>
      <c r="F24" s="47">
        <v>0</v>
      </c>
      <c r="G24" s="58">
        <v>0</v>
      </c>
      <c r="H24" s="151">
        <v>19517929.804000001</v>
      </c>
      <c r="I24" s="58">
        <v>6.1983046871595935</v>
      </c>
      <c r="J24" s="151">
        <v>169529.01789144735</v>
      </c>
      <c r="K24" s="58">
        <v>12.018382742240334</v>
      </c>
      <c r="L24" s="151">
        <v>121496.48291843971</v>
      </c>
      <c r="M24" s="58">
        <v>11.950386723281026</v>
      </c>
      <c r="N24" s="151">
        <v>57525.305214953274</v>
      </c>
      <c r="O24" s="58">
        <v>13.081634632400895</v>
      </c>
    </row>
    <row r="25" spans="1:15" ht="12.4" customHeight="1" x14ac:dyDescent="0.15">
      <c r="A25" s="243" t="s">
        <v>18</v>
      </c>
      <c r="B25" s="151">
        <v>336856.11099999998</v>
      </c>
      <c r="C25" s="58">
        <v>0.10697532129056796</v>
      </c>
      <c r="D25" s="47">
        <v>0</v>
      </c>
      <c r="E25" s="58">
        <v>0</v>
      </c>
      <c r="F25" s="47">
        <v>0</v>
      </c>
      <c r="G25" s="58">
        <v>0</v>
      </c>
      <c r="H25" s="151">
        <v>336856.11099999998</v>
      </c>
      <c r="I25" s="58">
        <v>0.10697532129056796</v>
      </c>
      <c r="J25" s="151">
        <v>316.42005592105266</v>
      </c>
      <c r="K25" s="58">
        <v>2.2431896242183995E-2</v>
      </c>
      <c r="L25" s="151">
        <v>196.62337234042553</v>
      </c>
      <c r="M25" s="58">
        <v>1.9339863030283171E-2</v>
      </c>
      <c r="N25" s="151">
        <v>84.983869158878505</v>
      </c>
      <c r="O25" s="58">
        <v>1.9325893566840668E-2</v>
      </c>
    </row>
    <row r="26" spans="1:15" ht="12.4" customHeight="1" x14ac:dyDescent="0.15">
      <c r="A26" s="243" t="s">
        <v>19</v>
      </c>
      <c r="B26" s="151">
        <v>107055.88666666667</v>
      </c>
      <c r="C26" s="58">
        <v>3.3997714449102864E-2</v>
      </c>
      <c r="D26" s="47">
        <v>0</v>
      </c>
      <c r="E26" s="58">
        <v>0</v>
      </c>
      <c r="F26" s="47">
        <v>0</v>
      </c>
      <c r="G26" s="58">
        <v>0</v>
      </c>
      <c r="H26" s="151">
        <v>107055.88666666667</v>
      </c>
      <c r="I26" s="58">
        <v>3.3997714449102864E-2</v>
      </c>
      <c r="J26" s="151">
        <v>1167.9492730263157</v>
      </c>
      <c r="K26" s="58">
        <v>8.2799166545869357E-2</v>
      </c>
      <c r="L26" s="151">
        <v>660.31228014184398</v>
      </c>
      <c r="M26" s="58">
        <v>6.4948276001731794E-2</v>
      </c>
      <c r="N26" s="151">
        <v>182.38560747663553</v>
      </c>
      <c r="O26" s="58">
        <v>4.1475692659126193E-2</v>
      </c>
    </row>
    <row r="27" spans="1:15" ht="12.4" customHeight="1" x14ac:dyDescent="0.15">
      <c r="A27" s="243" t="s">
        <v>20</v>
      </c>
      <c r="B27" s="151">
        <v>11649.710999999999</v>
      </c>
      <c r="C27" s="58">
        <v>3.699596167240866E-3</v>
      </c>
      <c r="D27" s="47">
        <v>0</v>
      </c>
      <c r="E27" s="58">
        <v>0</v>
      </c>
      <c r="F27" s="47">
        <v>0</v>
      </c>
      <c r="G27" s="58">
        <v>0</v>
      </c>
      <c r="H27" s="151">
        <v>11649.710999999999</v>
      </c>
      <c r="I27" s="58">
        <v>3.699596167240866E-3</v>
      </c>
      <c r="J27" s="151">
        <v>6180.1288092105269</v>
      </c>
      <c r="K27" s="58">
        <v>0.43812648919489339</v>
      </c>
      <c r="L27" s="151">
        <v>6076.3518546099294</v>
      </c>
      <c r="M27" s="58">
        <v>0.59766960149834658</v>
      </c>
      <c r="N27" s="151">
        <v>3265.0289252336447</v>
      </c>
      <c r="O27" s="58">
        <v>0.74248915854555919</v>
      </c>
    </row>
    <row r="28" spans="1:15" ht="12.4" customHeight="1" x14ac:dyDescent="0.15">
      <c r="A28" s="243" t="s">
        <v>21</v>
      </c>
      <c r="B28" s="151">
        <v>1658824.8926666668</v>
      </c>
      <c r="C28" s="58">
        <v>0.5267926573486108</v>
      </c>
      <c r="D28" s="47">
        <v>0</v>
      </c>
      <c r="E28" s="58">
        <v>0</v>
      </c>
      <c r="F28" s="47">
        <v>0</v>
      </c>
      <c r="G28" s="58">
        <v>0</v>
      </c>
      <c r="H28" s="151">
        <v>1658824.8926666668</v>
      </c>
      <c r="I28" s="58">
        <v>0.5267926573486108</v>
      </c>
      <c r="J28" s="151">
        <v>57072.861305921055</v>
      </c>
      <c r="K28" s="58">
        <v>4.0460535895310121</v>
      </c>
      <c r="L28" s="151">
        <v>50002.339645390071</v>
      </c>
      <c r="M28" s="58">
        <v>4.9182271081245208</v>
      </c>
      <c r="N28" s="151">
        <v>22502.44521495327</v>
      </c>
      <c r="O28" s="58">
        <v>5.1172047768834359</v>
      </c>
    </row>
    <row r="29" spans="1:15" ht="12.4" customHeight="1" x14ac:dyDescent="0.15">
      <c r="A29" s="243" t="s">
        <v>22</v>
      </c>
      <c r="B29" s="151">
        <v>774593.46600000001</v>
      </c>
      <c r="C29" s="58">
        <v>0.24598747711281577</v>
      </c>
      <c r="D29" s="47">
        <v>0</v>
      </c>
      <c r="E29" s="58">
        <v>0</v>
      </c>
      <c r="F29" s="47">
        <v>0</v>
      </c>
      <c r="G29" s="58">
        <v>0</v>
      </c>
      <c r="H29" s="151">
        <v>774593.46600000001</v>
      </c>
      <c r="I29" s="58">
        <v>0.24598747711281577</v>
      </c>
      <c r="J29" s="151">
        <v>54270.981578947365</v>
      </c>
      <c r="K29" s="58">
        <v>3.847420556818844</v>
      </c>
      <c r="L29" s="151">
        <v>47598.688351063829</v>
      </c>
      <c r="M29" s="58">
        <v>4.6818041119593046</v>
      </c>
      <c r="N29" s="151">
        <v>22342.479831775701</v>
      </c>
      <c r="O29" s="58">
        <v>5.0808275914214631</v>
      </c>
    </row>
    <row r="30" spans="1:15" ht="12.4" customHeight="1" x14ac:dyDescent="0.15">
      <c r="A30" s="243" t="s">
        <v>23</v>
      </c>
      <c r="B30" s="151">
        <v>0</v>
      </c>
      <c r="C30" s="58">
        <v>0</v>
      </c>
      <c r="D30" s="47">
        <v>0</v>
      </c>
      <c r="E30" s="58">
        <v>0</v>
      </c>
      <c r="F30" s="47">
        <v>0</v>
      </c>
      <c r="G30" s="58">
        <v>0</v>
      </c>
      <c r="H30" s="151">
        <v>0</v>
      </c>
      <c r="I30" s="58">
        <v>0</v>
      </c>
      <c r="J30" s="151">
        <v>0</v>
      </c>
      <c r="K30" s="58">
        <v>0</v>
      </c>
      <c r="L30" s="151">
        <v>0</v>
      </c>
      <c r="M30" s="58">
        <v>0</v>
      </c>
      <c r="N30" s="151">
        <v>0</v>
      </c>
      <c r="O30" s="58">
        <v>0</v>
      </c>
    </row>
    <row r="31" spans="1:15" ht="12.4" customHeight="1" x14ac:dyDescent="0.15">
      <c r="A31" s="243" t="s">
        <v>24</v>
      </c>
      <c r="B31" s="151">
        <v>855151.37</v>
      </c>
      <c r="C31" s="58">
        <v>0.27157023301803584</v>
      </c>
      <c r="D31" s="47">
        <v>0</v>
      </c>
      <c r="E31" s="58">
        <v>0</v>
      </c>
      <c r="F31" s="47">
        <v>0</v>
      </c>
      <c r="G31" s="58">
        <v>0</v>
      </c>
      <c r="H31" s="151">
        <v>855151.37</v>
      </c>
      <c r="I31" s="58">
        <v>0.27157023301803584</v>
      </c>
      <c r="J31" s="151">
        <v>205.15548355263158</v>
      </c>
      <c r="K31" s="58">
        <v>1.454404180282406E-2</v>
      </c>
      <c r="L31" s="151">
        <v>163.24602836879433</v>
      </c>
      <c r="M31" s="58">
        <v>1.6056869492727624E-2</v>
      </c>
      <c r="N31" s="151">
        <v>30.811785046728971</v>
      </c>
      <c r="O31" s="58">
        <v>7.0068035770909243E-3</v>
      </c>
    </row>
    <row r="32" spans="1:15" ht="12.4" customHeight="1" x14ac:dyDescent="0.15">
      <c r="A32" s="243" t="s">
        <v>25</v>
      </c>
      <c r="B32" s="151">
        <v>0</v>
      </c>
      <c r="C32" s="58">
        <v>0</v>
      </c>
      <c r="D32" s="47">
        <v>0</v>
      </c>
      <c r="E32" s="58">
        <v>0</v>
      </c>
      <c r="F32" s="47">
        <v>0</v>
      </c>
      <c r="G32" s="58">
        <v>0</v>
      </c>
      <c r="H32" s="151">
        <v>0</v>
      </c>
      <c r="I32" s="58">
        <v>0</v>
      </c>
      <c r="J32" s="151">
        <v>270.6807763157895</v>
      </c>
      <c r="K32" s="58">
        <v>1.9189311724869137E-2</v>
      </c>
      <c r="L32" s="151">
        <v>291.79771631205676</v>
      </c>
      <c r="M32" s="58">
        <v>2.8701205756220982E-2</v>
      </c>
      <c r="N32" s="151">
        <v>39.042056074766357</v>
      </c>
      <c r="O32" s="58">
        <v>8.8784216087051705E-3</v>
      </c>
    </row>
    <row r="33" spans="1:15" ht="12.4" customHeight="1" x14ac:dyDescent="0.15">
      <c r="A33" s="243" t="s">
        <v>26</v>
      </c>
      <c r="B33" s="151">
        <v>29080.056666666667</v>
      </c>
      <c r="C33" s="58">
        <v>9.2349472177590663E-3</v>
      </c>
      <c r="D33" s="47">
        <v>0</v>
      </c>
      <c r="E33" s="58">
        <v>0</v>
      </c>
      <c r="F33" s="47">
        <v>0</v>
      </c>
      <c r="G33" s="58">
        <v>0</v>
      </c>
      <c r="H33" s="151">
        <v>29080.056666666667</v>
      </c>
      <c r="I33" s="58">
        <v>9.2349472177590663E-3</v>
      </c>
      <c r="J33" s="151">
        <v>2326.0434671052635</v>
      </c>
      <c r="K33" s="58">
        <v>0.16489967918447487</v>
      </c>
      <c r="L33" s="151">
        <v>1948.6075496453902</v>
      </c>
      <c r="M33" s="58">
        <v>0.19166492091626791</v>
      </c>
      <c r="N33" s="151">
        <v>90.111542056074768</v>
      </c>
      <c r="O33" s="58">
        <v>2.0491960276177303E-2</v>
      </c>
    </row>
    <row r="34" spans="1:15" ht="12.4" customHeight="1" x14ac:dyDescent="0.15">
      <c r="A34" s="243" t="s">
        <v>27</v>
      </c>
      <c r="B34" s="151">
        <v>0</v>
      </c>
      <c r="C34" s="58">
        <v>0</v>
      </c>
      <c r="D34" s="47">
        <v>0</v>
      </c>
      <c r="E34" s="58">
        <v>0</v>
      </c>
      <c r="F34" s="47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</row>
    <row r="35" spans="1:15" ht="12.4" customHeight="1" x14ac:dyDescent="0.15">
      <c r="A35" s="243" t="s">
        <v>28</v>
      </c>
      <c r="B35" s="151">
        <v>0</v>
      </c>
      <c r="C35" s="58">
        <v>0</v>
      </c>
      <c r="D35" s="47">
        <v>0</v>
      </c>
      <c r="E35" s="58">
        <v>0</v>
      </c>
      <c r="F35" s="47">
        <v>0</v>
      </c>
      <c r="G35" s="58">
        <v>0</v>
      </c>
      <c r="H35" s="151">
        <v>0</v>
      </c>
      <c r="I35" s="58">
        <v>0</v>
      </c>
      <c r="J35" s="151">
        <v>952.96447368421059</v>
      </c>
      <c r="K35" s="58">
        <v>6.7558297257570912E-2</v>
      </c>
      <c r="L35" s="151">
        <v>1027.309219858156</v>
      </c>
      <c r="M35" s="58">
        <v>0.10104607283108304</v>
      </c>
      <c r="N35" s="151">
        <v>2652.897196261682</v>
      </c>
      <c r="O35" s="58">
        <v>0.60328635735417102</v>
      </c>
    </row>
    <row r="36" spans="1:15" ht="12.4" customHeight="1" x14ac:dyDescent="0.15">
      <c r="A36" s="243" t="s">
        <v>29</v>
      </c>
      <c r="B36" s="151">
        <v>0</v>
      </c>
      <c r="C36" s="58">
        <v>0</v>
      </c>
      <c r="D36" s="47">
        <v>0</v>
      </c>
      <c r="E36" s="58">
        <v>0</v>
      </c>
      <c r="F36" s="47">
        <v>0</v>
      </c>
      <c r="G36" s="58">
        <v>0</v>
      </c>
      <c r="H36" s="151">
        <v>0</v>
      </c>
      <c r="I36" s="58">
        <v>0</v>
      </c>
      <c r="J36" s="151">
        <v>1898.7064210526316</v>
      </c>
      <c r="K36" s="58">
        <v>0.13460456957269429</v>
      </c>
      <c r="L36" s="151">
        <v>414.23510283687943</v>
      </c>
      <c r="M36" s="58">
        <v>4.0744139701409283E-2</v>
      </c>
      <c r="N36" s="151">
        <v>91.815925233644862</v>
      </c>
      <c r="O36" s="58">
        <v>2.0879548276262989E-2</v>
      </c>
    </row>
    <row r="37" spans="1:15" ht="12.4" customHeight="1" x14ac:dyDescent="0.15">
      <c r="A37" s="243" t="s">
        <v>30</v>
      </c>
      <c r="B37" s="151">
        <v>0</v>
      </c>
      <c r="C37" s="58">
        <v>0</v>
      </c>
      <c r="D37" s="47">
        <v>0</v>
      </c>
      <c r="E37" s="58">
        <v>0</v>
      </c>
      <c r="F37" s="47">
        <v>0</v>
      </c>
      <c r="G37" s="58">
        <v>0</v>
      </c>
      <c r="H37" s="151">
        <v>0</v>
      </c>
      <c r="I37" s="58">
        <v>0</v>
      </c>
      <c r="J37" s="151">
        <v>23.62328947368421</v>
      </c>
      <c r="K37" s="58">
        <v>1.6747205761981669E-3</v>
      </c>
      <c r="L37" s="151">
        <v>21.198226950354609</v>
      </c>
      <c r="M37" s="58">
        <v>2.0850563227799239E-3</v>
      </c>
      <c r="N37" s="151">
        <v>5.6074766355140193</v>
      </c>
      <c r="O37" s="58">
        <v>1.2751772508014609E-3</v>
      </c>
    </row>
    <row r="38" spans="1:15" ht="12.4" customHeight="1" x14ac:dyDescent="0.15">
      <c r="A38" s="243" t="s">
        <v>31</v>
      </c>
      <c r="B38" s="151">
        <v>0</v>
      </c>
      <c r="C38" s="58">
        <v>0</v>
      </c>
      <c r="D38" s="47">
        <v>0</v>
      </c>
      <c r="E38" s="58">
        <v>0</v>
      </c>
      <c r="F38" s="47">
        <v>0</v>
      </c>
      <c r="G38" s="58">
        <v>0</v>
      </c>
      <c r="H38" s="151">
        <v>0</v>
      </c>
      <c r="I38" s="58">
        <v>0</v>
      </c>
      <c r="J38" s="151">
        <v>511.9023585526316</v>
      </c>
      <c r="K38" s="58">
        <v>3.6290179393833721E-2</v>
      </c>
      <c r="L38" s="151">
        <v>414.43945390070922</v>
      </c>
      <c r="M38" s="58">
        <v>4.0764239659707824E-2</v>
      </c>
      <c r="N38" s="151">
        <v>58.878504672897193</v>
      </c>
      <c r="O38" s="58">
        <v>1.3389361133415335E-2</v>
      </c>
    </row>
    <row r="39" spans="1:15" ht="12.4" customHeight="1" x14ac:dyDescent="0.15">
      <c r="A39" s="243" t="s">
        <v>32</v>
      </c>
      <c r="B39" s="151">
        <v>675643.73933333333</v>
      </c>
      <c r="C39" s="58">
        <v>0.21456403411705982</v>
      </c>
      <c r="D39" s="47">
        <v>0</v>
      </c>
      <c r="E39" s="58">
        <v>0</v>
      </c>
      <c r="F39" s="47">
        <v>0</v>
      </c>
      <c r="G39" s="58">
        <v>0</v>
      </c>
      <c r="H39" s="151">
        <v>675643.73933333333</v>
      </c>
      <c r="I39" s="58">
        <v>0.21456403411705982</v>
      </c>
      <c r="J39" s="151">
        <v>5555.6144934210524</v>
      </c>
      <c r="K39" s="58">
        <v>0.39385293550762873</v>
      </c>
      <c r="L39" s="151">
        <v>3645.9178191489364</v>
      </c>
      <c r="M39" s="58">
        <v>0.35861225653239426</v>
      </c>
      <c r="N39" s="151">
        <v>1363.766598130841</v>
      </c>
      <c r="O39" s="58">
        <v>0.31012953853885011</v>
      </c>
    </row>
    <row r="40" spans="1:15" ht="12.4" customHeight="1" x14ac:dyDescent="0.15">
      <c r="A40" s="243" t="s">
        <v>33</v>
      </c>
      <c r="B40" s="151">
        <v>1720170.59</v>
      </c>
      <c r="C40" s="58">
        <v>0.54627419699634261</v>
      </c>
      <c r="D40" s="47">
        <v>0</v>
      </c>
      <c r="E40" s="58">
        <v>0</v>
      </c>
      <c r="F40" s="47">
        <v>0</v>
      </c>
      <c r="G40" s="58">
        <v>0</v>
      </c>
      <c r="H40" s="151">
        <v>1720170.59</v>
      </c>
      <c r="I40" s="58">
        <v>0.54627419699634261</v>
      </c>
      <c r="J40" s="151">
        <v>13467.03188486842</v>
      </c>
      <c r="K40" s="58">
        <v>0.95471527887892216</v>
      </c>
      <c r="L40" s="151">
        <v>8962.6732943262414</v>
      </c>
      <c r="M40" s="58">
        <v>0.8815680040180478</v>
      </c>
      <c r="N40" s="151">
        <v>2755.8238130841119</v>
      </c>
      <c r="O40" s="58">
        <v>0.62669255033635374</v>
      </c>
    </row>
    <row r="41" spans="1:15" ht="12.4" customHeight="1" x14ac:dyDescent="0.15">
      <c r="A41" s="243" t="s">
        <v>34</v>
      </c>
      <c r="B41" s="151">
        <v>2135188.8960000002</v>
      </c>
      <c r="C41" s="58">
        <v>0.67807146941043062</v>
      </c>
      <c r="D41" s="47">
        <v>0</v>
      </c>
      <c r="E41" s="58">
        <v>0</v>
      </c>
      <c r="F41" s="47">
        <v>0</v>
      </c>
      <c r="G41" s="58">
        <v>0</v>
      </c>
      <c r="H41" s="151">
        <v>2135188.8960000002</v>
      </c>
      <c r="I41" s="58">
        <v>0.67807146941043062</v>
      </c>
      <c r="J41" s="151">
        <v>13336.108802631579</v>
      </c>
      <c r="K41" s="58">
        <v>0.94543377809701068</v>
      </c>
      <c r="L41" s="151">
        <v>8351.7665886524828</v>
      </c>
      <c r="M41" s="58">
        <v>0.8214792573376366</v>
      </c>
      <c r="N41" s="151">
        <v>3349.3469906542055</v>
      </c>
      <c r="O41" s="58">
        <v>0.76166364394152597</v>
      </c>
    </row>
    <row r="42" spans="1:15" ht="12.4" customHeight="1" x14ac:dyDescent="0.15">
      <c r="A42" s="243" t="s">
        <v>35</v>
      </c>
      <c r="B42" s="151">
        <v>0</v>
      </c>
      <c r="C42" s="58">
        <v>0</v>
      </c>
      <c r="D42" s="47">
        <v>0</v>
      </c>
      <c r="E42" s="58">
        <v>0</v>
      </c>
      <c r="F42" s="47">
        <v>0</v>
      </c>
      <c r="G42" s="58">
        <v>0</v>
      </c>
      <c r="H42" s="151">
        <v>0</v>
      </c>
      <c r="I42" s="58">
        <v>0</v>
      </c>
      <c r="J42" s="151">
        <v>39.930855263157895</v>
      </c>
      <c r="K42" s="58">
        <v>2.8308091897572677E-3</v>
      </c>
      <c r="L42" s="151">
        <v>43.046028368794325</v>
      </c>
      <c r="M42" s="58">
        <v>4.2340047510160831E-3</v>
      </c>
      <c r="N42" s="151">
        <v>0</v>
      </c>
      <c r="O42" s="58">
        <v>0</v>
      </c>
    </row>
    <row r="43" spans="1:15" ht="12.4" customHeight="1" x14ac:dyDescent="0.15">
      <c r="A43" s="243" t="s">
        <v>36</v>
      </c>
      <c r="B43" s="151">
        <v>0</v>
      </c>
      <c r="C43" s="58">
        <v>0</v>
      </c>
      <c r="D43" s="47">
        <v>0</v>
      </c>
      <c r="E43" s="58">
        <v>0</v>
      </c>
      <c r="F43" s="47">
        <v>0</v>
      </c>
      <c r="G43" s="58">
        <v>0</v>
      </c>
      <c r="H43" s="151">
        <v>0</v>
      </c>
      <c r="I43" s="58">
        <v>0</v>
      </c>
      <c r="J43" s="151">
        <v>2036.9556250000001</v>
      </c>
      <c r="K43" s="58">
        <v>0.14440543946219855</v>
      </c>
      <c r="L43" s="151">
        <v>1879.7867021276595</v>
      </c>
      <c r="M43" s="58">
        <v>0.18489570651017739</v>
      </c>
      <c r="N43" s="151">
        <v>145.47196261682242</v>
      </c>
      <c r="O43" s="58">
        <v>3.3081285828916895E-2</v>
      </c>
    </row>
    <row r="44" spans="1:15" ht="12.4" customHeight="1" x14ac:dyDescent="0.15">
      <c r="A44" s="243" t="s">
        <v>37</v>
      </c>
      <c r="B44" s="151">
        <v>1702689.0916666668</v>
      </c>
      <c r="C44" s="58">
        <v>0.54072260140468997</v>
      </c>
      <c r="D44" s="47">
        <v>0</v>
      </c>
      <c r="E44" s="58">
        <v>0</v>
      </c>
      <c r="F44" s="47">
        <v>0</v>
      </c>
      <c r="G44" s="58">
        <v>0</v>
      </c>
      <c r="H44" s="151">
        <v>1702689.0916666668</v>
      </c>
      <c r="I44" s="58">
        <v>0.54072260140468997</v>
      </c>
      <c r="J44" s="151">
        <v>6033.5947500000002</v>
      </c>
      <c r="K44" s="58">
        <v>0.4277382829145156</v>
      </c>
      <c r="L44" s="151">
        <v>4869.8139574468087</v>
      </c>
      <c r="M44" s="58">
        <v>0.47899460679028799</v>
      </c>
      <c r="N44" s="151">
        <v>2141.4481028037385</v>
      </c>
      <c r="O44" s="58">
        <v>0.48697945296333073</v>
      </c>
    </row>
    <row r="45" spans="1:15" ht="12.4" customHeight="1" x14ac:dyDescent="0.15">
      <c r="A45" s="243" t="s">
        <v>38</v>
      </c>
      <c r="B45" s="151">
        <v>347834.8776666667</v>
      </c>
      <c r="C45" s="58">
        <v>0.11046184581302453</v>
      </c>
      <c r="D45" s="47">
        <v>0</v>
      </c>
      <c r="E45" s="58">
        <v>0</v>
      </c>
      <c r="F45" s="47">
        <v>0</v>
      </c>
      <c r="G45" s="58">
        <v>0</v>
      </c>
      <c r="H45" s="151">
        <v>347834.8776666667</v>
      </c>
      <c r="I45" s="58">
        <v>0.11046184581302453</v>
      </c>
      <c r="J45" s="151">
        <v>5948.0596447368425</v>
      </c>
      <c r="K45" s="58">
        <v>0.42167446183104373</v>
      </c>
      <c r="L45" s="151">
        <v>4702.6598368794321</v>
      </c>
      <c r="M45" s="58">
        <v>0.46255333758489831</v>
      </c>
      <c r="N45" s="151">
        <v>2555.157887850467</v>
      </c>
      <c r="O45" s="58">
        <v>0.58105979259138718</v>
      </c>
    </row>
    <row r="46" spans="1:15" ht="12.4" customHeight="1" x14ac:dyDescent="0.15">
      <c r="A46" s="243" t="s">
        <v>39</v>
      </c>
      <c r="B46" s="151">
        <v>382838.8776666667</v>
      </c>
      <c r="C46" s="58">
        <v>0.12157805841590361</v>
      </c>
      <c r="D46" s="47">
        <v>0</v>
      </c>
      <c r="E46" s="58">
        <v>0</v>
      </c>
      <c r="F46" s="47">
        <v>0</v>
      </c>
      <c r="G46" s="58">
        <v>0</v>
      </c>
      <c r="H46" s="151">
        <v>382838.8776666667</v>
      </c>
      <c r="I46" s="58">
        <v>0.12157805841590361</v>
      </c>
      <c r="J46" s="151">
        <v>2804.042677631579</v>
      </c>
      <c r="K46" s="58">
        <v>0.19878637028931256</v>
      </c>
      <c r="L46" s="151">
        <v>1510.0504680851066</v>
      </c>
      <c r="M46" s="58">
        <v>0.1485284728563096</v>
      </c>
      <c r="N46" s="151">
        <v>536.59614953271034</v>
      </c>
      <c r="O46" s="58">
        <v>0.12202551115739918</v>
      </c>
    </row>
    <row r="47" spans="1:15" ht="12.4" customHeight="1" x14ac:dyDescent="0.15">
      <c r="A47" s="244" t="s">
        <v>40</v>
      </c>
      <c r="B47" s="151">
        <v>143989.89499999999</v>
      </c>
      <c r="C47" s="58">
        <v>4.5726839375106791E-2</v>
      </c>
      <c r="D47" s="47">
        <v>0</v>
      </c>
      <c r="E47" s="58">
        <v>0</v>
      </c>
      <c r="F47" s="47">
        <v>0</v>
      </c>
      <c r="G47" s="58">
        <v>0</v>
      </c>
      <c r="H47" s="151">
        <v>143989.89499999999</v>
      </c>
      <c r="I47" s="58">
        <v>4.5726839375106791E-2</v>
      </c>
      <c r="J47" s="151">
        <v>2742.8253947368421</v>
      </c>
      <c r="K47" s="58">
        <v>0.19444650714718043</v>
      </c>
      <c r="L47" s="151">
        <v>2015.8399929078014</v>
      </c>
      <c r="M47" s="58">
        <v>0.19827789997572121</v>
      </c>
      <c r="N47" s="151">
        <v>868.45528971962619</v>
      </c>
      <c r="O47" s="58">
        <v>0.1974924731339775</v>
      </c>
    </row>
    <row r="48" spans="1:15" ht="12.4" customHeight="1" x14ac:dyDescent="0.15">
      <c r="A48" s="243" t="s">
        <v>41</v>
      </c>
      <c r="B48" s="151">
        <v>0</v>
      </c>
      <c r="C48" s="58">
        <v>0</v>
      </c>
      <c r="D48" s="47">
        <v>0</v>
      </c>
      <c r="E48" s="58">
        <v>0</v>
      </c>
      <c r="F48" s="47">
        <v>0</v>
      </c>
      <c r="G48" s="58">
        <v>0</v>
      </c>
      <c r="H48" s="151">
        <v>0</v>
      </c>
      <c r="I48" s="58">
        <v>0</v>
      </c>
      <c r="J48" s="151">
        <v>467.36273026315791</v>
      </c>
      <c r="K48" s="58">
        <v>3.3132641488890696E-2</v>
      </c>
      <c r="L48" s="151">
        <v>439.64918439716308</v>
      </c>
      <c r="M48" s="58">
        <v>4.3243867229047044E-2</v>
      </c>
      <c r="N48" s="151">
        <v>601.78663551401871</v>
      </c>
      <c r="O48" s="58">
        <v>0.13685025856081584</v>
      </c>
    </row>
    <row r="49" spans="1:17" ht="12.4" customHeight="1" x14ac:dyDescent="0.15">
      <c r="A49" s="243" t="s">
        <v>42</v>
      </c>
      <c r="B49" s="151">
        <v>71502.361666666679</v>
      </c>
      <c r="C49" s="58">
        <v>2.2706989312496272E-2</v>
      </c>
      <c r="D49" s="47">
        <v>0</v>
      </c>
      <c r="E49" s="58">
        <v>0</v>
      </c>
      <c r="F49" s="47">
        <v>0</v>
      </c>
      <c r="G49" s="58">
        <v>0</v>
      </c>
      <c r="H49" s="151">
        <v>71502.361666666679</v>
      </c>
      <c r="I49" s="58">
        <v>2.2706989312496272E-2</v>
      </c>
      <c r="J49" s="151">
        <v>589.9479703947369</v>
      </c>
      <c r="K49" s="58">
        <v>4.1823049495584408E-2</v>
      </c>
      <c r="L49" s="151">
        <v>319.66740070921986</v>
      </c>
      <c r="M49" s="58">
        <v>3.1442466230612399E-2</v>
      </c>
      <c r="N49" s="151">
        <v>168.39457009345793</v>
      </c>
      <c r="O49" s="58">
        <v>3.829403828126441E-2</v>
      </c>
    </row>
    <row r="50" spans="1:17" ht="12.4" customHeight="1" x14ac:dyDescent="0.15">
      <c r="A50" s="243" t="s">
        <v>43</v>
      </c>
      <c r="B50" s="151">
        <v>9485569.9370000008</v>
      </c>
      <c r="C50" s="58">
        <v>3.0123303645060711</v>
      </c>
      <c r="D50" s="47">
        <v>0</v>
      </c>
      <c r="E50" s="58">
        <v>0</v>
      </c>
      <c r="F50" s="47">
        <v>0</v>
      </c>
      <c r="G50" s="58">
        <v>0</v>
      </c>
      <c r="H50" s="151">
        <v>9485569.9370000008</v>
      </c>
      <c r="I50" s="58">
        <v>3.0123303645060711</v>
      </c>
      <c r="J50" s="151">
        <v>15829.678605263158</v>
      </c>
      <c r="K50" s="58">
        <v>1.1222098643108085</v>
      </c>
      <c r="L50" s="151">
        <v>10802.257326241135</v>
      </c>
      <c r="M50" s="58">
        <v>1.0625093783137396</v>
      </c>
      <c r="N50" s="151">
        <v>2916.4358691588786</v>
      </c>
      <c r="O50" s="58">
        <v>0.66321679348948048</v>
      </c>
    </row>
    <row r="51" spans="1:17" ht="12.4" customHeight="1" x14ac:dyDescent="0.15">
      <c r="A51" s="243" t="s">
        <v>44</v>
      </c>
      <c r="B51" s="151">
        <v>0</v>
      </c>
      <c r="C51" s="58">
        <v>0</v>
      </c>
      <c r="D51" s="47">
        <v>0</v>
      </c>
      <c r="E51" s="58">
        <v>0</v>
      </c>
      <c r="F51" s="47">
        <v>0</v>
      </c>
      <c r="G51" s="58">
        <v>0</v>
      </c>
      <c r="H51" s="151">
        <v>0</v>
      </c>
      <c r="I51" s="58">
        <v>0</v>
      </c>
      <c r="J51" s="151">
        <v>233.71912499999999</v>
      </c>
      <c r="K51" s="58">
        <v>1.6568997646350548E-2</v>
      </c>
      <c r="L51" s="151">
        <v>251.57435815602838</v>
      </c>
      <c r="M51" s="58">
        <v>2.4744838676885348E-2</v>
      </c>
      <c r="N51" s="151">
        <v>94.498542056074768</v>
      </c>
      <c r="O51" s="58">
        <v>2.1489593073046407E-2</v>
      </c>
    </row>
    <row r="52" spans="1:17" ht="12.4" customHeight="1" x14ac:dyDescent="0.15">
      <c r="A52" s="243" t="s">
        <v>45</v>
      </c>
      <c r="B52" s="151">
        <v>0</v>
      </c>
      <c r="C52" s="58">
        <v>0</v>
      </c>
      <c r="D52" s="47">
        <v>0</v>
      </c>
      <c r="E52" s="58">
        <v>0</v>
      </c>
      <c r="F52" s="47">
        <v>0</v>
      </c>
      <c r="G52" s="58">
        <v>0</v>
      </c>
      <c r="H52" s="151">
        <v>0</v>
      </c>
      <c r="I52" s="58">
        <v>0</v>
      </c>
      <c r="J52" s="151">
        <v>1107.8092763157895</v>
      </c>
      <c r="K52" s="58">
        <v>7.8535675212208764E-2</v>
      </c>
      <c r="L52" s="151">
        <v>67.323971631205666</v>
      </c>
      <c r="M52" s="58">
        <v>6.6219817842809439E-3</v>
      </c>
      <c r="N52" s="151">
        <v>0</v>
      </c>
      <c r="O52" s="58">
        <v>0</v>
      </c>
    </row>
    <row r="53" spans="1:17" ht="12.4" customHeight="1" x14ac:dyDescent="0.15">
      <c r="A53" s="243" t="s">
        <v>46</v>
      </c>
      <c r="B53" s="151">
        <v>0</v>
      </c>
      <c r="C53" s="58">
        <v>0</v>
      </c>
      <c r="D53" s="47">
        <v>0</v>
      </c>
      <c r="E53" s="58">
        <v>0</v>
      </c>
      <c r="F53" s="47">
        <v>0</v>
      </c>
      <c r="G53" s="58">
        <v>0</v>
      </c>
      <c r="H53" s="151">
        <v>0</v>
      </c>
      <c r="I53" s="58">
        <v>0</v>
      </c>
      <c r="J53" s="151">
        <v>545.6066447368421</v>
      </c>
      <c r="K53" s="58">
        <v>3.8679569814742194E-2</v>
      </c>
      <c r="L53" s="151">
        <v>171.33510638297872</v>
      </c>
      <c r="M53" s="58">
        <v>1.6852510717743054E-2</v>
      </c>
      <c r="N53" s="151">
        <v>42.373831775700936</v>
      </c>
      <c r="O53" s="58">
        <v>9.6360894252230378E-3</v>
      </c>
    </row>
    <row r="54" spans="1:17" ht="12.4" customHeight="1" x14ac:dyDescent="0.15">
      <c r="A54" s="243" t="s">
        <v>47</v>
      </c>
      <c r="B54" s="151">
        <v>100144.27366666668</v>
      </c>
      <c r="C54" s="58">
        <v>3.1802795024556442E-2</v>
      </c>
      <c r="D54" s="47">
        <v>0</v>
      </c>
      <c r="E54" s="58">
        <v>0</v>
      </c>
      <c r="F54" s="47">
        <v>0</v>
      </c>
      <c r="G54" s="58">
        <v>0</v>
      </c>
      <c r="H54" s="151">
        <v>100144.27366666668</v>
      </c>
      <c r="I54" s="58">
        <v>3.1802795024556442E-2</v>
      </c>
      <c r="J54" s="151">
        <v>1650.6283388157894</v>
      </c>
      <c r="K54" s="58">
        <v>0.11701762558300836</v>
      </c>
      <c r="L54" s="151">
        <v>1318.849609929078</v>
      </c>
      <c r="M54" s="58">
        <v>0.12972196799376468</v>
      </c>
      <c r="N54" s="151">
        <v>629.58734579439249</v>
      </c>
      <c r="O54" s="58">
        <v>0.14317232383365761</v>
      </c>
    </row>
    <row r="55" spans="1:17" ht="12.4" customHeight="1" x14ac:dyDescent="0.15">
      <c r="A55" s="243" t="s">
        <v>48</v>
      </c>
      <c r="B55" s="151">
        <v>110494.54066666667</v>
      </c>
      <c r="C55" s="58">
        <v>3.5089727045712983E-2</v>
      </c>
      <c r="D55" s="47">
        <v>0</v>
      </c>
      <c r="E55" s="58">
        <v>0</v>
      </c>
      <c r="F55" s="47">
        <v>0</v>
      </c>
      <c r="G55" s="58">
        <v>0</v>
      </c>
      <c r="H55" s="151">
        <v>110494.54066666667</v>
      </c>
      <c r="I55" s="58">
        <v>3.5089727045712983E-2</v>
      </c>
      <c r="J55" s="151">
        <v>298.75774013157894</v>
      </c>
      <c r="K55" s="58">
        <v>2.1179765639928443E-2</v>
      </c>
      <c r="L55" s="151">
        <v>224.96538652482272</v>
      </c>
      <c r="M55" s="58">
        <v>2.2127581834025249E-2</v>
      </c>
      <c r="N55" s="151">
        <v>21.420560747663551</v>
      </c>
      <c r="O55" s="58">
        <v>4.8711770980615797E-3</v>
      </c>
    </row>
    <row r="56" spans="1:17" ht="12.4" customHeight="1" x14ac:dyDescent="0.15">
      <c r="A56" s="243" t="s">
        <v>49</v>
      </c>
      <c r="B56" s="151">
        <v>113968.58033333333</v>
      </c>
      <c r="C56" s="58">
        <v>3.6192977060725606E-2</v>
      </c>
      <c r="D56" s="47">
        <v>0</v>
      </c>
      <c r="E56" s="58">
        <v>0</v>
      </c>
      <c r="F56" s="47">
        <v>0</v>
      </c>
      <c r="G56" s="58">
        <v>0</v>
      </c>
      <c r="H56" s="151">
        <v>113968.58033333333</v>
      </c>
      <c r="I56" s="58">
        <v>3.6192977060725606E-2</v>
      </c>
      <c r="J56" s="151">
        <v>525.68157565789477</v>
      </c>
      <c r="K56" s="58">
        <v>3.7267026349707182E-2</v>
      </c>
      <c r="L56" s="151">
        <v>459.09238297872338</v>
      </c>
      <c r="M56" s="58">
        <v>4.5156299067449918E-2</v>
      </c>
      <c r="N56" s="151">
        <v>57.734691588785047</v>
      </c>
      <c r="O56" s="58">
        <v>1.3129250477796856E-2</v>
      </c>
    </row>
    <row r="57" spans="1:17" ht="12.4" customHeight="1" x14ac:dyDescent="0.15">
      <c r="A57" s="243" t="s">
        <v>50</v>
      </c>
      <c r="B57" s="151">
        <v>391269.47700000001</v>
      </c>
      <c r="C57" s="58">
        <v>0.12425536199718072</v>
      </c>
      <c r="D57" s="47">
        <v>0</v>
      </c>
      <c r="E57" s="58">
        <v>0</v>
      </c>
      <c r="F57" s="47">
        <v>0</v>
      </c>
      <c r="G57" s="58">
        <v>0</v>
      </c>
      <c r="H57" s="151">
        <v>391269.47700000001</v>
      </c>
      <c r="I57" s="58">
        <v>0.12425536199718072</v>
      </c>
      <c r="J57" s="151">
        <v>1728.0879111842105</v>
      </c>
      <c r="K57" s="58">
        <v>0.12250894971944645</v>
      </c>
      <c r="L57" s="151">
        <v>618.52144326241137</v>
      </c>
      <c r="M57" s="58">
        <v>6.0837731809814465E-2</v>
      </c>
      <c r="N57" s="151">
        <v>193.5262429906542</v>
      </c>
      <c r="O57" s="58">
        <v>4.4009146811565154E-2</v>
      </c>
    </row>
    <row r="58" spans="1:17" ht="12.4" customHeight="1" x14ac:dyDescent="0.15">
      <c r="A58" s="243" t="s">
        <v>51</v>
      </c>
      <c r="B58" s="151">
        <v>22238.064999999999</v>
      </c>
      <c r="C58" s="58">
        <v>7.0621374247698725E-3</v>
      </c>
      <c r="D58" s="47">
        <v>0</v>
      </c>
      <c r="E58" s="58">
        <v>0</v>
      </c>
      <c r="F58" s="47">
        <v>0</v>
      </c>
      <c r="G58" s="58">
        <v>0</v>
      </c>
      <c r="H58" s="151">
        <v>22238.064999999999</v>
      </c>
      <c r="I58" s="58">
        <v>7.0621374247698725E-3</v>
      </c>
      <c r="J58" s="151">
        <v>26463.01785855263</v>
      </c>
      <c r="K58" s="58">
        <v>1.876036805347834</v>
      </c>
      <c r="L58" s="151">
        <v>12028.882904255319</v>
      </c>
      <c r="M58" s="58">
        <v>1.1831601960973124</v>
      </c>
      <c r="N58" s="151">
        <v>10239.437411214953</v>
      </c>
      <c r="O58" s="58">
        <v>2.32851574718863</v>
      </c>
    </row>
    <row r="59" spans="1:17" ht="6" customHeight="1" x14ac:dyDescent="0.15">
      <c r="A59" s="243"/>
      <c r="B59" s="151"/>
      <c r="C59" s="58"/>
      <c r="D59" s="47"/>
      <c r="E59" s="58"/>
      <c r="F59" s="47"/>
      <c r="G59" s="58"/>
      <c r="H59" s="151"/>
      <c r="I59" s="58"/>
      <c r="J59" s="151"/>
      <c r="K59" s="58"/>
      <c r="L59" s="151"/>
      <c r="M59" s="58"/>
      <c r="N59" s="151"/>
      <c r="O59" s="58"/>
    </row>
    <row r="60" spans="1:17" ht="12.4" customHeight="1" x14ac:dyDescent="0.15">
      <c r="A60" s="244" t="s">
        <v>52</v>
      </c>
      <c r="B60" s="151">
        <v>314891422.56</v>
      </c>
      <c r="C60" s="58">
        <v>100</v>
      </c>
      <c r="D60" s="47">
        <v>0</v>
      </c>
      <c r="E60" s="58">
        <v>0</v>
      </c>
      <c r="F60" s="47">
        <v>0</v>
      </c>
      <c r="G60" s="58">
        <v>0</v>
      </c>
      <c r="H60" s="151">
        <v>314891422.56</v>
      </c>
      <c r="I60" s="58">
        <v>100</v>
      </c>
      <c r="J60" s="151">
        <v>1410580.9535888156</v>
      </c>
      <c r="K60" s="58">
        <v>100</v>
      </c>
      <c r="L60" s="151">
        <v>1016674.06864539</v>
      </c>
      <c r="M60" s="58">
        <v>100</v>
      </c>
      <c r="N60" s="151">
        <v>439740.95616822428</v>
      </c>
      <c r="O60" s="58">
        <v>100</v>
      </c>
    </row>
    <row r="61" spans="1:17" ht="6" customHeight="1" x14ac:dyDescent="0.15">
      <c r="A61" s="245"/>
      <c r="B61" s="246"/>
      <c r="C61" s="247"/>
      <c r="D61" s="248"/>
      <c r="E61" s="247"/>
      <c r="F61" s="248"/>
      <c r="G61" s="247"/>
      <c r="H61" s="249"/>
      <c r="I61" s="250"/>
      <c r="J61" s="249"/>
      <c r="K61" s="250"/>
      <c r="L61" s="249"/>
      <c r="M61" s="250"/>
      <c r="N61" s="249"/>
      <c r="O61" s="250"/>
    </row>
    <row r="62" spans="1:17" x14ac:dyDescent="0.15">
      <c r="H62" s="253"/>
      <c r="I62" s="226"/>
      <c r="J62" s="253"/>
      <c r="K62" s="226"/>
      <c r="L62" s="253"/>
      <c r="M62" s="226"/>
      <c r="N62" s="253"/>
      <c r="O62" s="226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L6:M6"/>
    <mergeCell ref="N6:O6"/>
    <mergeCell ref="A2:G2"/>
    <mergeCell ref="H2:O2"/>
    <mergeCell ref="N3:O3"/>
    <mergeCell ref="A4:A7"/>
    <mergeCell ref="B4:G4"/>
    <mergeCell ref="H4:I4"/>
    <mergeCell ref="J4:O4"/>
    <mergeCell ref="B5:G5"/>
    <mergeCell ref="H5:I5"/>
    <mergeCell ref="J5:K6"/>
    <mergeCell ref="L5:O5"/>
    <mergeCell ref="B6:C6"/>
    <mergeCell ref="D6:E6"/>
    <mergeCell ref="F6:G6"/>
    <mergeCell ref="H6:I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topLeftCell="A21" zoomScale="85" zoomScaleNormal="100" zoomScaleSheetLayoutView="85" workbookViewId="0">
      <selection activeCell="N7" sqref="N7:Q59"/>
    </sheetView>
  </sheetViews>
  <sheetFormatPr defaultRowHeight="13.5" x14ac:dyDescent="0.15"/>
  <cols>
    <col min="1" max="1" width="19" style="258" customWidth="1"/>
    <col min="2" max="2" width="10.77734375" style="272" customWidth="1"/>
    <col min="3" max="3" width="7.109375" style="273" customWidth="1"/>
    <col min="4" max="4" width="10.77734375" style="272" customWidth="1"/>
    <col min="5" max="5" width="7.109375" style="273" customWidth="1"/>
    <col min="6" max="6" width="10.77734375" style="272" customWidth="1"/>
    <col min="7" max="7" width="7.109375" style="273" customWidth="1"/>
    <col min="8" max="16384" width="8.88671875" style="258"/>
  </cols>
  <sheetData>
    <row r="1" spans="1:15" ht="12" customHeight="1" x14ac:dyDescent="0.15">
      <c r="A1" s="254"/>
      <c r="B1" s="255"/>
      <c r="C1" s="256"/>
      <c r="D1" s="255"/>
      <c r="E1" s="256"/>
      <c r="F1" s="255"/>
      <c r="G1" s="256"/>
      <c r="H1" s="65"/>
      <c r="I1" s="66"/>
      <c r="J1" s="67"/>
      <c r="K1" s="66"/>
      <c r="L1" s="65"/>
      <c r="M1" s="66"/>
      <c r="N1" s="67"/>
      <c r="O1" s="257"/>
    </row>
    <row r="2" spans="1:15" ht="18.75" customHeight="1" x14ac:dyDescent="0.15">
      <c r="A2" s="362" t="s">
        <v>455</v>
      </c>
      <c r="B2" s="362"/>
      <c r="C2" s="362"/>
      <c r="D2" s="362"/>
      <c r="E2" s="362"/>
      <c r="F2" s="362"/>
      <c r="G2" s="362"/>
      <c r="H2" s="363" t="s">
        <v>620</v>
      </c>
      <c r="I2" s="363"/>
      <c r="J2" s="363"/>
      <c r="K2" s="363"/>
      <c r="L2" s="363"/>
      <c r="M2" s="363"/>
      <c r="N2" s="363"/>
      <c r="O2" s="363"/>
    </row>
    <row r="3" spans="1:15" ht="12" customHeight="1" x14ac:dyDescent="0.15">
      <c r="A3" s="259"/>
      <c r="B3" s="260"/>
      <c r="C3" s="261"/>
      <c r="D3" s="260"/>
      <c r="E3" s="261"/>
      <c r="F3" s="260"/>
      <c r="G3" s="261"/>
      <c r="H3" s="68"/>
      <c r="I3" s="69"/>
      <c r="J3" s="68"/>
      <c r="K3" s="69"/>
      <c r="L3" s="68"/>
      <c r="M3" s="69"/>
      <c r="N3" s="364" t="s">
        <v>60</v>
      </c>
      <c r="O3" s="365"/>
    </row>
    <row r="4" spans="1:15" ht="9.9499999999999993" customHeight="1" x14ac:dyDescent="0.15">
      <c r="A4" s="366" t="s">
        <v>0</v>
      </c>
      <c r="B4" s="349" t="s">
        <v>618</v>
      </c>
      <c r="C4" s="350"/>
      <c r="D4" s="350"/>
      <c r="E4" s="350"/>
      <c r="F4" s="350"/>
      <c r="G4" s="350"/>
      <c r="H4" s="350" t="s">
        <v>618</v>
      </c>
      <c r="I4" s="350"/>
      <c r="J4" s="350"/>
      <c r="K4" s="350"/>
      <c r="L4" s="350"/>
      <c r="M4" s="350"/>
      <c r="N4" s="350"/>
      <c r="O4" s="350"/>
    </row>
    <row r="5" spans="1:15" ht="9.9499999999999993" customHeight="1" x14ac:dyDescent="0.15">
      <c r="A5" s="366"/>
      <c r="B5" s="367" t="s">
        <v>461</v>
      </c>
      <c r="C5" s="368"/>
      <c r="D5" s="368"/>
      <c r="E5" s="366"/>
      <c r="F5" s="367" t="s">
        <v>463</v>
      </c>
      <c r="G5" s="368"/>
      <c r="H5" s="369" t="s">
        <v>463</v>
      </c>
      <c r="I5" s="369"/>
      <c r="J5" s="369"/>
      <c r="K5" s="369"/>
      <c r="L5" s="369"/>
      <c r="M5" s="370"/>
      <c r="N5" s="371" t="s">
        <v>529</v>
      </c>
      <c r="O5" s="372"/>
    </row>
    <row r="6" spans="1:15" ht="9.9499999999999993" customHeight="1" x14ac:dyDescent="0.15">
      <c r="A6" s="366"/>
      <c r="B6" s="349" t="s">
        <v>84</v>
      </c>
      <c r="C6" s="373"/>
      <c r="D6" s="367" t="s">
        <v>473</v>
      </c>
      <c r="E6" s="366"/>
      <c r="F6" s="368" t="s">
        <v>465</v>
      </c>
      <c r="G6" s="368"/>
      <c r="H6" s="369" t="s">
        <v>467</v>
      </c>
      <c r="I6" s="370"/>
      <c r="J6" s="374" t="s">
        <v>84</v>
      </c>
      <c r="K6" s="375"/>
      <c r="L6" s="360" t="s">
        <v>473</v>
      </c>
      <c r="M6" s="361"/>
      <c r="N6" s="349" t="s">
        <v>465</v>
      </c>
      <c r="O6" s="373"/>
    </row>
    <row r="7" spans="1:15" ht="10.5" customHeight="1" x14ac:dyDescent="0.15">
      <c r="A7" s="366"/>
      <c r="B7" s="237" t="s">
        <v>4</v>
      </c>
      <c r="C7" s="238" t="s">
        <v>7</v>
      </c>
      <c r="D7" s="235" t="s">
        <v>4</v>
      </c>
      <c r="E7" s="236" t="s">
        <v>5</v>
      </c>
      <c r="F7" s="235" t="s">
        <v>4</v>
      </c>
      <c r="G7" s="262" t="s">
        <v>5</v>
      </c>
      <c r="H7" s="239" t="s">
        <v>4</v>
      </c>
      <c r="I7" s="238" t="s">
        <v>5</v>
      </c>
      <c r="J7" s="237" t="s">
        <v>4</v>
      </c>
      <c r="K7" s="263" t="s">
        <v>5</v>
      </c>
      <c r="L7" s="264" t="s">
        <v>6</v>
      </c>
      <c r="M7" s="238" t="s">
        <v>5</v>
      </c>
      <c r="N7" s="265" t="s">
        <v>4</v>
      </c>
      <c r="O7" s="238" t="s">
        <v>5</v>
      </c>
    </row>
    <row r="8" spans="1:15" ht="12.4" customHeight="1" x14ac:dyDescent="0.15">
      <c r="A8" s="266" t="s">
        <v>8</v>
      </c>
      <c r="B8" s="151">
        <v>217995.7850131579</v>
      </c>
      <c r="C8" s="58">
        <v>25.155601495514439</v>
      </c>
      <c r="D8" s="151">
        <v>390790.21361616167</v>
      </c>
      <c r="E8" s="58">
        <v>22.261609986428997</v>
      </c>
      <c r="F8" s="151">
        <v>500729.17604545457</v>
      </c>
      <c r="G8" s="58">
        <v>7.7515243879751967</v>
      </c>
      <c r="H8" s="47">
        <v>0</v>
      </c>
      <c r="I8" s="58">
        <v>0</v>
      </c>
      <c r="J8" s="47">
        <v>974362.79033333343</v>
      </c>
      <c r="K8" s="58">
        <v>19.959914547149062</v>
      </c>
      <c r="L8" s="151">
        <v>425944.92115789471</v>
      </c>
      <c r="M8" s="58">
        <v>6.3489218939202434</v>
      </c>
      <c r="N8" s="47">
        <v>0</v>
      </c>
      <c r="O8" s="58">
        <v>0</v>
      </c>
    </row>
    <row r="9" spans="1:15" ht="6" customHeight="1" x14ac:dyDescent="0.15">
      <c r="A9" s="266"/>
      <c r="B9" s="151"/>
      <c r="C9" s="58"/>
      <c r="D9" s="151"/>
      <c r="E9" s="58"/>
      <c r="F9" s="151"/>
      <c r="G9" s="58"/>
      <c r="H9" s="47"/>
      <c r="I9" s="58"/>
      <c r="J9" s="47"/>
      <c r="K9" s="58"/>
      <c r="L9" s="151"/>
      <c r="M9" s="58"/>
      <c r="N9" s="47"/>
      <c r="O9" s="58"/>
    </row>
    <row r="10" spans="1:15" ht="12.4" customHeight="1" x14ac:dyDescent="0.15">
      <c r="A10" s="266" t="s">
        <v>9</v>
      </c>
      <c r="B10" s="151">
        <v>120787.60215789473</v>
      </c>
      <c r="C10" s="58">
        <v>13.938273096882774</v>
      </c>
      <c r="D10" s="151">
        <v>154722.07652525252</v>
      </c>
      <c r="E10" s="58">
        <v>8.8138402751269584</v>
      </c>
      <c r="F10" s="151">
        <v>448500.06804545457</v>
      </c>
      <c r="G10" s="58">
        <v>6.942993102417673</v>
      </c>
      <c r="H10" s="47">
        <v>0</v>
      </c>
      <c r="I10" s="58">
        <v>0</v>
      </c>
      <c r="J10" s="47">
        <v>117229.85333333333</v>
      </c>
      <c r="K10" s="58">
        <v>2.4014647091640913</v>
      </c>
      <c r="L10" s="151">
        <v>500805.89142105263</v>
      </c>
      <c r="M10" s="58">
        <v>7.4647620636113157</v>
      </c>
      <c r="N10" s="47">
        <v>0</v>
      </c>
      <c r="O10" s="58">
        <v>0</v>
      </c>
    </row>
    <row r="11" spans="1:15" ht="12.4" customHeight="1" x14ac:dyDescent="0.15">
      <c r="A11" s="266" t="s">
        <v>10</v>
      </c>
      <c r="B11" s="151">
        <v>88812.807342105269</v>
      </c>
      <c r="C11" s="58">
        <v>10.248544893017312</v>
      </c>
      <c r="D11" s="151">
        <v>98061.188878787871</v>
      </c>
      <c r="E11" s="58">
        <v>5.5861172198372655</v>
      </c>
      <c r="F11" s="151">
        <v>205211.32822727272</v>
      </c>
      <c r="G11" s="58">
        <v>3.1767683840697321</v>
      </c>
      <c r="H11" s="47">
        <v>0</v>
      </c>
      <c r="I11" s="58">
        <v>0</v>
      </c>
      <c r="J11" s="47">
        <v>115311.52</v>
      </c>
      <c r="K11" s="58">
        <v>2.3621674681506266</v>
      </c>
      <c r="L11" s="151">
        <v>219406.03478947369</v>
      </c>
      <c r="M11" s="58">
        <v>3.2703565854157568</v>
      </c>
      <c r="N11" s="47">
        <v>0</v>
      </c>
      <c r="O11" s="58">
        <v>0</v>
      </c>
    </row>
    <row r="12" spans="1:15" ht="12.4" customHeight="1" x14ac:dyDescent="0.15">
      <c r="A12" s="267" t="s">
        <v>11</v>
      </c>
      <c r="B12" s="151">
        <v>79918.360249999998</v>
      </c>
      <c r="C12" s="58">
        <v>9.2221710731820679</v>
      </c>
      <c r="D12" s="151">
        <v>92430.5178989899</v>
      </c>
      <c r="E12" s="58">
        <v>5.2653625106692301</v>
      </c>
      <c r="F12" s="151">
        <v>192313.54277272729</v>
      </c>
      <c r="G12" s="58">
        <v>2.9771045672109659</v>
      </c>
      <c r="H12" s="47">
        <v>0</v>
      </c>
      <c r="I12" s="58">
        <v>0</v>
      </c>
      <c r="J12" s="47">
        <v>115311.52</v>
      </c>
      <c r="K12" s="58">
        <v>2.3621674681506266</v>
      </c>
      <c r="L12" s="151">
        <v>204471.75689473684</v>
      </c>
      <c r="M12" s="58">
        <v>3.0477537107576125</v>
      </c>
      <c r="N12" s="47">
        <v>0</v>
      </c>
      <c r="O12" s="58">
        <v>0</v>
      </c>
    </row>
    <row r="13" spans="1:15" ht="12.4" customHeight="1" x14ac:dyDescent="0.15">
      <c r="A13" s="267" t="s">
        <v>12</v>
      </c>
      <c r="B13" s="151">
        <v>6205.8347236842101</v>
      </c>
      <c r="C13" s="58">
        <v>0.71612166834603397</v>
      </c>
      <c r="D13" s="151">
        <v>3544.1904747474746</v>
      </c>
      <c r="E13" s="58">
        <v>0.20189703661295044</v>
      </c>
      <c r="F13" s="151">
        <v>1997.5145454545454</v>
      </c>
      <c r="G13" s="58">
        <v>3.0922469580683128E-2</v>
      </c>
      <c r="H13" s="47">
        <v>0</v>
      </c>
      <c r="I13" s="58">
        <v>0</v>
      </c>
      <c r="J13" s="47">
        <v>0</v>
      </c>
      <c r="K13" s="58">
        <v>0</v>
      </c>
      <c r="L13" s="151">
        <v>2312.9115789473685</v>
      </c>
      <c r="M13" s="58">
        <v>3.4475102842785516E-2</v>
      </c>
      <c r="N13" s="47">
        <v>0</v>
      </c>
      <c r="O13" s="58">
        <v>0</v>
      </c>
    </row>
    <row r="14" spans="1:15" ht="12.4" customHeight="1" x14ac:dyDescent="0.15">
      <c r="A14" s="267" t="s">
        <v>13</v>
      </c>
      <c r="B14" s="151">
        <v>2388.4263157894738</v>
      </c>
      <c r="C14" s="58">
        <v>0.2756122124002226</v>
      </c>
      <c r="D14" s="151">
        <v>1274.9510606060605</v>
      </c>
      <c r="E14" s="58">
        <v>7.2628388004807309E-2</v>
      </c>
      <c r="F14" s="151">
        <v>2939.9167727272729</v>
      </c>
      <c r="G14" s="58">
        <v>4.5511301622943763E-2</v>
      </c>
      <c r="H14" s="47">
        <v>0</v>
      </c>
      <c r="I14" s="58">
        <v>0</v>
      </c>
      <c r="J14" s="47">
        <v>0</v>
      </c>
      <c r="K14" s="58">
        <v>0</v>
      </c>
      <c r="L14" s="151">
        <v>3404.1141578947368</v>
      </c>
      <c r="M14" s="58">
        <v>5.0740022554348493E-2</v>
      </c>
      <c r="N14" s="47">
        <v>0</v>
      </c>
      <c r="O14" s="58">
        <v>0</v>
      </c>
    </row>
    <row r="15" spans="1:15" ht="12.4" customHeight="1" x14ac:dyDescent="0.15">
      <c r="A15" s="267" t="s">
        <v>14</v>
      </c>
      <c r="B15" s="151">
        <v>300.18605263157895</v>
      </c>
      <c r="C15" s="58">
        <v>3.4639939088986223E-2</v>
      </c>
      <c r="D15" s="151">
        <v>811.52944444444449</v>
      </c>
      <c r="E15" s="58">
        <v>4.6229284550278409E-2</v>
      </c>
      <c r="F15" s="151">
        <v>7960.3541363636368</v>
      </c>
      <c r="G15" s="58">
        <v>0.12323004565513992</v>
      </c>
      <c r="H15" s="47">
        <v>0</v>
      </c>
      <c r="I15" s="58">
        <v>0</v>
      </c>
      <c r="J15" s="47">
        <v>0</v>
      </c>
      <c r="K15" s="58">
        <v>0</v>
      </c>
      <c r="L15" s="151">
        <v>9217.2521578947362</v>
      </c>
      <c r="M15" s="58">
        <v>0.13738774926100997</v>
      </c>
      <c r="N15" s="47">
        <v>0</v>
      </c>
      <c r="O15" s="58">
        <v>0</v>
      </c>
    </row>
    <row r="16" spans="1:15" ht="12.4" customHeight="1" x14ac:dyDescent="0.15">
      <c r="A16" s="266" t="s">
        <v>15</v>
      </c>
      <c r="B16" s="151">
        <v>31974.794815789472</v>
      </c>
      <c r="C16" s="58">
        <v>3.6897282038654646</v>
      </c>
      <c r="D16" s="151">
        <v>56660.887646464646</v>
      </c>
      <c r="E16" s="58">
        <v>3.2277230552896921</v>
      </c>
      <c r="F16" s="151">
        <v>243288.73981818181</v>
      </c>
      <c r="G16" s="58">
        <v>3.7662247183479409</v>
      </c>
      <c r="H16" s="47">
        <v>0</v>
      </c>
      <c r="I16" s="58">
        <v>0</v>
      </c>
      <c r="J16" s="47">
        <v>1918.3333333333333</v>
      </c>
      <c r="K16" s="58">
        <v>3.929724101346467E-2</v>
      </c>
      <c r="L16" s="151">
        <v>281399.85663157894</v>
      </c>
      <c r="M16" s="58">
        <v>4.1944054781955593</v>
      </c>
      <c r="N16" s="47">
        <v>0</v>
      </c>
      <c r="O16" s="58">
        <v>0</v>
      </c>
    </row>
    <row r="17" spans="1:15" ht="12.4" customHeight="1" x14ac:dyDescent="0.15">
      <c r="A17" s="267" t="s">
        <v>11</v>
      </c>
      <c r="B17" s="151">
        <v>30160.918710526319</v>
      </c>
      <c r="C17" s="58">
        <v>3.4804161547197365</v>
      </c>
      <c r="D17" s="151">
        <v>55104.442525252525</v>
      </c>
      <c r="E17" s="58">
        <v>3.1390591813070725</v>
      </c>
      <c r="F17" s="151">
        <v>213049.74363636362</v>
      </c>
      <c r="G17" s="58">
        <v>3.2981107605745379</v>
      </c>
      <c r="H17" s="47">
        <v>0</v>
      </c>
      <c r="I17" s="58">
        <v>0</v>
      </c>
      <c r="J17" s="47">
        <v>1918.3333333333333</v>
      </c>
      <c r="K17" s="58">
        <v>3.929724101346467E-2</v>
      </c>
      <c r="L17" s="151">
        <v>246386.28210526315</v>
      </c>
      <c r="M17" s="58">
        <v>3.6725106536482088</v>
      </c>
      <c r="N17" s="47">
        <v>0</v>
      </c>
      <c r="O17" s="58">
        <v>0</v>
      </c>
    </row>
    <row r="18" spans="1:15" ht="12.4" customHeight="1" x14ac:dyDescent="0.15">
      <c r="A18" s="267" t="s">
        <v>12</v>
      </c>
      <c r="B18" s="151">
        <v>140.51413157894737</v>
      </c>
      <c r="C18" s="58">
        <v>1.6214613958131948E-2</v>
      </c>
      <c r="D18" s="151">
        <v>100</v>
      </c>
      <c r="E18" s="58">
        <v>5.6965628131861535E-3</v>
      </c>
      <c r="F18" s="151">
        <v>3164.3827272727272</v>
      </c>
      <c r="G18" s="58">
        <v>4.8986140725930785E-2</v>
      </c>
      <c r="H18" s="47">
        <v>0</v>
      </c>
      <c r="I18" s="58">
        <v>0</v>
      </c>
      <c r="J18" s="47">
        <v>0</v>
      </c>
      <c r="K18" s="58">
        <v>0</v>
      </c>
      <c r="L18" s="151">
        <v>3664.0221052631578</v>
      </c>
      <c r="M18" s="58">
        <v>5.4614080385500675E-2</v>
      </c>
      <c r="N18" s="47">
        <v>0</v>
      </c>
      <c r="O18" s="58">
        <v>0</v>
      </c>
    </row>
    <row r="19" spans="1:15" ht="12.4" customHeight="1" x14ac:dyDescent="0.15">
      <c r="A19" s="267" t="s">
        <v>13</v>
      </c>
      <c r="B19" s="151">
        <v>407.70557894736845</v>
      </c>
      <c r="C19" s="58">
        <v>4.7047143920140297E-2</v>
      </c>
      <c r="D19" s="151">
        <v>412.93870707070704</v>
      </c>
      <c r="E19" s="58">
        <v>2.3523312828241598E-2</v>
      </c>
      <c r="F19" s="151">
        <v>10656.482090909092</v>
      </c>
      <c r="G19" s="58">
        <v>0.16496738111023157</v>
      </c>
      <c r="H19" s="47">
        <v>0</v>
      </c>
      <c r="I19" s="58">
        <v>0</v>
      </c>
      <c r="J19" s="47">
        <v>0</v>
      </c>
      <c r="K19" s="58">
        <v>0</v>
      </c>
      <c r="L19" s="151">
        <v>12339.08452631579</v>
      </c>
      <c r="M19" s="58">
        <v>0.18392022068745079</v>
      </c>
      <c r="N19" s="47">
        <v>0</v>
      </c>
      <c r="O19" s="58">
        <v>0</v>
      </c>
    </row>
    <row r="20" spans="1:15" ht="12.4" customHeight="1" x14ac:dyDescent="0.15">
      <c r="A20" s="266" t="s">
        <v>14</v>
      </c>
      <c r="B20" s="151">
        <v>1265.656394736842</v>
      </c>
      <c r="C20" s="58">
        <v>0.14605029126745642</v>
      </c>
      <c r="D20" s="151">
        <v>1043.5064141414141</v>
      </c>
      <c r="E20" s="58">
        <v>5.9443998341192086E-2</v>
      </c>
      <c r="F20" s="151">
        <v>16418.131363636363</v>
      </c>
      <c r="G20" s="58">
        <v>0.25416043593724003</v>
      </c>
      <c r="H20" s="47">
        <v>0</v>
      </c>
      <c r="I20" s="58">
        <v>0</v>
      </c>
      <c r="J20" s="47">
        <v>0</v>
      </c>
      <c r="K20" s="58">
        <v>0</v>
      </c>
      <c r="L20" s="151">
        <v>19010.467894736841</v>
      </c>
      <c r="M20" s="58">
        <v>0.28336052347439894</v>
      </c>
      <c r="N20" s="47">
        <v>0</v>
      </c>
      <c r="O20" s="58">
        <v>0</v>
      </c>
    </row>
    <row r="21" spans="1:15" ht="6" customHeight="1" x14ac:dyDescent="0.15">
      <c r="A21" s="266"/>
      <c r="B21" s="151"/>
      <c r="C21" s="58"/>
      <c r="D21" s="151"/>
      <c r="E21" s="58"/>
      <c r="F21" s="151"/>
      <c r="G21" s="58"/>
      <c r="H21" s="47"/>
      <c r="I21" s="58"/>
      <c r="J21" s="47"/>
      <c r="K21" s="58"/>
      <c r="L21" s="151"/>
      <c r="M21" s="58"/>
      <c r="N21" s="47"/>
      <c r="O21" s="58"/>
    </row>
    <row r="22" spans="1:15" ht="12.4" customHeight="1" x14ac:dyDescent="0.15">
      <c r="A22" s="267" t="s">
        <v>16</v>
      </c>
      <c r="B22" s="151">
        <v>411428.00351315789</v>
      </c>
      <c r="C22" s="58">
        <v>47.476692725262659</v>
      </c>
      <c r="D22" s="151">
        <v>1015365.8798686869</v>
      </c>
      <c r="E22" s="58">
        <v>57.84095513038001</v>
      </c>
      <c r="F22" s="151">
        <v>4725302.9957727268</v>
      </c>
      <c r="G22" s="58">
        <v>73.149924479294867</v>
      </c>
      <c r="H22" s="47">
        <v>0</v>
      </c>
      <c r="I22" s="58">
        <v>0</v>
      </c>
      <c r="J22" s="47">
        <v>3367456.8590000002</v>
      </c>
      <c r="K22" s="58">
        <v>68.982674434700826</v>
      </c>
      <c r="L22" s="151">
        <v>4939699.7542105261</v>
      </c>
      <c r="M22" s="58">
        <v>73.628693197339658</v>
      </c>
      <c r="N22" s="47">
        <v>0</v>
      </c>
      <c r="O22" s="58">
        <v>0</v>
      </c>
    </row>
    <row r="23" spans="1:15" ht="6" customHeight="1" x14ac:dyDescent="0.15">
      <c r="A23" s="266"/>
      <c r="B23" s="151"/>
      <c r="C23" s="58"/>
      <c r="D23" s="151"/>
      <c r="E23" s="58"/>
      <c r="F23" s="151"/>
      <c r="G23" s="58"/>
      <c r="H23" s="47"/>
      <c r="I23" s="58"/>
      <c r="J23" s="47"/>
      <c r="K23" s="58"/>
      <c r="L23" s="151"/>
      <c r="M23" s="58"/>
      <c r="N23" s="47"/>
      <c r="O23" s="58"/>
    </row>
    <row r="24" spans="1:15" ht="12.4" customHeight="1" x14ac:dyDescent="0.15">
      <c r="A24" s="266" t="s">
        <v>17</v>
      </c>
      <c r="B24" s="151">
        <v>116378.04488157896</v>
      </c>
      <c r="C24" s="58">
        <v>13.429432682340126</v>
      </c>
      <c r="D24" s="151">
        <v>194566.3546868687</v>
      </c>
      <c r="E24" s="58">
        <v>11.083594608064038</v>
      </c>
      <c r="F24" s="151">
        <v>785218.7843636364</v>
      </c>
      <c r="G24" s="58">
        <v>12.155558030312255</v>
      </c>
      <c r="H24" s="47">
        <v>0</v>
      </c>
      <c r="I24" s="58">
        <v>0</v>
      </c>
      <c r="J24" s="47">
        <v>422548.50233333331</v>
      </c>
      <c r="K24" s="58">
        <v>8.6559463089860333</v>
      </c>
      <c r="L24" s="151">
        <v>842482.51310526312</v>
      </c>
      <c r="M24" s="58">
        <v>12.557622845128776</v>
      </c>
      <c r="N24" s="47">
        <v>0</v>
      </c>
      <c r="O24" s="58">
        <v>0</v>
      </c>
    </row>
    <row r="25" spans="1:15" ht="12.4" customHeight="1" x14ac:dyDescent="0.15">
      <c r="A25" s="266" t="s">
        <v>18</v>
      </c>
      <c r="B25" s="151">
        <v>76.381552631578941</v>
      </c>
      <c r="C25" s="58">
        <v>8.8140415168700987E-3</v>
      </c>
      <c r="D25" s="151">
        <v>409.59110101010106</v>
      </c>
      <c r="E25" s="58">
        <v>2.3332614346261153E-2</v>
      </c>
      <c r="F25" s="151">
        <v>1851.9957272727272</v>
      </c>
      <c r="G25" s="58">
        <v>2.866976947450179E-2</v>
      </c>
      <c r="H25" s="47">
        <v>0</v>
      </c>
      <c r="I25" s="58">
        <v>0</v>
      </c>
      <c r="J25" s="47">
        <v>0</v>
      </c>
      <c r="K25" s="58">
        <v>0</v>
      </c>
      <c r="L25" s="151">
        <v>2144.4161052631575</v>
      </c>
      <c r="M25" s="58">
        <v>3.1963593610577545E-2</v>
      </c>
      <c r="N25" s="47">
        <v>0</v>
      </c>
      <c r="O25" s="58">
        <v>0</v>
      </c>
    </row>
    <row r="26" spans="1:15" ht="12.4" customHeight="1" x14ac:dyDescent="0.15">
      <c r="A26" s="266" t="s">
        <v>19</v>
      </c>
      <c r="B26" s="151">
        <v>374.42344736842108</v>
      </c>
      <c r="C26" s="58">
        <v>4.320655572312198E-2</v>
      </c>
      <c r="D26" s="151">
        <v>1396.3295050505051</v>
      </c>
      <c r="E26" s="58">
        <v>7.9542787334253351E-2</v>
      </c>
      <c r="F26" s="151">
        <v>7674.932545454546</v>
      </c>
      <c r="G26" s="58">
        <v>0.11881158448165786</v>
      </c>
      <c r="H26" s="47">
        <v>0</v>
      </c>
      <c r="I26" s="58">
        <v>0</v>
      </c>
      <c r="J26" s="47">
        <v>52.246666666666663</v>
      </c>
      <c r="K26" s="58">
        <v>1.0702779420417815E-3</v>
      </c>
      <c r="L26" s="151">
        <v>8878.5145263157901</v>
      </c>
      <c r="M26" s="58">
        <v>0.13233869559562061</v>
      </c>
      <c r="N26" s="47">
        <v>0</v>
      </c>
      <c r="O26" s="58">
        <v>0</v>
      </c>
    </row>
    <row r="27" spans="1:15" ht="12.4" customHeight="1" x14ac:dyDescent="0.15">
      <c r="A27" s="266" t="s">
        <v>20</v>
      </c>
      <c r="B27" s="151">
        <v>5080.3518684210521</v>
      </c>
      <c r="C27" s="58">
        <v>0.58624668844527628</v>
      </c>
      <c r="D27" s="151">
        <v>9879.4584444444445</v>
      </c>
      <c r="E27" s="58">
        <v>0.56278955589040147</v>
      </c>
      <c r="F27" s="151">
        <v>7510.3606818181815</v>
      </c>
      <c r="G27" s="58">
        <v>0.11626393422363496</v>
      </c>
      <c r="H27" s="47">
        <v>0</v>
      </c>
      <c r="I27" s="58">
        <v>0</v>
      </c>
      <c r="J27" s="47">
        <v>9146.2000000000007</v>
      </c>
      <c r="K27" s="58">
        <v>0.18736077797950512</v>
      </c>
      <c r="L27" s="151">
        <v>7252.0702631578952</v>
      </c>
      <c r="M27" s="58">
        <v>0.10809573112140329</v>
      </c>
      <c r="N27" s="47">
        <v>0</v>
      </c>
      <c r="O27" s="58">
        <v>0</v>
      </c>
    </row>
    <row r="28" spans="1:15" ht="12.4" customHeight="1" x14ac:dyDescent="0.15">
      <c r="A28" s="266" t="s">
        <v>21</v>
      </c>
      <c r="B28" s="151">
        <v>55824.531526315783</v>
      </c>
      <c r="C28" s="58">
        <v>6.4418661519763827</v>
      </c>
      <c r="D28" s="151">
        <v>75254.88632323232</v>
      </c>
      <c r="E28" s="58">
        <v>4.2869418693947647</v>
      </c>
      <c r="F28" s="151">
        <v>147704.09349999999</v>
      </c>
      <c r="G28" s="58">
        <v>2.2865292012964016</v>
      </c>
      <c r="H28" s="47">
        <v>0</v>
      </c>
      <c r="I28" s="58">
        <v>0</v>
      </c>
      <c r="J28" s="47">
        <v>223629</v>
      </c>
      <c r="K28" s="58">
        <v>4.5810613608688575</v>
      </c>
      <c r="L28" s="151">
        <v>135715.95036842104</v>
      </c>
      <c r="M28" s="58">
        <v>2.0229140573056723</v>
      </c>
      <c r="N28" s="47">
        <v>0</v>
      </c>
      <c r="O28" s="58">
        <v>0</v>
      </c>
    </row>
    <row r="29" spans="1:15" ht="12.4" customHeight="1" x14ac:dyDescent="0.15">
      <c r="A29" s="266" t="s">
        <v>22</v>
      </c>
      <c r="B29" s="151">
        <v>50292.63725</v>
      </c>
      <c r="C29" s="58">
        <v>5.8035137731819137</v>
      </c>
      <c r="D29" s="151">
        <v>72827.720626262613</v>
      </c>
      <c r="E29" s="58">
        <v>4.148676850886778</v>
      </c>
      <c r="F29" s="151">
        <v>139797.64931818182</v>
      </c>
      <c r="G29" s="58">
        <v>2.1641337072260409</v>
      </c>
      <c r="H29" s="47">
        <v>0</v>
      </c>
      <c r="I29" s="58">
        <v>0</v>
      </c>
      <c r="J29" s="47">
        <v>223629</v>
      </c>
      <c r="K29" s="58">
        <v>4.5810613608688575</v>
      </c>
      <c r="L29" s="151">
        <v>126561.12026315789</v>
      </c>
      <c r="M29" s="58">
        <v>1.8864567399313459</v>
      </c>
      <c r="N29" s="47">
        <v>0</v>
      </c>
      <c r="O29" s="58">
        <v>0</v>
      </c>
    </row>
    <row r="30" spans="1:15" ht="12.4" customHeight="1" x14ac:dyDescent="0.15">
      <c r="A30" s="266" t="s">
        <v>23</v>
      </c>
      <c r="B30" s="151">
        <v>0</v>
      </c>
      <c r="C30" s="58">
        <v>0</v>
      </c>
      <c r="D30" s="151">
        <v>0</v>
      </c>
      <c r="E30" s="58">
        <v>0</v>
      </c>
      <c r="F30" s="151">
        <v>0</v>
      </c>
      <c r="G30" s="58">
        <v>0</v>
      </c>
      <c r="H30" s="47">
        <v>0</v>
      </c>
      <c r="I30" s="58">
        <v>0</v>
      </c>
      <c r="J30" s="47">
        <v>0</v>
      </c>
      <c r="K30" s="58">
        <v>0</v>
      </c>
      <c r="L30" s="151">
        <v>0</v>
      </c>
      <c r="M30" s="58">
        <v>0</v>
      </c>
      <c r="N30" s="47">
        <v>0</v>
      </c>
      <c r="O30" s="58">
        <v>0</v>
      </c>
    </row>
    <row r="31" spans="1:15" ht="12.4" customHeight="1" x14ac:dyDescent="0.15">
      <c r="A31" s="266" t="s">
        <v>24</v>
      </c>
      <c r="B31" s="151">
        <v>279.92107894736841</v>
      </c>
      <c r="C31" s="58">
        <v>3.2301464506616119E-2</v>
      </c>
      <c r="D31" s="151">
        <v>216.81330303030305</v>
      </c>
      <c r="E31" s="58">
        <v>1.2350905994464853E-2</v>
      </c>
      <c r="F31" s="151">
        <v>742.35850000000005</v>
      </c>
      <c r="G31" s="58">
        <v>1.1492060564188731E-2</v>
      </c>
      <c r="H31" s="47">
        <v>0</v>
      </c>
      <c r="I31" s="58">
        <v>0</v>
      </c>
      <c r="J31" s="47">
        <v>0</v>
      </c>
      <c r="K31" s="58">
        <v>0</v>
      </c>
      <c r="L31" s="151">
        <v>859.57299999999998</v>
      </c>
      <c r="M31" s="58">
        <v>1.2812365092386443E-2</v>
      </c>
      <c r="N31" s="47">
        <v>0</v>
      </c>
      <c r="O31" s="58">
        <v>0</v>
      </c>
    </row>
    <row r="32" spans="1:15" ht="12.4" customHeight="1" x14ac:dyDescent="0.15">
      <c r="A32" s="266" t="s">
        <v>25</v>
      </c>
      <c r="B32" s="151">
        <v>562.6131578947369</v>
      </c>
      <c r="C32" s="58">
        <v>6.492268827710912E-2</v>
      </c>
      <c r="D32" s="151">
        <v>357.07935353535356</v>
      </c>
      <c r="E32" s="58">
        <v>2.0341249667060468E-2</v>
      </c>
      <c r="F32" s="151">
        <v>0</v>
      </c>
      <c r="G32" s="58">
        <v>0</v>
      </c>
      <c r="H32" s="47">
        <v>0</v>
      </c>
      <c r="I32" s="58">
        <v>0</v>
      </c>
      <c r="J32" s="47">
        <v>0</v>
      </c>
      <c r="K32" s="58">
        <v>0</v>
      </c>
      <c r="L32" s="151">
        <v>0</v>
      </c>
      <c r="M32" s="58">
        <v>0</v>
      </c>
      <c r="N32" s="47">
        <v>0</v>
      </c>
      <c r="O32" s="58">
        <v>0</v>
      </c>
    </row>
    <row r="33" spans="1:15" ht="12.4" customHeight="1" x14ac:dyDescent="0.15">
      <c r="A33" s="266" t="s">
        <v>26</v>
      </c>
      <c r="B33" s="151">
        <v>4689.3600394736841</v>
      </c>
      <c r="C33" s="58">
        <v>0.54112822601074495</v>
      </c>
      <c r="D33" s="151">
        <v>1853.2730404040403</v>
      </c>
      <c r="E33" s="58">
        <v>0.10557286284646097</v>
      </c>
      <c r="F33" s="151">
        <v>7164.0856818181819</v>
      </c>
      <c r="G33" s="58">
        <v>0.11090343350617236</v>
      </c>
      <c r="H33" s="47">
        <v>0</v>
      </c>
      <c r="I33" s="58">
        <v>0</v>
      </c>
      <c r="J33" s="47">
        <v>0</v>
      </c>
      <c r="K33" s="58">
        <v>0</v>
      </c>
      <c r="L33" s="151">
        <v>8295.2571052631574</v>
      </c>
      <c r="M33" s="58">
        <v>0.12364495228194033</v>
      </c>
      <c r="N33" s="47">
        <v>0</v>
      </c>
      <c r="O33" s="58">
        <v>0</v>
      </c>
    </row>
    <row r="34" spans="1:15" ht="12.4" customHeight="1" x14ac:dyDescent="0.15">
      <c r="A34" s="266" t="s">
        <v>27</v>
      </c>
      <c r="B34" s="151">
        <v>0</v>
      </c>
      <c r="C34" s="58">
        <v>0</v>
      </c>
      <c r="D34" s="151">
        <v>0</v>
      </c>
      <c r="E34" s="58">
        <v>0</v>
      </c>
      <c r="F34" s="151">
        <v>0</v>
      </c>
      <c r="G34" s="58">
        <v>0</v>
      </c>
      <c r="H34" s="47">
        <v>0</v>
      </c>
      <c r="I34" s="58">
        <v>0</v>
      </c>
      <c r="J34" s="47">
        <v>0</v>
      </c>
      <c r="K34" s="58">
        <v>0</v>
      </c>
      <c r="L34" s="151">
        <v>0</v>
      </c>
      <c r="M34" s="58">
        <v>0</v>
      </c>
      <c r="N34" s="47">
        <v>0</v>
      </c>
      <c r="O34" s="58">
        <v>0</v>
      </c>
    </row>
    <row r="35" spans="1:15" ht="12.4" customHeight="1" x14ac:dyDescent="0.15">
      <c r="A35" s="266" t="s">
        <v>28</v>
      </c>
      <c r="B35" s="151">
        <v>33.55263157894737</v>
      </c>
      <c r="C35" s="58">
        <v>3.8718025170755887E-3</v>
      </c>
      <c r="D35" s="151">
        <v>33.244444444444447</v>
      </c>
      <c r="E35" s="58">
        <v>1.8937906596725527E-3</v>
      </c>
      <c r="F35" s="151">
        <v>0</v>
      </c>
      <c r="G35" s="58">
        <v>0</v>
      </c>
      <c r="H35" s="47">
        <v>0</v>
      </c>
      <c r="I35" s="58">
        <v>0</v>
      </c>
      <c r="J35" s="47">
        <v>0</v>
      </c>
      <c r="K35" s="58">
        <v>0</v>
      </c>
      <c r="L35" s="151">
        <v>0</v>
      </c>
      <c r="M35" s="58">
        <v>0</v>
      </c>
      <c r="N35" s="47">
        <v>0</v>
      </c>
      <c r="O35" s="58">
        <v>0</v>
      </c>
    </row>
    <row r="36" spans="1:15" ht="12.4" customHeight="1" x14ac:dyDescent="0.15">
      <c r="A36" s="266" t="s">
        <v>29</v>
      </c>
      <c r="B36" s="151">
        <v>86.168171052631578</v>
      </c>
      <c r="C36" s="58">
        <v>9.9433673566967796E-3</v>
      </c>
      <c r="D36" s="151">
        <v>1014.5577171717172</v>
      </c>
      <c r="E36" s="58">
        <v>5.7794917634714393E-2</v>
      </c>
      <c r="F36" s="151">
        <v>20926.929681818183</v>
      </c>
      <c r="G36" s="58">
        <v>0.32395876564486481</v>
      </c>
      <c r="H36" s="47">
        <v>0</v>
      </c>
      <c r="I36" s="58">
        <v>0</v>
      </c>
      <c r="J36" s="47">
        <v>0</v>
      </c>
      <c r="K36" s="58">
        <v>0</v>
      </c>
      <c r="L36" s="151">
        <v>24231.181736842107</v>
      </c>
      <c r="M36" s="58">
        <v>0.36117787207414342</v>
      </c>
      <c r="N36" s="47">
        <v>0</v>
      </c>
      <c r="O36" s="58">
        <v>0</v>
      </c>
    </row>
    <row r="37" spans="1:15" ht="12.4" customHeight="1" x14ac:dyDescent="0.15">
      <c r="A37" s="266" t="s">
        <v>30</v>
      </c>
      <c r="B37" s="151">
        <v>4.0789473684210522</v>
      </c>
      <c r="C37" s="58">
        <v>4.7068971776213027E-4</v>
      </c>
      <c r="D37" s="151">
        <v>51.190909090909088</v>
      </c>
      <c r="E37" s="58">
        <v>2.9161222910046572E-3</v>
      </c>
      <c r="F37" s="151">
        <v>54.708181818181814</v>
      </c>
      <c r="G37" s="58">
        <v>8.4690852035936026E-4</v>
      </c>
      <c r="H37" s="47">
        <v>0</v>
      </c>
      <c r="I37" s="58">
        <v>0</v>
      </c>
      <c r="J37" s="47">
        <v>0</v>
      </c>
      <c r="K37" s="58">
        <v>0</v>
      </c>
      <c r="L37" s="151">
        <v>63.346315789473685</v>
      </c>
      <c r="M37" s="58">
        <v>9.4420849090460113E-4</v>
      </c>
      <c r="N37" s="47">
        <v>0</v>
      </c>
      <c r="O37" s="58">
        <v>0</v>
      </c>
    </row>
    <row r="38" spans="1:15" ht="12.4" customHeight="1" x14ac:dyDescent="0.15">
      <c r="A38" s="266" t="s">
        <v>31</v>
      </c>
      <c r="B38" s="151">
        <v>357.76315789473688</v>
      </c>
      <c r="C38" s="58">
        <v>4.1284043309523628E-2</v>
      </c>
      <c r="D38" s="151">
        <v>842.24167676767672</v>
      </c>
      <c r="E38" s="58">
        <v>4.7978826155902994E-2</v>
      </c>
      <c r="F38" s="151">
        <v>1761.1995909090908</v>
      </c>
      <c r="G38" s="58">
        <v>2.7264202355535349E-2</v>
      </c>
      <c r="H38" s="47">
        <v>0</v>
      </c>
      <c r="I38" s="58">
        <v>0</v>
      </c>
      <c r="J38" s="47">
        <v>0</v>
      </c>
      <c r="K38" s="58">
        <v>0</v>
      </c>
      <c r="L38" s="151">
        <v>2039.2837368421051</v>
      </c>
      <c r="M38" s="58">
        <v>3.039654312476912E-2</v>
      </c>
      <c r="N38" s="47">
        <v>0</v>
      </c>
      <c r="O38" s="58">
        <v>0</v>
      </c>
    </row>
    <row r="39" spans="1:15" ht="12.4" customHeight="1" x14ac:dyDescent="0.15">
      <c r="A39" s="266" t="s">
        <v>32</v>
      </c>
      <c r="B39" s="151">
        <v>3665.8278552631577</v>
      </c>
      <c r="C39" s="58">
        <v>0.42301783345302008</v>
      </c>
      <c r="D39" s="151">
        <v>6097.2008282828283</v>
      </c>
      <c r="E39" s="58">
        <v>0.34733087502923771</v>
      </c>
      <c r="F39" s="151">
        <v>30034.453681818184</v>
      </c>
      <c r="G39" s="58">
        <v>0.46494754316651021</v>
      </c>
      <c r="H39" s="47">
        <v>0</v>
      </c>
      <c r="I39" s="58">
        <v>0</v>
      </c>
      <c r="J39" s="47">
        <v>2218.7043333333336</v>
      </c>
      <c r="K39" s="58">
        <v>4.5450369552364103E-2</v>
      </c>
      <c r="L39" s="151">
        <v>34426.41410526316</v>
      </c>
      <c r="M39" s="58">
        <v>0.5131429050683467</v>
      </c>
      <c r="N39" s="47">
        <v>0</v>
      </c>
      <c r="O39" s="58">
        <v>0</v>
      </c>
    </row>
    <row r="40" spans="1:15" ht="12.4" customHeight="1" x14ac:dyDescent="0.15">
      <c r="A40" s="266" t="s">
        <v>33</v>
      </c>
      <c r="B40" s="151">
        <v>7191.7279342105267</v>
      </c>
      <c r="C40" s="58">
        <v>0.82988871535401354</v>
      </c>
      <c r="D40" s="151">
        <v>17030.599979797978</v>
      </c>
      <c r="E40" s="58">
        <v>0.97015882531166031</v>
      </c>
      <c r="F40" s="151">
        <v>71204.719272727263</v>
      </c>
      <c r="G40" s="58">
        <v>1.1022827196539653</v>
      </c>
      <c r="H40" s="47">
        <v>0</v>
      </c>
      <c r="I40" s="58">
        <v>0</v>
      </c>
      <c r="J40" s="47">
        <v>46629.482333333333</v>
      </c>
      <c r="K40" s="58">
        <v>0.95520938605704253</v>
      </c>
      <c r="L40" s="151">
        <v>75085.019842105263</v>
      </c>
      <c r="M40" s="58">
        <v>1.1191797406225334</v>
      </c>
      <c r="N40" s="47">
        <v>0</v>
      </c>
      <c r="O40" s="58">
        <v>0</v>
      </c>
    </row>
    <row r="41" spans="1:15" ht="12.4" customHeight="1" x14ac:dyDescent="0.15">
      <c r="A41" s="266" t="s">
        <v>34</v>
      </c>
      <c r="B41" s="151">
        <v>7761.8929078947367</v>
      </c>
      <c r="C41" s="58">
        <v>0.89568284464800296</v>
      </c>
      <c r="D41" s="151">
        <v>14211.254434343435</v>
      </c>
      <c r="E41" s="58">
        <v>0.80955303539407641</v>
      </c>
      <c r="F41" s="151">
        <v>77226.313545454541</v>
      </c>
      <c r="G41" s="58">
        <v>1.1954998459819508</v>
      </c>
      <c r="H41" s="47">
        <v>0</v>
      </c>
      <c r="I41" s="58">
        <v>0</v>
      </c>
      <c r="J41" s="47">
        <v>13293.831</v>
      </c>
      <c r="K41" s="58">
        <v>0.27232539398745514</v>
      </c>
      <c r="L41" s="151">
        <v>87320.916052631568</v>
      </c>
      <c r="M41" s="58">
        <v>1.3015618879000896</v>
      </c>
      <c r="N41" s="47">
        <v>0</v>
      </c>
      <c r="O41" s="58">
        <v>0</v>
      </c>
    </row>
    <row r="42" spans="1:15" ht="12.4" customHeight="1" x14ac:dyDescent="0.15">
      <c r="A42" s="266" t="s">
        <v>35</v>
      </c>
      <c r="B42" s="151">
        <v>0</v>
      </c>
      <c r="C42" s="58">
        <v>0</v>
      </c>
      <c r="D42" s="151">
        <v>122.61595959595959</v>
      </c>
      <c r="E42" s="58">
        <v>6.9848951573747943E-3</v>
      </c>
      <c r="F42" s="151">
        <v>0</v>
      </c>
      <c r="G42" s="58">
        <v>0</v>
      </c>
      <c r="H42" s="47">
        <v>0</v>
      </c>
      <c r="I42" s="58">
        <v>0</v>
      </c>
      <c r="J42" s="47">
        <v>0</v>
      </c>
      <c r="K42" s="58">
        <v>0</v>
      </c>
      <c r="L42" s="151">
        <v>0</v>
      </c>
      <c r="M42" s="58">
        <v>0</v>
      </c>
      <c r="N42" s="47">
        <v>0</v>
      </c>
      <c r="O42" s="58">
        <v>0</v>
      </c>
    </row>
    <row r="43" spans="1:15" ht="12.4" customHeight="1" x14ac:dyDescent="0.15">
      <c r="A43" s="266" t="s">
        <v>36</v>
      </c>
      <c r="B43" s="151">
        <v>310.85986842105262</v>
      </c>
      <c r="C43" s="58">
        <v>3.5871642979134019E-2</v>
      </c>
      <c r="D43" s="151">
        <v>4958.6767676767677</v>
      </c>
      <c r="E43" s="58">
        <v>0.28247413677357591</v>
      </c>
      <c r="F43" s="151">
        <v>4051.5754545454547</v>
      </c>
      <c r="G43" s="58">
        <v>6.2720303605356242E-2</v>
      </c>
      <c r="H43" s="47">
        <v>0</v>
      </c>
      <c r="I43" s="58">
        <v>0</v>
      </c>
      <c r="J43" s="47">
        <v>0</v>
      </c>
      <c r="K43" s="58">
        <v>0</v>
      </c>
      <c r="L43" s="151">
        <v>4691.297894736842</v>
      </c>
      <c r="M43" s="58">
        <v>6.9926139355834027E-2</v>
      </c>
      <c r="N43" s="47">
        <v>0</v>
      </c>
      <c r="O43" s="58">
        <v>0</v>
      </c>
    </row>
    <row r="44" spans="1:15" ht="12.4" customHeight="1" x14ac:dyDescent="0.15">
      <c r="A44" s="266" t="s">
        <v>37</v>
      </c>
      <c r="B44" s="151">
        <v>4394.2502368421056</v>
      </c>
      <c r="C44" s="58">
        <v>0.50707406027551372</v>
      </c>
      <c r="D44" s="151">
        <v>8183.7330404040404</v>
      </c>
      <c r="E44" s="58">
        <v>0.46619149311008512</v>
      </c>
      <c r="F44" s="151">
        <v>20951.148545454547</v>
      </c>
      <c r="G44" s="58">
        <v>0.32433368510453953</v>
      </c>
      <c r="H44" s="47">
        <v>0</v>
      </c>
      <c r="I44" s="58">
        <v>0</v>
      </c>
      <c r="J44" s="47">
        <v>6378.666666666667</v>
      </c>
      <c r="K44" s="58">
        <v>0.13066759409794268</v>
      </c>
      <c r="L44" s="151">
        <v>23252.066736842105</v>
      </c>
      <c r="M44" s="58">
        <v>0.34658367373679227</v>
      </c>
      <c r="N44" s="47">
        <v>0</v>
      </c>
      <c r="O44" s="58">
        <v>0</v>
      </c>
    </row>
    <row r="45" spans="1:15" ht="12.4" customHeight="1" x14ac:dyDescent="0.15">
      <c r="A45" s="266" t="s">
        <v>38</v>
      </c>
      <c r="B45" s="151">
        <v>5093.1126842105268</v>
      </c>
      <c r="C45" s="58">
        <v>0.58771922148869415</v>
      </c>
      <c r="D45" s="151">
        <v>6723.9557171717179</v>
      </c>
      <c r="E45" s="58">
        <v>0.38303436095950844</v>
      </c>
      <c r="F45" s="151">
        <v>21911.820818181815</v>
      </c>
      <c r="G45" s="58">
        <v>0.33920534608844227</v>
      </c>
      <c r="H45" s="47">
        <v>0</v>
      </c>
      <c r="I45" s="58">
        <v>0</v>
      </c>
      <c r="J45" s="47">
        <v>2643.0166666666664</v>
      </c>
      <c r="K45" s="58">
        <v>5.4142448107352227E-2</v>
      </c>
      <c r="L45" s="151">
        <v>24954.263578947368</v>
      </c>
      <c r="M45" s="58">
        <v>0.37195576825367438</v>
      </c>
      <c r="N45" s="47">
        <v>0</v>
      </c>
      <c r="O45" s="58">
        <v>0</v>
      </c>
    </row>
    <row r="46" spans="1:15" ht="12.4" customHeight="1" x14ac:dyDescent="0.15">
      <c r="A46" s="266" t="s">
        <v>39</v>
      </c>
      <c r="B46" s="151">
        <v>1326.1626842105263</v>
      </c>
      <c r="C46" s="58">
        <v>0.15303240840279633</v>
      </c>
      <c r="D46" s="151">
        <v>2703.3341414141414</v>
      </c>
      <c r="E46" s="58">
        <v>0.15399712741596316</v>
      </c>
      <c r="F46" s="151">
        <v>19390.670090909091</v>
      </c>
      <c r="G46" s="58">
        <v>0.30017674084007967</v>
      </c>
      <c r="H46" s="47">
        <v>0</v>
      </c>
      <c r="I46" s="58">
        <v>0</v>
      </c>
      <c r="J46" s="47">
        <v>2266.6626666666666</v>
      </c>
      <c r="K46" s="58">
        <v>4.6432800577700717E-2</v>
      </c>
      <c r="L46" s="151">
        <v>22094.460736842106</v>
      </c>
      <c r="M46" s="58">
        <v>0.32932897785274629</v>
      </c>
      <c r="N46" s="47">
        <v>0</v>
      </c>
      <c r="O46" s="58">
        <v>0</v>
      </c>
    </row>
    <row r="47" spans="1:15" ht="12.4" customHeight="1" x14ac:dyDescent="0.15">
      <c r="A47" s="267" t="s">
        <v>40</v>
      </c>
      <c r="B47" s="151">
        <v>2269.4718947368424</v>
      </c>
      <c r="C47" s="58">
        <v>0.26188547905100207</v>
      </c>
      <c r="D47" s="151">
        <v>3061.2353333333335</v>
      </c>
      <c r="E47" s="58">
        <v>0.17438519362278188</v>
      </c>
      <c r="F47" s="151">
        <v>12061.456454545456</v>
      </c>
      <c r="G47" s="58">
        <v>0.18671704852569407</v>
      </c>
      <c r="H47" s="47">
        <v>0</v>
      </c>
      <c r="I47" s="58">
        <v>0</v>
      </c>
      <c r="J47" s="47">
        <v>1556.61</v>
      </c>
      <c r="K47" s="58">
        <v>3.1887304083737231E-2</v>
      </c>
      <c r="L47" s="151">
        <v>13720.116421052631</v>
      </c>
      <c r="M47" s="58">
        <v>0.20450519117814628</v>
      </c>
      <c r="N47" s="47">
        <v>0</v>
      </c>
      <c r="O47" s="58">
        <v>0</v>
      </c>
    </row>
    <row r="48" spans="1:15" ht="12.4" customHeight="1" x14ac:dyDescent="0.15">
      <c r="A48" s="266" t="s">
        <v>41</v>
      </c>
      <c r="B48" s="151">
        <v>82.563157894736847</v>
      </c>
      <c r="C48" s="58">
        <v>9.5273672290768236E-3</v>
      </c>
      <c r="D48" s="151">
        <v>538.5363636363636</v>
      </c>
      <c r="E48" s="58">
        <v>3.0678062226394052E-2</v>
      </c>
      <c r="F48" s="151">
        <v>822.6</v>
      </c>
      <c r="G48" s="58">
        <v>1.2734236922055381E-2</v>
      </c>
      <c r="H48" s="47">
        <v>0</v>
      </c>
      <c r="I48" s="58">
        <v>0</v>
      </c>
      <c r="J48" s="47">
        <v>1800</v>
      </c>
      <c r="K48" s="58">
        <v>3.6873171411417771E-2</v>
      </c>
      <c r="L48" s="151">
        <v>668.27368421052631</v>
      </c>
      <c r="M48" s="58">
        <v>9.96095319855257E-3</v>
      </c>
      <c r="N48" s="47">
        <v>0</v>
      </c>
      <c r="O48" s="58">
        <v>0</v>
      </c>
    </row>
    <row r="49" spans="1:17" ht="12.4" customHeight="1" x14ac:dyDescent="0.15">
      <c r="A49" s="266" t="s">
        <v>42</v>
      </c>
      <c r="B49" s="151">
        <v>250.86248684210526</v>
      </c>
      <c r="C49" s="58">
        <v>2.8948251218677633E-2</v>
      </c>
      <c r="D49" s="151">
        <v>535.98423232323239</v>
      </c>
      <c r="E49" s="58">
        <v>3.0532678463066537E-2</v>
      </c>
      <c r="F49" s="151">
        <v>4054.4534545454544</v>
      </c>
      <c r="G49" s="58">
        <v>6.2764856406063357E-2</v>
      </c>
      <c r="H49" s="47">
        <v>0</v>
      </c>
      <c r="I49" s="58">
        <v>0</v>
      </c>
      <c r="J49" s="47">
        <v>214.19</v>
      </c>
      <c r="K49" s="58">
        <v>4.3877025470064283E-3</v>
      </c>
      <c r="L49" s="151">
        <v>4660.810842105263</v>
      </c>
      <c r="M49" s="58">
        <v>6.9471714602024184E-2</v>
      </c>
      <c r="N49" s="47">
        <v>0</v>
      </c>
      <c r="O49" s="58">
        <v>0</v>
      </c>
    </row>
    <row r="50" spans="1:17" ht="12.4" customHeight="1" x14ac:dyDescent="0.15">
      <c r="A50" s="266" t="s">
        <v>43</v>
      </c>
      <c r="B50" s="151">
        <v>11508.51997368421</v>
      </c>
      <c r="C50" s="58">
        <v>1.3280244948024766</v>
      </c>
      <c r="D50" s="151">
        <v>18783.135454545452</v>
      </c>
      <c r="E50" s="58">
        <v>1.0699931094540203</v>
      </c>
      <c r="F50" s="151">
        <v>80272.078636363643</v>
      </c>
      <c r="G50" s="58">
        <v>1.2426497296150192</v>
      </c>
      <c r="H50" s="47">
        <v>0</v>
      </c>
      <c r="I50" s="58">
        <v>0</v>
      </c>
      <c r="J50" s="47">
        <v>40455.07</v>
      </c>
      <c r="K50" s="58">
        <v>0.82872596142828037</v>
      </c>
      <c r="L50" s="151">
        <v>86558.974736842109</v>
      </c>
      <c r="M50" s="58">
        <v>1.2902047718472727</v>
      </c>
      <c r="N50" s="47">
        <v>0</v>
      </c>
      <c r="O50" s="58">
        <v>0</v>
      </c>
    </row>
    <row r="51" spans="1:17" ht="12.4" customHeight="1" x14ac:dyDescent="0.15">
      <c r="A51" s="266" t="s">
        <v>44</v>
      </c>
      <c r="B51" s="151">
        <v>160.41328947368422</v>
      </c>
      <c r="C51" s="58">
        <v>1.8510875264588431E-2</v>
      </c>
      <c r="D51" s="151">
        <v>491.32540404040401</v>
      </c>
      <c r="E51" s="58">
        <v>2.7988660258302274E-2</v>
      </c>
      <c r="F51" s="151">
        <v>4.8475000000000001</v>
      </c>
      <c r="G51" s="58">
        <v>7.5041591878997652E-5</v>
      </c>
      <c r="H51" s="47">
        <v>0</v>
      </c>
      <c r="I51" s="58">
        <v>0</v>
      </c>
      <c r="J51" s="47">
        <v>0</v>
      </c>
      <c r="K51" s="58">
        <v>0</v>
      </c>
      <c r="L51" s="151">
        <v>5.6128947368421054</v>
      </c>
      <c r="M51" s="58">
        <v>8.3663000808023734E-5</v>
      </c>
      <c r="N51" s="47">
        <v>0</v>
      </c>
      <c r="O51" s="58">
        <v>0</v>
      </c>
    </row>
    <row r="52" spans="1:17" ht="12.4" customHeight="1" x14ac:dyDescent="0.15">
      <c r="A52" s="266" t="s">
        <v>45</v>
      </c>
      <c r="B52" s="151">
        <v>0</v>
      </c>
      <c r="C52" s="58">
        <v>0</v>
      </c>
      <c r="D52" s="151">
        <v>191.77131313131312</v>
      </c>
      <c r="E52" s="58">
        <v>1.0924373310197159E-2</v>
      </c>
      <c r="F52" s="151">
        <v>14444.939090909093</v>
      </c>
      <c r="G52" s="58">
        <v>0.2236144866378503</v>
      </c>
      <c r="H52" s="47">
        <v>0</v>
      </c>
      <c r="I52" s="58">
        <v>0</v>
      </c>
      <c r="J52" s="47">
        <v>0</v>
      </c>
      <c r="K52" s="58">
        <v>0</v>
      </c>
      <c r="L52" s="151">
        <v>16725.718947368419</v>
      </c>
      <c r="M52" s="58">
        <v>0.2493051987281239</v>
      </c>
      <c r="N52" s="47">
        <v>0</v>
      </c>
      <c r="O52" s="58">
        <v>0</v>
      </c>
    </row>
    <row r="53" spans="1:17" ht="12.4" customHeight="1" x14ac:dyDescent="0.15">
      <c r="A53" s="266" t="s">
        <v>46</v>
      </c>
      <c r="B53" s="151">
        <v>501.49342105263156</v>
      </c>
      <c r="C53" s="58">
        <v>5.7869782444925653E-2</v>
      </c>
      <c r="D53" s="151">
        <v>57.262626262626263</v>
      </c>
      <c r="E53" s="58">
        <v>3.262001473530536E-3</v>
      </c>
      <c r="F53" s="151">
        <v>5343.0872727272726</v>
      </c>
      <c r="G53" s="58">
        <v>8.2713517172535653E-2</v>
      </c>
      <c r="H53" s="47">
        <v>0</v>
      </c>
      <c r="I53" s="58">
        <v>0</v>
      </c>
      <c r="J53" s="47">
        <v>0</v>
      </c>
      <c r="K53" s="58">
        <v>0</v>
      </c>
      <c r="L53" s="151">
        <v>6186.7326315789478</v>
      </c>
      <c r="M53" s="58">
        <v>9.2216341375043462E-2</v>
      </c>
      <c r="N53" s="47">
        <v>0</v>
      </c>
      <c r="O53" s="58">
        <v>0</v>
      </c>
    </row>
    <row r="54" spans="1:17" ht="12.4" customHeight="1" x14ac:dyDescent="0.15">
      <c r="A54" s="266" t="s">
        <v>47</v>
      </c>
      <c r="B54" s="151">
        <v>1006.129802631579</v>
      </c>
      <c r="C54" s="58">
        <v>0.11610224650092632</v>
      </c>
      <c r="D54" s="151">
        <v>2303.8775656565658</v>
      </c>
      <c r="E54" s="58">
        <v>0.13124183266653033</v>
      </c>
      <c r="F54" s="151">
        <v>5903.4284090909096</v>
      </c>
      <c r="G54" s="58">
        <v>9.1387862890537463E-2</v>
      </c>
      <c r="H54" s="47">
        <v>0</v>
      </c>
      <c r="I54" s="58">
        <v>0</v>
      </c>
      <c r="J54" s="47">
        <v>6896.4</v>
      </c>
      <c r="K54" s="58">
        <v>0.1412734107342786</v>
      </c>
      <c r="L54" s="151">
        <v>5746.6434210526322</v>
      </c>
      <c r="M54" s="58">
        <v>8.5656591780205932E-2</v>
      </c>
      <c r="N54" s="47">
        <v>0</v>
      </c>
      <c r="O54" s="58">
        <v>0</v>
      </c>
    </row>
    <row r="55" spans="1:17" ht="12.4" customHeight="1" x14ac:dyDescent="0.15">
      <c r="A55" s="266" t="s">
        <v>48</v>
      </c>
      <c r="B55" s="151">
        <v>58.153763157894737</v>
      </c>
      <c r="C55" s="58">
        <v>6.7106475997975442E-3</v>
      </c>
      <c r="D55" s="151">
        <v>573.01568686868677</v>
      </c>
      <c r="E55" s="58">
        <v>3.2642198531884825E-2</v>
      </c>
      <c r="F55" s="151">
        <v>1244.6415454545454</v>
      </c>
      <c r="G55" s="58">
        <v>1.9267639585280018E-2</v>
      </c>
      <c r="H55" s="47">
        <v>0</v>
      </c>
      <c r="I55" s="58">
        <v>0</v>
      </c>
      <c r="J55" s="47">
        <v>0</v>
      </c>
      <c r="K55" s="58">
        <v>0</v>
      </c>
      <c r="L55" s="151">
        <v>1441.1638947368419</v>
      </c>
      <c r="M55" s="58">
        <v>2.1481267998569063E-2</v>
      </c>
      <c r="N55" s="47">
        <v>0</v>
      </c>
      <c r="O55" s="58">
        <v>0</v>
      </c>
    </row>
    <row r="56" spans="1:17" ht="12.4" customHeight="1" x14ac:dyDescent="0.15">
      <c r="A56" s="266" t="s">
        <v>49</v>
      </c>
      <c r="B56" s="151">
        <v>913.39706578947369</v>
      </c>
      <c r="C56" s="58">
        <v>0.10540136174094067</v>
      </c>
      <c r="D56" s="151">
        <v>544.12386868686872</v>
      </c>
      <c r="E56" s="58">
        <v>3.0996357961286022E-2</v>
      </c>
      <c r="F56" s="151">
        <v>1379.2339545454545</v>
      </c>
      <c r="G56" s="58">
        <v>2.1351193712770701E-2</v>
      </c>
      <c r="H56" s="47">
        <v>0</v>
      </c>
      <c r="I56" s="58">
        <v>0</v>
      </c>
      <c r="J56" s="47">
        <v>0</v>
      </c>
      <c r="K56" s="58">
        <v>0</v>
      </c>
      <c r="L56" s="151">
        <v>1597.0077368421053</v>
      </c>
      <c r="M56" s="58">
        <v>2.3804198340090794E-2</v>
      </c>
      <c r="N56" s="47">
        <v>0</v>
      </c>
      <c r="O56" s="58">
        <v>0</v>
      </c>
    </row>
    <row r="57" spans="1:17" ht="12.4" customHeight="1" x14ac:dyDescent="0.15">
      <c r="A57" s="266" t="s">
        <v>50</v>
      </c>
      <c r="B57" s="151">
        <v>238.44373684210524</v>
      </c>
      <c r="C57" s="58">
        <v>2.7515190822332978E-2</v>
      </c>
      <c r="D57" s="151">
        <v>1369.6365151515151</v>
      </c>
      <c r="E57" s="58">
        <v>7.8022204397939957E-2</v>
      </c>
      <c r="F57" s="151">
        <v>15950.712636363636</v>
      </c>
      <c r="G57" s="58">
        <v>0.24692457304531626</v>
      </c>
      <c r="H57" s="47">
        <v>0</v>
      </c>
      <c r="I57" s="58">
        <v>0</v>
      </c>
      <c r="J57" s="47">
        <v>0</v>
      </c>
      <c r="K57" s="58">
        <v>0</v>
      </c>
      <c r="L57" s="151">
        <v>18469.246210526318</v>
      </c>
      <c r="M57" s="58">
        <v>0.27529334382354725</v>
      </c>
      <c r="N57" s="47">
        <v>0</v>
      </c>
      <c r="O57" s="58">
        <v>0</v>
      </c>
    </row>
    <row r="58" spans="1:17" ht="12.4" customHeight="1" x14ac:dyDescent="0.15">
      <c r="A58" s="266" t="s">
        <v>51</v>
      </c>
      <c r="B58" s="151">
        <v>7807.5108157894729</v>
      </c>
      <c r="C58" s="58">
        <v>0.90094691850149433</v>
      </c>
      <c r="D58" s="151">
        <v>17203.579333333331</v>
      </c>
      <c r="E58" s="58">
        <v>0.98001270283964492</v>
      </c>
      <c r="F58" s="151">
        <v>211482.38409090909</v>
      </c>
      <c r="G58" s="58">
        <v>3.2738472937694532</v>
      </c>
      <c r="H58" s="47">
        <v>0</v>
      </c>
      <c r="I58" s="58">
        <v>0</v>
      </c>
      <c r="J58" s="47">
        <v>65368.421999999999</v>
      </c>
      <c r="K58" s="58">
        <v>1.3390783496110512</v>
      </c>
      <c r="L58" s="151">
        <v>234553.00968421053</v>
      </c>
      <c r="M58" s="58">
        <v>3.4961298151432842</v>
      </c>
      <c r="N58" s="47">
        <v>0</v>
      </c>
      <c r="O58" s="58">
        <v>0</v>
      </c>
    </row>
    <row r="59" spans="1:17" ht="6" customHeight="1" x14ac:dyDescent="0.15">
      <c r="A59" s="266"/>
      <c r="B59" s="151"/>
      <c r="C59" s="58"/>
      <c r="D59" s="151"/>
      <c r="E59" s="58"/>
      <c r="F59" s="151"/>
      <c r="G59" s="58"/>
      <c r="H59" s="47"/>
      <c r="I59" s="58"/>
      <c r="J59" s="47"/>
      <c r="K59" s="58"/>
      <c r="L59" s="151"/>
      <c r="M59" s="58"/>
      <c r="N59" s="47"/>
      <c r="O59" s="58"/>
    </row>
    <row r="60" spans="1:17" ht="12.4" customHeight="1" x14ac:dyDescent="0.15">
      <c r="A60" s="267" t="s">
        <v>52</v>
      </c>
      <c r="B60" s="151">
        <v>866589.43556578946</v>
      </c>
      <c r="C60" s="58">
        <v>100</v>
      </c>
      <c r="D60" s="151">
        <v>1755444.5246969697</v>
      </c>
      <c r="E60" s="58">
        <v>100</v>
      </c>
      <c r="F60" s="151">
        <v>6459751.0242272727</v>
      </c>
      <c r="G60" s="58">
        <v>100</v>
      </c>
      <c r="H60" s="47">
        <v>0</v>
      </c>
      <c r="I60" s="58">
        <v>0</v>
      </c>
      <c r="J60" s="47">
        <v>4881598.0049999999</v>
      </c>
      <c r="K60" s="58">
        <v>100</v>
      </c>
      <c r="L60" s="151">
        <v>6708933.0798947373</v>
      </c>
      <c r="M60" s="58">
        <v>100</v>
      </c>
      <c r="N60" s="47">
        <v>0</v>
      </c>
      <c r="O60" s="58">
        <v>0</v>
      </c>
    </row>
    <row r="61" spans="1:17" ht="6" customHeight="1" x14ac:dyDescent="0.15">
      <c r="A61" s="268"/>
      <c r="B61" s="269"/>
      <c r="C61" s="270"/>
      <c r="D61" s="271"/>
      <c r="E61" s="270"/>
      <c r="F61" s="271"/>
      <c r="G61" s="270"/>
      <c r="H61" s="71"/>
      <c r="I61" s="72"/>
      <c r="J61" s="71"/>
      <c r="K61" s="72"/>
      <c r="L61" s="71"/>
      <c r="M61" s="72"/>
      <c r="N61" s="71"/>
      <c r="O61" s="72"/>
    </row>
    <row r="62" spans="1:17" x14ac:dyDescent="0.15">
      <c r="H62" s="73"/>
      <c r="I62" s="74"/>
      <c r="J62" s="73"/>
      <c r="K62" s="74"/>
      <c r="L62" s="73"/>
      <c r="M62" s="74"/>
      <c r="N62" s="73"/>
      <c r="O62" s="74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>SUM(H7,H21,H9,H23)-H59</f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>SUM(N7,N21,N9,N23)-N59</f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J6:K6"/>
    <mergeCell ref="L6:M6"/>
    <mergeCell ref="A2:G2"/>
    <mergeCell ref="H2:O2"/>
    <mergeCell ref="N3:O3"/>
    <mergeCell ref="A4:A7"/>
    <mergeCell ref="B4:G4"/>
    <mergeCell ref="H4:O4"/>
    <mergeCell ref="B5:E5"/>
    <mergeCell ref="F5:G5"/>
    <mergeCell ref="H5:M5"/>
    <mergeCell ref="N5:O5"/>
    <mergeCell ref="N6:O6"/>
    <mergeCell ref="B6:C6"/>
    <mergeCell ref="D6:E6"/>
    <mergeCell ref="F6:G6"/>
    <mergeCell ref="H6:I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63"/>
  <sheetViews>
    <sheetView view="pageBreakPreview" topLeftCell="E7" zoomScale="87" zoomScaleNormal="100" zoomScaleSheetLayoutView="87" workbookViewId="0">
      <selection activeCell="O59" sqref="O59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75" t="s">
        <v>79</v>
      </c>
      <c r="B2" s="275"/>
      <c r="C2" s="275"/>
      <c r="D2" s="275"/>
      <c r="E2" s="275"/>
      <c r="F2" s="275"/>
      <c r="G2" s="275"/>
      <c r="H2" s="286" t="s">
        <v>73</v>
      </c>
      <c r="I2" s="286"/>
      <c r="J2" s="286"/>
      <c r="K2" s="286"/>
      <c r="L2" s="286"/>
      <c r="M2" s="286"/>
      <c r="N2" s="286"/>
      <c r="O2" s="286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87" t="s">
        <v>60</v>
      </c>
      <c r="O3" s="288"/>
    </row>
    <row r="4" spans="1:15" x14ac:dyDescent="0.15">
      <c r="A4" s="276" t="s">
        <v>0</v>
      </c>
      <c r="B4" s="279" t="s">
        <v>91</v>
      </c>
      <c r="C4" s="280"/>
      <c r="D4" s="280"/>
      <c r="E4" s="281"/>
      <c r="F4" s="279" t="s">
        <v>95</v>
      </c>
      <c r="G4" s="280"/>
      <c r="H4" s="280" t="s">
        <v>96</v>
      </c>
      <c r="I4" s="280"/>
      <c r="J4" s="280"/>
      <c r="K4" s="280"/>
      <c r="L4" s="280"/>
      <c r="M4" s="280"/>
      <c r="N4" s="280"/>
      <c r="O4" s="280"/>
    </row>
    <row r="5" spans="1:15" x14ac:dyDescent="0.15">
      <c r="A5" s="277"/>
      <c r="B5" s="280" t="s">
        <v>70</v>
      </c>
      <c r="C5" s="291"/>
      <c r="D5" s="279" t="s">
        <v>71</v>
      </c>
      <c r="E5" s="291"/>
      <c r="F5" s="279" t="s">
        <v>54</v>
      </c>
      <c r="G5" s="293"/>
      <c r="H5" s="280" t="s">
        <v>627</v>
      </c>
      <c r="I5" s="293"/>
      <c r="J5" s="282" t="s">
        <v>625</v>
      </c>
      <c r="K5" s="294"/>
      <c r="L5" s="279" t="s">
        <v>78</v>
      </c>
      <c r="M5" s="281"/>
      <c r="N5" s="279" t="s">
        <v>55</v>
      </c>
      <c r="O5" s="280"/>
    </row>
    <row r="6" spans="1:15" x14ac:dyDescent="0.15">
      <c r="A6" s="278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12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573458.86337227456</v>
      </c>
      <c r="C7" s="23">
        <v>32.832451138851845</v>
      </c>
      <c r="D7" s="115">
        <v>467476.55128571426</v>
      </c>
      <c r="E7" s="23">
        <v>31.785812862466344</v>
      </c>
      <c r="F7" s="115">
        <v>835922.18563123641</v>
      </c>
      <c r="G7" s="23">
        <v>19.667059614761857</v>
      </c>
      <c r="H7" s="115">
        <v>364519.03825176193</v>
      </c>
      <c r="I7" s="23">
        <v>15.881332465570775</v>
      </c>
      <c r="J7" s="115">
        <v>1714625.0957097844</v>
      </c>
      <c r="K7" s="23">
        <v>14.838637551166981</v>
      </c>
      <c r="L7" s="115">
        <v>785395.31600215519</v>
      </c>
      <c r="M7" s="23">
        <v>15.622911863271902</v>
      </c>
      <c r="N7" s="115">
        <v>1763715.1886538463</v>
      </c>
      <c r="O7" s="23">
        <v>24.011290804548693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185598.41751136104</v>
      </c>
      <c r="C9" s="23">
        <v>10.626134433698946</v>
      </c>
      <c r="D9" s="115">
        <v>175744.68613095238</v>
      </c>
      <c r="E9" s="23">
        <v>11.949663976872174</v>
      </c>
      <c r="F9" s="115">
        <v>369628.00645336224</v>
      </c>
      <c r="G9" s="23">
        <v>8.6963788773166542</v>
      </c>
      <c r="H9" s="115">
        <v>264473.64289702429</v>
      </c>
      <c r="I9" s="23">
        <v>11.522563735964155</v>
      </c>
      <c r="J9" s="115">
        <v>910341.18497512431</v>
      </c>
      <c r="K9" s="23">
        <v>7.8782370125953838</v>
      </c>
      <c r="L9" s="115">
        <v>419586.64205818961</v>
      </c>
      <c r="M9" s="23">
        <v>8.3463257219926223</v>
      </c>
      <c r="N9" s="115">
        <v>434109.60853846156</v>
      </c>
      <c r="O9" s="23">
        <v>5.9099859879426138</v>
      </c>
    </row>
    <row r="10" spans="1:15" ht="12.4" customHeight="1" x14ac:dyDescent="0.15">
      <c r="A10" s="114" t="s">
        <v>10</v>
      </c>
      <c r="B10" s="115">
        <v>145810.15112990592</v>
      </c>
      <c r="C10" s="23">
        <v>8.3481221902632718</v>
      </c>
      <c r="D10" s="115">
        <v>154646.55582142857</v>
      </c>
      <c r="E10" s="23">
        <v>10.515108126055647</v>
      </c>
      <c r="F10" s="115">
        <v>237767.20728741866</v>
      </c>
      <c r="G10" s="23">
        <v>5.5940396373448813</v>
      </c>
      <c r="H10" s="115">
        <v>184426.49631480032</v>
      </c>
      <c r="I10" s="23">
        <v>8.035076898816957</v>
      </c>
      <c r="J10" s="115">
        <v>580109.17296517408</v>
      </c>
      <c r="K10" s="23">
        <v>5.0203567994402194</v>
      </c>
      <c r="L10" s="115">
        <v>292758.23078663793</v>
      </c>
      <c r="M10" s="23">
        <v>5.8234827018175244</v>
      </c>
      <c r="N10" s="115">
        <v>244378.64438461539</v>
      </c>
      <c r="O10" s="23">
        <v>3.3269808722456022</v>
      </c>
    </row>
    <row r="11" spans="1:15" ht="12.4" customHeight="1" x14ac:dyDescent="0.15">
      <c r="A11" s="116" t="s">
        <v>11</v>
      </c>
      <c r="B11" s="115">
        <v>142544.92602111545</v>
      </c>
      <c r="C11" s="23">
        <v>8.1611770566380191</v>
      </c>
      <c r="D11" s="115">
        <v>135490.09633333335</v>
      </c>
      <c r="E11" s="23">
        <v>9.212575122589854</v>
      </c>
      <c r="F11" s="115">
        <v>222914.91320824294</v>
      </c>
      <c r="G11" s="23">
        <v>5.2446040581820359</v>
      </c>
      <c r="H11" s="115">
        <v>175983.6766182459</v>
      </c>
      <c r="I11" s="23">
        <v>7.6672408944455119</v>
      </c>
      <c r="J11" s="115">
        <v>532303.92305472633</v>
      </c>
      <c r="K11" s="23">
        <v>4.6066425838726204</v>
      </c>
      <c r="L11" s="115">
        <v>271442.30514008622</v>
      </c>
      <c r="M11" s="23">
        <v>5.3994709705593502</v>
      </c>
      <c r="N11" s="115">
        <v>242814.25519230767</v>
      </c>
      <c r="O11" s="23">
        <v>3.3056832137179444</v>
      </c>
    </row>
    <row r="12" spans="1:15" ht="12.4" customHeight="1" x14ac:dyDescent="0.15">
      <c r="A12" s="116" t="s">
        <v>12</v>
      </c>
      <c r="B12" s="115">
        <v>1325.7328184530641</v>
      </c>
      <c r="C12" s="23">
        <v>7.5902668465298334E-2</v>
      </c>
      <c r="D12" s="115">
        <v>11126.99263095238</v>
      </c>
      <c r="E12" s="23">
        <v>0.75657378860342117</v>
      </c>
      <c r="F12" s="115">
        <v>3742.5478579175706</v>
      </c>
      <c r="G12" s="23">
        <v>8.8052348768781999E-2</v>
      </c>
      <c r="H12" s="115">
        <v>2882.8368711824592</v>
      </c>
      <c r="I12" s="23">
        <v>0.12559917587523473</v>
      </c>
      <c r="J12" s="115">
        <v>12716.003668325042</v>
      </c>
      <c r="K12" s="23">
        <v>0.11004631275122907</v>
      </c>
      <c r="L12" s="115">
        <v>7434.1260646551727</v>
      </c>
      <c r="M12" s="23">
        <v>0.147878009866106</v>
      </c>
      <c r="N12" s="115">
        <v>0</v>
      </c>
      <c r="O12" s="23">
        <v>0</v>
      </c>
    </row>
    <row r="13" spans="1:15" ht="12.4" customHeight="1" x14ac:dyDescent="0.15">
      <c r="A13" s="116" t="s">
        <v>13</v>
      </c>
      <c r="B13" s="115">
        <v>810.9178140922653</v>
      </c>
      <c r="C13" s="23">
        <v>4.64277757470547E-2</v>
      </c>
      <c r="D13" s="115">
        <v>5285.786107142857</v>
      </c>
      <c r="E13" s="23">
        <v>0.3594041403158646</v>
      </c>
      <c r="F13" s="115">
        <v>3032.6209848156182</v>
      </c>
      <c r="G13" s="23">
        <v>7.1349628856073599E-2</v>
      </c>
      <c r="H13" s="115">
        <v>1665.8130422866093</v>
      </c>
      <c r="I13" s="23">
        <v>7.2575991851941843E-2</v>
      </c>
      <c r="J13" s="115">
        <v>11337.864847429519</v>
      </c>
      <c r="K13" s="23">
        <v>9.8119680795573497E-2</v>
      </c>
      <c r="L13" s="115">
        <v>1689.1004051724137</v>
      </c>
      <c r="M13" s="23">
        <v>3.359921586055533E-2</v>
      </c>
      <c r="N13" s="115">
        <v>0</v>
      </c>
      <c r="O13" s="23">
        <v>0</v>
      </c>
    </row>
    <row r="14" spans="1:15" ht="12.4" customHeight="1" x14ac:dyDescent="0.15">
      <c r="A14" s="116" t="s">
        <v>14</v>
      </c>
      <c r="B14" s="115">
        <v>1128.5744762451227</v>
      </c>
      <c r="C14" s="23">
        <v>6.4614689412898468E-2</v>
      </c>
      <c r="D14" s="115">
        <v>2743.68075</v>
      </c>
      <c r="E14" s="23">
        <v>0.18655507454650885</v>
      </c>
      <c r="F14" s="115">
        <v>8077.1252364425163</v>
      </c>
      <c r="G14" s="23">
        <v>0.1900336015379904</v>
      </c>
      <c r="H14" s="115">
        <v>3894.1697830853564</v>
      </c>
      <c r="I14" s="23">
        <v>0.16966083664426884</v>
      </c>
      <c r="J14" s="115">
        <v>23751.381394693199</v>
      </c>
      <c r="K14" s="23">
        <v>0.20554822202079595</v>
      </c>
      <c r="L14" s="115">
        <v>12192.699176724138</v>
      </c>
      <c r="M14" s="23">
        <v>0.24253450553151298</v>
      </c>
      <c r="N14" s="115">
        <v>1564.3891923076922</v>
      </c>
      <c r="O14" s="23">
        <v>2.1297658527657727E-2</v>
      </c>
    </row>
    <row r="15" spans="1:15" ht="12.4" customHeight="1" x14ac:dyDescent="0.15">
      <c r="A15" s="114" t="s">
        <v>15</v>
      </c>
      <c r="B15" s="115">
        <v>39788.266381455134</v>
      </c>
      <c r="C15" s="23">
        <v>2.2780122434356747</v>
      </c>
      <c r="D15" s="115">
        <v>21098.130309523811</v>
      </c>
      <c r="E15" s="23">
        <v>1.4345558508165255</v>
      </c>
      <c r="F15" s="115">
        <v>131860.79916594361</v>
      </c>
      <c r="G15" s="23">
        <v>3.1023392399717733</v>
      </c>
      <c r="H15" s="115">
        <v>80047.14658222397</v>
      </c>
      <c r="I15" s="23">
        <v>3.4874868371471996</v>
      </c>
      <c r="J15" s="115">
        <v>330232.01200995024</v>
      </c>
      <c r="K15" s="23">
        <v>2.8578802131551639</v>
      </c>
      <c r="L15" s="115">
        <v>126828.41127155173</v>
      </c>
      <c r="M15" s="23">
        <v>2.5228430201750989</v>
      </c>
      <c r="N15" s="115">
        <v>189730.96415384614</v>
      </c>
      <c r="O15" s="23">
        <v>2.5830051156970111</v>
      </c>
    </row>
    <row r="16" spans="1:15" ht="12.4" customHeight="1" x14ac:dyDescent="0.15">
      <c r="A16" s="116" t="s">
        <v>11</v>
      </c>
      <c r="B16" s="115">
        <v>38680.517830158366</v>
      </c>
      <c r="C16" s="23">
        <v>2.21458990836057</v>
      </c>
      <c r="D16" s="115">
        <v>19586.871523809521</v>
      </c>
      <c r="E16" s="23">
        <v>1.3317986348292077</v>
      </c>
      <c r="F16" s="115">
        <v>120496.80434490238</v>
      </c>
      <c r="G16" s="23">
        <v>2.8349742059423293</v>
      </c>
      <c r="H16" s="115">
        <v>75898.558126076736</v>
      </c>
      <c r="I16" s="23">
        <v>3.3067415107826585</v>
      </c>
      <c r="J16" s="115">
        <v>262275.60039966833</v>
      </c>
      <c r="K16" s="23">
        <v>2.2697746478709582</v>
      </c>
      <c r="L16" s="115">
        <v>115676.38880818966</v>
      </c>
      <c r="M16" s="23">
        <v>2.3010094282341762</v>
      </c>
      <c r="N16" s="115">
        <v>175522.09099999999</v>
      </c>
      <c r="O16" s="23">
        <v>2.3895649347104508</v>
      </c>
    </row>
    <row r="17" spans="1:34" ht="12.4" customHeight="1" x14ac:dyDescent="0.15">
      <c r="A17" s="116" t="s">
        <v>12</v>
      </c>
      <c r="B17" s="115">
        <v>240.63939889832452</v>
      </c>
      <c r="C17" s="23">
        <v>1.377741597706013E-2</v>
      </c>
      <c r="D17" s="115">
        <v>729.38760714285718</v>
      </c>
      <c r="E17" s="23">
        <v>4.9594312102031343E-2</v>
      </c>
      <c r="F17" s="115">
        <v>1313.543324295011</v>
      </c>
      <c r="G17" s="23">
        <v>3.0904234041802075E-2</v>
      </c>
      <c r="H17" s="115">
        <v>587.86384573218481</v>
      </c>
      <c r="I17" s="23">
        <v>2.5611998822716385E-2</v>
      </c>
      <c r="J17" s="115">
        <v>23335.850562189054</v>
      </c>
      <c r="K17" s="23">
        <v>0.20195215228503174</v>
      </c>
      <c r="L17" s="115">
        <v>365.81096551724141</v>
      </c>
      <c r="M17" s="23">
        <v>7.2766317247537253E-3</v>
      </c>
      <c r="N17" s="115">
        <v>0</v>
      </c>
      <c r="O17" s="23">
        <v>0</v>
      </c>
    </row>
    <row r="18" spans="1:34" ht="12.4" customHeight="1" x14ac:dyDescent="0.15">
      <c r="A18" s="116" t="s">
        <v>13</v>
      </c>
      <c r="B18" s="115">
        <v>573.12720794124402</v>
      </c>
      <c r="C18" s="23">
        <v>3.2813462748524751E-2</v>
      </c>
      <c r="D18" s="115">
        <v>483.78953571428576</v>
      </c>
      <c r="E18" s="23">
        <v>3.2895005331797254E-2</v>
      </c>
      <c r="F18" s="115">
        <v>4447.286328633405</v>
      </c>
      <c r="G18" s="23">
        <v>0.10463299916259598</v>
      </c>
      <c r="H18" s="115">
        <v>1374.6636601409552</v>
      </c>
      <c r="I18" s="23">
        <v>5.9891221922841166E-2</v>
      </c>
      <c r="J18" s="115">
        <v>20620.218404643449</v>
      </c>
      <c r="K18" s="23">
        <v>0.17845064084154516</v>
      </c>
      <c r="L18" s="115">
        <v>1867.1185193965516</v>
      </c>
      <c r="M18" s="23">
        <v>3.7140313256891141E-2</v>
      </c>
      <c r="N18" s="115">
        <v>0</v>
      </c>
      <c r="O18" s="23">
        <v>0</v>
      </c>
    </row>
    <row r="19" spans="1:34" ht="12.4" customHeight="1" x14ac:dyDescent="0.15">
      <c r="A19" s="114" t="s">
        <v>14</v>
      </c>
      <c r="B19" s="115">
        <v>293.98194445719531</v>
      </c>
      <c r="C19" s="23">
        <v>1.6831456349519526E-2</v>
      </c>
      <c r="D19" s="115">
        <v>298.08164285714287</v>
      </c>
      <c r="E19" s="23">
        <v>2.026789855348882E-2</v>
      </c>
      <c r="F19" s="115">
        <v>5603.1651681127987</v>
      </c>
      <c r="G19" s="23">
        <v>0.13182780082504575</v>
      </c>
      <c r="H19" s="115">
        <v>2186.0609502740799</v>
      </c>
      <c r="I19" s="23">
        <v>9.5242105618982525E-2</v>
      </c>
      <c r="J19" s="115">
        <v>24000.342643449418</v>
      </c>
      <c r="K19" s="23">
        <v>0.20770277215762931</v>
      </c>
      <c r="L19" s="115">
        <v>8919.092978448276</v>
      </c>
      <c r="M19" s="23">
        <v>0.17741664695927767</v>
      </c>
      <c r="N19" s="115">
        <v>14208.873153846154</v>
      </c>
      <c r="O19" s="23">
        <v>0.19344018098656007</v>
      </c>
    </row>
    <row r="20" spans="1:34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4" ht="12.4" customHeight="1" x14ac:dyDescent="0.15">
      <c r="A21" s="116" t="s">
        <v>16</v>
      </c>
      <c r="B21" s="115">
        <v>831602.53726830392</v>
      </c>
      <c r="C21" s="23">
        <v>47.612045807864781</v>
      </c>
      <c r="D21" s="115">
        <v>432813.29338095238</v>
      </c>
      <c r="E21" s="23">
        <v>29.428903567371528</v>
      </c>
      <c r="F21" s="115">
        <v>2397594.8283947939</v>
      </c>
      <c r="G21" s="23">
        <v>56.409126629983675</v>
      </c>
      <c r="H21" s="115">
        <v>1252077.5761820674</v>
      </c>
      <c r="I21" s="23">
        <v>54.550402512309162</v>
      </c>
      <c r="J21" s="115">
        <v>7243673.4396998342</v>
      </c>
      <c r="K21" s="23">
        <v>62.687898934679907</v>
      </c>
      <c r="L21" s="115">
        <v>3100985.3110301723</v>
      </c>
      <c r="M21" s="23">
        <v>61.684121634604004</v>
      </c>
      <c r="N21" s="115">
        <v>4516756.2908076923</v>
      </c>
      <c r="O21" s="23">
        <v>61.4913051095483</v>
      </c>
    </row>
    <row r="22" spans="1:34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4" ht="12.4" customHeight="1" x14ac:dyDescent="0.15">
      <c r="A23" s="114" t="s">
        <v>17</v>
      </c>
      <c r="B23" s="115">
        <v>155962.3299997705</v>
      </c>
      <c r="C23" s="23">
        <v>8.9293686195844444</v>
      </c>
      <c r="D23" s="115">
        <v>394673.65372619045</v>
      </c>
      <c r="E23" s="23">
        <v>26.835619593289955</v>
      </c>
      <c r="F23" s="115">
        <v>647221.84678633406</v>
      </c>
      <c r="G23" s="23">
        <v>15.227434877937815</v>
      </c>
      <c r="H23" s="115">
        <v>414197.08904581051</v>
      </c>
      <c r="I23" s="23">
        <v>18.045701286155921</v>
      </c>
      <c r="J23" s="115">
        <v>1686498.6122106134</v>
      </c>
      <c r="K23" s="23">
        <v>14.595226501557731</v>
      </c>
      <c r="L23" s="115">
        <v>721234.59235344827</v>
      </c>
      <c r="M23" s="23">
        <v>14.346640780131469</v>
      </c>
      <c r="N23" s="115">
        <v>630776.5731538462</v>
      </c>
      <c r="O23" s="23">
        <v>8.587418097960402</v>
      </c>
      <c r="Q23" s="8">
        <f>B24+B25+B26+B27+B33+B34+B35+B36+B37+B38+B39+B40+B41+B42+B43+B44+B45+B46+B47+B48+B49+B50+B51+B52+B53+B54+B55+B56+B57</f>
        <v>155962.32999977047</v>
      </c>
      <c r="R23" s="8">
        <f t="shared" ref="R23:AH23" si="0">C24+C25+C26+C27+C33+C34+C35+C36+C37+C38+C39+C40+C41+C42+C43+C44+C45+C46+C47+C48+C49+C50+C51+C52+C53+C54+C55+C56+C57</f>
        <v>8.9293686195844444</v>
      </c>
      <c r="S23" s="8">
        <f t="shared" si="0"/>
        <v>394673.65372619045</v>
      </c>
      <c r="T23" s="8">
        <f t="shared" si="0"/>
        <v>26.835619593289959</v>
      </c>
      <c r="U23" s="8">
        <f t="shared" si="0"/>
        <v>647221.84678633395</v>
      </c>
      <c r="V23" s="8">
        <f t="shared" si="0"/>
        <v>15.227434877937812</v>
      </c>
      <c r="W23" s="8">
        <f t="shared" si="0"/>
        <v>414197.08904581051</v>
      </c>
      <c r="X23" s="8">
        <f t="shared" si="0"/>
        <v>18.045701286155921</v>
      </c>
      <c r="Y23" s="8">
        <f t="shared" si="0"/>
        <v>1686498.6122106132</v>
      </c>
      <c r="Z23" s="8">
        <f t="shared" si="0"/>
        <v>14.595226501557734</v>
      </c>
      <c r="AA23" s="8">
        <f t="shared" si="0"/>
        <v>721234.59235344827</v>
      </c>
      <c r="AB23" s="8">
        <f t="shared" si="0"/>
        <v>14.346640780131468</v>
      </c>
      <c r="AC23" s="8">
        <f t="shared" si="0"/>
        <v>630776.5731538462</v>
      </c>
      <c r="AD23" s="8">
        <f t="shared" si="0"/>
        <v>8.587418097960402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</row>
    <row r="24" spans="1:34" ht="12.4" customHeight="1" x14ac:dyDescent="0.15">
      <c r="A24" s="114" t="s">
        <v>18</v>
      </c>
      <c r="B24" s="115">
        <v>1663.4429878356666</v>
      </c>
      <c r="C24" s="23">
        <v>9.5237712953310252E-2</v>
      </c>
      <c r="D24" s="115">
        <v>667.03323809523806</v>
      </c>
      <c r="E24" s="23">
        <v>4.5354560824125159E-2</v>
      </c>
      <c r="F24" s="115">
        <v>2073.4732613882861</v>
      </c>
      <c r="G24" s="23">
        <v>4.8783395084249691E-2</v>
      </c>
      <c r="H24" s="115">
        <v>2010.6309996084574</v>
      </c>
      <c r="I24" s="23">
        <v>8.759898940672263E-2</v>
      </c>
      <c r="J24" s="115">
        <v>7903.7874560530681</v>
      </c>
      <c r="K24" s="23">
        <v>6.8400630339124885E-2</v>
      </c>
      <c r="L24" s="115">
        <v>1667.0842672413792</v>
      </c>
      <c r="M24" s="23">
        <v>3.3161275659667699E-2</v>
      </c>
      <c r="N24" s="115">
        <v>27100.786423076923</v>
      </c>
      <c r="O24" s="23">
        <v>0.36895121617290716</v>
      </c>
    </row>
    <row r="25" spans="1:34" ht="12.4" customHeight="1" x14ac:dyDescent="0.15">
      <c r="A25" s="114" t="s">
        <v>19</v>
      </c>
      <c r="B25" s="115">
        <v>1633.0930227220563</v>
      </c>
      <c r="C25" s="23">
        <v>9.3500075242387667E-2</v>
      </c>
      <c r="D25" s="115">
        <v>4819.1935714285719</v>
      </c>
      <c r="E25" s="23">
        <v>0.32767843560950505</v>
      </c>
      <c r="F25" s="115">
        <v>9694.7432754880701</v>
      </c>
      <c r="G25" s="23">
        <v>0.22809191719783775</v>
      </c>
      <c r="H25" s="115">
        <v>5170.0473657008615</v>
      </c>
      <c r="I25" s="23">
        <v>0.22524815568270767</v>
      </c>
      <c r="J25" s="115">
        <v>32148.07707960199</v>
      </c>
      <c r="K25" s="23">
        <v>0.27821455835727182</v>
      </c>
      <c r="L25" s="115">
        <v>18473.828532327585</v>
      </c>
      <c r="M25" s="23">
        <v>0.36747735701667922</v>
      </c>
      <c r="N25" s="115">
        <v>16130.32076923077</v>
      </c>
      <c r="O25" s="23">
        <v>0.2195988475079502</v>
      </c>
    </row>
    <row r="26" spans="1:34" ht="12.4" customHeight="1" x14ac:dyDescent="0.15">
      <c r="A26" s="114" t="s">
        <v>20</v>
      </c>
      <c r="B26" s="115">
        <v>3883.8778156988756</v>
      </c>
      <c r="C26" s="23">
        <v>0.22236508450375644</v>
      </c>
      <c r="D26" s="115">
        <v>21217.005976190478</v>
      </c>
      <c r="E26" s="23">
        <v>1.4426387368654092</v>
      </c>
      <c r="F26" s="115">
        <v>14647.880339479392</v>
      </c>
      <c r="G26" s="23">
        <v>0.34462625925988399</v>
      </c>
      <c r="H26" s="115">
        <v>9588.0343856695381</v>
      </c>
      <c r="I26" s="23">
        <v>0.41773061429228808</v>
      </c>
      <c r="J26" s="115">
        <v>17679.633540630184</v>
      </c>
      <c r="K26" s="23">
        <v>0.15300235299441223</v>
      </c>
      <c r="L26" s="115">
        <v>12625.299172413792</v>
      </c>
      <c r="M26" s="23">
        <v>0.25113969003797709</v>
      </c>
      <c r="N26" s="115">
        <v>5979.2746538461543</v>
      </c>
      <c r="O26" s="23">
        <v>8.1402089995804242E-2</v>
      </c>
    </row>
    <row r="27" spans="1:34" ht="12.4" customHeight="1" x14ac:dyDescent="0.15">
      <c r="A27" s="114" t="s">
        <v>21</v>
      </c>
      <c r="B27" s="115">
        <v>34181.184846913013</v>
      </c>
      <c r="C27" s="23">
        <v>1.9569879428749846</v>
      </c>
      <c r="D27" s="115">
        <v>39944.32736904762</v>
      </c>
      <c r="E27" s="23">
        <v>2.7159927298548978</v>
      </c>
      <c r="F27" s="115">
        <v>151914.31715075922</v>
      </c>
      <c r="G27" s="23">
        <v>3.5741459948017655</v>
      </c>
      <c r="H27" s="115">
        <v>136974.28624197337</v>
      </c>
      <c r="I27" s="23">
        <v>5.9676833053109304</v>
      </c>
      <c r="J27" s="115">
        <v>234815.72236484246</v>
      </c>
      <c r="K27" s="23">
        <v>2.0321325076867462</v>
      </c>
      <c r="L27" s="115">
        <v>158568.59827370688</v>
      </c>
      <c r="M27" s="23">
        <v>3.1542118785769455</v>
      </c>
      <c r="N27" s="115">
        <v>95114.461384615395</v>
      </c>
      <c r="O27" s="23">
        <v>1.2948921723394247</v>
      </c>
    </row>
    <row r="28" spans="1:34" ht="12.4" customHeight="1" x14ac:dyDescent="0.15">
      <c r="A28" s="114" t="s">
        <v>22</v>
      </c>
      <c r="B28" s="115">
        <v>30961.520069084232</v>
      </c>
      <c r="C28" s="23">
        <v>1.7726512916287001</v>
      </c>
      <c r="D28" s="115">
        <v>34065.293202380955</v>
      </c>
      <c r="E28" s="23">
        <v>2.3162510116451633</v>
      </c>
      <c r="F28" s="115">
        <v>139498.32886225596</v>
      </c>
      <c r="G28" s="23">
        <v>3.2820303098211294</v>
      </c>
      <c r="H28" s="115">
        <v>127662.24763469069</v>
      </c>
      <c r="I28" s="23">
        <v>5.561977250110747</v>
      </c>
      <c r="J28" s="115">
        <v>212241.1743283582</v>
      </c>
      <c r="K28" s="23">
        <v>1.8367687882165535</v>
      </c>
      <c r="L28" s="115">
        <v>109359.48033189656</v>
      </c>
      <c r="M28" s="23">
        <v>2.1753548663049944</v>
      </c>
      <c r="N28" s="115">
        <v>95080.672923076927</v>
      </c>
      <c r="O28" s="23">
        <v>1.2944321748403627</v>
      </c>
    </row>
    <row r="29" spans="1:34" ht="12.4" customHeight="1" x14ac:dyDescent="0.15">
      <c r="A29" s="114" t="s">
        <v>23</v>
      </c>
      <c r="B29" s="115">
        <v>56.745892127610745</v>
      </c>
      <c r="C29" s="23">
        <v>3.2488934248119852E-3</v>
      </c>
      <c r="D29" s="115">
        <v>0</v>
      </c>
      <c r="E29" s="23">
        <v>0</v>
      </c>
      <c r="F29" s="115">
        <v>165.72169414316701</v>
      </c>
      <c r="G29" s="23">
        <v>3.8989974117169856E-3</v>
      </c>
      <c r="H29" s="115">
        <v>252.80439859044637</v>
      </c>
      <c r="I29" s="23">
        <v>1.1014159156210119E-2</v>
      </c>
      <c r="J29" s="115">
        <v>828.90069154228854</v>
      </c>
      <c r="K29" s="23">
        <v>7.1734380643811149E-3</v>
      </c>
      <c r="L29" s="115">
        <v>67.423424568965515</v>
      </c>
      <c r="M29" s="23">
        <v>1.3411720163072874E-3</v>
      </c>
      <c r="N29" s="115">
        <v>0</v>
      </c>
      <c r="O29" s="23">
        <v>0</v>
      </c>
    </row>
    <row r="30" spans="1:34" ht="12.4" customHeight="1" x14ac:dyDescent="0.15">
      <c r="A30" s="114" t="s">
        <v>24</v>
      </c>
      <c r="B30" s="115">
        <v>138.24782786320864</v>
      </c>
      <c r="C30" s="23">
        <v>7.9151537159598967E-3</v>
      </c>
      <c r="D30" s="115">
        <v>1947.2587142857144</v>
      </c>
      <c r="E30" s="23">
        <v>0.13240279307456251</v>
      </c>
      <c r="F30" s="115">
        <v>3470.8238665943604</v>
      </c>
      <c r="G30" s="23">
        <v>8.1659394941292485E-2</v>
      </c>
      <c r="H30" s="115">
        <v>1730.8143950665624</v>
      </c>
      <c r="I30" s="23">
        <v>7.5407964906521519E-2</v>
      </c>
      <c r="J30" s="115">
        <v>13238.318658374792</v>
      </c>
      <c r="K30" s="23">
        <v>0.11456650952443755</v>
      </c>
      <c r="L30" s="115">
        <v>1190.3872047413793</v>
      </c>
      <c r="M30" s="23">
        <v>2.3678921944054656E-2</v>
      </c>
      <c r="N30" s="115">
        <v>8.5769230769230766</v>
      </c>
      <c r="O30" s="23">
        <v>1.1676658200433729E-4</v>
      </c>
    </row>
    <row r="31" spans="1:34" ht="12.4" customHeight="1" x14ac:dyDescent="0.15">
      <c r="A31" s="114" t="s">
        <v>25</v>
      </c>
      <c r="B31" s="115">
        <v>339.98990291484967</v>
      </c>
      <c r="C31" s="23">
        <v>1.946556691008584E-2</v>
      </c>
      <c r="D31" s="115">
        <v>171.63690476190476</v>
      </c>
      <c r="E31" s="23">
        <v>1.1670357625532484E-2</v>
      </c>
      <c r="F31" s="115">
        <v>248.85286225596531</v>
      </c>
      <c r="G31" s="23">
        <v>5.8548560636614662E-3</v>
      </c>
      <c r="H31" s="115">
        <v>624.48660454189508</v>
      </c>
      <c r="I31" s="23">
        <v>2.7207575863775389E-2</v>
      </c>
      <c r="J31" s="115">
        <v>358.24547761194032</v>
      </c>
      <c r="K31" s="23">
        <v>3.1003131879553721E-3</v>
      </c>
      <c r="L31" s="115">
        <v>605.18172198275863</v>
      </c>
      <c r="M31" s="23">
        <v>1.2038142462990972E-2</v>
      </c>
      <c r="N31" s="115">
        <v>25.21153846153846</v>
      </c>
      <c r="O31" s="23">
        <v>3.4323091705759233E-4</v>
      </c>
    </row>
    <row r="32" spans="1:34" ht="12.4" customHeight="1" x14ac:dyDescent="0.15">
      <c r="A32" s="114" t="s">
        <v>26</v>
      </c>
      <c r="B32" s="115">
        <v>2684.681154923112</v>
      </c>
      <c r="C32" s="23">
        <v>0.15370703719542686</v>
      </c>
      <c r="D32" s="115">
        <v>3760.1385476190476</v>
      </c>
      <c r="E32" s="23">
        <v>0.25566856750963934</v>
      </c>
      <c r="F32" s="115">
        <v>8530.5898655097608</v>
      </c>
      <c r="G32" s="23">
        <v>0.20070243656396453</v>
      </c>
      <c r="H32" s="115">
        <v>6703.9332090837897</v>
      </c>
      <c r="I32" s="23">
        <v>0.29207635527367637</v>
      </c>
      <c r="J32" s="115">
        <v>8149.0832089552241</v>
      </c>
      <c r="K32" s="23">
        <v>7.0523458693418251E-2</v>
      </c>
      <c r="L32" s="115">
        <v>47346.125590517237</v>
      </c>
      <c r="M32" s="23">
        <v>0.94179877584859872</v>
      </c>
      <c r="N32" s="115">
        <v>0</v>
      </c>
      <c r="O32" s="23">
        <v>0</v>
      </c>
    </row>
    <row r="33" spans="1:15" ht="12.4" customHeight="1" x14ac:dyDescent="0.15">
      <c r="A33" s="114" t="s">
        <v>27</v>
      </c>
      <c r="B33" s="115">
        <v>0</v>
      </c>
      <c r="C33" s="23">
        <v>0</v>
      </c>
      <c r="D33" s="115">
        <v>0</v>
      </c>
      <c r="E33" s="23">
        <v>0</v>
      </c>
      <c r="F33" s="115">
        <v>0</v>
      </c>
      <c r="G33" s="23">
        <v>0</v>
      </c>
      <c r="H33" s="115">
        <v>339.59388371182462</v>
      </c>
      <c r="I33" s="23">
        <v>1.47953955885754E-2</v>
      </c>
      <c r="J33" s="115">
        <v>0</v>
      </c>
      <c r="K33" s="23">
        <v>0</v>
      </c>
      <c r="L33" s="115">
        <v>376.72629310344831</v>
      </c>
      <c r="M33" s="23">
        <v>7.4937570339624476E-3</v>
      </c>
      <c r="N33" s="115">
        <v>0</v>
      </c>
      <c r="O33" s="23">
        <v>0</v>
      </c>
    </row>
    <row r="34" spans="1:15" ht="12.4" customHeight="1" x14ac:dyDescent="0.15">
      <c r="A34" s="114" t="s">
        <v>28</v>
      </c>
      <c r="B34" s="115">
        <v>120.84495317879274</v>
      </c>
      <c r="C34" s="23">
        <v>6.9187805334240092E-3</v>
      </c>
      <c r="D34" s="115">
        <v>16.204761904761906</v>
      </c>
      <c r="E34" s="23">
        <v>1.1018339379139808E-3</v>
      </c>
      <c r="F34" s="115">
        <v>231.21604013015184</v>
      </c>
      <c r="G34" s="23">
        <v>5.4399078326830127E-3</v>
      </c>
      <c r="H34" s="115">
        <v>662.782669146437</v>
      </c>
      <c r="I34" s="23">
        <v>2.887605534025104E-2</v>
      </c>
      <c r="J34" s="115">
        <v>1116.9627562189055</v>
      </c>
      <c r="K34" s="23">
        <v>9.666372864339641E-3</v>
      </c>
      <c r="L34" s="115">
        <v>337.07258620689657</v>
      </c>
      <c r="M34" s="23">
        <v>6.704974168474688E-3</v>
      </c>
      <c r="N34" s="115">
        <v>5140.4692307692312</v>
      </c>
      <c r="O34" s="23">
        <v>6.998255861596453E-2</v>
      </c>
    </row>
    <row r="35" spans="1:15" ht="12.4" customHeight="1" x14ac:dyDescent="0.15">
      <c r="A35" s="114" t="s">
        <v>29</v>
      </c>
      <c r="B35" s="115">
        <v>8.8640651824649996</v>
      </c>
      <c r="C35" s="23">
        <v>5.0749758279688766E-4</v>
      </c>
      <c r="D35" s="115">
        <v>298.80097619047621</v>
      </c>
      <c r="E35" s="23">
        <v>2.0316809230732806E-2</v>
      </c>
      <c r="F35" s="115">
        <v>46771.650765726677</v>
      </c>
      <c r="G35" s="23">
        <v>1.1004144401260831</v>
      </c>
      <c r="H35" s="115">
        <v>11260.763934220829</v>
      </c>
      <c r="I35" s="23">
        <v>0.49060794386314971</v>
      </c>
      <c r="J35" s="115">
        <v>71867.65968988392</v>
      </c>
      <c r="K35" s="23">
        <v>0.62195412656511218</v>
      </c>
      <c r="L35" s="115">
        <v>9960.7064525862079</v>
      </c>
      <c r="M35" s="23">
        <v>0.19813619439035596</v>
      </c>
      <c r="N35" s="115">
        <v>0</v>
      </c>
      <c r="O35" s="23">
        <v>0</v>
      </c>
    </row>
    <row r="36" spans="1:15" ht="12.4" customHeight="1" x14ac:dyDescent="0.15">
      <c r="A36" s="114" t="s">
        <v>30</v>
      </c>
      <c r="B36" s="115">
        <v>30.819277714023411</v>
      </c>
      <c r="C36" s="23">
        <v>1.7645074377784932E-3</v>
      </c>
      <c r="D36" s="115">
        <v>3.6011904761904763</v>
      </c>
      <c r="E36" s="23">
        <v>2.4486098017850364E-4</v>
      </c>
      <c r="F36" s="115">
        <v>174.03099240780909</v>
      </c>
      <c r="G36" s="23">
        <v>4.0944934365104288E-3</v>
      </c>
      <c r="H36" s="115">
        <v>110.08224353954581</v>
      </c>
      <c r="I36" s="23">
        <v>4.796053222877193E-3</v>
      </c>
      <c r="J36" s="115">
        <v>121.16987064676617</v>
      </c>
      <c r="K36" s="23">
        <v>1.048623280475697E-3</v>
      </c>
      <c r="L36" s="115">
        <v>159.31535344827586</v>
      </c>
      <c r="M36" s="23">
        <v>3.1690661691972646E-3</v>
      </c>
      <c r="N36" s="115">
        <v>0</v>
      </c>
      <c r="O36" s="23">
        <v>0</v>
      </c>
    </row>
    <row r="37" spans="1:15" ht="12.4" customHeight="1" x14ac:dyDescent="0.15">
      <c r="A37" s="114" t="s">
        <v>31</v>
      </c>
      <c r="B37" s="115">
        <v>1553.1496201514803</v>
      </c>
      <c r="C37" s="23">
        <v>8.8923046223537042E-2</v>
      </c>
      <c r="D37" s="115">
        <v>48.389904761904766</v>
      </c>
      <c r="E37" s="23">
        <v>3.2902451533968042E-3</v>
      </c>
      <c r="F37" s="115">
        <v>4480.8385303687637</v>
      </c>
      <c r="G37" s="23">
        <v>0.10542239459087682</v>
      </c>
      <c r="H37" s="115">
        <v>1448.466979248238</v>
      </c>
      <c r="I37" s="23">
        <v>6.3106678249695181E-2</v>
      </c>
      <c r="J37" s="115">
        <v>9387.6328739635155</v>
      </c>
      <c r="K37" s="23">
        <v>8.1242063952470189E-2</v>
      </c>
      <c r="L37" s="115">
        <v>626.46280818965522</v>
      </c>
      <c r="M37" s="23">
        <v>1.2461461175734765E-2</v>
      </c>
      <c r="N37" s="115">
        <v>857.84634615384607</v>
      </c>
      <c r="O37" s="23">
        <v>1.167875528635717E-2</v>
      </c>
    </row>
    <row r="38" spans="1:15" ht="12.4" customHeight="1" x14ac:dyDescent="0.15">
      <c r="A38" s="114" t="s">
        <v>32</v>
      </c>
      <c r="B38" s="115">
        <v>4302.7740727564842</v>
      </c>
      <c r="C38" s="23">
        <v>0.24634830591778056</v>
      </c>
      <c r="D38" s="115">
        <v>6294.6392500000002</v>
      </c>
      <c r="E38" s="23">
        <v>0.42800055893060113</v>
      </c>
      <c r="F38" s="115">
        <v>26743.94588286334</v>
      </c>
      <c r="G38" s="23">
        <v>0.62921499997640906</v>
      </c>
      <c r="H38" s="115">
        <v>12567.140479639782</v>
      </c>
      <c r="I38" s="23">
        <v>0.54752403895251756</v>
      </c>
      <c r="J38" s="115">
        <v>94283.612419568817</v>
      </c>
      <c r="K38" s="23">
        <v>0.81594533709396211</v>
      </c>
      <c r="L38" s="115">
        <v>26870.956715517241</v>
      </c>
      <c r="M38" s="23">
        <v>0.53451119442017159</v>
      </c>
      <c r="N38" s="115">
        <v>14113.022000000001</v>
      </c>
      <c r="O38" s="23">
        <v>0.19213525945288085</v>
      </c>
    </row>
    <row r="39" spans="1:15" ht="12.4" customHeight="1" x14ac:dyDescent="0.15">
      <c r="A39" s="114" t="s">
        <v>33</v>
      </c>
      <c r="B39" s="115">
        <v>13923.026136102824</v>
      </c>
      <c r="C39" s="23">
        <v>0.79714013422057473</v>
      </c>
      <c r="D39" s="115">
        <v>10051.414785714285</v>
      </c>
      <c r="E39" s="23">
        <v>0.68344046028198069</v>
      </c>
      <c r="F39" s="115">
        <v>43780.135856832974</v>
      </c>
      <c r="G39" s="23">
        <v>1.0300319295731022</v>
      </c>
      <c r="H39" s="115">
        <v>23249.564954581048</v>
      </c>
      <c r="I39" s="23">
        <v>1.012934941599857</v>
      </c>
      <c r="J39" s="115">
        <v>127173.63911940299</v>
      </c>
      <c r="K39" s="23">
        <v>1.1005808451523662</v>
      </c>
      <c r="L39" s="115">
        <v>52564.158980603446</v>
      </c>
      <c r="M39" s="23">
        <v>1.0455947548822997</v>
      </c>
      <c r="N39" s="115">
        <v>49567.904999999999</v>
      </c>
      <c r="O39" s="23">
        <v>0.67481948853411755</v>
      </c>
    </row>
    <row r="40" spans="1:15" ht="12.4" customHeight="1" x14ac:dyDescent="0.15">
      <c r="A40" s="114" t="s">
        <v>34</v>
      </c>
      <c r="B40" s="115">
        <v>9470.6772336470058</v>
      </c>
      <c r="C40" s="23">
        <v>0.54222816558629783</v>
      </c>
      <c r="D40" s="115">
        <v>16729.268440476189</v>
      </c>
      <c r="E40" s="23">
        <v>1.1374974734292953</v>
      </c>
      <c r="F40" s="115">
        <v>50191.162784164859</v>
      </c>
      <c r="G40" s="23">
        <v>1.1808666016741509</v>
      </c>
      <c r="H40" s="115">
        <v>27359.732966327327</v>
      </c>
      <c r="I40" s="23">
        <v>1.1920063695202094</v>
      </c>
      <c r="J40" s="115">
        <v>145505.14718076287</v>
      </c>
      <c r="K40" s="23">
        <v>1.2592246236491529</v>
      </c>
      <c r="L40" s="115">
        <v>55912.957125000001</v>
      </c>
      <c r="M40" s="23">
        <v>1.1122083152026065</v>
      </c>
      <c r="N40" s="115">
        <v>55150.839</v>
      </c>
      <c r="O40" s="23">
        <v>0.75082578063784344</v>
      </c>
    </row>
    <row r="41" spans="1:15" ht="12.4" customHeight="1" x14ac:dyDescent="0.15">
      <c r="A41" s="114" t="s">
        <v>35</v>
      </c>
      <c r="B41" s="115">
        <v>5.9398668808813397</v>
      </c>
      <c r="C41" s="23">
        <v>3.4007738234437008E-4</v>
      </c>
      <c r="D41" s="115">
        <v>0</v>
      </c>
      <c r="E41" s="23">
        <v>0</v>
      </c>
      <c r="F41" s="115">
        <v>13.308676789587853</v>
      </c>
      <c r="G41" s="23">
        <v>3.1311830731800723E-4</v>
      </c>
      <c r="H41" s="115">
        <v>4.2754929522317937</v>
      </c>
      <c r="I41" s="23">
        <v>1.8627428996370019E-4</v>
      </c>
      <c r="J41" s="115">
        <v>19.557611940298507</v>
      </c>
      <c r="K41" s="23">
        <v>1.6925467594904807E-4</v>
      </c>
      <c r="L41" s="115">
        <v>36.860019396551728</v>
      </c>
      <c r="M41" s="23">
        <v>7.3321144470543317E-4</v>
      </c>
      <c r="N41" s="115">
        <v>71.47730769230769</v>
      </c>
      <c r="O41" s="23">
        <v>9.7309499400305129E-4</v>
      </c>
    </row>
    <row r="42" spans="1:15" ht="12.4" customHeight="1" x14ac:dyDescent="0.15">
      <c r="A42" s="114" t="s">
        <v>36</v>
      </c>
      <c r="B42" s="115">
        <v>5631.3692487950429</v>
      </c>
      <c r="C42" s="23">
        <v>0.32241485399427722</v>
      </c>
      <c r="D42" s="115">
        <v>13831.714523809524</v>
      </c>
      <c r="E42" s="23">
        <v>0.94047987693003832</v>
      </c>
      <c r="F42" s="115">
        <v>4471.4022114967465</v>
      </c>
      <c r="G42" s="23">
        <v>0.10520038272303804</v>
      </c>
      <c r="H42" s="115">
        <v>4889.2836178543466</v>
      </c>
      <c r="I42" s="23">
        <v>0.21301586612873777</v>
      </c>
      <c r="J42" s="115">
        <v>27843.425323383086</v>
      </c>
      <c r="K42" s="23">
        <v>0.24096141925744716</v>
      </c>
      <c r="L42" s="115">
        <v>1415.9792349137931</v>
      </c>
      <c r="M42" s="23">
        <v>2.8166349272218817E-2</v>
      </c>
      <c r="N42" s="115">
        <v>0</v>
      </c>
      <c r="O42" s="23">
        <v>0</v>
      </c>
    </row>
    <row r="43" spans="1:15" ht="12.4" customHeight="1" x14ac:dyDescent="0.15">
      <c r="A43" s="114" t="s">
        <v>37</v>
      </c>
      <c r="B43" s="115">
        <v>3084.1259446867107</v>
      </c>
      <c r="C43" s="23">
        <v>0.17657659660106559</v>
      </c>
      <c r="D43" s="115">
        <v>2875.0892380952378</v>
      </c>
      <c r="E43" s="23">
        <v>0.19549012294550758</v>
      </c>
      <c r="F43" s="115">
        <v>13794.881177874187</v>
      </c>
      <c r="G43" s="23">
        <v>0.32455742312777053</v>
      </c>
      <c r="H43" s="115">
        <v>12446.879160532499</v>
      </c>
      <c r="I43" s="23">
        <v>0.54228450468662348</v>
      </c>
      <c r="J43" s="115">
        <v>44842.374456053069</v>
      </c>
      <c r="K43" s="23">
        <v>0.38807302141558347</v>
      </c>
      <c r="L43" s="115">
        <v>21609.626984913793</v>
      </c>
      <c r="M43" s="23">
        <v>0.42985397404962866</v>
      </c>
      <c r="N43" s="115">
        <v>31426.784269230768</v>
      </c>
      <c r="O43" s="23">
        <v>0.42784552800515491</v>
      </c>
    </row>
    <row r="44" spans="1:15" ht="12.4" customHeight="1" x14ac:dyDescent="0.15">
      <c r="A44" s="114" t="s">
        <v>38</v>
      </c>
      <c r="B44" s="115">
        <v>9419.8154675235237</v>
      </c>
      <c r="C44" s="23">
        <v>0.53931615819092016</v>
      </c>
      <c r="D44" s="115">
        <v>19793.568261904762</v>
      </c>
      <c r="E44" s="23">
        <v>1.3458528666795708</v>
      </c>
      <c r="F44" s="115">
        <v>26671.041486984814</v>
      </c>
      <c r="G44" s="23">
        <v>0.62749975048959417</v>
      </c>
      <c r="H44" s="115">
        <v>16677.375632341427</v>
      </c>
      <c r="I44" s="23">
        <v>0.72659839206393662</v>
      </c>
      <c r="J44" s="115">
        <v>63138.187159203975</v>
      </c>
      <c r="K44" s="23">
        <v>0.54640788662045159</v>
      </c>
      <c r="L44" s="115">
        <v>27557.225933189657</v>
      </c>
      <c r="M44" s="23">
        <v>0.54816231161392792</v>
      </c>
      <c r="N44" s="115">
        <v>32387.917846153847</v>
      </c>
      <c r="O44" s="23">
        <v>0.44093043988093822</v>
      </c>
    </row>
    <row r="45" spans="1:15" ht="12.4" customHeight="1" x14ac:dyDescent="0.15">
      <c r="A45" s="114" t="s">
        <v>39</v>
      </c>
      <c r="B45" s="115">
        <v>1953.4544493917836</v>
      </c>
      <c r="C45" s="23">
        <v>0.11184184578553213</v>
      </c>
      <c r="D45" s="115">
        <v>2717.082726190476</v>
      </c>
      <c r="E45" s="23">
        <v>0.18474655644010179</v>
      </c>
      <c r="F45" s="115">
        <v>9332.8638199566158</v>
      </c>
      <c r="G45" s="23">
        <v>0.21957784142902648</v>
      </c>
      <c r="H45" s="115">
        <v>5529.2790093970243</v>
      </c>
      <c r="I45" s="23">
        <v>0.24089912742084746</v>
      </c>
      <c r="J45" s="115">
        <v>29327.054731343283</v>
      </c>
      <c r="K45" s="23">
        <v>0.25380098348641966</v>
      </c>
      <c r="L45" s="115">
        <v>13420.743336206897</v>
      </c>
      <c r="M45" s="23">
        <v>0.26696249138386596</v>
      </c>
      <c r="N45" s="115">
        <v>5028.4010384615376</v>
      </c>
      <c r="O45" s="23">
        <v>6.8456857656563064E-2</v>
      </c>
    </row>
    <row r="46" spans="1:15" ht="12.4" customHeight="1" x14ac:dyDescent="0.15">
      <c r="A46" s="116" t="s">
        <v>40</v>
      </c>
      <c r="B46" s="115">
        <v>8964.2528377323833</v>
      </c>
      <c r="C46" s="23">
        <v>0.51323366345826038</v>
      </c>
      <c r="D46" s="115">
        <v>3613.1271428571426</v>
      </c>
      <c r="E46" s="23">
        <v>0.24567260731108345</v>
      </c>
      <c r="F46" s="115">
        <v>13549.02240889371</v>
      </c>
      <c r="G46" s="23">
        <v>0.31877301023687482</v>
      </c>
      <c r="H46" s="115">
        <v>9553.344835160533</v>
      </c>
      <c r="I46" s="23">
        <v>0.41621926309549762</v>
      </c>
      <c r="J46" s="115">
        <v>49676.126197346595</v>
      </c>
      <c r="K46" s="23">
        <v>0.42990507571179398</v>
      </c>
      <c r="L46" s="115">
        <v>16890.759620689656</v>
      </c>
      <c r="M46" s="23">
        <v>0.33598729643687147</v>
      </c>
      <c r="N46" s="115">
        <v>13755.416692307692</v>
      </c>
      <c r="O46" s="23">
        <v>0.18726680614959904</v>
      </c>
    </row>
    <row r="47" spans="1:15" ht="12.4" customHeight="1" x14ac:dyDescent="0.15">
      <c r="A47" s="114" t="s">
        <v>41</v>
      </c>
      <c r="B47" s="115">
        <v>2446.0859570805596</v>
      </c>
      <c r="C47" s="23">
        <v>0.14004665861297066</v>
      </c>
      <c r="D47" s="115">
        <v>194.67833333333334</v>
      </c>
      <c r="E47" s="23">
        <v>1.3237046980626338E-2</v>
      </c>
      <c r="F47" s="115">
        <v>2107.7784338394795</v>
      </c>
      <c r="G47" s="23">
        <v>4.9590505941324067E-2</v>
      </c>
      <c r="H47" s="115">
        <v>1567.5773821456539</v>
      </c>
      <c r="I47" s="23">
        <v>6.8296069502328347E-2</v>
      </c>
      <c r="J47" s="115">
        <v>792.96731674958539</v>
      </c>
      <c r="K47" s="23">
        <v>6.8624649391928142E-3</v>
      </c>
      <c r="L47" s="115">
        <v>3231.9365258620687</v>
      </c>
      <c r="M47" s="23">
        <v>6.4288974561561726E-2</v>
      </c>
      <c r="N47" s="115">
        <v>31225.738461538462</v>
      </c>
      <c r="O47" s="23">
        <v>0.42510848214616914</v>
      </c>
    </row>
    <row r="48" spans="1:15" ht="12.4" customHeight="1" x14ac:dyDescent="0.15">
      <c r="A48" s="114" t="s">
        <v>42</v>
      </c>
      <c r="B48" s="115">
        <v>232.28304383750287</v>
      </c>
      <c r="C48" s="23">
        <v>1.329898650851913E-2</v>
      </c>
      <c r="D48" s="115">
        <v>862.98983333333342</v>
      </c>
      <c r="E48" s="23">
        <v>5.8678522525034769E-2</v>
      </c>
      <c r="F48" s="115">
        <v>5166.8761355748375</v>
      </c>
      <c r="G48" s="23">
        <v>0.12156306259978693</v>
      </c>
      <c r="H48" s="115">
        <v>1405.2159765074393</v>
      </c>
      <c r="I48" s="23">
        <v>6.1222322476975496E-2</v>
      </c>
      <c r="J48" s="115">
        <v>5970.3667794361527</v>
      </c>
      <c r="K48" s="23">
        <v>5.1668501125552269E-2</v>
      </c>
      <c r="L48" s="115">
        <v>2635.4368943965519</v>
      </c>
      <c r="M48" s="23">
        <v>5.2423534344403153E-2</v>
      </c>
      <c r="N48" s="115">
        <v>1083.1982307692308</v>
      </c>
      <c r="O48" s="23">
        <v>1.4746705071936234E-2</v>
      </c>
    </row>
    <row r="49" spans="1:17" ht="12.4" customHeight="1" x14ac:dyDescent="0.15">
      <c r="A49" s="114" t="s">
        <v>43</v>
      </c>
      <c r="B49" s="115">
        <v>18021.560006885473</v>
      </c>
      <c r="C49" s="23">
        <v>1.0317950007651078</v>
      </c>
      <c r="D49" s="115">
        <v>26161.133178571428</v>
      </c>
      <c r="E49" s="23">
        <v>1.7788119664977564</v>
      </c>
      <c r="F49" s="115">
        <v>121413.19312039045</v>
      </c>
      <c r="G49" s="23">
        <v>2.856534433661627</v>
      </c>
      <c r="H49" s="115">
        <v>53971.546328504308</v>
      </c>
      <c r="I49" s="23">
        <v>2.3514274454217468</v>
      </c>
      <c r="J49" s="115">
        <v>449183.91426865675</v>
      </c>
      <c r="K49" s="23">
        <v>3.887308843387661</v>
      </c>
      <c r="L49" s="115">
        <v>170477.1810948276</v>
      </c>
      <c r="M49" s="23">
        <v>3.3910948036978437</v>
      </c>
      <c r="N49" s="115">
        <v>80279.791769230767</v>
      </c>
      <c r="O49" s="23">
        <v>1.0929323726983775</v>
      </c>
    </row>
    <row r="50" spans="1:17" ht="12.4" customHeight="1" x14ac:dyDescent="0.15">
      <c r="A50" s="114" t="s">
        <v>44</v>
      </c>
      <c r="B50" s="115">
        <v>393.48578196006423</v>
      </c>
      <c r="C50" s="23">
        <v>2.252838614101248E-2</v>
      </c>
      <c r="D50" s="115">
        <v>191.80614285714287</v>
      </c>
      <c r="E50" s="23">
        <v>1.3041753957413822E-2</v>
      </c>
      <c r="F50" s="115">
        <v>893.64241757049888</v>
      </c>
      <c r="G50" s="23">
        <v>2.102506549382599E-2</v>
      </c>
      <c r="H50" s="115">
        <v>869.6735195771339</v>
      </c>
      <c r="I50" s="23">
        <v>3.7889857185918266E-2</v>
      </c>
      <c r="J50" s="115">
        <v>1814.979608623549</v>
      </c>
      <c r="K50" s="23">
        <v>1.5707121424100627E-2</v>
      </c>
      <c r="L50" s="115">
        <v>508.04187284482759</v>
      </c>
      <c r="M50" s="23">
        <v>1.0105857828014538E-2</v>
      </c>
      <c r="N50" s="115">
        <v>0</v>
      </c>
      <c r="O50" s="23">
        <v>0</v>
      </c>
    </row>
    <row r="51" spans="1:17" ht="12.4" customHeight="1" x14ac:dyDescent="0.15">
      <c r="A51" s="114" t="s">
        <v>45</v>
      </c>
      <c r="B51" s="115">
        <v>579.65987307780586</v>
      </c>
      <c r="C51" s="23">
        <v>3.3187479827345989E-2</v>
      </c>
      <c r="D51" s="115">
        <v>0</v>
      </c>
      <c r="E51" s="23">
        <v>0</v>
      </c>
      <c r="F51" s="115">
        <v>4636.6424598698486</v>
      </c>
      <c r="G51" s="23">
        <v>0.10908805297676843</v>
      </c>
      <c r="H51" s="115">
        <v>1787.3319843382928</v>
      </c>
      <c r="I51" s="23">
        <v>7.7870318120448853E-2</v>
      </c>
      <c r="J51" s="115">
        <v>8640.0471376451078</v>
      </c>
      <c r="K51" s="23">
        <v>7.4772338408730238E-2</v>
      </c>
      <c r="L51" s="115">
        <v>13953.684702586208</v>
      </c>
      <c r="M51" s="23">
        <v>0.27756364449185422</v>
      </c>
      <c r="N51" s="115">
        <v>8333.8461538461543</v>
      </c>
      <c r="O51" s="23">
        <v>0.11345732281928164</v>
      </c>
    </row>
    <row r="52" spans="1:17" ht="12.4" customHeight="1" x14ac:dyDescent="0.15">
      <c r="A52" s="114" t="s">
        <v>46</v>
      </c>
      <c r="B52" s="115">
        <v>216.64625866421849</v>
      </c>
      <c r="C52" s="23">
        <v>1.2403727898073168E-2</v>
      </c>
      <c r="D52" s="115">
        <v>284.91071428571428</v>
      </c>
      <c r="E52" s="23">
        <v>1.9372348456601782E-2</v>
      </c>
      <c r="F52" s="115">
        <v>852.08878199566152</v>
      </c>
      <c r="G52" s="23">
        <v>2.0047417284329922E-2</v>
      </c>
      <c r="H52" s="115">
        <v>736.5655046985122</v>
      </c>
      <c r="I52" s="23">
        <v>3.2090619241425762E-2</v>
      </c>
      <c r="J52" s="115">
        <v>993.36443781094533</v>
      </c>
      <c r="K52" s="23">
        <v>8.5967334117395162E-3</v>
      </c>
      <c r="L52" s="115">
        <v>836.09520689655176</v>
      </c>
      <c r="M52" s="23">
        <v>1.6631423005090944E-2</v>
      </c>
      <c r="N52" s="115">
        <v>0</v>
      </c>
      <c r="O52" s="23">
        <v>0</v>
      </c>
    </row>
    <row r="53" spans="1:17" ht="12.4" customHeight="1" x14ac:dyDescent="0.15">
      <c r="A53" s="114" t="s">
        <v>47</v>
      </c>
      <c r="B53" s="115">
        <v>657.72907023181097</v>
      </c>
      <c r="C53" s="23">
        <v>3.7657204274423373E-2</v>
      </c>
      <c r="D53" s="115">
        <v>1233.4418452380951</v>
      </c>
      <c r="E53" s="23">
        <v>8.3867204807693566E-2</v>
      </c>
      <c r="F53" s="115">
        <v>4648.8816930585681</v>
      </c>
      <c r="G53" s="23">
        <v>0.10937601007720088</v>
      </c>
      <c r="H53" s="115">
        <v>5906.7267251370404</v>
      </c>
      <c r="I53" s="23">
        <v>0.25734373533703897</v>
      </c>
      <c r="J53" s="115">
        <v>14197.338950248755</v>
      </c>
      <c r="K53" s="23">
        <v>0.12286602324958878</v>
      </c>
      <c r="L53" s="115">
        <v>4621.1424655172414</v>
      </c>
      <c r="M53" s="23">
        <v>9.1922755299702813E-2</v>
      </c>
      <c r="N53" s="115">
        <v>2501.2615384615383</v>
      </c>
      <c r="O53" s="23">
        <v>3.4052277014222719E-2</v>
      </c>
    </row>
    <row r="54" spans="1:17" ht="12.4" customHeight="1" x14ac:dyDescent="0.15">
      <c r="A54" s="114" t="s">
        <v>48</v>
      </c>
      <c r="B54" s="115">
        <v>948.53122561395458</v>
      </c>
      <c r="C54" s="23">
        <v>5.4306606990968162E-2</v>
      </c>
      <c r="D54" s="115">
        <v>108629.21423809524</v>
      </c>
      <c r="E54" s="23">
        <v>7.3861841105662682</v>
      </c>
      <c r="F54" s="115">
        <v>3247.3994240780912</v>
      </c>
      <c r="G54" s="23">
        <v>7.6402802993030886E-2</v>
      </c>
      <c r="H54" s="115">
        <v>1848.3784079874708</v>
      </c>
      <c r="I54" s="23">
        <v>8.0529983180623502E-2</v>
      </c>
      <c r="J54" s="115">
        <v>23477.96400995025</v>
      </c>
      <c r="K54" s="23">
        <v>0.20318202460391449</v>
      </c>
      <c r="L54" s="115">
        <v>547.60637284482755</v>
      </c>
      <c r="M54" s="23">
        <v>1.0892866209425263E-2</v>
      </c>
      <c r="N54" s="115">
        <v>8264.1526923076926</v>
      </c>
      <c r="O54" s="23">
        <v>0.11250851317986767</v>
      </c>
    </row>
    <row r="55" spans="1:17" ht="12.4" customHeight="1" x14ac:dyDescent="0.15">
      <c r="A55" s="114" t="s">
        <v>49</v>
      </c>
      <c r="B55" s="115">
        <v>303.24061234794584</v>
      </c>
      <c r="C55" s="23">
        <v>1.7361546266250982E-2</v>
      </c>
      <c r="D55" s="115">
        <v>1112.8508452380952</v>
      </c>
      <c r="E55" s="23">
        <v>7.566768560538184E-2</v>
      </c>
      <c r="F55" s="115">
        <v>1225.5124425162689</v>
      </c>
      <c r="G55" s="23">
        <v>2.8833097960427233E-2</v>
      </c>
      <c r="H55" s="115">
        <v>1002.0874553641347</v>
      </c>
      <c r="I55" s="23">
        <v>4.3658855555368817E-2</v>
      </c>
      <c r="J55" s="115">
        <v>3726.8493366500829</v>
      </c>
      <c r="K55" s="23">
        <v>3.2252745310172408E-2</v>
      </c>
      <c r="L55" s="115">
        <v>1359.2959353448275</v>
      </c>
      <c r="M55" s="23">
        <v>2.7038817473591485E-2</v>
      </c>
      <c r="N55" s="115">
        <v>29476.48896153846</v>
      </c>
      <c r="O55" s="23">
        <v>0.40129412781934082</v>
      </c>
    </row>
    <row r="56" spans="1:17" ht="12.4" customHeight="1" x14ac:dyDescent="0.15">
      <c r="A56" s="114" t="s">
        <v>50</v>
      </c>
      <c r="B56" s="115">
        <v>715.26052490245581</v>
      </c>
      <c r="C56" s="23">
        <v>4.095107380032656E-2</v>
      </c>
      <c r="D56" s="115">
        <v>237.19147619047618</v>
      </c>
      <c r="E56" s="23">
        <v>1.6127704917020962E-2</v>
      </c>
      <c r="F56" s="115">
        <v>5823.7065520607375</v>
      </c>
      <c r="G56" s="23">
        <v>0.13701656195638343</v>
      </c>
      <c r="H56" s="115">
        <v>2554.1411057165233</v>
      </c>
      <c r="I56" s="23">
        <v>0.11127858851599665</v>
      </c>
      <c r="J56" s="115">
        <v>24432.955189054726</v>
      </c>
      <c r="K56" s="23">
        <v>0.21144666974806295</v>
      </c>
      <c r="L56" s="115">
        <v>28406.609396551725</v>
      </c>
      <c r="M56" s="23">
        <v>0.56505806171054529</v>
      </c>
      <c r="N56" s="115">
        <v>3348.7253076923075</v>
      </c>
      <c r="O56" s="23">
        <v>4.5589683473170356E-2</v>
      </c>
    </row>
    <row r="57" spans="1:17" ht="12.4" customHeight="1" x14ac:dyDescent="0.15">
      <c r="A57" s="114" t="s">
        <v>51</v>
      </c>
      <c r="B57" s="115">
        <v>31617.135798255684</v>
      </c>
      <c r="C57" s="23">
        <v>1.8101875000104173</v>
      </c>
      <c r="D57" s="115">
        <v>112844.97576190476</v>
      </c>
      <c r="E57" s="23">
        <v>7.6728325135718238</v>
      </c>
      <c r="F57" s="115">
        <v>78670.2106637744</v>
      </c>
      <c r="G57" s="23">
        <v>1.8509040071259351</v>
      </c>
      <c r="H57" s="115">
        <v>62706.279804228667</v>
      </c>
      <c r="I57" s="23">
        <v>2.7319815229026605</v>
      </c>
      <c r="J57" s="115">
        <v>196418.09534494195</v>
      </c>
      <c r="K57" s="23">
        <v>1.6998333528459388</v>
      </c>
      <c r="L57" s="115">
        <v>75583.200196120699</v>
      </c>
      <c r="M57" s="23">
        <v>1.503484488574145</v>
      </c>
      <c r="N57" s="115">
        <v>114438.44807692307</v>
      </c>
      <c r="O57" s="23">
        <v>1.5579697185085268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1746622.1481517097</v>
      </c>
      <c r="C59" s="23">
        <v>100</v>
      </c>
      <c r="D59" s="115">
        <v>1470708.1845238095</v>
      </c>
      <c r="E59" s="23">
        <v>100</v>
      </c>
      <c r="F59" s="115">
        <v>4250366.8672657264</v>
      </c>
      <c r="G59" s="23">
        <v>100</v>
      </c>
      <c r="H59" s="115">
        <v>2295267.346376664</v>
      </c>
      <c r="I59" s="23">
        <v>100</v>
      </c>
      <c r="J59" s="115">
        <v>11555138.332595356</v>
      </c>
      <c r="K59" s="23">
        <v>100</v>
      </c>
      <c r="L59" s="115">
        <v>5027201.8614439657</v>
      </c>
      <c r="M59" s="23">
        <v>100</v>
      </c>
      <c r="N59" s="115">
        <v>7345357.6611538455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>SUM(N7,N21,N9,N23)-N59</f>
        <v>0</v>
      </c>
      <c r="O63" s="117">
        <f t="shared" si="1"/>
        <v>0</v>
      </c>
      <c r="P63" s="117">
        <f t="shared" si="1"/>
        <v>0</v>
      </c>
      <c r="Q63" s="117">
        <f t="shared" si="1"/>
        <v>155962.32999977047</v>
      </c>
    </row>
  </sheetData>
  <mergeCells count="14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E4"/>
    <mergeCell ref="F4:G4"/>
  </mergeCells>
  <phoneticPr fontId="3" type="noConversion"/>
  <pageMargins left="1.02" right="0.7" top="0.75" bottom="0.75" header="0.3" footer="0.3"/>
  <pageSetup paperSize="9" scale="66" orientation="landscape" r:id="rId1"/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zoomScale="85" zoomScaleNormal="100" zoomScaleSheetLayoutView="85" workbookViewId="0">
      <selection activeCell="N7" sqref="N7:Q59"/>
    </sheetView>
  </sheetViews>
  <sheetFormatPr defaultRowHeight="13.5" x14ac:dyDescent="0.15"/>
  <cols>
    <col min="1" max="1" width="19" style="81" customWidth="1"/>
    <col min="2" max="2" width="10.77734375" style="98" customWidth="1"/>
    <col min="3" max="3" width="7.109375" style="99" customWidth="1"/>
    <col min="4" max="4" width="10.77734375" style="98" customWidth="1"/>
    <col min="5" max="5" width="7.109375" style="99" customWidth="1"/>
    <col min="6" max="6" width="10.77734375" style="98" customWidth="1"/>
    <col min="7" max="7" width="7.109375" style="99" customWidth="1"/>
    <col min="8" max="16384" width="8.88671875" style="81"/>
  </cols>
  <sheetData>
    <row r="1" spans="1:15" ht="12" customHeight="1" x14ac:dyDescent="0.15">
      <c r="A1" s="75"/>
      <c r="B1" s="76"/>
      <c r="C1" s="77"/>
      <c r="D1" s="76"/>
      <c r="E1" s="77"/>
      <c r="F1" s="76"/>
      <c r="G1" s="77"/>
      <c r="H1" s="78"/>
      <c r="I1" s="79"/>
      <c r="J1" s="78"/>
      <c r="K1" s="79"/>
      <c r="L1" s="78"/>
      <c r="M1" s="79"/>
      <c r="N1" s="78"/>
      <c r="O1" s="80"/>
    </row>
    <row r="2" spans="1:15" ht="18.75" customHeight="1" x14ac:dyDescent="0.15">
      <c r="A2" s="376" t="s">
        <v>455</v>
      </c>
      <c r="B2" s="376"/>
      <c r="C2" s="376"/>
      <c r="D2" s="376"/>
      <c r="E2" s="376"/>
      <c r="F2" s="376"/>
      <c r="G2" s="376"/>
      <c r="H2" s="377" t="s">
        <v>621</v>
      </c>
      <c r="I2" s="377"/>
      <c r="J2" s="377"/>
      <c r="K2" s="377"/>
      <c r="L2" s="377"/>
      <c r="M2" s="377"/>
      <c r="N2" s="377"/>
      <c r="O2" s="377"/>
    </row>
    <row r="3" spans="1:15" ht="12" customHeight="1" x14ac:dyDescent="0.15">
      <c r="A3" s="82"/>
      <c r="B3" s="83"/>
      <c r="C3" s="84"/>
      <c r="D3" s="83"/>
      <c r="E3" s="84"/>
      <c r="F3" s="83"/>
      <c r="G3" s="84"/>
      <c r="H3" s="85"/>
      <c r="I3" s="86"/>
      <c r="J3" s="85"/>
      <c r="K3" s="86"/>
      <c r="L3" s="85"/>
      <c r="M3" s="86"/>
      <c r="N3" s="378" t="s">
        <v>60</v>
      </c>
      <c r="O3" s="379"/>
    </row>
    <row r="4" spans="1:15" ht="9.9499999999999993" customHeight="1" x14ac:dyDescent="0.15">
      <c r="A4" s="380" t="s">
        <v>0</v>
      </c>
      <c r="B4" s="381" t="s">
        <v>618</v>
      </c>
      <c r="C4" s="382"/>
      <c r="D4" s="382"/>
      <c r="E4" s="382"/>
      <c r="F4" s="382"/>
      <c r="G4" s="382"/>
      <c r="H4" s="383" t="s">
        <v>618</v>
      </c>
      <c r="I4" s="383"/>
      <c r="J4" s="383"/>
      <c r="K4" s="383"/>
      <c r="L4" s="383"/>
      <c r="M4" s="383"/>
      <c r="N4" s="383"/>
      <c r="O4" s="383"/>
    </row>
    <row r="5" spans="1:15" ht="9.9499999999999993" customHeight="1" x14ac:dyDescent="0.15">
      <c r="A5" s="380"/>
      <c r="B5" s="384" t="s">
        <v>622</v>
      </c>
      <c r="C5" s="385"/>
      <c r="D5" s="385"/>
      <c r="E5" s="385"/>
      <c r="F5" s="385"/>
      <c r="G5" s="385"/>
      <c r="H5" s="386" t="s">
        <v>530</v>
      </c>
      <c r="I5" s="386"/>
      <c r="J5" s="386"/>
      <c r="K5" s="386"/>
      <c r="L5" s="386"/>
      <c r="M5" s="386"/>
      <c r="N5" s="386"/>
      <c r="O5" s="386"/>
    </row>
    <row r="6" spans="1:15" ht="9.9499999999999993" customHeight="1" x14ac:dyDescent="0.15">
      <c r="A6" s="380"/>
      <c r="B6" s="387" t="s">
        <v>467</v>
      </c>
      <c r="C6" s="388"/>
      <c r="D6" s="387" t="s">
        <v>84</v>
      </c>
      <c r="E6" s="389"/>
      <c r="F6" s="381" t="s">
        <v>473</v>
      </c>
      <c r="G6" s="382"/>
      <c r="H6" s="386" t="s">
        <v>465</v>
      </c>
      <c r="I6" s="390"/>
      <c r="J6" s="391" t="s">
        <v>467</v>
      </c>
      <c r="K6" s="390"/>
      <c r="L6" s="392" t="s">
        <v>84</v>
      </c>
      <c r="M6" s="393"/>
      <c r="N6" s="394" t="s">
        <v>473</v>
      </c>
      <c r="O6" s="395"/>
    </row>
    <row r="7" spans="1:15" ht="10.5" customHeight="1" x14ac:dyDescent="0.15">
      <c r="A7" s="380"/>
      <c r="B7" s="62" t="s">
        <v>4</v>
      </c>
      <c r="C7" s="64" t="s">
        <v>5</v>
      </c>
      <c r="D7" s="62" t="s">
        <v>4</v>
      </c>
      <c r="E7" s="63" t="s">
        <v>7</v>
      </c>
      <c r="F7" s="60" t="s">
        <v>4</v>
      </c>
      <c r="G7" s="70" t="s">
        <v>5</v>
      </c>
      <c r="H7" s="87" t="s">
        <v>4</v>
      </c>
      <c r="I7" s="61" t="s">
        <v>5</v>
      </c>
      <c r="J7" s="62" t="s">
        <v>4</v>
      </c>
      <c r="K7" s="63" t="s">
        <v>5</v>
      </c>
      <c r="L7" s="62" t="s">
        <v>4</v>
      </c>
      <c r="M7" s="88" t="s">
        <v>5</v>
      </c>
      <c r="N7" s="89" t="s">
        <v>6</v>
      </c>
      <c r="O7" s="63" t="s">
        <v>5</v>
      </c>
    </row>
    <row r="8" spans="1:15" ht="12.4" customHeight="1" x14ac:dyDescent="0.15">
      <c r="A8" s="90" t="s">
        <v>8</v>
      </c>
      <c r="B8" s="16">
        <v>0</v>
      </c>
      <c r="C8" s="17">
        <v>0</v>
      </c>
      <c r="D8" s="16">
        <v>0</v>
      </c>
      <c r="E8" s="17">
        <v>0</v>
      </c>
      <c r="F8" s="16">
        <v>0</v>
      </c>
      <c r="G8" s="17">
        <v>0</v>
      </c>
      <c r="H8" s="16">
        <v>0</v>
      </c>
      <c r="I8" s="17">
        <v>0</v>
      </c>
      <c r="J8" s="16">
        <v>0</v>
      </c>
      <c r="K8" s="17">
        <v>0</v>
      </c>
      <c r="L8" s="16">
        <v>0</v>
      </c>
      <c r="M8" s="17">
        <v>0</v>
      </c>
      <c r="N8" s="16">
        <v>0</v>
      </c>
      <c r="O8" s="17">
        <v>0</v>
      </c>
    </row>
    <row r="9" spans="1:15" ht="6" customHeight="1" x14ac:dyDescent="0.15">
      <c r="A9" s="90"/>
      <c r="B9" s="16"/>
      <c r="C9" s="17"/>
      <c r="D9" s="16"/>
      <c r="E9" s="17"/>
      <c r="F9" s="16"/>
      <c r="G9" s="17"/>
      <c r="H9" s="16"/>
      <c r="I9" s="17"/>
      <c r="J9" s="16"/>
      <c r="K9" s="17"/>
      <c r="L9" s="16"/>
      <c r="M9" s="17"/>
      <c r="N9" s="16"/>
      <c r="O9" s="17"/>
    </row>
    <row r="10" spans="1:15" ht="12.4" customHeight="1" x14ac:dyDescent="0.15">
      <c r="A10" s="90" t="s">
        <v>9</v>
      </c>
      <c r="B10" s="16">
        <v>0</v>
      </c>
      <c r="C10" s="17">
        <v>0</v>
      </c>
      <c r="D10" s="16">
        <v>0</v>
      </c>
      <c r="E10" s="17">
        <v>0</v>
      </c>
      <c r="F10" s="16">
        <v>0</v>
      </c>
      <c r="G10" s="17">
        <v>0</v>
      </c>
      <c r="H10" s="16">
        <v>0</v>
      </c>
      <c r="I10" s="17">
        <v>0</v>
      </c>
      <c r="J10" s="16">
        <v>0</v>
      </c>
      <c r="K10" s="17">
        <v>0</v>
      </c>
      <c r="L10" s="16">
        <v>0</v>
      </c>
      <c r="M10" s="17">
        <v>0</v>
      </c>
      <c r="N10" s="16">
        <v>0</v>
      </c>
      <c r="O10" s="17">
        <v>0</v>
      </c>
    </row>
    <row r="11" spans="1:15" ht="12.4" customHeight="1" x14ac:dyDescent="0.15">
      <c r="A11" s="90" t="s">
        <v>10</v>
      </c>
      <c r="B11" s="16">
        <v>0</v>
      </c>
      <c r="C11" s="17">
        <v>0</v>
      </c>
      <c r="D11" s="16">
        <v>0</v>
      </c>
      <c r="E11" s="17">
        <v>0</v>
      </c>
      <c r="F11" s="16">
        <v>0</v>
      </c>
      <c r="G11" s="17">
        <v>0</v>
      </c>
      <c r="H11" s="16">
        <v>0</v>
      </c>
      <c r="I11" s="17">
        <v>0</v>
      </c>
      <c r="J11" s="16">
        <v>0</v>
      </c>
      <c r="K11" s="17">
        <v>0</v>
      </c>
      <c r="L11" s="16">
        <v>0</v>
      </c>
      <c r="M11" s="17">
        <v>0</v>
      </c>
      <c r="N11" s="16">
        <v>0</v>
      </c>
      <c r="O11" s="17">
        <v>0</v>
      </c>
    </row>
    <row r="12" spans="1:15" ht="12.4" customHeight="1" x14ac:dyDescent="0.15">
      <c r="A12" s="91" t="s">
        <v>11</v>
      </c>
      <c r="B12" s="16">
        <v>0</v>
      </c>
      <c r="C12" s="17">
        <v>0</v>
      </c>
      <c r="D12" s="16">
        <v>0</v>
      </c>
      <c r="E12" s="17">
        <v>0</v>
      </c>
      <c r="F12" s="16">
        <v>0</v>
      </c>
      <c r="G12" s="17">
        <v>0</v>
      </c>
      <c r="H12" s="16">
        <v>0</v>
      </c>
      <c r="I12" s="17">
        <v>0</v>
      </c>
      <c r="J12" s="16">
        <v>0</v>
      </c>
      <c r="K12" s="17">
        <v>0</v>
      </c>
      <c r="L12" s="16">
        <v>0</v>
      </c>
      <c r="M12" s="17">
        <v>0</v>
      </c>
      <c r="N12" s="16">
        <v>0</v>
      </c>
      <c r="O12" s="17">
        <v>0</v>
      </c>
    </row>
    <row r="13" spans="1:15" ht="12.4" customHeight="1" x14ac:dyDescent="0.15">
      <c r="A13" s="91" t="s">
        <v>12</v>
      </c>
      <c r="B13" s="16">
        <v>0</v>
      </c>
      <c r="C13" s="17">
        <v>0</v>
      </c>
      <c r="D13" s="16">
        <v>0</v>
      </c>
      <c r="E13" s="17">
        <v>0</v>
      </c>
      <c r="F13" s="16">
        <v>0</v>
      </c>
      <c r="G13" s="17">
        <v>0</v>
      </c>
      <c r="H13" s="16">
        <v>0</v>
      </c>
      <c r="I13" s="17">
        <v>0</v>
      </c>
      <c r="J13" s="16">
        <v>0</v>
      </c>
      <c r="K13" s="17">
        <v>0</v>
      </c>
      <c r="L13" s="16">
        <v>0</v>
      </c>
      <c r="M13" s="17">
        <v>0</v>
      </c>
      <c r="N13" s="16">
        <v>0</v>
      </c>
      <c r="O13" s="17">
        <v>0</v>
      </c>
    </row>
    <row r="14" spans="1:15" ht="12.4" customHeight="1" x14ac:dyDescent="0.15">
      <c r="A14" s="91" t="s">
        <v>13</v>
      </c>
      <c r="B14" s="16">
        <v>0</v>
      </c>
      <c r="C14" s="17">
        <v>0</v>
      </c>
      <c r="D14" s="16">
        <v>0</v>
      </c>
      <c r="E14" s="17">
        <v>0</v>
      </c>
      <c r="F14" s="16">
        <v>0</v>
      </c>
      <c r="G14" s="17">
        <v>0</v>
      </c>
      <c r="H14" s="16">
        <v>0</v>
      </c>
      <c r="I14" s="17">
        <v>0</v>
      </c>
      <c r="J14" s="16">
        <v>0</v>
      </c>
      <c r="K14" s="17">
        <v>0</v>
      </c>
      <c r="L14" s="16">
        <v>0</v>
      </c>
      <c r="M14" s="17">
        <v>0</v>
      </c>
      <c r="N14" s="16">
        <v>0</v>
      </c>
      <c r="O14" s="17">
        <v>0</v>
      </c>
    </row>
    <row r="15" spans="1:15" ht="12.4" customHeight="1" x14ac:dyDescent="0.15">
      <c r="A15" s="91" t="s">
        <v>14</v>
      </c>
      <c r="B15" s="16">
        <v>0</v>
      </c>
      <c r="C15" s="17">
        <v>0</v>
      </c>
      <c r="D15" s="16">
        <v>0</v>
      </c>
      <c r="E15" s="17">
        <v>0</v>
      </c>
      <c r="F15" s="16">
        <v>0</v>
      </c>
      <c r="G15" s="17">
        <v>0</v>
      </c>
      <c r="H15" s="16">
        <v>0</v>
      </c>
      <c r="I15" s="17">
        <v>0</v>
      </c>
      <c r="J15" s="16">
        <v>0</v>
      </c>
      <c r="K15" s="17">
        <v>0</v>
      </c>
      <c r="L15" s="16">
        <v>0</v>
      </c>
      <c r="M15" s="17">
        <v>0</v>
      </c>
      <c r="N15" s="16">
        <v>0</v>
      </c>
      <c r="O15" s="17">
        <v>0</v>
      </c>
    </row>
    <row r="16" spans="1:15" ht="12.4" customHeight="1" x14ac:dyDescent="0.15">
      <c r="A16" s="90" t="s">
        <v>15</v>
      </c>
      <c r="B16" s="16">
        <v>0</v>
      </c>
      <c r="C16" s="17">
        <v>0</v>
      </c>
      <c r="D16" s="16">
        <v>0</v>
      </c>
      <c r="E16" s="17">
        <v>0</v>
      </c>
      <c r="F16" s="16">
        <v>0</v>
      </c>
      <c r="G16" s="17">
        <v>0</v>
      </c>
      <c r="H16" s="16">
        <v>0</v>
      </c>
      <c r="I16" s="17">
        <v>0</v>
      </c>
      <c r="J16" s="16">
        <v>0</v>
      </c>
      <c r="K16" s="17">
        <v>0</v>
      </c>
      <c r="L16" s="16">
        <v>0</v>
      </c>
      <c r="M16" s="17">
        <v>0</v>
      </c>
      <c r="N16" s="16">
        <v>0</v>
      </c>
      <c r="O16" s="17">
        <v>0</v>
      </c>
    </row>
    <row r="17" spans="1:15" ht="12.4" customHeight="1" x14ac:dyDescent="0.15">
      <c r="A17" s="91" t="s">
        <v>11</v>
      </c>
      <c r="B17" s="16">
        <v>0</v>
      </c>
      <c r="C17" s="17">
        <v>0</v>
      </c>
      <c r="D17" s="16">
        <v>0</v>
      </c>
      <c r="E17" s="17">
        <v>0</v>
      </c>
      <c r="F17" s="16">
        <v>0</v>
      </c>
      <c r="G17" s="17">
        <v>0</v>
      </c>
      <c r="H17" s="16">
        <v>0</v>
      </c>
      <c r="I17" s="17">
        <v>0</v>
      </c>
      <c r="J17" s="16">
        <v>0</v>
      </c>
      <c r="K17" s="17">
        <v>0</v>
      </c>
      <c r="L17" s="16">
        <v>0</v>
      </c>
      <c r="M17" s="17">
        <v>0</v>
      </c>
      <c r="N17" s="16">
        <v>0</v>
      </c>
      <c r="O17" s="17">
        <v>0</v>
      </c>
    </row>
    <row r="18" spans="1:15" ht="12.4" customHeight="1" x14ac:dyDescent="0.15">
      <c r="A18" s="91" t="s">
        <v>12</v>
      </c>
      <c r="B18" s="16">
        <v>0</v>
      </c>
      <c r="C18" s="17">
        <v>0</v>
      </c>
      <c r="D18" s="16">
        <v>0</v>
      </c>
      <c r="E18" s="17">
        <v>0</v>
      </c>
      <c r="F18" s="16">
        <v>0</v>
      </c>
      <c r="G18" s="17">
        <v>0</v>
      </c>
      <c r="H18" s="16">
        <v>0</v>
      </c>
      <c r="I18" s="17">
        <v>0</v>
      </c>
      <c r="J18" s="16">
        <v>0</v>
      </c>
      <c r="K18" s="17">
        <v>0</v>
      </c>
      <c r="L18" s="16">
        <v>0</v>
      </c>
      <c r="M18" s="17">
        <v>0</v>
      </c>
      <c r="N18" s="16">
        <v>0</v>
      </c>
      <c r="O18" s="17">
        <v>0</v>
      </c>
    </row>
    <row r="19" spans="1:15" ht="12.4" customHeight="1" x14ac:dyDescent="0.15">
      <c r="A19" s="91" t="s">
        <v>13</v>
      </c>
      <c r="B19" s="16">
        <v>0</v>
      </c>
      <c r="C19" s="17">
        <v>0</v>
      </c>
      <c r="D19" s="16">
        <v>0</v>
      </c>
      <c r="E19" s="17">
        <v>0</v>
      </c>
      <c r="F19" s="16">
        <v>0</v>
      </c>
      <c r="G19" s="17">
        <v>0</v>
      </c>
      <c r="H19" s="16">
        <v>0</v>
      </c>
      <c r="I19" s="17">
        <v>0</v>
      </c>
      <c r="J19" s="16">
        <v>0</v>
      </c>
      <c r="K19" s="17">
        <v>0</v>
      </c>
      <c r="L19" s="16">
        <v>0</v>
      </c>
      <c r="M19" s="17">
        <v>0</v>
      </c>
      <c r="N19" s="16">
        <v>0</v>
      </c>
      <c r="O19" s="17">
        <v>0</v>
      </c>
    </row>
    <row r="20" spans="1:15" ht="12.4" customHeight="1" x14ac:dyDescent="0.15">
      <c r="A20" s="90" t="s">
        <v>14</v>
      </c>
      <c r="B20" s="16">
        <v>0</v>
      </c>
      <c r="C20" s="17">
        <v>0</v>
      </c>
      <c r="D20" s="16">
        <v>0</v>
      </c>
      <c r="E20" s="17">
        <v>0</v>
      </c>
      <c r="F20" s="16">
        <v>0</v>
      </c>
      <c r="G20" s="17">
        <v>0</v>
      </c>
      <c r="H20" s="16">
        <v>0</v>
      </c>
      <c r="I20" s="17">
        <v>0</v>
      </c>
      <c r="J20" s="16">
        <v>0</v>
      </c>
      <c r="K20" s="17">
        <v>0</v>
      </c>
      <c r="L20" s="16">
        <v>0</v>
      </c>
      <c r="M20" s="17">
        <v>0</v>
      </c>
      <c r="N20" s="16">
        <v>0</v>
      </c>
      <c r="O20" s="17">
        <v>0</v>
      </c>
    </row>
    <row r="21" spans="1:15" ht="6" customHeight="1" x14ac:dyDescent="0.15">
      <c r="A21" s="90"/>
      <c r="B21" s="16"/>
      <c r="C21" s="17"/>
      <c r="D21" s="16"/>
      <c r="E21" s="17"/>
      <c r="F21" s="16"/>
      <c r="G21" s="17"/>
      <c r="H21" s="16"/>
      <c r="I21" s="17"/>
      <c r="J21" s="16"/>
      <c r="K21" s="17"/>
      <c r="L21" s="16"/>
      <c r="M21" s="17"/>
      <c r="N21" s="16"/>
      <c r="O21" s="17"/>
    </row>
    <row r="22" spans="1:15" ht="12.4" customHeight="1" x14ac:dyDescent="0.15">
      <c r="A22" s="91" t="s">
        <v>16</v>
      </c>
      <c r="B22" s="16">
        <v>0</v>
      </c>
      <c r="C22" s="17">
        <v>0</v>
      </c>
      <c r="D22" s="16">
        <v>0</v>
      </c>
      <c r="E22" s="17">
        <v>0</v>
      </c>
      <c r="F22" s="16">
        <v>0</v>
      </c>
      <c r="G22" s="17">
        <v>0</v>
      </c>
      <c r="H22" s="16">
        <v>0</v>
      </c>
      <c r="I22" s="17">
        <v>0</v>
      </c>
      <c r="J22" s="16">
        <v>0</v>
      </c>
      <c r="K22" s="17">
        <v>0</v>
      </c>
      <c r="L22" s="16">
        <v>0</v>
      </c>
      <c r="M22" s="17">
        <v>0</v>
      </c>
      <c r="N22" s="16">
        <v>0</v>
      </c>
      <c r="O22" s="17">
        <v>0</v>
      </c>
    </row>
    <row r="23" spans="1:15" ht="6" customHeight="1" x14ac:dyDescent="0.15">
      <c r="A23" s="90"/>
      <c r="B23" s="16"/>
      <c r="C23" s="17"/>
      <c r="D23" s="16"/>
      <c r="E23" s="17"/>
      <c r="F23" s="16"/>
      <c r="G23" s="17"/>
      <c r="H23" s="16"/>
      <c r="I23" s="17"/>
      <c r="J23" s="16"/>
      <c r="K23" s="17"/>
      <c r="L23" s="16"/>
      <c r="M23" s="17"/>
      <c r="N23" s="16"/>
      <c r="O23" s="17"/>
    </row>
    <row r="24" spans="1:15" ht="12.4" customHeight="1" x14ac:dyDescent="0.15">
      <c r="A24" s="90" t="s">
        <v>17</v>
      </c>
      <c r="B24" s="16">
        <v>0</v>
      </c>
      <c r="C24" s="17">
        <v>0</v>
      </c>
      <c r="D24" s="16">
        <v>0</v>
      </c>
      <c r="E24" s="17">
        <v>0</v>
      </c>
      <c r="F24" s="16">
        <v>0</v>
      </c>
      <c r="G24" s="17">
        <v>0</v>
      </c>
      <c r="H24" s="16">
        <v>0</v>
      </c>
      <c r="I24" s="17">
        <v>0</v>
      </c>
      <c r="J24" s="16">
        <v>0</v>
      </c>
      <c r="K24" s="17">
        <v>0</v>
      </c>
      <c r="L24" s="16">
        <v>0</v>
      </c>
      <c r="M24" s="17">
        <v>0</v>
      </c>
      <c r="N24" s="16">
        <v>0</v>
      </c>
      <c r="O24" s="17">
        <v>0</v>
      </c>
    </row>
    <row r="25" spans="1:15" ht="12.4" customHeight="1" x14ac:dyDescent="0.15">
      <c r="A25" s="90" t="s">
        <v>18</v>
      </c>
      <c r="B25" s="16">
        <v>0</v>
      </c>
      <c r="C25" s="17">
        <v>0</v>
      </c>
      <c r="D25" s="16">
        <v>0</v>
      </c>
      <c r="E25" s="17">
        <v>0</v>
      </c>
      <c r="F25" s="16">
        <v>0</v>
      </c>
      <c r="G25" s="17">
        <v>0</v>
      </c>
      <c r="H25" s="16">
        <v>0</v>
      </c>
      <c r="I25" s="17">
        <v>0</v>
      </c>
      <c r="J25" s="16">
        <v>0</v>
      </c>
      <c r="K25" s="17">
        <v>0</v>
      </c>
      <c r="L25" s="16">
        <v>0</v>
      </c>
      <c r="M25" s="17">
        <v>0</v>
      </c>
      <c r="N25" s="16">
        <v>0</v>
      </c>
      <c r="O25" s="17">
        <v>0</v>
      </c>
    </row>
    <row r="26" spans="1:15" ht="12.4" customHeight="1" x14ac:dyDescent="0.15">
      <c r="A26" s="90" t="s">
        <v>19</v>
      </c>
      <c r="B26" s="16">
        <v>0</v>
      </c>
      <c r="C26" s="17">
        <v>0</v>
      </c>
      <c r="D26" s="16">
        <v>0</v>
      </c>
      <c r="E26" s="17">
        <v>0</v>
      </c>
      <c r="F26" s="16">
        <v>0</v>
      </c>
      <c r="G26" s="17">
        <v>0</v>
      </c>
      <c r="H26" s="16">
        <v>0</v>
      </c>
      <c r="I26" s="17">
        <v>0</v>
      </c>
      <c r="J26" s="16">
        <v>0</v>
      </c>
      <c r="K26" s="17">
        <v>0</v>
      </c>
      <c r="L26" s="16">
        <v>0</v>
      </c>
      <c r="M26" s="17">
        <v>0</v>
      </c>
      <c r="N26" s="16">
        <v>0</v>
      </c>
      <c r="O26" s="17">
        <v>0</v>
      </c>
    </row>
    <row r="27" spans="1:15" ht="12.4" customHeight="1" x14ac:dyDescent="0.15">
      <c r="A27" s="90" t="s">
        <v>20</v>
      </c>
      <c r="B27" s="16">
        <v>0</v>
      </c>
      <c r="C27" s="17">
        <v>0</v>
      </c>
      <c r="D27" s="16">
        <v>0</v>
      </c>
      <c r="E27" s="17">
        <v>0</v>
      </c>
      <c r="F27" s="16">
        <v>0</v>
      </c>
      <c r="G27" s="17">
        <v>0</v>
      </c>
      <c r="H27" s="16">
        <v>0</v>
      </c>
      <c r="I27" s="17">
        <v>0</v>
      </c>
      <c r="J27" s="16">
        <v>0</v>
      </c>
      <c r="K27" s="17">
        <v>0</v>
      </c>
      <c r="L27" s="16">
        <v>0</v>
      </c>
      <c r="M27" s="17">
        <v>0</v>
      </c>
      <c r="N27" s="16">
        <v>0</v>
      </c>
      <c r="O27" s="17">
        <v>0</v>
      </c>
    </row>
    <row r="28" spans="1:15" ht="12.4" customHeight="1" x14ac:dyDescent="0.15">
      <c r="A28" s="90" t="s">
        <v>21</v>
      </c>
      <c r="B28" s="16">
        <v>0</v>
      </c>
      <c r="C28" s="17">
        <v>0</v>
      </c>
      <c r="D28" s="16">
        <v>0</v>
      </c>
      <c r="E28" s="17">
        <v>0</v>
      </c>
      <c r="F28" s="16">
        <v>0</v>
      </c>
      <c r="G28" s="17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17">
        <v>0</v>
      </c>
      <c r="N28" s="16">
        <v>0</v>
      </c>
      <c r="O28" s="17">
        <v>0</v>
      </c>
    </row>
    <row r="29" spans="1:15" ht="12.4" customHeight="1" x14ac:dyDescent="0.15">
      <c r="A29" s="90" t="s">
        <v>22</v>
      </c>
      <c r="B29" s="16">
        <v>0</v>
      </c>
      <c r="C29" s="17">
        <v>0</v>
      </c>
      <c r="D29" s="16">
        <v>0</v>
      </c>
      <c r="E29" s="17">
        <v>0</v>
      </c>
      <c r="F29" s="16">
        <v>0</v>
      </c>
      <c r="G29" s="17">
        <v>0</v>
      </c>
      <c r="H29" s="16">
        <v>0</v>
      </c>
      <c r="I29" s="17">
        <v>0</v>
      </c>
      <c r="J29" s="16">
        <v>0</v>
      </c>
      <c r="K29" s="17">
        <v>0</v>
      </c>
      <c r="L29" s="16">
        <v>0</v>
      </c>
      <c r="M29" s="17">
        <v>0</v>
      </c>
      <c r="N29" s="16">
        <v>0</v>
      </c>
      <c r="O29" s="17">
        <v>0</v>
      </c>
    </row>
    <row r="30" spans="1:15" ht="12.4" customHeight="1" x14ac:dyDescent="0.15">
      <c r="A30" s="90" t="s">
        <v>23</v>
      </c>
      <c r="B30" s="16">
        <v>0</v>
      </c>
      <c r="C30" s="17">
        <v>0</v>
      </c>
      <c r="D30" s="16">
        <v>0</v>
      </c>
      <c r="E30" s="17">
        <v>0</v>
      </c>
      <c r="F30" s="16">
        <v>0</v>
      </c>
      <c r="G30" s="17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17">
        <v>0</v>
      </c>
      <c r="N30" s="16">
        <v>0</v>
      </c>
      <c r="O30" s="17">
        <v>0</v>
      </c>
    </row>
    <row r="31" spans="1:15" ht="12.4" customHeight="1" x14ac:dyDescent="0.15">
      <c r="A31" s="90" t="s">
        <v>24</v>
      </c>
      <c r="B31" s="16">
        <v>0</v>
      </c>
      <c r="C31" s="17">
        <v>0</v>
      </c>
      <c r="D31" s="16">
        <v>0</v>
      </c>
      <c r="E31" s="17">
        <v>0</v>
      </c>
      <c r="F31" s="16">
        <v>0</v>
      </c>
      <c r="G31" s="17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17">
        <v>0</v>
      </c>
      <c r="N31" s="16">
        <v>0</v>
      </c>
      <c r="O31" s="17">
        <v>0</v>
      </c>
    </row>
    <row r="32" spans="1:15" ht="12.4" customHeight="1" x14ac:dyDescent="0.15">
      <c r="A32" s="90" t="s">
        <v>25</v>
      </c>
      <c r="B32" s="16">
        <v>0</v>
      </c>
      <c r="C32" s="17">
        <v>0</v>
      </c>
      <c r="D32" s="16">
        <v>0</v>
      </c>
      <c r="E32" s="17">
        <v>0</v>
      </c>
      <c r="F32" s="16">
        <v>0</v>
      </c>
      <c r="G32" s="17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17">
        <v>0</v>
      </c>
      <c r="N32" s="16">
        <v>0</v>
      </c>
      <c r="O32" s="17">
        <v>0</v>
      </c>
    </row>
    <row r="33" spans="1:15" ht="12.4" customHeight="1" x14ac:dyDescent="0.15">
      <c r="A33" s="90" t="s">
        <v>26</v>
      </c>
      <c r="B33" s="16">
        <v>0</v>
      </c>
      <c r="C33" s="17">
        <v>0</v>
      </c>
      <c r="D33" s="16">
        <v>0</v>
      </c>
      <c r="E33" s="17">
        <v>0</v>
      </c>
      <c r="F33" s="16">
        <v>0</v>
      </c>
      <c r="G33" s="17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17">
        <v>0</v>
      </c>
      <c r="N33" s="16">
        <v>0</v>
      </c>
      <c r="O33" s="17">
        <v>0</v>
      </c>
    </row>
    <row r="34" spans="1:15" ht="12.4" customHeight="1" x14ac:dyDescent="0.15">
      <c r="A34" s="90" t="s">
        <v>27</v>
      </c>
      <c r="B34" s="16">
        <v>0</v>
      </c>
      <c r="C34" s="17">
        <v>0</v>
      </c>
      <c r="D34" s="16">
        <v>0</v>
      </c>
      <c r="E34" s="17">
        <v>0</v>
      </c>
      <c r="F34" s="16">
        <v>0</v>
      </c>
      <c r="G34" s="17">
        <v>0</v>
      </c>
      <c r="H34" s="16">
        <v>0</v>
      </c>
      <c r="I34" s="17">
        <v>0</v>
      </c>
      <c r="J34" s="16">
        <v>0</v>
      </c>
      <c r="K34" s="17">
        <v>0</v>
      </c>
      <c r="L34" s="16">
        <v>0</v>
      </c>
      <c r="M34" s="17">
        <v>0</v>
      </c>
      <c r="N34" s="16">
        <v>0</v>
      </c>
      <c r="O34" s="17">
        <v>0</v>
      </c>
    </row>
    <row r="35" spans="1:15" ht="12.4" customHeight="1" x14ac:dyDescent="0.15">
      <c r="A35" s="90" t="s">
        <v>28</v>
      </c>
      <c r="B35" s="16">
        <v>0</v>
      </c>
      <c r="C35" s="17">
        <v>0</v>
      </c>
      <c r="D35" s="16">
        <v>0</v>
      </c>
      <c r="E35" s="17">
        <v>0</v>
      </c>
      <c r="F35" s="16">
        <v>0</v>
      </c>
      <c r="G35" s="17">
        <v>0</v>
      </c>
      <c r="H35" s="16">
        <v>0</v>
      </c>
      <c r="I35" s="17">
        <v>0</v>
      </c>
      <c r="J35" s="16">
        <v>0</v>
      </c>
      <c r="K35" s="17">
        <v>0</v>
      </c>
      <c r="L35" s="16">
        <v>0</v>
      </c>
      <c r="M35" s="17">
        <v>0</v>
      </c>
      <c r="N35" s="16">
        <v>0</v>
      </c>
      <c r="O35" s="17">
        <v>0</v>
      </c>
    </row>
    <row r="36" spans="1:15" ht="12.4" customHeight="1" x14ac:dyDescent="0.15">
      <c r="A36" s="90" t="s">
        <v>29</v>
      </c>
      <c r="B36" s="16">
        <v>0</v>
      </c>
      <c r="C36" s="17">
        <v>0</v>
      </c>
      <c r="D36" s="16">
        <v>0</v>
      </c>
      <c r="E36" s="17">
        <v>0</v>
      </c>
      <c r="F36" s="16">
        <v>0</v>
      </c>
      <c r="G36" s="17">
        <v>0</v>
      </c>
      <c r="H36" s="16">
        <v>0</v>
      </c>
      <c r="I36" s="17">
        <v>0</v>
      </c>
      <c r="J36" s="16">
        <v>0</v>
      </c>
      <c r="K36" s="17">
        <v>0</v>
      </c>
      <c r="L36" s="16">
        <v>0</v>
      </c>
      <c r="M36" s="17">
        <v>0</v>
      </c>
      <c r="N36" s="16">
        <v>0</v>
      </c>
      <c r="O36" s="17">
        <v>0</v>
      </c>
    </row>
    <row r="37" spans="1:15" ht="12.4" customHeight="1" x14ac:dyDescent="0.15">
      <c r="A37" s="90" t="s">
        <v>30</v>
      </c>
      <c r="B37" s="16">
        <v>0</v>
      </c>
      <c r="C37" s="17">
        <v>0</v>
      </c>
      <c r="D37" s="16">
        <v>0</v>
      </c>
      <c r="E37" s="17">
        <v>0</v>
      </c>
      <c r="F37" s="16">
        <v>0</v>
      </c>
      <c r="G37" s="17">
        <v>0</v>
      </c>
      <c r="H37" s="16">
        <v>0</v>
      </c>
      <c r="I37" s="17">
        <v>0</v>
      </c>
      <c r="J37" s="16">
        <v>0</v>
      </c>
      <c r="K37" s="17">
        <v>0</v>
      </c>
      <c r="L37" s="16">
        <v>0</v>
      </c>
      <c r="M37" s="17">
        <v>0</v>
      </c>
      <c r="N37" s="16">
        <v>0</v>
      </c>
      <c r="O37" s="17">
        <v>0</v>
      </c>
    </row>
    <row r="38" spans="1:15" ht="12.4" customHeight="1" x14ac:dyDescent="0.15">
      <c r="A38" s="90" t="s">
        <v>31</v>
      </c>
      <c r="B38" s="16">
        <v>0</v>
      </c>
      <c r="C38" s="17">
        <v>0</v>
      </c>
      <c r="D38" s="16">
        <v>0</v>
      </c>
      <c r="E38" s="17">
        <v>0</v>
      </c>
      <c r="F38" s="16">
        <v>0</v>
      </c>
      <c r="G38" s="17">
        <v>0</v>
      </c>
      <c r="H38" s="16">
        <v>0</v>
      </c>
      <c r="I38" s="17">
        <v>0</v>
      </c>
      <c r="J38" s="16">
        <v>0</v>
      </c>
      <c r="K38" s="17">
        <v>0</v>
      </c>
      <c r="L38" s="16">
        <v>0</v>
      </c>
      <c r="M38" s="17">
        <v>0</v>
      </c>
      <c r="N38" s="16">
        <v>0</v>
      </c>
      <c r="O38" s="17">
        <v>0</v>
      </c>
    </row>
    <row r="39" spans="1:15" ht="12.4" customHeight="1" x14ac:dyDescent="0.15">
      <c r="A39" s="90" t="s">
        <v>32</v>
      </c>
      <c r="B39" s="16">
        <v>0</v>
      </c>
      <c r="C39" s="17">
        <v>0</v>
      </c>
      <c r="D39" s="16">
        <v>0</v>
      </c>
      <c r="E39" s="17">
        <v>0</v>
      </c>
      <c r="F39" s="16">
        <v>0</v>
      </c>
      <c r="G39" s="17">
        <v>0</v>
      </c>
      <c r="H39" s="16">
        <v>0</v>
      </c>
      <c r="I39" s="17">
        <v>0</v>
      </c>
      <c r="J39" s="16">
        <v>0</v>
      </c>
      <c r="K39" s="17">
        <v>0</v>
      </c>
      <c r="L39" s="16">
        <v>0</v>
      </c>
      <c r="M39" s="17">
        <v>0</v>
      </c>
      <c r="N39" s="16">
        <v>0</v>
      </c>
      <c r="O39" s="17">
        <v>0</v>
      </c>
    </row>
    <row r="40" spans="1:15" ht="12.4" customHeight="1" x14ac:dyDescent="0.15">
      <c r="A40" s="90" t="s">
        <v>33</v>
      </c>
      <c r="B40" s="16">
        <v>0</v>
      </c>
      <c r="C40" s="17">
        <v>0</v>
      </c>
      <c r="D40" s="16">
        <v>0</v>
      </c>
      <c r="E40" s="17">
        <v>0</v>
      </c>
      <c r="F40" s="16">
        <v>0</v>
      </c>
      <c r="G40" s="17">
        <v>0</v>
      </c>
      <c r="H40" s="16">
        <v>0</v>
      </c>
      <c r="I40" s="17">
        <v>0</v>
      </c>
      <c r="J40" s="16">
        <v>0</v>
      </c>
      <c r="K40" s="17">
        <v>0</v>
      </c>
      <c r="L40" s="16">
        <v>0</v>
      </c>
      <c r="M40" s="17">
        <v>0</v>
      </c>
      <c r="N40" s="16">
        <v>0</v>
      </c>
      <c r="O40" s="17">
        <v>0</v>
      </c>
    </row>
    <row r="41" spans="1:15" ht="12.4" customHeight="1" x14ac:dyDescent="0.15">
      <c r="A41" s="90" t="s">
        <v>34</v>
      </c>
      <c r="B41" s="16">
        <v>0</v>
      </c>
      <c r="C41" s="17">
        <v>0</v>
      </c>
      <c r="D41" s="16">
        <v>0</v>
      </c>
      <c r="E41" s="17">
        <v>0</v>
      </c>
      <c r="F41" s="16">
        <v>0</v>
      </c>
      <c r="G41" s="17">
        <v>0</v>
      </c>
      <c r="H41" s="16">
        <v>0</v>
      </c>
      <c r="I41" s="17">
        <v>0</v>
      </c>
      <c r="J41" s="16">
        <v>0</v>
      </c>
      <c r="K41" s="17">
        <v>0</v>
      </c>
      <c r="L41" s="16">
        <v>0</v>
      </c>
      <c r="M41" s="17">
        <v>0</v>
      </c>
      <c r="N41" s="16">
        <v>0</v>
      </c>
      <c r="O41" s="17">
        <v>0</v>
      </c>
    </row>
    <row r="42" spans="1:15" ht="12.4" customHeight="1" x14ac:dyDescent="0.15">
      <c r="A42" s="90" t="s">
        <v>35</v>
      </c>
      <c r="B42" s="16">
        <v>0</v>
      </c>
      <c r="C42" s="17">
        <v>0</v>
      </c>
      <c r="D42" s="16">
        <v>0</v>
      </c>
      <c r="E42" s="17">
        <v>0</v>
      </c>
      <c r="F42" s="16">
        <v>0</v>
      </c>
      <c r="G42" s="17">
        <v>0</v>
      </c>
      <c r="H42" s="16">
        <v>0</v>
      </c>
      <c r="I42" s="17">
        <v>0</v>
      </c>
      <c r="J42" s="16">
        <v>0</v>
      </c>
      <c r="K42" s="17">
        <v>0</v>
      </c>
      <c r="L42" s="16">
        <v>0</v>
      </c>
      <c r="M42" s="17">
        <v>0</v>
      </c>
      <c r="N42" s="16">
        <v>0</v>
      </c>
      <c r="O42" s="17">
        <v>0</v>
      </c>
    </row>
    <row r="43" spans="1:15" ht="12.4" customHeight="1" x14ac:dyDescent="0.15">
      <c r="A43" s="90" t="s">
        <v>36</v>
      </c>
      <c r="B43" s="16">
        <v>0</v>
      </c>
      <c r="C43" s="17">
        <v>0</v>
      </c>
      <c r="D43" s="16">
        <v>0</v>
      </c>
      <c r="E43" s="17">
        <v>0</v>
      </c>
      <c r="F43" s="16">
        <v>0</v>
      </c>
      <c r="G43" s="17">
        <v>0</v>
      </c>
      <c r="H43" s="16">
        <v>0</v>
      </c>
      <c r="I43" s="17">
        <v>0</v>
      </c>
      <c r="J43" s="16">
        <v>0</v>
      </c>
      <c r="K43" s="17">
        <v>0</v>
      </c>
      <c r="L43" s="16">
        <v>0</v>
      </c>
      <c r="M43" s="17">
        <v>0</v>
      </c>
      <c r="N43" s="16">
        <v>0</v>
      </c>
      <c r="O43" s="17">
        <v>0</v>
      </c>
    </row>
    <row r="44" spans="1:15" ht="12.4" customHeight="1" x14ac:dyDescent="0.15">
      <c r="A44" s="90" t="s">
        <v>37</v>
      </c>
      <c r="B44" s="16">
        <v>0</v>
      </c>
      <c r="C44" s="17">
        <v>0</v>
      </c>
      <c r="D44" s="16">
        <v>0</v>
      </c>
      <c r="E44" s="17">
        <v>0</v>
      </c>
      <c r="F44" s="16">
        <v>0</v>
      </c>
      <c r="G44" s="17">
        <v>0</v>
      </c>
      <c r="H44" s="16">
        <v>0</v>
      </c>
      <c r="I44" s="17">
        <v>0</v>
      </c>
      <c r="J44" s="16">
        <v>0</v>
      </c>
      <c r="K44" s="17">
        <v>0</v>
      </c>
      <c r="L44" s="16">
        <v>0</v>
      </c>
      <c r="M44" s="17">
        <v>0</v>
      </c>
      <c r="N44" s="16">
        <v>0</v>
      </c>
      <c r="O44" s="17">
        <v>0</v>
      </c>
    </row>
    <row r="45" spans="1:15" ht="12.4" customHeight="1" x14ac:dyDescent="0.15">
      <c r="A45" s="90" t="s">
        <v>38</v>
      </c>
      <c r="B45" s="16">
        <v>0</v>
      </c>
      <c r="C45" s="17">
        <v>0</v>
      </c>
      <c r="D45" s="16">
        <v>0</v>
      </c>
      <c r="E45" s="17">
        <v>0</v>
      </c>
      <c r="F45" s="16">
        <v>0</v>
      </c>
      <c r="G45" s="17">
        <v>0</v>
      </c>
      <c r="H45" s="16">
        <v>0</v>
      </c>
      <c r="I45" s="17">
        <v>0</v>
      </c>
      <c r="J45" s="16">
        <v>0</v>
      </c>
      <c r="K45" s="17">
        <v>0</v>
      </c>
      <c r="L45" s="16">
        <v>0</v>
      </c>
      <c r="M45" s="17">
        <v>0</v>
      </c>
      <c r="N45" s="16">
        <v>0</v>
      </c>
      <c r="O45" s="17">
        <v>0</v>
      </c>
    </row>
    <row r="46" spans="1:15" ht="12.4" customHeight="1" x14ac:dyDescent="0.15">
      <c r="A46" s="90" t="s">
        <v>39</v>
      </c>
      <c r="B46" s="16">
        <v>0</v>
      </c>
      <c r="C46" s="17">
        <v>0</v>
      </c>
      <c r="D46" s="16">
        <v>0</v>
      </c>
      <c r="E46" s="17">
        <v>0</v>
      </c>
      <c r="F46" s="16">
        <v>0</v>
      </c>
      <c r="G46" s="17">
        <v>0</v>
      </c>
      <c r="H46" s="16">
        <v>0</v>
      </c>
      <c r="I46" s="17">
        <v>0</v>
      </c>
      <c r="J46" s="16">
        <v>0</v>
      </c>
      <c r="K46" s="17">
        <v>0</v>
      </c>
      <c r="L46" s="16">
        <v>0</v>
      </c>
      <c r="M46" s="17">
        <v>0</v>
      </c>
      <c r="N46" s="16">
        <v>0</v>
      </c>
      <c r="O46" s="17">
        <v>0</v>
      </c>
    </row>
    <row r="47" spans="1:15" ht="12.4" customHeight="1" x14ac:dyDescent="0.15">
      <c r="A47" s="91" t="s">
        <v>40</v>
      </c>
      <c r="B47" s="16">
        <v>0</v>
      </c>
      <c r="C47" s="17">
        <v>0</v>
      </c>
      <c r="D47" s="16">
        <v>0</v>
      </c>
      <c r="E47" s="17">
        <v>0</v>
      </c>
      <c r="F47" s="16">
        <v>0</v>
      </c>
      <c r="G47" s="17">
        <v>0</v>
      </c>
      <c r="H47" s="16">
        <v>0</v>
      </c>
      <c r="I47" s="17">
        <v>0</v>
      </c>
      <c r="J47" s="16">
        <v>0</v>
      </c>
      <c r="K47" s="17">
        <v>0</v>
      </c>
      <c r="L47" s="16">
        <v>0</v>
      </c>
      <c r="M47" s="17">
        <v>0</v>
      </c>
      <c r="N47" s="16">
        <v>0</v>
      </c>
      <c r="O47" s="17">
        <v>0</v>
      </c>
    </row>
    <row r="48" spans="1:15" ht="12.4" customHeight="1" x14ac:dyDescent="0.15">
      <c r="A48" s="90" t="s">
        <v>41</v>
      </c>
      <c r="B48" s="16">
        <v>0</v>
      </c>
      <c r="C48" s="17">
        <v>0</v>
      </c>
      <c r="D48" s="16">
        <v>0</v>
      </c>
      <c r="E48" s="17">
        <v>0</v>
      </c>
      <c r="F48" s="16">
        <v>0</v>
      </c>
      <c r="G48" s="17">
        <v>0</v>
      </c>
      <c r="H48" s="16">
        <v>0</v>
      </c>
      <c r="I48" s="17">
        <v>0</v>
      </c>
      <c r="J48" s="16">
        <v>0</v>
      </c>
      <c r="K48" s="17">
        <v>0</v>
      </c>
      <c r="L48" s="16">
        <v>0</v>
      </c>
      <c r="M48" s="17">
        <v>0</v>
      </c>
      <c r="N48" s="16">
        <v>0</v>
      </c>
      <c r="O48" s="17">
        <v>0</v>
      </c>
    </row>
    <row r="49" spans="1:17" ht="12.4" customHeight="1" x14ac:dyDescent="0.15">
      <c r="A49" s="90" t="s">
        <v>42</v>
      </c>
      <c r="B49" s="16">
        <v>0</v>
      </c>
      <c r="C49" s="17">
        <v>0</v>
      </c>
      <c r="D49" s="16">
        <v>0</v>
      </c>
      <c r="E49" s="17">
        <v>0</v>
      </c>
      <c r="F49" s="16">
        <v>0</v>
      </c>
      <c r="G49" s="17">
        <v>0</v>
      </c>
      <c r="H49" s="16">
        <v>0</v>
      </c>
      <c r="I49" s="17">
        <v>0</v>
      </c>
      <c r="J49" s="16">
        <v>0</v>
      </c>
      <c r="K49" s="17">
        <v>0</v>
      </c>
      <c r="L49" s="16">
        <v>0</v>
      </c>
      <c r="M49" s="17">
        <v>0</v>
      </c>
      <c r="N49" s="16">
        <v>0</v>
      </c>
      <c r="O49" s="17">
        <v>0</v>
      </c>
    </row>
    <row r="50" spans="1:17" ht="12.4" customHeight="1" x14ac:dyDescent="0.15">
      <c r="A50" s="90" t="s">
        <v>43</v>
      </c>
      <c r="B50" s="16">
        <v>0</v>
      </c>
      <c r="C50" s="17">
        <v>0</v>
      </c>
      <c r="D50" s="16">
        <v>0</v>
      </c>
      <c r="E50" s="17">
        <v>0</v>
      </c>
      <c r="F50" s="16">
        <v>0</v>
      </c>
      <c r="G50" s="17">
        <v>0</v>
      </c>
      <c r="H50" s="16">
        <v>0</v>
      </c>
      <c r="I50" s="17">
        <v>0</v>
      </c>
      <c r="J50" s="16">
        <v>0</v>
      </c>
      <c r="K50" s="17">
        <v>0</v>
      </c>
      <c r="L50" s="16">
        <v>0</v>
      </c>
      <c r="M50" s="17">
        <v>0</v>
      </c>
      <c r="N50" s="16">
        <v>0</v>
      </c>
      <c r="O50" s="17">
        <v>0</v>
      </c>
    </row>
    <row r="51" spans="1:17" ht="12.4" customHeight="1" x14ac:dyDescent="0.15">
      <c r="A51" s="90" t="s">
        <v>44</v>
      </c>
      <c r="B51" s="16">
        <v>0</v>
      </c>
      <c r="C51" s="17">
        <v>0</v>
      </c>
      <c r="D51" s="16">
        <v>0</v>
      </c>
      <c r="E51" s="17">
        <v>0</v>
      </c>
      <c r="F51" s="16">
        <v>0</v>
      </c>
      <c r="G51" s="17">
        <v>0</v>
      </c>
      <c r="H51" s="16">
        <v>0</v>
      </c>
      <c r="I51" s="17">
        <v>0</v>
      </c>
      <c r="J51" s="16">
        <v>0</v>
      </c>
      <c r="K51" s="17">
        <v>0</v>
      </c>
      <c r="L51" s="16">
        <v>0</v>
      </c>
      <c r="M51" s="17">
        <v>0</v>
      </c>
      <c r="N51" s="16">
        <v>0</v>
      </c>
      <c r="O51" s="17">
        <v>0</v>
      </c>
    </row>
    <row r="52" spans="1:17" ht="12.4" customHeight="1" x14ac:dyDescent="0.15">
      <c r="A52" s="90" t="s">
        <v>45</v>
      </c>
      <c r="B52" s="16">
        <v>0</v>
      </c>
      <c r="C52" s="17">
        <v>0</v>
      </c>
      <c r="D52" s="16">
        <v>0</v>
      </c>
      <c r="E52" s="17">
        <v>0</v>
      </c>
      <c r="F52" s="16">
        <v>0</v>
      </c>
      <c r="G52" s="17">
        <v>0</v>
      </c>
      <c r="H52" s="16">
        <v>0</v>
      </c>
      <c r="I52" s="17">
        <v>0</v>
      </c>
      <c r="J52" s="16">
        <v>0</v>
      </c>
      <c r="K52" s="17">
        <v>0</v>
      </c>
      <c r="L52" s="16">
        <v>0</v>
      </c>
      <c r="M52" s="17">
        <v>0</v>
      </c>
      <c r="N52" s="16">
        <v>0</v>
      </c>
      <c r="O52" s="17">
        <v>0</v>
      </c>
    </row>
    <row r="53" spans="1:17" ht="12.4" customHeight="1" x14ac:dyDescent="0.15">
      <c r="A53" s="90" t="s">
        <v>46</v>
      </c>
      <c r="B53" s="16">
        <v>0</v>
      </c>
      <c r="C53" s="17">
        <v>0</v>
      </c>
      <c r="D53" s="16">
        <v>0</v>
      </c>
      <c r="E53" s="17">
        <v>0</v>
      </c>
      <c r="F53" s="16">
        <v>0</v>
      </c>
      <c r="G53" s="17">
        <v>0</v>
      </c>
      <c r="H53" s="16">
        <v>0</v>
      </c>
      <c r="I53" s="17">
        <v>0</v>
      </c>
      <c r="J53" s="16">
        <v>0</v>
      </c>
      <c r="K53" s="17">
        <v>0</v>
      </c>
      <c r="L53" s="16">
        <v>0</v>
      </c>
      <c r="M53" s="17">
        <v>0</v>
      </c>
      <c r="N53" s="16">
        <v>0</v>
      </c>
      <c r="O53" s="17">
        <v>0</v>
      </c>
    </row>
    <row r="54" spans="1:17" ht="12.4" customHeight="1" x14ac:dyDescent="0.15">
      <c r="A54" s="90" t="s">
        <v>47</v>
      </c>
      <c r="B54" s="16">
        <v>0</v>
      </c>
      <c r="C54" s="17">
        <v>0</v>
      </c>
      <c r="D54" s="16">
        <v>0</v>
      </c>
      <c r="E54" s="17">
        <v>0</v>
      </c>
      <c r="F54" s="16">
        <v>0</v>
      </c>
      <c r="G54" s="17">
        <v>0</v>
      </c>
      <c r="H54" s="16">
        <v>0</v>
      </c>
      <c r="I54" s="17">
        <v>0</v>
      </c>
      <c r="J54" s="16">
        <v>0</v>
      </c>
      <c r="K54" s="17">
        <v>0</v>
      </c>
      <c r="L54" s="16">
        <v>0</v>
      </c>
      <c r="M54" s="17">
        <v>0</v>
      </c>
      <c r="N54" s="16">
        <v>0</v>
      </c>
      <c r="O54" s="17">
        <v>0</v>
      </c>
    </row>
    <row r="55" spans="1:17" ht="12.4" customHeight="1" x14ac:dyDescent="0.15">
      <c r="A55" s="90" t="s">
        <v>48</v>
      </c>
      <c r="B55" s="16">
        <v>0</v>
      </c>
      <c r="C55" s="17">
        <v>0</v>
      </c>
      <c r="D55" s="16">
        <v>0</v>
      </c>
      <c r="E55" s="17">
        <v>0</v>
      </c>
      <c r="F55" s="16">
        <v>0</v>
      </c>
      <c r="G55" s="17">
        <v>0</v>
      </c>
      <c r="H55" s="16">
        <v>0</v>
      </c>
      <c r="I55" s="17">
        <v>0</v>
      </c>
      <c r="J55" s="16">
        <v>0</v>
      </c>
      <c r="K55" s="17">
        <v>0</v>
      </c>
      <c r="L55" s="16">
        <v>0</v>
      </c>
      <c r="M55" s="17">
        <v>0</v>
      </c>
      <c r="N55" s="16">
        <v>0</v>
      </c>
      <c r="O55" s="17">
        <v>0</v>
      </c>
    </row>
    <row r="56" spans="1:17" ht="12.4" customHeight="1" x14ac:dyDescent="0.15">
      <c r="A56" s="90" t="s">
        <v>49</v>
      </c>
      <c r="B56" s="16">
        <v>0</v>
      </c>
      <c r="C56" s="17">
        <v>0</v>
      </c>
      <c r="D56" s="16">
        <v>0</v>
      </c>
      <c r="E56" s="17">
        <v>0</v>
      </c>
      <c r="F56" s="16">
        <v>0</v>
      </c>
      <c r="G56" s="17">
        <v>0</v>
      </c>
      <c r="H56" s="16">
        <v>0</v>
      </c>
      <c r="I56" s="17">
        <v>0</v>
      </c>
      <c r="J56" s="16">
        <v>0</v>
      </c>
      <c r="K56" s="17">
        <v>0</v>
      </c>
      <c r="L56" s="16">
        <v>0</v>
      </c>
      <c r="M56" s="17">
        <v>0</v>
      </c>
      <c r="N56" s="16">
        <v>0</v>
      </c>
      <c r="O56" s="17">
        <v>0</v>
      </c>
    </row>
    <row r="57" spans="1:17" ht="12.4" customHeight="1" x14ac:dyDescent="0.15">
      <c r="A57" s="90" t="s">
        <v>50</v>
      </c>
      <c r="B57" s="16">
        <v>0</v>
      </c>
      <c r="C57" s="17">
        <v>0</v>
      </c>
      <c r="D57" s="16">
        <v>0</v>
      </c>
      <c r="E57" s="17">
        <v>0</v>
      </c>
      <c r="F57" s="16">
        <v>0</v>
      </c>
      <c r="G57" s="17">
        <v>0</v>
      </c>
      <c r="H57" s="16">
        <v>0</v>
      </c>
      <c r="I57" s="17">
        <v>0</v>
      </c>
      <c r="J57" s="16">
        <v>0</v>
      </c>
      <c r="K57" s="17">
        <v>0</v>
      </c>
      <c r="L57" s="16">
        <v>0</v>
      </c>
      <c r="M57" s="17">
        <v>0</v>
      </c>
      <c r="N57" s="16">
        <v>0</v>
      </c>
      <c r="O57" s="17">
        <v>0</v>
      </c>
    </row>
    <row r="58" spans="1:17" ht="12.4" customHeight="1" x14ac:dyDescent="0.15">
      <c r="A58" s="90" t="s">
        <v>51</v>
      </c>
      <c r="B58" s="16">
        <v>0</v>
      </c>
      <c r="C58" s="17">
        <v>0</v>
      </c>
      <c r="D58" s="16">
        <v>0</v>
      </c>
      <c r="E58" s="17">
        <v>0</v>
      </c>
      <c r="F58" s="16">
        <v>0</v>
      </c>
      <c r="G58" s="17">
        <v>0</v>
      </c>
      <c r="H58" s="16">
        <v>0</v>
      </c>
      <c r="I58" s="17">
        <v>0</v>
      </c>
      <c r="J58" s="16">
        <v>0</v>
      </c>
      <c r="K58" s="17">
        <v>0</v>
      </c>
      <c r="L58" s="16">
        <v>0</v>
      </c>
      <c r="M58" s="17">
        <v>0</v>
      </c>
      <c r="N58" s="16">
        <v>0</v>
      </c>
      <c r="O58" s="17">
        <v>0</v>
      </c>
    </row>
    <row r="59" spans="1:17" ht="6" customHeight="1" x14ac:dyDescent="0.15">
      <c r="A59" s="90"/>
      <c r="B59" s="16"/>
      <c r="C59" s="17"/>
      <c r="D59" s="16"/>
      <c r="E59" s="17"/>
      <c r="F59" s="16"/>
      <c r="G59" s="17"/>
      <c r="H59" s="16"/>
      <c r="I59" s="17"/>
      <c r="J59" s="16"/>
      <c r="K59" s="17"/>
      <c r="L59" s="16"/>
      <c r="M59" s="17"/>
      <c r="N59" s="16"/>
      <c r="O59" s="17"/>
    </row>
    <row r="60" spans="1:17" ht="12.4" customHeight="1" x14ac:dyDescent="0.15">
      <c r="A60" s="91" t="s">
        <v>52</v>
      </c>
      <c r="B60" s="16">
        <v>0</v>
      </c>
      <c r="C60" s="17">
        <v>0</v>
      </c>
      <c r="D60" s="16">
        <v>0</v>
      </c>
      <c r="E60" s="17">
        <v>0</v>
      </c>
      <c r="F60" s="16">
        <v>0</v>
      </c>
      <c r="G60" s="17">
        <v>0</v>
      </c>
      <c r="H60" s="16">
        <v>0</v>
      </c>
      <c r="I60" s="17">
        <v>0</v>
      </c>
      <c r="J60" s="16">
        <v>0</v>
      </c>
      <c r="K60" s="17">
        <v>0</v>
      </c>
      <c r="L60" s="16">
        <v>0</v>
      </c>
      <c r="M60" s="17">
        <v>0</v>
      </c>
      <c r="N60" s="16">
        <v>0</v>
      </c>
      <c r="O60" s="17">
        <v>0</v>
      </c>
    </row>
    <row r="61" spans="1:17" ht="6" customHeight="1" x14ac:dyDescent="0.15">
      <c r="A61" s="92"/>
      <c r="B61" s="93"/>
      <c r="C61" s="94"/>
      <c r="D61" s="95"/>
      <c r="E61" s="94"/>
      <c r="F61" s="95"/>
      <c r="G61" s="94"/>
      <c r="H61" s="96"/>
      <c r="I61" s="97"/>
      <c r="J61" s="96"/>
      <c r="K61" s="97"/>
      <c r="L61" s="96"/>
      <c r="M61" s="97"/>
      <c r="N61" s="96"/>
      <c r="O61" s="97"/>
    </row>
    <row r="62" spans="1:17" x14ac:dyDescent="0.15">
      <c r="H62" s="100"/>
      <c r="I62" s="80"/>
      <c r="J62" s="100"/>
      <c r="K62" s="80"/>
      <c r="L62" s="100"/>
      <c r="M62" s="80"/>
      <c r="N62" s="100"/>
      <c r="O62" s="80"/>
    </row>
    <row r="63" spans="1:17" s="1" customFormat="1" x14ac:dyDescent="0.15">
      <c r="B63" s="2">
        <f>SUM(B7,B21,B9,B23)-B59</f>
        <v>0</v>
      </c>
      <c r="C63" s="2">
        <f t="shared" ref="C63:Q63" si="0">SUM(C7,C21,C9,C23)-C59</f>
        <v>0</v>
      </c>
      <c r="D63" s="2">
        <f t="shared" si="0"/>
        <v>0</v>
      </c>
      <c r="E63" s="2">
        <f t="shared" si="0"/>
        <v>0</v>
      </c>
      <c r="F63" s="2">
        <f t="shared" si="0"/>
        <v>0</v>
      </c>
      <c r="G63" s="2">
        <f t="shared" si="0"/>
        <v>0</v>
      </c>
      <c r="H63" s="2">
        <f t="shared" si="0"/>
        <v>0</v>
      </c>
      <c r="I63" s="2">
        <f t="shared" si="0"/>
        <v>0</v>
      </c>
      <c r="J63" s="2">
        <f t="shared" si="0"/>
        <v>0</v>
      </c>
      <c r="K63" s="2">
        <f t="shared" si="0"/>
        <v>0</v>
      </c>
      <c r="L63" s="2">
        <f t="shared" si="0"/>
        <v>0</v>
      </c>
      <c r="M63" s="2">
        <f t="shared" si="0"/>
        <v>0</v>
      </c>
      <c r="N63" s="2">
        <f t="shared" si="0"/>
        <v>0</v>
      </c>
      <c r="O63" s="2">
        <f t="shared" si="0"/>
        <v>0</v>
      </c>
      <c r="P63" s="2">
        <f t="shared" si="0"/>
        <v>0</v>
      </c>
      <c r="Q63" s="2">
        <f t="shared" si="0"/>
        <v>0</v>
      </c>
    </row>
  </sheetData>
  <mergeCells count="15">
    <mergeCell ref="A2:G2"/>
    <mergeCell ref="H2:O2"/>
    <mergeCell ref="N3:O3"/>
    <mergeCell ref="A4:A7"/>
    <mergeCell ref="B4:G4"/>
    <mergeCell ref="H4:O4"/>
    <mergeCell ref="B5:G5"/>
    <mergeCell ref="H5:O5"/>
    <mergeCell ref="B6:C6"/>
    <mergeCell ref="D6:E6"/>
    <mergeCell ref="F6:G6"/>
    <mergeCell ref="H6:I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3"/>
  <sheetViews>
    <sheetView view="pageBreakPreview" topLeftCell="E7" zoomScale="90" zoomScaleNormal="100" zoomScaleSheetLayoutView="90" workbookViewId="0">
      <selection activeCell="O61" sqref="O61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75" t="s">
        <v>79</v>
      </c>
      <c r="B2" s="275"/>
      <c r="C2" s="275"/>
      <c r="D2" s="275"/>
      <c r="E2" s="275"/>
      <c r="F2" s="275"/>
      <c r="G2" s="275"/>
      <c r="H2" s="286" t="s">
        <v>72</v>
      </c>
      <c r="I2" s="286"/>
      <c r="J2" s="286"/>
      <c r="K2" s="286"/>
      <c r="L2" s="286"/>
      <c r="M2" s="286"/>
      <c r="N2" s="286"/>
      <c r="O2" s="286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87" t="s">
        <v>60</v>
      </c>
      <c r="O3" s="288"/>
    </row>
    <row r="4" spans="1:15" x14ac:dyDescent="0.15">
      <c r="A4" s="276" t="s">
        <v>0</v>
      </c>
      <c r="B4" s="279" t="s">
        <v>87</v>
      </c>
      <c r="C4" s="281"/>
      <c r="D4" s="279" t="s">
        <v>97</v>
      </c>
      <c r="E4" s="280"/>
      <c r="F4" s="280"/>
      <c r="G4" s="280"/>
      <c r="H4" s="280" t="s">
        <v>98</v>
      </c>
      <c r="I4" s="296"/>
      <c r="J4" s="279" t="s">
        <v>88</v>
      </c>
      <c r="K4" s="292"/>
      <c r="L4" s="292"/>
      <c r="M4" s="292"/>
      <c r="N4" s="292"/>
      <c r="O4" s="292"/>
    </row>
    <row r="5" spans="1:15" x14ac:dyDescent="0.15">
      <c r="A5" s="277"/>
      <c r="B5" s="280" t="s">
        <v>56</v>
      </c>
      <c r="C5" s="291"/>
      <c r="D5" s="279" t="s">
        <v>75</v>
      </c>
      <c r="E5" s="291"/>
      <c r="F5" s="279" t="s">
        <v>76</v>
      </c>
      <c r="G5" s="293"/>
      <c r="H5" s="280" t="s">
        <v>77</v>
      </c>
      <c r="I5" s="281"/>
      <c r="J5" s="282" t="s">
        <v>57</v>
      </c>
      <c r="K5" s="294"/>
      <c r="L5" s="282" t="s">
        <v>81</v>
      </c>
      <c r="M5" s="294"/>
      <c r="N5" s="279" t="s">
        <v>85</v>
      </c>
      <c r="O5" s="280"/>
    </row>
    <row r="6" spans="1:15" x14ac:dyDescent="0.15">
      <c r="A6" s="278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12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1885549.7192201028</v>
      </c>
      <c r="C7" s="23">
        <v>28.574594267139787</v>
      </c>
      <c r="D7" s="115">
        <v>377809.75616026489</v>
      </c>
      <c r="E7" s="23">
        <v>32.411689955770399</v>
      </c>
      <c r="F7" s="115">
        <v>688171.55587836227</v>
      </c>
      <c r="G7" s="23">
        <v>21.134039651186566</v>
      </c>
      <c r="H7" s="115">
        <v>10086099.924973154</v>
      </c>
      <c r="I7" s="23">
        <v>25.276794286794729</v>
      </c>
      <c r="J7" s="115">
        <v>278171.11245838134</v>
      </c>
      <c r="K7" s="23">
        <v>34.067161371079699</v>
      </c>
      <c r="L7" s="115">
        <v>211706.42749012436</v>
      </c>
      <c r="M7" s="23">
        <v>34.011949239737433</v>
      </c>
      <c r="N7" s="115">
        <v>308762.77048922557</v>
      </c>
      <c r="O7" s="23">
        <v>34.084622915920619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321603.86202112987</v>
      </c>
      <c r="C9" s="23">
        <v>4.8737510224869682</v>
      </c>
      <c r="D9" s="115">
        <v>165632.57604105963</v>
      </c>
      <c r="E9" s="23">
        <v>14.209351700650972</v>
      </c>
      <c r="F9" s="115">
        <v>267176.63105261076</v>
      </c>
      <c r="G9" s="23">
        <v>8.2051073839128126</v>
      </c>
      <c r="H9" s="115">
        <v>1665091.6595215723</v>
      </c>
      <c r="I9" s="23">
        <v>4.1728893883129423</v>
      </c>
      <c r="J9" s="115">
        <v>101963.05883075859</v>
      </c>
      <c r="K9" s="23">
        <v>12.487249119356521</v>
      </c>
      <c r="L9" s="115">
        <v>68839.347965618144</v>
      </c>
      <c r="M9" s="23">
        <v>11.059467756653001</v>
      </c>
      <c r="N9" s="115">
        <v>117208.88804040404</v>
      </c>
      <c r="O9" s="23">
        <v>12.938803291995136</v>
      </c>
    </row>
    <row r="10" spans="1:15" ht="12.4" customHeight="1" x14ac:dyDescent="0.15">
      <c r="A10" s="114" t="s">
        <v>10</v>
      </c>
      <c r="B10" s="115">
        <v>226398.42749523112</v>
      </c>
      <c r="C10" s="23">
        <v>3.4309586973238173</v>
      </c>
      <c r="D10" s="115">
        <v>127413.60726111637</v>
      </c>
      <c r="E10" s="23">
        <v>10.930607977581728</v>
      </c>
      <c r="F10" s="115">
        <v>185012.43523575951</v>
      </c>
      <c r="G10" s="23">
        <v>5.6818101661357385</v>
      </c>
      <c r="H10" s="115">
        <v>1070323.7088178331</v>
      </c>
      <c r="I10" s="23">
        <v>2.6823402910257763</v>
      </c>
      <c r="J10" s="115">
        <v>80244.342012681576</v>
      </c>
      <c r="K10" s="23">
        <v>9.827393377776195</v>
      </c>
      <c r="L10" s="115">
        <v>53580.369539136795</v>
      </c>
      <c r="M10" s="23">
        <v>8.6080183328231925</v>
      </c>
      <c r="N10" s="115">
        <v>92516.951565319861</v>
      </c>
      <c r="O10" s="23">
        <v>10.213036378828773</v>
      </c>
    </row>
    <row r="11" spans="1:15" ht="12.4" customHeight="1" x14ac:dyDescent="0.15">
      <c r="A11" s="116" t="s">
        <v>11</v>
      </c>
      <c r="B11" s="115">
        <v>211350.66031797504</v>
      </c>
      <c r="C11" s="23">
        <v>3.2029170618614948</v>
      </c>
      <c r="D11" s="115">
        <v>124409.51595156101</v>
      </c>
      <c r="E11" s="23">
        <v>10.6728918266975</v>
      </c>
      <c r="F11" s="115">
        <v>179299.84642405063</v>
      </c>
      <c r="G11" s="23">
        <v>5.5063741466921803</v>
      </c>
      <c r="H11" s="115">
        <v>943952.02361073822</v>
      </c>
      <c r="I11" s="23">
        <v>2.365639969353738</v>
      </c>
      <c r="J11" s="115">
        <v>78770.952379525028</v>
      </c>
      <c r="K11" s="23">
        <v>9.6469497581939141</v>
      </c>
      <c r="L11" s="115">
        <v>52492.219764447698</v>
      </c>
      <c r="M11" s="23">
        <v>8.4332003297009983</v>
      </c>
      <c r="N11" s="115">
        <v>90866.247828956228</v>
      </c>
      <c r="O11" s="23">
        <v>10.030813585871229</v>
      </c>
    </row>
    <row r="12" spans="1:15" ht="12.4" customHeight="1" x14ac:dyDescent="0.15">
      <c r="A12" s="116" t="s">
        <v>12</v>
      </c>
      <c r="B12" s="115">
        <v>2474.8516723404255</v>
      </c>
      <c r="C12" s="23">
        <v>3.7505180419071749E-2</v>
      </c>
      <c r="D12" s="115">
        <v>1647.581628949858</v>
      </c>
      <c r="E12" s="23">
        <v>0.14134337206393779</v>
      </c>
      <c r="F12" s="115">
        <v>1821.0807711629745</v>
      </c>
      <c r="G12" s="23">
        <v>5.5926160994329795E-2</v>
      </c>
      <c r="H12" s="115">
        <v>20020.93965388303</v>
      </c>
      <c r="I12" s="23">
        <v>5.0174515107322779E-2</v>
      </c>
      <c r="J12" s="115">
        <v>618.82207585888864</v>
      </c>
      <c r="K12" s="23">
        <v>7.5786127941036299E-2</v>
      </c>
      <c r="L12" s="115">
        <v>510.74483467446964</v>
      </c>
      <c r="M12" s="23">
        <v>8.2054322097596624E-2</v>
      </c>
      <c r="N12" s="115">
        <v>668.56671851851854</v>
      </c>
      <c r="O12" s="23">
        <v>7.3803731125781383E-2</v>
      </c>
    </row>
    <row r="13" spans="1:15" ht="12.4" customHeight="1" x14ac:dyDescent="0.15">
      <c r="A13" s="116" t="s">
        <v>13</v>
      </c>
      <c r="B13" s="115">
        <v>4491.4618227439478</v>
      </c>
      <c r="C13" s="23">
        <v>6.8065932148604832E-2</v>
      </c>
      <c r="D13" s="115">
        <v>581.32538315988643</v>
      </c>
      <c r="E13" s="23">
        <v>4.9870967531090174E-2</v>
      </c>
      <c r="F13" s="115">
        <v>1550.7309598496836</v>
      </c>
      <c r="G13" s="23">
        <v>4.7623603902016899E-2</v>
      </c>
      <c r="H13" s="115">
        <v>32950.671225311598</v>
      </c>
      <c r="I13" s="23">
        <v>8.2577740094739796E-2</v>
      </c>
      <c r="J13" s="115">
        <v>354.37139036200136</v>
      </c>
      <c r="K13" s="23">
        <v>4.3399284828910478E-2</v>
      </c>
      <c r="L13" s="115">
        <v>245.9158288222385</v>
      </c>
      <c r="M13" s="23">
        <v>3.9507901513949548E-2</v>
      </c>
      <c r="N13" s="115">
        <v>404.29016228956226</v>
      </c>
      <c r="O13" s="23">
        <v>4.4629984723941786E-2</v>
      </c>
    </row>
    <row r="14" spans="1:15" ht="12.4" customHeight="1" x14ac:dyDescent="0.15">
      <c r="A14" s="116" t="s">
        <v>14</v>
      </c>
      <c r="B14" s="115">
        <v>8081.4536821716802</v>
      </c>
      <c r="C14" s="23">
        <v>0.12247052289464581</v>
      </c>
      <c r="D14" s="115">
        <v>775.18429744560069</v>
      </c>
      <c r="E14" s="23">
        <v>6.6501811289199741E-2</v>
      </c>
      <c r="F14" s="115">
        <v>2340.7770806962026</v>
      </c>
      <c r="G14" s="23">
        <v>7.1886254547211134E-2</v>
      </c>
      <c r="H14" s="115">
        <v>73400.074327900293</v>
      </c>
      <c r="I14" s="23">
        <v>0.18394806646997569</v>
      </c>
      <c r="J14" s="115">
        <v>500.19616693566985</v>
      </c>
      <c r="K14" s="23">
        <v>6.1258206812335597E-2</v>
      </c>
      <c r="L14" s="115">
        <v>331.4891111923921</v>
      </c>
      <c r="M14" s="23">
        <v>5.3255779510649262E-2</v>
      </c>
      <c r="N14" s="115">
        <v>577.84685555555552</v>
      </c>
      <c r="O14" s="23">
        <v>6.378907710782071E-2</v>
      </c>
    </row>
    <row r="15" spans="1:15" ht="12.4" customHeight="1" x14ac:dyDescent="0.15">
      <c r="A15" s="114" t="s">
        <v>15</v>
      </c>
      <c r="B15" s="115">
        <v>95205.43452589876</v>
      </c>
      <c r="C15" s="23">
        <v>1.4427923251631511</v>
      </c>
      <c r="D15" s="115">
        <v>38218.968779943236</v>
      </c>
      <c r="E15" s="23">
        <v>3.2787437230692391</v>
      </c>
      <c r="F15" s="115">
        <v>82164.195816851279</v>
      </c>
      <c r="G15" s="23">
        <v>2.5232972177770745</v>
      </c>
      <c r="H15" s="115">
        <v>594767.95070373919</v>
      </c>
      <c r="I15" s="23">
        <v>1.4905490972871658</v>
      </c>
      <c r="J15" s="115">
        <v>21718.716818077013</v>
      </c>
      <c r="K15" s="23">
        <v>2.6598557415803263</v>
      </c>
      <c r="L15" s="115">
        <v>15258.978426481346</v>
      </c>
      <c r="M15" s="23">
        <v>2.4514494238298066</v>
      </c>
      <c r="N15" s="115">
        <v>24691.936475084174</v>
      </c>
      <c r="O15" s="23">
        <v>2.7257669131663622</v>
      </c>
    </row>
    <row r="16" spans="1:15" ht="12.4" customHeight="1" x14ac:dyDescent="0.15">
      <c r="A16" s="116" t="s">
        <v>11</v>
      </c>
      <c r="B16" s="115">
        <v>84545.887695377838</v>
      </c>
      <c r="C16" s="23">
        <v>1.2812520472012972</v>
      </c>
      <c r="D16" s="115">
        <v>37210.543050709552</v>
      </c>
      <c r="E16" s="23">
        <v>3.1922325053295917</v>
      </c>
      <c r="F16" s="115">
        <v>77687.804004549063</v>
      </c>
      <c r="G16" s="23">
        <v>2.3858253312288262</v>
      </c>
      <c r="H16" s="115">
        <v>487119.40982550336</v>
      </c>
      <c r="I16" s="23">
        <v>1.2207708833795712</v>
      </c>
      <c r="J16" s="115">
        <v>21022.324281992162</v>
      </c>
      <c r="K16" s="23">
        <v>2.5745696861925027</v>
      </c>
      <c r="L16" s="115">
        <v>14715.860731528895</v>
      </c>
      <c r="M16" s="23">
        <v>2.3641942011569492</v>
      </c>
      <c r="N16" s="115">
        <v>23924.996225925926</v>
      </c>
      <c r="O16" s="23">
        <v>2.6411036321944312</v>
      </c>
    </row>
    <row r="17" spans="1:33" ht="12.4" customHeight="1" x14ac:dyDescent="0.15">
      <c r="A17" s="116" t="s">
        <v>12</v>
      </c>
      <c r="B17" s="115">
        <v>3552.7337013939837</v>
      </c>
      <c r="C17" s="23">
        <v>5.383996137663051E-2</v>
      </c>
      <c r="D17" s="115">
        <v>276.22797105014189</v>
      </c>
      <c r="E17" s="23">
        <v>2.3697152359905965E-2</v>
      </c>
      <c r="F17" s="115">
        <v>514.74502749208864</v>
      </c>
      <c r="G17" s="23">
        <v>1.5808037586476142E-2</v>
      </c>
      <c r="H17" s="115">
        <v>35573.547337488017</v>
      </c>
      <c r="I17" s="23">
        <v>8.9150934929254369E-2</v>
      </c>
      <c r="J17" s="115">
        <v>161.87227530551073</v>
      </c>
      <c r="K17" s="23">
        <v>1.9824232917649679E-2</v>
      </c>
      <c r="L17" s="115">
        <v>148.9823452816386</v>
      </c>
      <c r="M17" s="23">
        <v>2.3934936815144647E-2</v>
      </c>
      <c r="N17" s="115">
        <v>167.80511515151514</v>
      </c>
      <c r="O17" s="23">
        <v>1.8524170074777909E-2</v>
      </c>
    </row>
    <row r="18" spans="1:33" ht="12.4" customHeight="1" x14ac:dyDescent="0.15">
      <c r="A18" s="116" t="s">
        <v>13</v>
      </c>
      <c r="B18" s="115">
        <v>3343.2498692589879</v>
      </c>
      <c r="C18" s="23">
        <v>5.0665335193206922E-2</v>
      </c>
      <c r="D18" s="115">
        <v>461.95737729422893</v>
      </c>
      <c r="E18" s="23">
        <v>3.9630578727802894E-2</v>
      </c>
      <c r="F18" s="115">
        <v>1656.7193736155064</v>
      </c>
      <c r="G18" s="23">
        <v>5.0878552933198873E-2</v>
      </c>
      <c r="H18" s="115">
        <v>31522.582589645255</v>
      </c>
      <c r="I18" s="23">
        <v>7.8998804437194883E-2</v>
      </c>
      <c r="J18" s="115">
        <v>348.23107101683189</v>
      </c>
      <c r="K18" s="23">
        <v>4.2647289957289336E-2</v>
      </c>
      <c r="L18" s="115">
        <v>270.09626335040235</v>
      </c>
      <c r="M18" s="23">
        <v>4.3392638134924687E-2</v>
      </c>
      <c r="N18" s="115">
        <v>384.19412895622895</v>
      </c>
      <c r="O18" s="23">
        <v>4.2411564034209245E-2</v>
      </c>
    </row>
    <row r="19" spans="1:33" ht="12.4" customHeight="1" x14ac:dyDescent="0.15">
      <c r="A19" s="114" t="s">
        <v>14</v>
      </c>
      <c r="B19" s="115">
        <v>3763.5632598679381</v>
      </c>
      <c r="C19" s="23">
        <v>5.7034981392016397E-2</v>
      </c>
      <c r="D19" s="115">
        <v>270.24038088930934</v>
      </c>
      <c r="E19" s="23">
        <v>2.3183486651938374E-2</v>
      </c>
      <c r="F19" s="115">
        <v>2304.9274111946202</v>
      </c>
      <c r="G19" s="23">
        <v>7.078529602857353E-2</v>
      </c>
      <c r="H19" s="115">
        <v>40552.410951102589</v>
      </c>
      <c r="I19" s="23">
        <v>0.10162847454114532</v>
      </c>
      <c r="J19" s="115">
        <v>186.28918976250864</v>
      </c>
      <c r="K19" s="23">
        <v>2.2814532512884785E-2</v>
      </c>
      <c r="L19" s="115">
        <v>124.03908632040965</v>
      </c>
      <c r="M19" s="23">
        <v>1.992764772278811E-2</v>
      </c>
      <c r="N19" s="115">
        <v>214.94100505050505</v>
      </c>
      <c r="O19" s="23">
        <v>2.3727546862943781E-2</v>
      </c>
    </row>
    <row r="20" spans="1:33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3" ht="12.4" customHeight="1" x14ac:dyDescent="0.15">
      <c r="A21" s="116" t="s">
        <v>16</v>
      </c>
      <c r="B21" s="115">
        <v>3690156.7183314748</v>
      </c>
      <c r="C21" s="23">
        <v>55.922540749599406</v>
      </c>
      <c r="D21" s="115">
        <v>467058.55923632928</v>
      </c>
      <c r="E21" s="23">
        <v>40.068200903565867</v>
      </c>
      <c r="F21" s="115">
        <v>1921896.2197689875</v>
      </c>
      <c r="G21" s="23">
        <v>59.022246076736536</v>
      </c>
      <c r="H21" s="115">
        <v>23293885.672176413</v>
      </c>
      <c r="I21" s="23">
        <v>58.376851375214343</v>
      </c>
      <c r="J21" s="115">
        <v>349455.46830412728</v>
      </c>
      <c r="K21" s="23">
        <v>42.797239891342407</v>
      </c>
      <c r="L21" s="115">
        <v>270847.18569714704</v>
      </c>
      <c r="M21" s="23">
        <v>43.513278462397295</v>
      </c>
      <c r="N21" s="115">
        <v>385636.45225151518</v>
      </c>
      <c r="O21" s="23">
        <v>42.570783507349695</v>
      </c>
    </row>
    <row r="22" spans="1:33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3" ht="12.4" customHeight="1" x14ac:dyDescent="0.15">
      <c r="A23" s="114" t="s">
        <v>17</v>
      </c>
      <c r="B23" s="115">
        <v>701382.58681570063</v>
      </c>
      <c r="C23" s="23">
        <v>10.629113960773841</v>
      </c>
      <c r="D23" s="115">
        <v>155158.03185771051</v>
      </c>
      <c r="E23" s="23">
        <v>13.310757440012774</v>
      </c>
      <c r="F23" s="115">
        <v>378979.04719956487</v>
      </c>
      <c r="G23" s="23">
        <v>11.638606888164094</v>
      </c>
      <c r="H23" s="115">
        <v>4857529.895701821</v>
      </c>
      <c r="I23" s="23">
        <v>12.173464949677978</v>
      </c>
      <c r="J23" s="115">
        <v>86947.756723311046</v>
      </c>
      <c r="K23" s="23">
        <v>10.648349618221365</v>
      </c>
      <c r="L23" s="115">
        <v>71054.24408632041</v>
      </c>
      <c r="M23" s="23">
        <v>11.415304541212274</v>
      </c>
      <c r="N23" s="115">
        <v>94263.053617171725</v>
      </c>
      <c r="O23" s="23">
        <v>10.405790284734545</v>
      </c>
      <c r="Q23" s="8">
        <f>B24+B25+B26+B27+B33+B34+B35+B36+B37+B38+B39+B40+B41+B42+B43+B44+B45+B46+B47+B48+B49+B50+B51+B52+B53+B54+B55+B56+B57</f>
        <v>701382.58681570075</v>
      </c>
      <c r="R23" s="8">
        <f t="shared" ref="R23:AG23" si="0">C24+C25+C26+C27+C33+C34+C35+C36+C37+C38+C39+C40+C41+C42+C43+C44+C45+C46+C47+C48+C49+C50+C51+C52+C53+C54+C55+C56+C57</f>
        <v>10.629113960773843</v>
      </c>
      <c r="S23" s="8">
        <f t="shared" si="0"/>
        <v>155158.03185771051</v>
      </c>
      <c r="T23" s="8">
        <f t="shared" si="0"/>
        <v>13.310757440012772</v>
      </c>
      <c r="U23" s="8">
        <f t="shared" si="0"/>
        <v>378979.04719956487</v>
      </c>
      <c r="V23" s="8">
        <f t="shared" si="0"/>
        <v>11.638606888164093</v>
      </c>
      <c r="W23" s="8">
        <f t="shared" si="0"/>
        <v>4857529.8957018219</v>
      </c>
      <c r="X23" s="8">
        <f t="shared" si="0"/>
        <v>12.173464949677982</v>
      </c>
      <c r="Y23" s="8">
        <f t="shared" si="0"/>
        <v>86947.756723311046</v>
      </c>
      <c r="Z23" s="8">
        <f t="shared" si="0"/>
        <v>10.648349618221367</v>
      </c>
      <c r="AA23" s="8">
        <f t="shared" si="0"/>
        <v>71054.244086320425</v>
      </c>
      <c r="AB23" s="8">
        <f t="shared" si="0"/>
        <v>11.415304541212274</v>
      </c>
      <c r="AC23" s="8">
        <f t="shared" si="0"/>
        <v>94263.053617171725</v>
      </c>
      <c r="AD23" s="8">
        <f t="shared" si="0"/>
        <v>10.405790284734543</v>
      </c>
      <c r="AE23" s="8">
        <f t="shared" si="0"/>
        <v>0</v>
      </c>
      <c r="AF23" s="8">
        <f t="shared" si="0"/>
        <v>0</v>
      </c>
      <c r="AG23" s="8">
        <f t="shared" si="0"/>
        <v>0</v>
      </c>
    </row>
    <row r="24" spans="1:33" ht="12.4" customHeight="1" x14ac:dyDescent="0.15">
      <c r="A24" s="114" t="s">
        <v>18</v>
      </c>
      <c r="B24" s="115">
        <v>5552.8729258987532</v>
      </c>
      <c r="C24" s="23">
        <v>8.4151104188422809E-2</v>
      </c>
      <c r="D24" s="115">
        <v>878.44182062440871</v>
      </c>
      <c r="E24" s="23">
        <v>7.5360107752705102E-2</v>
      </c>
      <c r="F24" s="115">
        <v>3458.5201085838607</v>
      </c>
      <c r="G24" s="23">
        <v>0.10621261585847473</v>
      </c>
      <c r="H24" s="115">
        <v>27809.215342281877</v>
      </c>
      <c r="I24" s="23">
        <v>6.9692727685910352E-2</v>
      </c>
      <c r="J24" s="115">
        <v>444.29333364076552</v>
      </c>
      <c r="K24" s="23">
        <v>5.4411878212190221E-2</v>
      </c>
      <c r="L24" s="115">
        <v>367.29632772494517</v>
      </c>
      <c r="M24" s="23">
        <v>5.9008430696349763E-2</v>
      </c>
      <c r="N24" s="115">
        <v>479.7326962962963</v>
      </c>
      <c r="O24" s="23">
        <v>5.2958159520944327E-2</v>
      </c>
    </row>
    <row r="25" spans="1:33" ht="12.4" customHeight="1" x14ac:dyDescent="0.15">
      <c r="A25" s="114" t="s">
        <v>19</v>
      </c>
      <c r="B25" s="115">
        <v>12416.243263976521</v>
      </c>
      <c r="C25" s="23">
        <v>0.18816216298819402</v>
      </c>
      <c r="D25" s="115">
        <v>929.7252221381267</v>
      </c>
      <c r="E25" s="23">
        <v>7.975962810028138E-2</v>
      </c>
      <c r="F25" s="115">
        <v>4893.4013338607592</v>
      </c>
      <c r="G25" s="23">
        <v>0.15027842539493455</v>
      </c>
      <c r="H25" s="115">
        <v>101132.74442090126</v>
      </c>
      <c r="I25" s="23">
        <v>0.25344896396045896</v>
      </c>
      <c r="J25" s="115">
        <v>551.53090892321882</v>
      </c>
      <c r="K25" s="23">
        <v>6.7545088738273251E-2</v>
      </c>
      <c r="L25" s="115">
        <v>275.37997585954645</v>
      </c>
      <c r="M25" s="23">
        <v>4.424149928566494E-2</v>
      </c>
      <c r="N25" s="115">
        <v>678.63472222222219</v>
      </c>
      <c r="O25" s="23">
        <v>7.4915147859130074E-2</v>
      </c>
    </row>
    <row r="26" spans="1:33" ht="12.4" customHeight="1" x14ac:dyDescent="0.15">
      <c r="A26" s="114" t="s">
        <v>20</v>
      </c>
      <c r="B26" s="115">
        <v>6548.2672225972119</v>
      </c>
      <c r="C26" s="23">
        <v>9.9235823447773833E-2</v>
      </c>
      <c r="D26" s="115">
        <v>5008.9332245979185</v>
      </c>
      <c r="E26" s="23">
        <v>0.42970830699236312</v>
      </c>
      <c r="F26" s="115">
        <v>8296.2263364319624</v>
      </c>
      <c r="G26" s="23">
        <v>0.25478062098277465</v>
      </c>
      <c r="H26" s="115">
        <v>29603.17655704698</v>
      </c>
      <c r="I26" s="23">
        <v>7.4188577312764667E-2</v>
      </c>
      <c r="J26" s="115">
        <v>2576.1332674659907</v>
      </c>
      <c r="K26" s="23">
        <v>0.31549482964123821</v>
      </c>
      <c r="L26" s="115">
        <v>1705.9441784930505</v>
      </c>
      <c r="M26" s="23">
        <v>0.2740705017443924</v>
      </c>
      <c r="N26" s="115">
        <v>2976.6546427609428</v>
      </c>
      <c r="O26" s="23">
        <v>0.32859580476193317</v>
      </c>
    </row>
    <row r="27" spans="1:33" ht="12.4" customHeight="1" x14ac:dyDescent="0.15">
      <c r="A27" s="114" t="s">
        <v>21</v>
      </c>
      <c r="B27" s="115">
        <v>86414.125231988262</v>
      </c>
      <c r="C27" s="23">
        <v>1.3095642837120183</v>
      </c>
      <c r="D27" s="115">
        <v>56676.399376158937</v>
      </c>
      <c r="E27" s="23">
        <v>4.8621769407411639</v>
      </c>
      <c r="F27" s="115">
        <v>99852.177488132904</v>
      </c>
      <c r="G27" s="23">
        <v>3.0665026188099551</v>
      </c>
      <c r="H27" s="115">
        <v>471778.42476414191</v>
      </c>
      <c r="I27" s="23">
        <v>1.182324811415451</v>
      </c>
      <c r="J27" s="115">
        <v>27981.295788332951</v>
      </c>
      <c r="K27" s="23">
        <v>3.4268235496080539</v>
      </c>
      <c r="L27" s="115">
        <v>23406.746054864667</v>
      </c>
      <c r="M27" s="23">
        <v>3.7604387742201082</v>
      </c>
      <c r="N27" s="115">
        <v>30086.820867676768</v>
      </c>
      <c r="O27" s="23">
        <v>3.3213134549503587</v>
      </c>
    </row>
    <row r="28" spans="1:33" ht="12.4" customHeight="1" x14ac:dyDescent="0.15">
      <c r="A28" s="114" t="s">
        <v>22</v>
      </c>
      <c r="B28" s="115">
        <v>79206.719910344822</v>
      </c>
      <c r="C28" s="23">
        <v>1.2003395410889655</v>
      </c>
      <c r="D28" s="115">
        <v>50976.810988268691</v>
      </c>
      <c r="E28" s="23">
        <v>4.3732184406185652</v>
      </c>
      <c r="F28" s="115">
        <v>95247.547999208866</v>
      </c>
      <c r="G28" s="23">
        <v>2.9250924989543994</v>
      </c>
      <c r="H28" s="115">
        <v>407164.82415340364</v>
      </c>
      <c r="I28" s="23">
        <v>1.0203965435105411</v>
      </c>
      <c r="J28" s="115">
        <v>25340.587827761126</v>
      </c>
      <c r="K28" s="23">
        <v>3.1034203628729298</v>
      </c>
      <c r="L28" s="115">
        <v>20672.313970738844</v>
      </c>
      <c r="M28" s="23">
        <v>3.3211353182627521</v>
      </c>
      <c r="N28" s="115">
        <v>27489.251249494951</v>
      </c>
      <c r="O28" s="23">
        <v>3.0345652152150611</v>
      </c>
    </row>
    <row r="29" spans="1:33" ht="12.4" customHeight="1" x14ac:dyDescent="0.15">
      <c r="A29" s="114" t="s">
        <v>23</v>
      </c>
      <c r="B29" s="115">
        <v>324.00837358767421</v>
      </c>
      <c r="C29" s="23">
        <v>4.9101902326145423E-3</v>
      </c>
      <c r="D29" s="115">
        <v>186.00491258278146</v>
      </c>
      <c r="E29" s="23">
        <v>1.5957061612580304E-2</v>
      </c>
      <c r="F29" s="115">
        <v>32.258409018987344</v>
      </c>
      <c r="G29" s="23">
        <v>9.9066938972987078E-4</v>
      </c>
      <c r="H29" s="115">
        <v>2292.9549463087251</v>
      </c>
      <c r="I29" s="23">
        <v>5.7463787705720514E-3</v>
      </c>
      <c r="J29" s="115">
        <v>171.58085750518791</v>
      </c>
      <c r="K29" s="23">
        <v>2.1013227107440965E-2</v>
      </c>
      <c r="L29" s="115">
        <v>509.39853328456473</v>
      </c>
      <c r="M29" s="23">
        <v>8.1838030438067436E-2</v>
      </c>
      <c r="N29" s="115">
        <v>16.093731986531985</v>
      </c>
      <c r="O29" s="23">
        <v>1.7766027465088271E-3</v>
      </c>
    </row>
    <row r="30" spans="1:33" ht="12.4" customHeight="1" x14ac:dyDescent="0.15">
      <c r="A30" s="114" t="s">
        <v>24</v>
      </c>
      <c r="B30" s="115">
        <v>2022.5375423330888</v>
      </c>
      <c r="C30" s="23">
        <v>3.0650578488129375E-2</v>
      </c>
      <c r="D30" s="115">
        <v>381.63893396404922</v>
      </c>
      <c r="E30" s="23">
        <v>3.2740188946964066E-2</v>
      </c>
      <c r="F30" s="115">
        <v>1250.7901615901899</v>
      </c>
      <c r="G30" s="23">
        <v>3.8412295080434138E-2</v>
      </c>
      <c r="H30" s="115">
        <v>20708.058400767019</v>
      </c>
      <c r="I30" s="23">
        <v>5.1896504711310666E-2</v>
      </c>
      <c r="J30" s="115">
        <v>171.20363915148721</v>
      </c>
      <c r="K30" s="23">
        <v>2.0967029792363624E-2</v>
      </c>
      <c r="L30" s="115">
        <v>226.98354572055595</v>
      </c>
      <c r="M30" s="23">
        <v>3.6466312935460113E-2</v>
      </c>
      <c r="N30" s="115">
        <v>145.52985723905726</v>
      </c>
      <c r="O30" s="23">
        <v>1.6065182661567423E-2</v>
      </c>
    </row>
    <row r="31" spans="1:33" ht="12.4" customHeight="1" x14ac:dyDescent="0.15">
      <c r="A31" s="114" t="s">
        <v>25</v>
      </c>
      <c r="B31" s="115">
        <v>300.72020763022743</v>
      </c>
      <c r="C31" s="23">
        <v>4.5572693381524748E-3</v>
      </c>
      <c r="D31" s="115">
        <v>316.83043765373696</v>
      </c>
      <c r="E31" s="23">
        <v>2.7180372519093724E-2</v>
      </c>
      <c r="F31" s="115">
        <v>500.77141851265822</v>
      </c>
      <c r="G31" s="23">
        <v>1.5378902142386882E-2</v>
      </c>
      <c r="H31" s="115">
        <v>158.12275071907956</v>
      </c>
      <c r="I31" s="23">
        <v>3.9627172759731862E-4</v>
      </c>
      <c r="J31" s="115">
        <v>195.92837007147799</v>
      </c>
      <c r="K31" s="23">
        <v>2.3995027166583676E-2</v>
      </c>
      <c r="L31" s="115">
        <v>172.32328968544257</v>
      </c>
      <c r="M31" s="23">
        <v>2.768480414643645E-2</v>
      </c>
      <c r="N31" s="115">
        <v>206.79306531986532</v>
      </c>
      <c r="O31" s="23">
        <v>2.2828087861392315E-2</v>
      </c>
    </row>
    <row r="32" spans="1:33" ht="12.4" customHeight="1" x14ac:dyDescent="0.15">
      <c r="A32" s="114" t="s">
        <v>26</v>
      </c>
      <c r="B32" s="115">
        <v>4560.1391980924427</v>
      </c>
      <c r="C32" s="23">
        <v>6.9106704564156421E-2</v>
      </c>
      <c r="D32" s="115">
        <v>4815.1141036896879</v>
      </c>
      <c r="E32" s="23">
        <v>0.41308087704396135</v>
      </c>
      <c r="F32" s="115">
        <v>2820.8094998022152</v>
      </c>
      <c r="G32" s="23">
        <v>8.6628253243005313E-2</v>
      </c>
      <c r="H32" s="115">
        <v>41454.464512943428</v>
      </c>
      <c r="I32" s="23">
        <v>0.10388911269542991</v>
      </c>
      <c r="J32" s="115">
        <v>2101.9950938436705</v>
      </c>
      <c r="K32" s="23">
        <v>0.25742790266873578</v>
      </c>
      <c r="L32" s="115">
        <v>1825.7267154352598</v>
      </c>
      <c r="M32" s="23">
        <v>0.29331430843739154</v>
      </c>
      <c r="N32" s="115">
        <v>2229.1529636363639</v>
      </c>
      <c r="O32" s="23">
        <v>0.24607836646582926</v>
      </c>
    </row>
    <row r="33" spans="1:15" ht="12.4" customHeight="1" x14ac:dyDescent="0.15">
      <c r="A33" s="114" t="s">
        <v>27</v>
      </c>
      <c r="B33" s="115">
        <v>0</v>
      </c>
      <c r="C33" s="23">
        <v>0</v>
      </c>
      <c r="D33" s="115">
        <v>53.691769157994322</v>
      </c>
      <c r="E33" s="23">
        <v>4.6061303255162797E-3</v>
      </c>
      <c r="F33" s="115">
        <v>149.99263825158226</v>
      </c>
      <c r="G33" s="23">
        <v>4.6063373836324716E-3</v>
      </c>
      <c r="H33" s="115">
        <v>0</v>
      </c>
      <c r="I33" s="23">
        <v>0</v>
      </c>
      <c r="J33" s="115">
        <v>0</v>
      </c>
      <c r="K33" s="23">
        <v>0</v>
      </c>
      <c r="L33" s="115">
        <v>0</v>
      </c>
      <c r="M33" s="23">
        <v>0</v>
      </c>
      <c r="N33" s="115">
        <v>0</v>
      </c>
      <c r="O33" s="23">
        <v>0</v>
      </c>
    </row>
    <row r="34" spans="1:15" ht="12.4" customHeight="1" x14ac:dyDescent="0.15">
      <c r="A34" s="114" t="s">
        <v>28</v>
      </c>
      <c r="B34" s="115">
        <v>958.08958136463673</v>
      </c>
      <c r="C34" s="23">
        <v>1.451938433656999E-2</v>
      </c>
      <c r="D34" s="115">
        <v>95.524269631031217</v>
      </c>
      <c r="E34" s="23">
        <v>8.1948731075622283E-3</v>
      </c>
      <c r="F34" s="115">
        <v>602.70977037183548</v>
      </c>
      <c r="G34" s="23">
        <v>1.8509472058806469E-2</v>
      </c>
      <c r="H34" s="115">
        <v>5605.6995982742083</v>
      </c>
      <c r="I34" s="23">
        <v>1.4048454470326117E-2</v>
      </c>
      <c r="J34" s="115">
        <v>91.764957804934284</v>
      </c>
      <c r="K34" s="23">
        <v>1.1238304359223279E-2</v>
      </c>
      <c r="L34" s="115">
        <v>232.6094418434528</v>
      </c>
      <c r="M34" s="23">
        <v>3.7370148003806954E-2</v>
      </c>
      <c r="N34" s="115">
        <v>26.938557239057239</v>
      </c>
      <c r="O34" s="23">
        <v>2.9737735671219808E-3</v>
      </c>
    </row>
    <row r="35" spans="1:15" ht="12.4" customHeight="1" x14ac:dyDescent="0.15">
      <c r="A35" s="114" t="s">
        <v>29</v>
      </c>
      <c r="B35" s="115">
        <v>4351.6689173881141</v>
      </c>
      <c r="C35" s="23">
        <v>6.5947438262577887E-2</v>
      </c>
      <c r="D35" s="115">
        <v>339.46145373699153</v>
      </c>
      <c r="E35" s="23">
        <v>2.9121850907924289E-2</v>
      </c>
      <c r="F35" s="115">
        <v>5968.9733287183544</v>
      </c>
      <c r="G35" s="23">
        <v>0.18330969643898812</v>
      </c>
      <c r="H35" s="115">
        <v>112679.63606903164</v>
      </c>
      <c r="I35" s="23">
        <v>0.28238665117482359</v>
      </c>
      <c r="J35" s="115">
        <v>175.1547606640535</v>
      </c>
      <c r="K35" s="23">
        <v>2.1450917184464697E-2</v>
      </c>
      <c r="L35" s="115">
        <v>102.32242501828823</v>
      </c>
      <c r="M35" s="23">
        <v>1.6438731535305898E-2</v>
      </c>
      <c r="N35" s="115">
        <v>208.6772531986532</v>
      </c>
      <c r="O35" s="23">
        <v>2.3036085196205303E-2</v>
      </c>
    </row>
    <row r="36" spans="1:15" ht="12.4" customHeight="1" x14ac:dyDescent="0.15">
      <c r="A36" s="114" t="s">
        <v>30</v>
      </c>
      <c r="B36" s="115">
        <v>42.909417901687455</v>
      </c>
      <c r="C36" s="23">
        <v>6.5027148013206909E-4</v>
      </c>
      <c r="D36" s="115">
        <v>55.136617596972563</v>
      </c>
      <c r="E36" s="23">
        <v>4.7300815440162501E-3</v>
      </c>
      <c r="F36" s="115">
        <v>93.864182753164556</v>
      </c>
      <c r="G36" s="23">
        <v>2.8826087669369406E-3</v>
      </c>
      <c r="H36" s="115">
        <v>110.30463279002876</v>
      </c>
      <c r="I36" s="23">
        <v>2.7643465092097141E-4</v>
      </c>
      <c r="J36" s="115">
        <v>14.207507263085082</v>
      </c>
      <c r="K36" s="23">
        <v>1.7399701871801002E-3</v>
      </c>
      <c r="L36" s="115">
        <v>5.995245062179956</v>
      </c>
      <c r="M36" s="23">
        <v>9.6317326380732158E-4</v>
      </c>
      <c r="N36" s="115">
        <v>17.987359932659931</v>
      </c>
      <c r="O36" s="23">
        <v>1.9856421795484804E-3</v>
      </c>
    </row>
    <row r="37" spans="1:15" ht="12.4" customHeight="1" x14ac:dyDescent="0.15">
      <c r="A37" s="114" t="s">
        <v>31</v>
      </c>
      <c r="B37" s="115">
        <v>2366.3085015407191</v>
      </c>
      <c r="C37" s="23">
        <v>3.5860261149929733E-2</v>
      </c>
      <c r="D37" s="115">
        <v>731.632194512772</v>
      </c>
      <c r="E37" s="23">
        <v>6.2765546584108725E-2</v>
      </c>
      <c r="F37" s="115">
        <v>1815.6951475474684</v>
      </c>
      <c r="G37" s="23">
        <v>5.576076621440286E-2</v>
      </c>
      <c r="H37" s="115">
        <v>16187.924050814956</v>
      </c>
      <c r="I37" s="23">
        <v>4.0568587383273971E-2</v>
      </c>
      <c r="J37" s="115">
        <v>615.54093935900391</v>
      </c>
      <c r="K37" s="23">
        <v>7.5384292518104537E-2</v>
      </c>
      <c r="L37" s="115">
        <v>193.88952158010241</v>
      </c>
      <c r="M37" s="23">
        <v>3.1149552917598786E-2</v>
      </c>
      <c r="N37" s="115">
        <v>809.61416767676769</v>
      </c>
      <c r="O37" s="23">
        <v>8.9374096394217034E-2</v>
      </c>
    </row>
    <row r="38" spans="1:15" ht="12.4" customHeight="1" x14ac:dyDescent="0.15">
      <c r="A38" s="114" t="s">
        <v>32</v>
      </c>
      <c r="B38" s="115">
        <v>25623.190639031549</v>
      </c>
      <c r="C38" s="23">
        <v>0.3883070644473593</v>
      </c>
      <c r="D38" s="115">
        <v>3846.8295668874175</v>
      </c>
      <c r="E38" s="23">
        <v>0.33001330749583907</v>
      </c>
      <c r="F38" s="115">
        <v>14361.362765427215</v>
      </c>
      <c r="G38" s="23">
        <v>0.44104352691854154</v>
      </c>
      <c r="H38" s="115">
        <v>199542.64186768938</v>
      </c>
      <c r="I38" s="23">
        <v>0.50007419591835567</v>
      </c>
      <c r="J38" s="115">
        <v>1868.4192866036431</v>
      </c>
      <c r="K38" s="23">
        <v>0.2288222554205272</v>
      </c>
      <c r="L38" s="115">
        <v>1443.687663496708</v>
      </c>
      <c r="M38" s="23">
        <v>0.23193736775505175</v>
      </c>
      <c r="N38" s="115">
        <v>2063.9102390572393</v>
      </c>
      <c r="O38" s="23">
        <v>0.22783706118166344</v>
      </c>
    </row>
    <row r="39" spans="1:15" ht="12.4" customHeight="1" x14ac:dyDescent="0.15">
      <c r="A39" s="114" t="s">
        <v>33</v>
      </c>
      <c r="B39" s="115">
        <v>45826.598793250181</v>
      </c>
      <c r="C39" s="23">
        <v>0.6944799459871811</v>
      </c>
      <c r="D39" s="115">
        <v>9465.4535566698196</v>
      </c>
      <c r="E39" s="23">
        <v>0.81202600241849521</v>
      </c>
      <c r="F39" s="115">
        <v>27243.82776364715</v>
      </c>
      <c r="G39" s="23">
        <v>0.83666947767423672</v>
      </c>
      <c r="H39" s="115">
        <v>313180.69932502398</v>
      </c>
      <c r="I39" s="23">
        <v>0.78486274876502526</v>
      </c>
      <c r="J39" s="115">
        <v>6248.2893737606637</v>
      </c>
      <c r="K39" s="23">
        <v>0.76521778450648581</v>
      </c>
      <c r="L39" s="115">
        <v>4249.712917337235</v>
      </c>
      <c r="M39" s="23">
        <v>0.68274270999482545</v>
      </c>
      <c r="N39" s="115">
        <v>7168.1728808080807</v>
      </c>
      <c r="O39" s="23">
        <v>0.79130158487484381</v>
      </c>
    </row>
    <row r="40" spans="1:15" ht="12.4" customHeight="1" x14ac:dyDescent="0.15">
      <c r="A40" s="114" t="s">
        <v>34</v>
      </c>
      <c r="B40" s="115">
        <v>42084.544532355103</v>
      </c>
      <c r="C40" s="23">
        <v>0.63777092307426342</v>
      </c>
      <c r="D40" s="115">
        <v>8624.1567377483443</v>
      </c>
      <c r="E40" s="23">
        <v>0.73985250448454598</v>
      </c>
      <c r="F40" s="115">
        <v>26084.280409810126</v>
      </c>
      <c r="G40" s="23">
        <v>0.80105928782536773</v>
      </c>
      <c r="H40" s="115">
        <v>326572.89418024925</v>
      </c>
      <c r="I40" s="23">
        <v>0.81842495387128689</v>
      </c>
      <c r="J40" s="115">
        <v>4965.2340011528704</v>
      </c>
      <c r="K40" s="23">
        <v>0.60808409064314406</v>
      </c>
      <c r="L40" s="115">
        <v>3538.7928734455013</v>
      </c>
      <c r="M40" s="23">
        <v>0.5685290003166652</v>
      </c>
      <c r="N40" s="115">
        <v>5621.7811464646466</v>
      </c>
      <c r="O40" s="23">
        <v>0.62059389540218535</v>
      </c>
    </row>
    <row r="41" spans="1:15" ht="12.4" customHeight="1" x14ac:dyDescent="0.15">
      <c r="A41" s="114" t="s">
        <v>35</v>
      </c>
      <c r="B41" s="115">
        <v>14.6802698459281</v>
      </c>
      <c r="C41" s="23">
        <v>2.2247239110354921E-4</v>
      </c>
      <c r="D41" s="115">
        <v>10.687574456007569</v>
      </c>
      <c r="E41" s="23">
        <v>9.1686978432708002E-4</v>
      </c>
      <c r="F41" s="115">
        <v>8.095867286392405</v>
      </c>
      <c r="G41" s="23">
        <v>2.4862750978275503E-4</v>
      </c>
      <c r="H41" s="115">
        <v>54.242004793863856</v>
      </c>
      <c r="I41" s="23">
        <v>1.3593599181811394E-4</v>
      </c>
      <c r="J41" s="115">
        <v>5.2752363384828218</v>
      </c>
      <c r="K41" s="23">
        <v>6.4604957008454879E-4</v>
      </c>
      <c r="L41" s="115">
        <v>12.136795903438186</v>
      </c>
      <c r="M41" s="23">
        <v>1.9498514574860927E-3</v>
      </c>
      <c r="N41" s="115">
        <v>2.1170707070707073</v>
      </c>
      <c r="O41" s="23">
        <v>2.3370549701478516E-4</v>
      </c>
    </row>
    <row r="42" spans="1:15" ht="12.4" customHeight="1" x14ac:dyDescent="0.15">
      <c r="A42" s="114" t="s">
        <v>36</v>
      </c>
      <c r="B42" s="115">
        <v>8223.7476096845203</v>
      </c>
      <c r="C42" s="23">
        <v>0.12462691856213264</v>
      </c>
      <c r="D42" s="115">
        <v>3193.8937402081365</v>
      </c>
      <c r="E42" s="23">
        <v>0.27399899545047635</v>
      </c>
      <c r="F42" s="115">
        <v>11441.703761273735</v>
      </c>
      <c r="G42" s="23">
        <v>0.35137956357299743</v>
      </c>
      <c r="H42" s="115">
        <v>14738.562186001918</v>
      </c>
      <c r="I42" s="23">
        <v>3.6936338845531887E-2</v>
      </c>
      <c r="J42" s="115">
        <v>3752.6757694258704</v>
      </c>
      <c r="K42" s="23">
        <v>0.45958406637029608</v>
      </c>
      <c r="L42" s="115">
        <v>2237.4613796634967</v>
      </c>
      <c r="M42" s="23">
        <v>0.35946203321832376</v>
      </c>
      <c r="N42" s="115">
        <v>4450.082527272727</v>
      </c>
      <c r="O42" s="23">
        <v>0.49124894379748696</v>
      </c>
    </row>
    <row r="43" spans="1:15" ht="12.4" customHeight="1" x14ac:dyDescent="0.15">
      <c r="A43" s="114" t="s">
        <v>37</v>
      </c>
      <c r="B43" s="115">
        <v>17613.396895524576</v>
      </c>
      <c r="C43" s="23">
        <v>0.26692251327315109</v>
      </c>
      <c r="D43" s="115">
        <v>4507.8190684957426</v>
      </c>
      <c r="E43" s="23">
        <v>0.38671853133092815</v>
      </c>
      <c r="F43" s="115">
        <v>10274.05785363924</v>
      </c>
      <c r="G43" s="23">
        <v>0.31552066371045367</v>
      </c>
      <c r="H43" s="115">
        <v>121436.20756375839</v>
      </c>
      <c r="I43" s="23">
        <v>0.30433151172312989</v>
      </c>
      <c r="J43" s="115">
        <v>2496.6112374913532</v>
      </c>
      <c r="K43" s="23">
        <v>0.30575589663787994</v>
      </c>
      <c r="L43" s="115">
        <v>2259.0645786393566</v>
      </c>
      <c r="M43" s="23">
        <v>0.36293272098011675</v>
      </c>
      <c r="N43" s="115">
        <v>2605.946686195286</v>
      </c>
      <c r="O43" s="23">
        <v>0.28767299243112204</v>
      </c>
    </row>
    <row r="44" spans="1:15" ht="12.4" customHeight="1" x14ac:dyDescent="0.15">
      <c r="A44" s="114" t="s">
        <v>38</v>
      </c>
      <c r="B44" s="115">
        <v>18870.251932355099</v>
      </c>
      <c r="C44" s="23">
        <v>0.28596954362401239</v>
      </c>
      <c r="D44" s="115">
        <v>9201.9264378429525</v>
      </c>
      <c r="E44" s="23">
        <v>0.78941843569718828</v>
      </c>
      <c r="F44" s="115">
        <v>19397.191470530062</v>
      </c>
      <c r="G44" s="23">
        <v>0.59569595714632995</v>
      </c>
      <c r="H44" s="115">
        <v>96627.103346116972</v>
      </c>
      <c r="I44" s="23">
        <v>0.2421573682570029</v>
      </c>
      <c r="J44" s="115">
        <v>5687.6109412035967</v>
      </c>
      <c r="K44" s="23">
        <v>0.69655241350372432</v>
      </c>
      <c r="L44" s="115">
        <v>4901.2561089978053</v>
      </c>
      <c r="M44" s="23">
        <v>0.7874171604825867</v>
      </c>
      <c r="N44" s="115">
        <v>6049.5459767676766</v>
      </c>
      <c r="O44" s="23">
        <v>0.66781527158840637</v>
      </c>
    </row>
    <row r="45" spans="1:15" ht="12.4" customHeight="1" x14ac:dyDescent="0.15">
      <c r="A45" s="114" t="s">
        <v>39</v>
      </c>
      <c r="B45" s="115">
        <v>5769.7103911958911</v>
      </c>
      <c r="C45" s="23">
        <v>8.7437171126686045E-2</v>
      </c>
      <c r="D45" s="115">
        <v>2051.4923192052979</v>
      </c>
      <c r="E45" s="23">
        <v>0.17599421908131133</v>
      </c>
      <c r="F45" s="115">
        <v>4715.6345963212025</v>
      </c>
      <c r="G45" s="23">
        <v>0.14481913367075419</v>
      </c>
      <c r="H45" s="115">
        <v>49285.759597315438</v>
      </c>
      <c r="I45" s="23">
        <v>0.12351513626443446</v>
      </c>
      <c r="J45" s="115">
        <v>1151.8688678810238</v>
      </c>
      <c r="K45" s="23">
        <v>0.14106749710143524</v>
      </c>
      <c r="L45" s="115">
        <v>929.16334747622534</v>
      </c>
      <c r="M45" s="23">
        <v>0.1492758485627938</v>
      </c>
      <c r="N45" s="115">
        <v>1254.3733952861953</v>
      </c>
      <c r="O45" s="23">
        <v>0.13847150064869937</v>
      </c>
    </row>
    <row r="46" spans="1:15" ht="12.4" customHeight="1" x14ac:dyDescent="0.15">
      <c r="A46" s="116" t="s">
        <v>40</v>
      </c>
      <c r="B46" s="115">
        <v>78223.378678503301</v>
      </c>
      <c r="C46" s="23">
        <v>1.1854374801994532</v>
      </c>
      <c r="D46" s="115">
        <v>2757.7138792809837</v>
      </c>
      <c r="E46" s="23">
        <v>0.23657982829872881</v>
      </c>
      <c r="F46" s="115">
        <v>14119.772944026899</v>
      </c>
      <c r="G46" s="23">
        <v>0.4336242012850075</v>
      </c>
      <c r="H46" s="115">
        <v>500641.73979098757</v>
      </c>
      <c r="I46" s="23">
        <v>1.2546592203342155</v>
      </c>
      <c r="J46" s="115">
        <v>1542.3973211897626</v>
      </c>
      <c r="K46" s="23">
        <v>0.1888948783175832</v>
      </c>
      <c r="L46" s="115">
        <v>1159.6340651060718</v>
      </c>
      <c r="M46" s="23">
        <v>0.18630239727085257</v>
      </c>
      <c r="N46" s="115">
        <v>1718.5715202020201</v>
      </c>
      <c r="O46" s="23">
        <v>0.18971478370696374</v>
      </c>
    </row>
    <row r="47" spans="1:15" ht="12.4" customHeight="1" x14ac:dyDescent="0.15">
      <c r="A47" s="114" t="s">
        <v>41</v>
      </c>
      <c r="B47" s="115">
        <v>4085.6697153338228</v>
      </c>
      <c r="C47" s="23">
        <v>6.1916348975137536E-2</v>
      </c>
      <c r="D47" s="115">
        <v>1134.7285685903501</v>
      </c>
      <c r="E47" s="23">
        <v>9.7346534729252282E-2</v>
      </c>
      <c r="F47" s="115">
        <v>5043.3264782436709</v>
      </c>
      <c r="G47" s="23">
        <v>0.15488269001330301</v>
      </c>
      <c r="H47" s="115">
        <v>4874.7376232023007</v>
      </c>
      <c r="I47" s="23">
        <v>1.221658926843432E-2</v>
      </c>
      <c r="J47" s="115">
        <v>1215.5630601798478</v>
      </c>
      <c r="K47" s="23">
        <v>0.14886802070098501</v>
      </c>
      <c r="L47" s="115">
        <v>910.31281053401608</v>
      </c>
      <c r="M47" s="23">
        <v>0.14624739301129608</v>
      </c>
      <c r="N47" s="115">
        <v>1356.0603973063974</v>
      </c>
      <c r="O47" s="23">
        <v>0.14969682782728805</v>
      </c>
    </row>
    <row r="48" spans="1:15" ht="12.4" customHeight="1" x14ac:dyDescent="0.15">
      <c r="A48" s="114" t="s">
        <v>42</v>
      </c>
      <c r="B48" s="115">
        <v>1319.007683198826</v>
      </c>
      <c r="C48" s="23">
        <v>1.9988923653647173E-2</v>
      </c>
      <c r="D48" s="115">
        <v>360.75771863765374</v>
      </c>
      <c r="E48" s="23">
        <v>3.0948823144404652E-2</v>
      </c>
      <c r="F48" s="115">
        <v>1020.8668587816455</v>
      </c>
      <c r="G48" s="23">
        <v>3.1351253169038376E-2</v>
      </c>
      <c r="H48" s="115">
        <v>14501.292830297218</v>
      </c>
      <c r="I48" s="23">
        <v>3.634171766000719E-2</v>
      </c>
      <c r="J48" s="115">
        <v>157.00381761586348</v>
      </c>
      <c r="K48" s="23">
        <v>1.9228000863660603E-2</v>
      </c>
      <c r="L48" s="115">
        <v>139.65590855888806</v>
      </c>
      <c r="M48" s="23">
        <v>2.24365869720979E-2</v>
      </c>
      <c r="N48" s="115">
        <v>164.98852861952864</v>
      </c>
      <c r="O48" s="23">
        <v>1.8213244344643061E-2</v>
      </c>
    </row>
    <row r="49" spans="1:17" ht="12.4" customHeight="1" x14ac:dyDescent="0.15">
      <c r="A49" s="114" t="s">
        <v>43</v>
      </c>
      <c r="B49" s="115">
        <v>182363.40978004402</v>
      </c>
      <c r="C49" s="23">
        <v>2.763629296284086</v>
      </c>
      <c r="D49" s="115">
        <v>12485.953816840114</v>
      </c>
      <c r="E49" s="23">
        <v>1.0711498507249295</v>
      </c>
      <c r="F49" s="115">
        <v>47164.876563291138</v>
      </c>
      <c r="G49" s="23">
        <v>1.4484533150453278</v>
      </c>
      <c r="H49" s="115">
        <v>1476688.0499741132</v>
      </c>
      <c r="I49" s="23">
        <v>3.7007307425682741</v>
      </c>
      <c r="J49" s="115">
        <v>7725.8017371454916</v>
      </c>
      <c r="K49" s="23">
        <v>0.94616630811972458</v>
      </c>
      <c r="L49" s="115">
        <v>5722.4133964886605</v>
      </c>
      <c r="M49" s="23">
        <v>0.91934116633867846</v>
      </c>
      <c r="N49" s="115">
        <v>8647.9000070707079</v>
      </c>
      <c r="O49" s="23">
        <v>0.95465010334164679</v>
      </c>
    </row>
    <row r="50" spans="1:17" ht="12.4" customHeight="1" x14ac:dyDescent="0.15">
      <c r="A50" s="114" t="s">
        <v>44</v>
      </c>
      <c r="B50" s="115">
        <v>522.0121216434336</v>
      </c>
      <c r="C50" s="23">
        <v>7.9108412928297518E-3</v>
      </c>
      <c r="D50" s="115">
        <v>418.54531258278149</v>
      </c>
      <c r="E50" s="23">
        <v>3.5906327675984083E-2</v>
      </c>
      <c r="F50" s="115">
        <v>617.44705597310133</v>
      </c>
      <c r="G50" s="23">
        <v>1.8962060335069173E-2</v>
      </c>
      <c r="H50" s="115">
        <v>2491.7899597315436</v>
      </c>
      <c r="I50" s="23">
        <v>6.2446795774931197E-3</v>
      </c>
      <c r="J50" s="115">
        <v>189.9899672584736</v>
      </c>
      <c r="K50" s="23">
        <v>2.32677606825509E-2</v>
      </c>
      <c r="L50" s="115">
        <v>168.67796708119971</v>
      </c>
      <c r="M50" s="23">
        <v>2.7099160484843982E-2</v>
      </c>
      <c r="N50" s="115">
        <v>199.79922794612793</v>
      </c>
      <c r="O50" s="23">
        <v>2.2056031342915679E-2</v>
      </c>
    </row>
    <row r="51" spans="1:17" ht="12.4" customHeight="1" x14ac:dyDescent="0.15">
      <c r="A51" s="114" t="s">
        <v>45</v>
      </c>
      <c r="B51" s="115">
        <v>5446.2733533382252</v>
      </c>
      <c r="C51" s="23">
        <v>8.2535639210799455E-2</v>
      </c>
      <c r="D51" s="115">
        <v>303.0624310312204</v>
      </c>
      <c r="E51" s="23">
        <v>2.5999237424824993E-2</v>
      </c>
      <c r="F51" s="115">
        <v>2486.7550215585443</v>
      </c>
      <c r="G51" s="23">
        <v>7.6369298875373692E-2</v>
      </c>
      <c r="H51" s="115">
        <v>41881.690247363375</v>
      </c>
      <c r="I51" s="23">
        <v>0.10495978392447652</v>
      </c>
      <c r="J51" s="115">
        <v>124.32126931058335</v>
      </c>
      <c r="K51" s="23">
        <v>1.5225422604206479E-2</v>
      </c>
      <c r="L51" s="115">
        <v>38.261719824433065</v>
      </c>
      <c r="M51" s="23">
        <v>6.146982346836769E-3</v>
      </c>
      <c r="N51" s="115">
        <v>163.93184309764311</v>
      </c>
      <c r="O51" s="23">
        <v>1.8096595800852912E-2</v>
      </c>
    </row>
    <row r="52" spans="1:17" ht="12.4" customHeight="1" x14ac:dyDescent="0.15">
      <c r="A52" s="114" t="s">
        <v>46</v>
      </c>
      <c r="B52" s="115">
        <v>427.44730095377844</v>
      </c>
      <c r="C52" s="23">
        <v>6.4777571605962193E-3</v>
      </c>
      <c r="D52" s="115">
        <v>372.23391333964048</v>
      </c>
      <c r="E52" s="23">
        <v>3.1933347388387025E-2</v>
      </c>
      <c r="F52" s="115">
        <v>780.02492879746831</v>
      </c>
      <c r="G52" s="23">
        <v>2.3954895597331969E-2</v>
      </c>
      <c r="H52" s="115">
        <v>628.7173269415149</v>
      </c>
      <c r="I52" s="23">
        <v>1.5756296939212048E-3</v>
      </c>
      <c r="J52" s="115">
        <v>192.25366912612407</v>
      </c>
      <c r="K52" s="23">
        <v>2.3544992549439307E-2</v>
      </c>
      <c r="L52" s="115">
        <v>160.14529407461595</v>
      </c>
      <c r="M52" s="23">
        <v>2.5728333700698554E-2</v>
      </c>
      <c r="N52" s="115">
        <v>207.03217037037038</v>
      </c>
      <c r="O52" s="23">
        <v>2.2854482900764594E-2</v>
      </c>
    </row>
    <row r="53" spans="1:17" ht="12.4" customHeight="1" x14ac:dyDescent="0.15">
      <c r="A53" s="114" t="s">
        <v>47</v>
      </c>
      <c r="B53" s="115">
        <v>3719.049859574468</v>
      </c>
      <c r="C53" s="23">
        <v>5.6360402334317092E-2</v>
      </c>
      <c r="D53" s="115">
        <v>1134.3239833491011</v>
      </c>
      <c r="E53" s="23">
        <v>9.7311826013592548E-2</v>
      </c>
      <c r="F53" s="115">
        <v>4517.8120474683537</v>
      </c>
      <c r="G53" s="23">
        <v>0.13874391949538967</v>
      </c>
      <c r="H53" s="115">
        <v>25551.919556088207</v>
      </c>
      <c r="I53" s="23">
        <v>6.4035714404612948E-2</v>
      </c>
      <c r="J53" s="115">
        <v>328.88302490200596</v>
      </c>
      <c r="K53" s="23">
        <v>4.0277766381014019E-2</v>
      </c>
      <c r="L53" s="115">
        <v>244.21775713240672</v>
      </c>
      <c r="M53" s="23">
        <v>3.9235095776283944E-2</v>
      </c>
      <c r="N53" s="115">
        <v>367.85185353535354</v>
      </c>
      <c r="O53" s="23">
        <v>4.0607524335944868E-2</v>
      </c>
    </row>
    <row r="54" spans="1:17" ht="12.4" customHeight="1" x14ac:dyDescent="0.15">
      <c r="A54" s="114" t="s">
        <v>48</v>
      </c>
      <c r="B54" s="115">
        <v>12011.755719589142</v>
      </c>
      <c r="C54" s="23">
        <v>0.18203234983653571</v>
      </c>
      <c r="D54" s="115">
        <v>1268.2175926206244</v>
      </c>
      <c r="E54" s="23">
        <v>0.1087983429179543</v>
      </c>
      <c r="F54" s="115">
        <v>3502.5540306566454</v>
      </c>
      <c r="G54" s="23">
        <v>0.10756491623638803</v>
      </c>
      <c r="H54" s="115">
        <v>76500.194075743057</v>
      </c>
      <c r="I54" s="23">
        <v>0.19171728249138648</v>
      </c>
      <c r="J54" s="115">
        <v>788.78580770117594</v>
      </c>
      <c r="K54" s="23">
        <v>9.6601308312320971E-2</v>
      </c>
      <c r="L54" s="115">
        <v>619.43512874908561</v>
      </c>
      <c r="M54" s="23">
        <v>9.9516091250025501E-2</v>
      </c>
      <c r="N54" s="115">
        <v>866.73273636363638</v>
      </c>
      <c r="O54" s="23">
        <v>9.5679470815181966E-2</v>
      </c>
    </row>
    <row r="55" spans="1:17" ht="12.4" customHeight="1" x14ac:dyDescent="0.15">
      <c r="A55" s="114" t="s">
        <v>49</v>
      </c>
      <c r="B55" s="115">
        <v>1758.4174206896553</v>
      </c>
      <c r="C55" s="23">
        <v>2.6647965755716072E-2</v>
      </c>
      <c r="D55" s="115">
        <v>356.17887398297069</v>
      </c>
      <c r="E55" s="23">
        <v>3.0556011442527186E-2</v>
      </c>
      <c r="F55" s="115">
        <v>893.55290842563284</v>
      </c>
      <c r="G55" s="23">
        <v>2.7441387886189106E-2</v>
      </c>
      <c r="H55" s="115">
        <v>12384.517620325983</v>
      </c>
      <c r="I55" s="23">
        <v>3.1036863263180264E-2</v>
      </c>
      <c r="J55" s="115">
        <v>218.03384643762968</v>
      </c>
      <c r="K55" s="23">
        <v>2.6702248717717782E-2</v>
      </c>
      <c r="L55" s="115">
        <v>213.82469641550841</v>
      </c>
      <c r="M55" s="23">
        <v>3.4352262266698491E-2</v>
      </c>
      <c r="N55" s="115">
        <v>219.97118922558923</v>
      </c>
      <c r="O55" s="23">
        <v>2.4282833792561995E-2</v>
      </c>
    </row>
    <row r="56" spans="1:17" ht="12.4" customHeight="1" x14ac:dyDescent="0.15">
      <c r="A56" s="114" t="s">
        <v>50</v>
      </c>
      <c r="B56" s="115">
        <v>22111.100117094644</v>
      </c>
      <c r="C56" s="23">
        <v>0.33508303080303647</v>
      </c>
      <c r="D56" s="115">
        <v>259.43339318826867</v>
      </c>
      <c r="E56" s="23">
        <v>2.2256372597812754E-2</v>
      </c>
      <c r="F56" s="115">
        <v>1594.4420623022152</v>
      </c>
      <c r="G56" s="23">
        <v>4.8965990352804994E-2</v>
      </c>
      <c r="H56" s="115">
        <v>173679.84867689357</v>
      </c>
      <c r="I56" s="23">
        <v>0.43525940050402206</v>
      </c>
      <c r="J56" s="115">
        <v>249.98871754669128</v>
      </c>
      <c r="K56" s="23">
        <v>3.0615709540603647E-2</v>
      </c>
      <c r="L56" s="115">
        <v>292.88194952450624</v>
      </c>
      <c r="M56" s="23">
        <v>4.7053299791417667E-2</v>
      </c>
      <c r="N56" s="115">
        <v>230.2462771043771</v>
      </c>
      <c r="O56" s="23">
        <v>2.5417110749662471E-2</v>
      </c>
    </row>
    <row r="57" spans="1:17" ht="12.4" customHeight="1" x14ac:dyDescent="0.15">
      <c r="A57" s="114" t="s">
        <v>51</v>
      </c>
      <c r="B57" s="115">
        <v>106718.45893983859</v>
      </c>
      <c r="C57" s="23">
        <v>1.6172666432161789</v>
      </c>
      <c r="D57" s="115">
        <v>28635.677424597918</v>
      </c>
      <c r="E57" s="23">
        <v>2.4566086058556236</v>
      </c>
      <c r="F57" s="115">
        <v>58579.901477452535</v>
      </c>
      <c r="G57" s="23">
        <v>1.7990135599354997</v>
      </c>
      <c r="H57" s="115">
        <v>641360.16251390218</v>
      </c>
      <c r="I57" s="23">
        <v>1.6073139282974425</v>
      </c>
      <c r="J57" s="115">
        <v>15588.828307585889</v>
      </c>
      <c r="K57" s="23">
        <v>1.9091383172292542</v>
      </c>
      <c r="L57" s="115">
        <v>15523.324557425018</v>
      </c>
      <c r="M57" s="23">
        <v>2.4939182675676594</v>
      </c>
      <c r="N57" s="115">
        <v>15618.977676767678</v>
      </c>
      <c r="O57" s="23">
        <v>1.7241941559252378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6598692.886388408</v>
      </c>
      <c r="C59" s="23">
        <v>100</v>
      </c>
      <c r="D59" s="115">
        <v>1165658.9232953642</v>
      </c>
      <c r="E59" s="23">
        <v>100</v>
      </c>
      <c r="F59" s="115">
        <v>3256223.4538995251</v>
      </c>
      <c r="G59" s="23">
        <v>100</v>
      </c>
      <c r="H59" s="115">
        <v>39902607.152372964</v>
      </c>
      <c r="I59" s="23">
        <v>100</v>
      </c>
      <c r="J59" s="115">
        <v>816537.39631657826</v>
      </c>
      <c r="K59" s="23">
        <v>100</v>
      </c>
      <c r="L59" s="115">
        <v>622447.20523920993</v>
      </c>
      <c r="M59" s="23">
        <v>100</v>
      </c>
      <c r="N59" s="115">
        <v>905871.16439831653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>SUM(J7,J21,J9,J23)-J59</f>
        <v>0</v>
      </c>
      <c r="K63" s="117">
        <f t="shared" si="1"/>
        <v>0</v>
      </c>
      <c r="L63" s="117">
        <f t="shared" si="1"/>
        <v>0</v>
      </c>
      <c r="M63" s="117">
        <f>SUM(M7,M21,M9,M23)-M59</f>
        <v>0</v>
      </c>
      <c r="N63" s="117">
        <f>SUM(N7,N21,N9,N23)-N59</f>
        <v>0</v>
      </c>
      <c r="O63" s="117">
        <f t="shared" si="1"/>
        <v>0</v>
      </c>
      <c r="P63" s="117">
        <f t="shared" si="1"/>
        <v>0</v>
      </c>
      <c r="Q63" s="117">
        <f t="shared" si="1"/>
        <v>701382.58681570075</v>
      </c>
    </row>
  </sheetData>
  <mergeCells count="15">
    <mergeCell ref="H2:O2"/>
    <mergeCell ref="N3:O3"/>
    <mergeCell ref="H4:I4"/>
    <mergeCell ref="J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C4"/>
    <mergeCell ref="D4:G4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3"/>
  <sheetViews>
    <sheetView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75" t="s">
        <v>79</v>
      </c>
      <c r="B2" s="275"/>
      <c r="C2" s="275"/>
      <c r="D2" s="275"/>
      <c r="E2" s="275"/>
      <c r="F2" s="275"/>
      <c r="G2" s="275"/>
      <c r="H2" s="286" t="s">
        <v>74</v>
      </c>
      <c r="I2" s="286"/>
      <c r="J2" s="286"/>
      <c r="K2" s="286"/>
      <c r="L2" s="286"/>
      <c r="M2" s="286"/>
      <c r="N2" s="286"/>
      <c r="O2" s="286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26"/>
      <c r="K3" s="127"/>
      <c r="L3" s="126"/>
      <c r="M3" s="127"/>
      <c r="N3" s="297" t="s">
        <v>60</v>
      </c>
      <c r="O3" s="298"/>
    </row>
    <row r="4" spans="1:15" x14ac:dyDescent="0.15">
      <c r="A4" s="276" t="s">
        <v>0</v>
      </c>
      <c r="B4" s="279" t="s">
        <v>100</v>
      </c>
      <c r="C4" s="295"/>
      <c r="D4" s="295"/>
      <c r="E4" s="295"/>
      <c r="F4" s="295"/>
      <c r="G4" s="295"/>
      <c r="H4" s="280" t="s">
        <v>99</v>
      </c>
      <c r="I4" s="280"/>
      <c r="J4" s="128"/>
      <c r="K4" s="128"/>
      <c r="L4" s="128"/>
      <c r="M4" s="128"/>
      <c r="N4" s="128"/>
      <c r="O4" s="128"/>
    </row>
    <row r="5" spans="1:15" x14ac:dyDescent="0.15">
      <c r="A5" s="277"/>
      <c r="B5" s="279" t="s">
        <v>84</v>
      </c>
      <c r="C5" s="280"/>
      <c r="D5" s="279" t="s">
        <v>82</v>
      </c>
      <c r="E5" s="291"/>
      <c r="F5" s="279" t="s">
        <v>83</v>
      </c>
      <c r="G5" s="280"/>
      <c r="H5" s="280" t="s">
        <v>80</v>
      </c>
      <c r="I5" s="293"/>
      <c r="J5" s="299"/>
      <c r="K5" s="298"/>
      <c r="L5" s="299"/>
      <c r="M5" s="299"/>
      <c r="N5" s="299"/>
      <c r="O5" s="298"/>
    </row>
    <row r="6" spans="1:15" x14ac:dyDescent="0.15">
      <c r="A6" s="278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29"/>
      <c r="K6" s="130"/>
      <c r="L6" s="131"/>
      <c r="M6" s="130"/>
      <c r="N6" s="131"/>
      <c r="O6" s="130"/>
    </row>
    <row r="7" spans="1:15" ht="12.4" customHeight="1" x14ac:dyDescent="0.15">
      <c r="A7" s="114" t="s">
        <v>8</v>
      </c>
      <c r="B7" s="115">
        <v>495387.55268090451</v>
      </c>
      <c r="C7" s="23">
        <v>27.724926585607069</v>
      </c>
      <c r="D7" s="132">
        <v>3756137.3278903319</v>
      </c>
      <c r="E7" s="23">
        <v>23.968381425480427</v>
      </c>
      <c r="F7" s="115">
        <v>3549111.8289191737</v>
      </c>
      <c r="G7" s="23">
        <v>26.491548629566815</v>
      </c>
      <c r="H7" s="115">
        <v>4565178.9024815867</v>
      </c>
      <c r="I7" s="23">
        <v>18.589276140920752</v>
      </c>
      <c r="J7" s="133"/>
      <c r="K7" s="134"/>
      <c r="L7" s="135"/>
      <c r="M7" s="136"/>
      <c r="N7" s="135"/>
      <c r="O7" s="136"/>
    </row>
    <row r="8" spans="1:15" ht="6" customHeight="1" x14ac:dyDescent="0.15">
      <c r="A8" s="114"/>
      <c r="B8" s="115"/>
      <c r="C8" s="23"/>
      <c r="D8" s="132"/>
      <c r="E8" s="23"/>
      <c r="F8" s="115"/>
      <c r="G8" s="23"/>
      <c r="H8" s="115"/>
      <c r="I8" s="23"/>
      <c r="J8" s="133"/>
      <c r="K8" s="134"/>
      <c r="L8" s="135"/>
      <c r="M8" s="136"/>
      <c r="N8" s="135"/>
      <c r="O8" s="136"/>
    </row>
    <row r="9" spans="1:15" ht="12.4" customHeight="1" x14ac:dyDescent="0.15">
      <c r="A9" s="114" t="s">
        <v>9</v>
      </c>
      <c r="B9" s="115">
        <v>193727.02068062534</v>
      </c>
      <c r="C9" s="23">
        <v>10.842152567120317</v>
      </c>
      <c r="D9" s="132">
        <v>815803.70494458883</v>
      </c>
      <c r="E9" s="23">
        <v>5.2057453339743551</v>
      </c>
      <c r="F9" s="115">
        <v>611055.98523957958</v>
      </c>
      <c r="G9" s="23">
        <v>4.5610902469905916</v>
      </c>
      <c r="H9" s="115">
        <v>1615943.8730269121</v>
      </c>
      <c r="I9" s="23">
        <v>6.5800766028243096</v>
      </c>
      <c r="J9" s="133"/>
      <c r="K9" s="134"/>
      <c r="L9" s="135"/>
      <c r="M9" s="136"/>
      <c r="N9" s="135"/>
      <c r="O9" s="136"/>
    </row>
    <row r="10" spans="1:15" ht="12.4" customHeight="1" x14ac:dyDescent="0.15">
      <c r="A10" s="114" t="s">
        <v>10</v>
      </c>
      <c r="B10" s="115">
        <v>146250.03409324397</v>
      </c>
      <c r="C10" s="23">
        <v>8.185049132612205</v>
      </c>
      <c r="D10" s="132">
        <v>534852.5488580087</v>
      </c>
      <c r="E10" s="23">
        <v>3.4129609165859156</v>
      </c>
      <c r="F10" s="115">
        <v>416563.72284305905</v>
      </c>
      <c r="G10" s="23">
        <v>3.1093464091749836</v>
      </c>
      <c r="H10" s="115">
        <v>997117.23862464598</v>
      </c>
      <c r="I10" s="23">
        <v>4.060232488060894</v>
      </c>
      <c r="J10" s="137"/>
      <c r="K10" s="138"/>
      <c r="L10" s="139"/>
      <c r="M10" s="23"/>
      <c r="N10" s="139"/>
      <c r="O10" s="23"/>
    </row>
    <row r="11" spans="1:15" ht="12.4" customHeight="1" x14ac:dyDescent="0.15">
      <c r="A11" s="116" t="s">
        <v>11</v>
      </c>
      <c r="B11" s="115">
        <v>142578.60698157453</v>
      </c>
      <c r="C11" s="23">
        <v>7.9795735477199674</v>
      </c>
      <c r="D11" s="132">
        <v>489535.37814487738</v>
      </c>
      <c r="E11" s="23">
        <v>3.123786390215229</v>
      </c>
      <c r="F11" s="115">
        <v>385386.62445306272</v>
      </c>
      <c r="G11" s="23">
        <v>2.876631956111694</v>
      </c>
      <c r="H11" s="115">
        <v>896541.62663739373</v>
      </c>
      <c r="I11" s="23">
        <v>3.650691511855817</v>
      </c>
      <c r="J11" s="137"/>
      <c r="K11" s="138"/>
      <c r="L11" s="139"/>
      <c r="M11" s="23"/>
      <c r="N11" s="139"/>
      <c r="O11" s="23"/>
    </row>
    <row r="12" spans="1:15" ht="12.4" customHeight="1" x14ac:dyDescent="0.15">
      <c r="A12" s="116" t="s">
        <v>12</v>
      </c>
      <c r="B12" s="115">
        <v>1843.4334804578448</v>
      </c>
      <c r="C12" s="23">
        <v>0.1031698467887523</v>
      </c>
      <c r="D12" s="132">
        <v>8516.5031102453104</v>
      </c>
      <c r="E12" s="23">
        <v>5.4344870045606029E-2</v>
      </c>
      <c r="F12" s="115">
        <v>5824.2814878579193</v>
      </c>
      <c r="G12" s="23">
        <v>4.3474041874544629E-2</v>
      </c>
      <c r="H12" s="115">
        <v>19037.522169971671</v>
      </c>
      <c r="I12" s="23">
        <v>7.7520238355638385E-2</v>
      </c>
      <c r="J12" s="137"/>
      <c r="K12" s="138"/>
      <c r="L12" s="139"/>
      <c r="M12" s="23"/>
      <c r="N12" s="139"/>
      <c r="O12" s="23"/>
    </row>
    <row r="13" spans="1:15" ht="12.4" customHeight="1" x14ac:dyDescent="0.15">
      <c r="A13" s="116" t="s">
        <v>13</v>
      </c>
      <c r="B13" s="115">
        <v>954.36224316024573</v>
      </c>
      <c r="C13" s="23">
        <v>5.3411966014286626E-2</v>
      </c>
      <c r="D13" s="132">
        <v>11637.782451948053</v>
      </c>
      <c r="E13" s="23">
        <v>7.4262143368363537E-2</v>
      </c>
      <c r="F13" s="115">
        <v>7874.6224418267484</v>
      </c>
      <c r="G13" s="23">
        <v>5.8778351715296794E-2</v>
      </c>
      <c r="H13" s="115">
        <v>26343.955919263455</v>
      </c>
      <c r="I13" s="23">
        <v>0.10727182476052097</v>
      </c>
      <c r="J13" s="137"/>
      <c r="K13" s="138"/>
      <c r="L13" s="139"/>
      <c r="M13" s="23"/>
      <c r="N13" s="139"/>
      <c r="O13" s="23"/>
    </row>
    <row r="14" spans="1:15" ht="12.4" customHeight="1" x14ac:dyDescent="0.15">
      <c r="A14" s="116" t="s">
        <v>14</v>
      </c>
      <c r="B14" s="115">
        <v>873.63138805136794</v>
      </c>
      <c r="C14" s="23">
        <v>4.8893772089198942E-2</v>
      </c>
      <c r="D14" s="132">
        <v>25162.885150937953</v>
      </c>
      <c r="E14" s="23">
        <v>0.16056751295671678</v>
      </c>
      <c r="F14" s="115">
        <v>17478.194460311708</v>
      </c>
      <c r="G14" s="23">
        <v>0.13046205947344852</v>
      </c>
      <c r="H14" s="115">
        <v>55194.133898016997</v>
      </c>
      <c r="I14" s="23">
        <v>0.2247489130889172</v>
      </c>
      <c r="J14" s="137"/>
      <c r="K14" s="138"/>
      <c r="L14" s="139"/>
      <c r="M14" s="23"/>
      <c r="N14" s="139"/>
      <c r="O14" s="23"/>
    </row>
    <row r="15" spans="1:15" ht="12.4" customHeight="1" x14ac:dyDescent="0.15">
      <c r="A15" s="114" t="s">
        <v>15</v>
      </c>
      <c r="B15" s="115">
        <v>47476.986587381347</v>
      </c>
      <c r="C15" s="23">
        <v>2.6571034345081115</v>
      </c>
      <c r="D15" s="132">
        <v>280951.15608658007</v>
      </c>
      <c r="E15" s="23">
        <v>1.7927844173884395</v>
      </c>
      <c r="F15" s="115">
        <v>194492.26239652047</v>
      </c>
      <c r="G15" s="23">
        <v>1.4517438378156076</v>
      </c>
      <c r="H15" s="115">
        <v>618826.63440226624</v>
      </c>
      <c r="I15" s="23">
        <v>2.5198441147634156</v>
      </c>
      <c r="J15" s="137"/>
      <c r="K15" s="138"/>
      <c r="L15" s="139"/>
      <c r="M15" s="23"/>
      <c r="N15" s="139"/>
      <c r="O15" s="23"/>
    </row>
    <row r="16" spans="1:15" ht="12.4" customHeight="1" x14ac:dyDescent="0.15">
      <c r="A16" s="116" t="s">
        <v>11</v>
      </c>
      <c r="B16" s="115">
        <v>45884.015393914015</v>
      </c>
      <c r="C16" s="23">
        <v>2.5679509938525893</v>
      </c>
      <c r="D16" s="132">
        <v>242996.37459336218</v>
      </c>
      <c r="E16" s="23">
        <v>1.5505902161819671</v>
      </c>
      <c r="F16" s="115">
        <v>174300.99715875316</v>
      </c>
      <c r="G16" s="23">
        <v>1.3010306704872934</v>
      </c>
      <c r="H16" s="115">
        <v>511453.23910056654</v>
      </c>
      <c r="I16" s="23">
        <v>2.0826227619777593</v>
      </c>
      <c r="J16" s="137"/>
      <c r="K16" s="138"/>
      <c r="L16" s="139"/>
      <c r="M16" s="23"/>
      <c r="N16" s="139"/>
      <c r="O16" s="23"/>
    </row>
    <row r="17" spans="1:36" ht="12.4" customHeight="1" x14ac:dyDescent="0.15">
      <c r="A17" s="116" t="s">
        <v>12</v>
      </c>
      <c r="B17" s="115">
        <v>371.4761527079844</v>
      </c>
      <c r="C17" s="23">
        <v>2.0790084462955109E-2</v>
      </c>
      <c r="D17" s="132">
        <v>11293.782950072151</v>
      </c>
      <c r="E17" s="23">
        <v>7.2067039581844683E-2</v>
      </c>
      <c r="F17" s="115">
        <v>4839.8054555998551</v>
      </c>
      <c r="G17" s="23">
        <v>3.6125641502739538E-2</v>
      </c>
      <c r="H17" s="115">
        <v>36515.48820113315</v>
      </c>
      <c r="I17" s="23">
        <v>0.14869000932743523</v>
      </c>
      <c r="J17" s="137"/>
      <c r="K17" s="138"/>
      <c r="L17" s="139"/>
      <c r="M17" s="23"/>
      <c r="N17" s="139"/>
      <c r="O17" s="23"/>
    </row>
    <row r="18" spans="1:36" ht="12.4" customHeight="1" x14ac:dyDescent="0.15">
      <c r="A18" s="116" t="s">
        <v>13</v>
      </c>
      <c r="B18" s="115">
        <v>749.50977889447245</v>
      </c>
      <c r="C18" s="23">
        <v>4.1947165371005977E-2</v>
      </c>
      <c r="D18" s="132">
        <v>11399.956522366521</v>
      </c>
      <c r="E18" s="23">
        <v>7.2744546407583294E-2</v>
      </c>
      <c r="F18" s="115">
        <v>6146.3873537513591</v>
      </c>
      <c r="G18" s="23">
        <v>4.587832881209751E-2</v>
      </c>
      <c r="H18" s="115">
        <v>31930.547650141641</v>
      </c>
      <c r="I18" s="23">
        <v>0.13002026432669583</v>
      </c>
      <c r="J18" s="137"/>
      <c r="K18" s="138"/>
      <c r="L18" s="139"/>
      <c r="M18" s="23"/>
      <c r="N18" s="139"/>
      <c r="O18" s="23"/>
    </row>
    <row r="19" spans="1:36" ht="12.4" customHeight="1" x14ac:dyDescent="0.15">
      <c r="A19" s="114" t="s">
        <v>14</v>
      </c>
      <c r="B19" s="115">
        <v>471.98526186487999</v>
      </c>
      <c r="C19" s="23">
        <v>2.6415190821561265E-2</v>
      </c>
      <c r="D19" s="132">
        <v>15261.042020779221</v>
      </c>
      <c r="E19" s="23">
        <v>9.7382615217044249E-2</v>
      </c>
      <c r="F19" s="115">
        <v>9205.0724284160915</v>
      </c>
      <c r="G19" s="23">
        <v>6.8709197013477108E-2</v>
      </c>
      <c r="H19" s="115">
        <v>38927.359450424934</v>
      </c>
      <c r="I19" s="23">
        <v>0.15851107913152565</v>
      </c>
      <c r="J19" s="137"/>
      <c r="K19" s="138"/>
      <c r="L19" s="139"/>
      <c r="M19" s="23"/>
      <c r="N19" s="139"/>
      <c r="O19" s="23"/>
    </row>
    <row r="20" spans="1:36" ht="6" customHeight="1" x14ac:dyDescent="0.15">
      <c r="A20" s="114"/>
      <c r="B20" s="115"/>
      <c r="C20" s="23"/>
      <c r="D20" s="132"/>
      <c r="E20" s="23"/>
      <c r="F20" s="115"/>
      <c r="G20" s="23"/>
      <c r="H20" s="115"/>
      <c r="I20" s="23"/>
      <c r="J20" s="137"/>
      <c r="K20" s="138"/>
      <c r="L20" s="139"/>
      <c r="M20" s="23"/>
      <c r="N20" s="139"/>
      <c r="O20" s="23"/>
    </row>
    <row r="21" spans="1:36" ht="12.4" customHeight="1" x14ac:dyDescent="0.15">
      <c r="A21" s="116" t="s">
        <v>16</v>
      </c>
      <c r="B21" s="115">
        <v>913169.67808961472</v>
      </c>
      <c r="C21" s="23">
        <v>51.106577361956617</v>
      </c>
      <c r="D21" s="132">
        <v>9147033.8747024536</v>
      </c>
      <c r="E21" s="23">
        <v>58.368365606003124</v>
      </c>
      <c r="F21" s="115">
        <v>7738488.6716966294</v>
      </c>
      <c r="G21" s="23">
        <v>57.762211744123618</v>
      </c>
      <c r="H21" s="115">
        <v>14651532.762936261</v>
      </c>
      <c r="I21" s="23">
        <v>59.66061664525715</v>
      </c>
      <c r="J21" s="137"/>
      <c r="K21" s="138"/>
      <c r="L21" s="139"/>
      <c r="M21" s="23"/>
      <c r="N21" s="139"/>
      <c r="O21" s="23"/>
    </row>
    <row r="22" spans="1:36" ht="6" customHeight="1" x14ac:dyDescent="0.15">
      <c r="A22" s="114"/>
      <c r="B22" s="115"/>
      <c r="C22" s="23"/>
      <c r="D22" s="132"/>
      <c r="E22" s="23"/>
      <c r="F22" s="115"/>
      <c r="G22" s="23"/>
      <c r="H22" s="115"/>
      <c r="I22" s="23"/>
      <c r="J22" s="137"/>
      <c r="K22" s="138"/>
      <c r="L22" s="139"/>
      <c r="M22" s="23"/>
      <c r="N22" s="139"/>
      <c r="O22" s="23"/>
    </row>
    <row r="23" spans="1:36" ht="12.4" customHeight="1" x14ac:dyDescent="0.15">
      <c r="A23" s="114" t="s">
        <v>17</v>
      </c>
      <c r="B23" s="115">
        <v>184510.57071468455</v>
      </c>
      <c r="C23" s="23">
        <v>10.326343485315991</v>
      </c>
      <c r="D23" s="132">
        <v>1952243.1910582972</v>
      </c>
      <c r="E23" s="23">
        <v>12.457507634542088</v>
      </c>
      <c r="F23" s="115">
        <v>1498490.953679594</v>
      </c>
      <c r="G23" s="23">
        <v>11.185149379318972</v>
      </c>
      <c r="H23" s="115">
        <v>3725476.0847237958</v>
      </c>
      <c r="I23" s="23">
        <v>15.170030610997779</v>
      </c>
      <c r="J23" s="137"/>
      <c r="K23" s="138"/>
      <c r="L23" s="139"/>
      <c r="M23" s="23"/>
      <c r="N23" s="139"/>
      <c r="O23" s="23"/>
      <c r="Q23" s="8">
        <f>B24+B25+B26+B27+B33+B34+B35+B36+B37+B38+B39+B40+B41+B42+B43+B44+B45+B46+B47+B48+B49+B50+B51+B52+B53+B54+B55+B56+B57</f>
        <v>184510.57071468455</v>
      </c>
      <c r="R23" s="8">
        <f t="shared" ref="R23:AJ23" si="0">C24+C25+C26+C27+C33+C34+C35+C36+C37+C38+C39+C40+C41+C42+C43+C44+C45+C46+C47+C48+C49+C50+C51+C52+C53+C54+C55+C56+C57</f>
        <v>10.32634348531599</v>
      </c>
      <c r="S23" s="8">
        <f t="shared" si="0"/>
        <v>1952243.1910582972</v>
      </c>
      <c r="T23" s="8">
        <f t="shared" si="0"/>
        <v>12.457507634542088</v>
      </c>
      <c r="U23" s="8">
        <f t="shared" si="0"/>
        <v>1498490.953679594</v>
      </c>
      <c r="V23" s="8">
        <f t="shared" si="0"/>
        <v>11.185149379318974</v>
      </c>
      <c r="W23" s="8">
        <f t="shared" si="0"/>
        <v>3725476.0847237958</v>
      </c>
      <c r="X23" s="8">
        <f t="shared" si="0"/>
        <v>15.170030610997781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</row>
    <row r="24" spans="1:36" ht="12.4" customHeight="1" x14ac:dyDescent="0.15">
      <c r="A24" s="114" t="s">
        <v>18</v>
      </c>
      <c r="B24" s="115">
        <v>1265.6681340033501</v>
      </c>
      <c r="C24" s="23">
        <v>7.0834553486627788E-2</v>
      </c>
      <c r="D24" s="132">
        <v>12892.736175757576</v>
      </c>
      <c r="E24" s="23">
        <v>8.2270159821928077E-2</v>
      </c>
      <c r="F24" s="115">
        <v>12346.552541862995</v>
      </c>
      <c r="G24" s="23">
        <v>9.2158070198050696E-2</v>
      </c>
      <c r="H24" s="115">
        <v>15027.184682719548</v>
      </c>
      <c r="I24" s="23">
        <v>6.1190260372017261E-2</v>
      </c>
      <c r="J24" s="137"/>
      <c r="K24" s="138"/>
      <c r="L24" s="139"/>
      <c r="M24" s="23"/>
      <c r="N24" s="139"/>
      <c r="O24" s="23"/>
    </row>
    <row r="25" spans="1:36" ht="12.4" customHeight="1" x14ac:dyDescent="0.15">
      <c r="A25" s="114" t="s">
        <v>19</v>
      </c>
      <c r="B25" s="115">
        <v>1846.4999296482413</v>
      </c>
      <c r="C25" s="23">
        <v>0.10334146409770999</v>
      </c>
      <c r="D25" s="132">
        <v>36401.135663492059</v>
      </c>
      <c r="E25" s="23">
        <v>0.23228019311883635</v>
      </c>
      <c r="F25" s="115">
        <v>28285.828426603843</v>
      </c>
      <c r="G25" s="23">
        <v>0.21113321738277191</v>
      </c>
      <c r="H25" s="115">
        <v>68115.204596317271</v>
      </c>
      <c r="I25" s="23">
        <v>0.27736313837513693</v>
      </c>
      <c r="J25" s="137"/>
      <c r="K25" s="138"/>
      <c r="L25" s="139"/>
      <c r="M25" s="23"/>
      <c r="N25" s="139"/>
      <c r="O25" s="23"/>
    </row>
    <row r="26" spans="1:36" ht="12.4" customHeight="1" x14ac:dyDescent="0.15">
      <c r="A26" s="114" t="s">
        <v>20</v>
      </c>
      <c r="B26" s="115">
        <v>5418.6225580681185</v>
      </c>
      <c r="C26" s="23">
        <v>0.30325936088733674</v>
      </c>
      <c r="D26" s="132">
        <v>19830.259628860029</v>
      </c>
      <c r="E26" s="23">
        <v>0.12653936346299116</v>
      </c>
      <c r="F26" s="115">
        <v>17067.769642261686</v>
      </c>
      <c r="G26" s="23">
        <v>0.12739853554119071</v>
      </c>
      <c r="H26" s="115">
        <v>30625.882678470254</v>
      </c>
      <c r="I26" s="23">
        <v>0.12470770638584443</v>
      </c>
      <c r="J26" s="137"/>
      <c r="K26" s="138"/>
      <c r="L26" s="139"/>
      <c r="M26" s="23"/>
      <c r="N26" s="139"/>
      <c r="O26" s="23"/>
    </row>
    <row r="27" spans="1:36" ht="12.4" customHeight="1" x14ac:dyDescent="0.15">
      <c r="A27" s="114" t="s">
        <v>21</v>
      </c>
      <c r="B27" s="115">
        <v>52498.717812674484</v>
      </c>
      <c r="C27" s="23">
        <v>2.9381503215371514</v>
      </c>
      <c r="D27" s="132">
        <v>284862.04619711399</v>
      </c>
      <c r="E27" s="23">
        <v>1.817740295648371</v>
      </c>
      <c r="F27" s="115">
        <v>222032.86494998186</v>
      </c>
      <c r="G27" s="23">
        <v>1.6573144839382967</v>
      </c>
      <c r="H27" s="115">
        <v>530394.21483852691</v>
      </c>
      <c r="I27" s="23">
        <v>2.1597498660612438</v>
      </c>
      <c r="J27" s="137"/>
      <c r="K27" s="138"/>
      <c r="L27" s="139"/>
      <c r="M27" s="23"/>
      <c r="N27" s="139"/>
      <c r="O27" s="23"/>
    </row>
    <row r="28" spans="1:36" ht="12.4" customHeight="1" x14ac:dyDescent="0.15">
      <c r="A28" s="114" t="s">
        <v>22</v>
      </c>
      <c r="B28" s="115">
        <v>47623.542228643215</v>
      </c>
      <c r="C28" s="23">
        <v>2.6653055872927394</v>
      </c>
      <c r="D28" s="132">
        <v>258345.54189812409</v>
      </c>
      <c r="E28" s="23">
        <v>1.6485351698428277</v>
      </c>
      <c r="F28" s="115">
        <v>207928.09800326204</v>
      </c>
      <c r="G28" s="23">
        <v>1.5520326169559522</v>
      </c>
      <c r="H28" s="115">
        <v>455373.48482436262</v>
      </c>
      <c r="I28" s="23">
        <v>1.8542676283840567</v>
      </c>
      <c r="J28" s="137"/>
      <c r="K28" s="138"/>
      <c r="L28" s="139"/>
      <c r="M28" s="23"/>
      <c r="N28" s="139"/>
      <c r="O28" s="23"/>
    </row>
    <row r="29" spans="1:36" ht="12.4" customHeight="1" x14ac:dyDescent="0.15">
      <c r="A29" s="114" t="s">
        <v>23</v>
      </c>
      <c r="B29" s="115">
        <v>100.82363707426019</v>
      </c>
      <c r="C29" s="23">
        <v>5.6427092704493479E-3</v>
      </c>
      <c r="D29" s="132">
        <v>701.98846782106773</v>
      </c>
      <c r="E29" s="23">
        <v>4.47947609052786E-3</v>
      </c>
      <c r="F29" s="115">
        <v>529.96712649510698</v>
      </c>
      <c r="G29" s="23">
        <v>3.9558206617266462E-3</v>
      </c>
      <c r="H29" s="115">
        <v>1374.2361742209632</v>
      </c>
      <c r="I29" s="23">
        <v>5.5958498606811175E-3</v>
      </c>
      <c r="J29" s="137"/>
      <c r="K29" s="138"/>
      <c r="L29" s="139"/>
      <c r="M29" s="23"/>
      <c r="N29" s="139"/>
      <c r="O29" s="23"/>
    </row>
    <row r="30" spans="1:36" ht="12.4" customHeight="1" x14ac:dyDescent="0.15">
      <c r="A30" s="114" t="s">
        <v>24</v>
      </c>
      <c r="B30" s="115">
        <v>449.06881630374096</v>
      </c>
      <c r="C30" s="23">
        <v>2.5132645938575688E-2</v>
      </c>
      <c r="D30" s="132">
        <v>7962.0164652236654</v>
      </c>
      <c r="E30" s="23">
        <v>5.0806621509129263E-2</v>
      </c>
      <c r="F30" s="115">
        <v>3192.4986832185573</v>
      </c>
      <c r="G30" s="23">
        <v>2.3829689847239384E-2</v>
      </c>
      <c r="H30" s="115">
        <v>26600.967684135976</v>
      </c>
      <c r="I30" s="23">
        <v>0.10831836921600407</v>
      </c>
      <c r="J30" s="137"/>
      <c r="K30" s="138"/>
      <c r="L30" s="139"/>
      <c r="M30" s="23"/>
      <c r="N30" s="139"/>
      <c r="O30" s="23"/>
    </row>
    <row r="31" spans="1:36" ht="12.4" customHeight="1" x14ac:dyDescent="0.15">
      <c r="A31" s="114" t="s">
        <v>25</v>
      </c>
      <c r="B31" s="115">
        <v>372.60231825795648</v>
      </c>
      <c r="C31" s="23">
        <v>2.0853111596009312E-2</v>
      </c>
      <c r="D31" s="132">
        <v>631.13083376623376</v>
      </c>
      <c r="E31" s="23">
        <v>4.0273246776062078E-3</v>
      </c>
      <c r="F31" s="115">
        <v>563.15392243566521</v>
      </c>
      <c r="G31" s="23">
        <v>4.2035360510685894E-3</v>
      </c>
      <c r="H31" s="115">
        <v>896.7799815864023</v>
      </c>
      <c r="I31" s="23">
        <v>3.6516620862979856E-3</v>
      </c>
      <c r="J31" s="137"/>
      <c r="K31" s="138"/>
      <c r="L31" s="139"/>
      <c r="M31" s="23"/>
      <c r="N31" s="139"/>
      <c r="O31" s="23"/>
    </row>
    <row r="32" spans="1:36" ht="12.4" customHeight="1" x14ac:dyDescent="0.15">
      <c r="A32" s="114" t="s">
        <v>26</v>
      </c>
      <c r="B32" s="115">
        <v>3952.6808123953101</v>
      </c>
      <c r="C32" s="23">
        <v>0.2212162674393775</v>
      </c>
      <c r="D32" s="132">
        <v>17221.368532178931</v>
      </c>
      <c r="E32" s="23">
        <v>0.10989170352828011</v>
      </c>
      <c r="F32" s="115">
        <v>9819.1472145704956</v>
      </c>
      <c r="G32" s="23">
        <v>7.3292820422310168E-2</v>
      </c>
      <c r="H32" s="115">
        <v>46148.746174220963</v>
      </c>
      <c r="I32" s="23">
        <v>0.18791635651420427</v>
      </c>
      <c r="J32" s="137"/>
      <c r="K32" s="138"/>
      <c r="L32" s="139"/>
      <c r="M32" s="23"/>
      <c r="N32" s="139"/>
      <c r="O32" s="23"/>
    </row>
    <row r="33" spans="1:15" ht="12.4" customHeight="1" x14ac:dyDescent="0.15">
      <c r="A33" s="114" t="s">
        <v>27</v>
      </c>
      <c r="B33" s="115">
        <v>30.418760469011726</v>
      </c>
      <c r="C33" s="23">
        <v>1.7024204509469198E-3</v>
      </c>
      <c r="D33" s="132">
        <v>269.31133593073594</v>
      </c>
      <c r="E33" s="23">
        <v>1.7185092711770088E-3</v>
      </c>
      <c r="F33" s="115">
        <v>0</v>
      </c>
      <c r="G33" s="23">
        <v>0</v>
      </c>
      <c r="H33" s="115">
        <v>1321.7617266288951</v>
      </c>
      <c r="I33" s="23">
        <v>5.382175431383072E-3</v>
      </c>
      <c r="J33" s="137"/>
      <c r="K33" s="138"/>
      <c r="L33" s="139"/>
      <c r="M33" s="23"/>
      <c r="N33" s="139"/>
      <c r="O33" s="23"/>
    </row>
    <row r="34" spans="1:15" ht="12.4" customHeight="1" x14ac:dyDescent="0.15">
      <c r="A34" s="114" t="s">
        <v>28</v>
      </c>
      <c r="B34" s="115">
        <v>365.02884533780008</v>
      </c>
      <c r="C34" s="23">
        <v>2.0429253589135509E-2</v>
      </c>
      <c r="D34" s="132">
        <v>2220.3096966810967</v>
      </c>
      <c r="E34" s="23">
        <v>1.416807348804662E-2</v>
      </c>
      <c r="F34" s="115">
        <v>2214.4102903225807</v>
      </c>
      <c r="G34" s="23">
        <v>1.6528968575712295E-2</v>
      </c>
      <c r="H34" s="115">
        <v>2243.3641756373936</v>
      </c>
      <c r="I34" s="23">
        <v>9.1349138853908801E-3</v>
      </c>
      <c r="J34" s="137"/>
      <c r="K34" s="138"/>
      <c r="L34" s="139"/>
      <c r="M34" s="23"/>
      <c r="N34" s="139"/>
      <c r="O34" s="23"/>
    </row>
    <row r="35" spans="1:15" ht="12.4" customHeight="1" x14ac:dyDescent="0.15">
      <c r="A35" s="114" t="s">
        <v>29</v>
      </c>
      <c r="B35" s="115">
        <v>787.62360385259637</v>
      </c>
      <c r="C35" s="23">
        <v>4.4080248838973775E-2</v>
      </c>
      <c r="D35" s="132">
        <v>42111.725658585863</v>
      </c>
      <c r="E35" s="23">
        <v>0.26872018112210166</v>
      </c>
      <c r="F35" s="115">
        <v>7389.5733983327291</v>
      </c>
      <c r="G35" s="23">
        <v>5.5157812002024409E-2</v>
      </c>
      <c r="H35" s="115">
        <v>177803.53597875353</v>
      </c>
      <c r="I35" s="23">
        <v>0.72401084376879332</v>
      </c>
      <c r="J35" s="137"/>
      <c r="K35" s="138"/>
      <c r="L35" s="139"/>
      <c r="M35" s="23"/>
      <c r="N35" s="139"/>
      <c r="O35" s="23"/>
    </row>
    <row r="36" spans="1:15" ht="12.4" customHeight="1" x14ac:dyDescent="0.15">
      <c r="A36" s="114" t="s">
        <v>30</v>
      </c>
      <c r="B36" s="115">
        <v>47.820022613065326</v>
      </c>
      <c r="C36" s="23">
        <v>2.6763018349863586E-3</v>
      </c>
      <c r="D36" s="132">
        <v>187.0455365079365</v>
      </c>
      <c r="E36" s="23">
        <v>1.1935609301787333E-3</v>
      </c>
      <c r="F36" s="115">
        <v>140.01013301920986</v>
      </c>
      <c r="G36" s="23">
        <v>1.0450742118881219E-3</v>
      </c>
      <c r="H36" s="115">
        <v>370.85669546742207</v>
      </c>
      <c r="I36" s="23">
        <v>1.5101177123651769E-3</v>
      </c>
      <c r="J36" s="137"/>
      <c r="K36" s="138"/>
      <c r="L36" s="139"/>
      <c r="M36" s="23"/>
      <c r="N36" s="139"/>
      <c r="O36" s="23"/>
    </row>
    <row r="37" spans="1:15" ht="12.4" customHeight="1" x14ac:dyDescent="0.15">
      <c r="A37" s="114" t="s">
        <v>31</v>
      </c>
      <c r="B37" s="115">
        <v>1197.3254254606366</v>
      </c>
      <c r="C37" s="23">
        <v>6.7009676243035082E-2</v>
      </c>
      <c r="D37" s="132">
        <v>6629.8455616161618</v>
      </c>
      <c r="E37" s="23">
        <v>4.2305872586957838E-2</v>
      </c>
      <c r="F37" s="115">
        <v>3335.8078278361727</v>
      </c>
      <c r="G37" s="23">
        <v>2.4899388790722753E-2</v>
      </c>
      <c r="H37" s="115">
        <v>19502.721067988667</v>
      </c>
      <c r="I37" s="23">
        <v>7.9414514781692383E-2</v>
      </c>
      <c r="J37" s="137"/>
      <c r="K37" s="138"/>
      <c r="L37" s="139"/>
      <c r="M37" s="23"/>
      <c r="N37" s="139"/>
      <c r="O37" s="23"/>
    </row>
    <row r="38" spans="1:15" ht="12.4" customHeight="1" x14ac:dyDescent="0.15">
      <c r="A38" s="114" t="s">
        <v>32</v>
      </c>
      <c r="B38" s="115">
        <v>5062.8799229480737</v>
      </c>
      <c r="C38" s="23">
        <v>0.28334982059166708</v>
      </c>
      <c r="D38" s="132">
        <v>79314.848352380941</v>
      </c>
      <c r="E38" s="23">
        <v>0.50611795364834145</v>
      </c>
      <c r="F38" s="115">
        <v>65954.625577745552</v>
      </c>
      <c r="G38" s="23">
        <v>0.49230349875163332</v>
      </c>
      <c r="H38" s="115">
        <v>131525.69061189803</v>
      </c>
      <c r="I38" s="23">
        <v>0.53556879908492083</v>
      </c>
      <c r="J38" s="137"/>
      <c r="K38" s="138"/>
      <c r="L38" s="139"/>
      <c r="M38" s="23"/>
      <c r="N38" s="139"/>
      <c r="O38" s="23"/>
    </row>
    <row r="39" spans="1:15" ht="12.4" customHeight="1" x14ac:dyDescent="0.15">
      <c r="A39" s="114" t="s">
        <v>33</v>
      </c>
      <c r="B39" s="115">
        <v>14167.140504187604</v>
      </c>
      <c r="C39" s="23">
        <v>0.792880096160967</v>
      </c>
      <c r="D39" s="132">
        <v>125994.70600750361</v>
      </c>
      <c r="E39" s="23">
        <v>0.80398795559353653</v>
      </c>
      <c r="F39" s="115">
        <v>97285.65215331642</v>
      </c>
      <c r="G39" s="23">
        <v>0.726166914206128</v>
      </c>
      <c r="H39" s="115">
        <v>238187.7365793201</v>
      </c>
      <c r="I39" s="23">
        <v>0.96989355800426513</v>
      </c>
      <c r="J39" s="137"/>
      <c r="K39" s="138"/>
      <c r="L39" s="139"/>
      <c r="M39" s="23"/>
      <c r="N39" s="139"/>
      <c r="O39" s="23"/>
    </row>
    <row r="40" spans="1:15" ht="12.4" customHeight="1" x14ac:dyDescent="0.15">
      <c r="A40" s="114" t="s">
        <v>34</v>
      </c>
      <c r="B40" s="115">
        <v>11834.315542155222</v>
      </c>
      <c r="C40" s="23">
        <v>0.66232089971082875</v>
      </c>
      <c r="D40" s="132">
        <v>131068.27723116883</v>
      </c>
      <c r="E40" s="23">
        <v>0.83636304725357691</v>
      </c>
      <c r="F40" s="115">
        <v>91792.798870242856</v>
      </c>
      <c r="G40" s="23">
        <v>0.68516674377533793</v>
      </c>
      <c r="H40" s="115">
        <v>284554.17637818697</v>
      </c>
      <c r="I40" s="23">
        <v>1.1586963566468294</v>
      </c>
      <c r="J40" s="137"/>
      <c r="K40" s="138"/>
      <c r="L40" s="139"/>
      <c r="M40" s="23"/>
      <c r="N40" s="139"/>
      <c r="O40" s="23"/>
    </row>
    <row r="41" spans="1:15" ht="12.4" customHeight="1" x14ac:dyDescent="0.15">
      <c r="A41" s="114" t="s">
        <v>35</v>
      </c>
      <c r="B41" s="115">
        <v>6.4624115019542163</v>
      </c>
      <c r="C41" s="23">
        <v>3.6167619369530785E-4</v>
      </c>
      <c r="D41" s="132">
        <v>31.158409523809524</v>
      </c>
      <c r="E41" s="23">
        <v>1.9882570281248073E-4</v>
      </c>
      <c r="F41" s="115">
        <v>32.566588981515039</v>
      </c>
      <c r="G41" s="23">
        <v>2.4308599370498116E-4</v>
      </c>
      <c r="H41" s="115">
        <v>25.655339943342778</v>
      </c>
      <c r="I41" s="23">
        <v>1.0446780047037086E-4</v>
      </c>
      <c r="J41" s="137"/>
      <c r="K41" s="138"/>
      <c r="L41" s="139"/>
      <c r="M41" s="23"/>
      <c r="N41" s="139"/>
      <c r="O41" s="23"/>
    </row>
    <row r="42" spans="1:15" ht="12.4" customHeight="1" x14ac:dyDescent="0.15">
      <c r="A42" s="114" t="s">
        <v>36</v>
      </c>
      <c r="B42" s="115">
        <v>5587.5455572305973</v>
      </c>
      <c r="C42" s="23">
        <v>0.31271332824088671</v>
      </c>
      <c r="D42" s="132">
        <v>15529.974024819625</v>
      </c>
      <c r="E42" s="23">
        <v>9.909870392405104E-2</v>
      </c>
      <c r="F42" s="115">
        <v>16211.91669119246</v>
      </c>
      <c r="G42" s="23">
        <v>0.12101021328877146</v>
      </c>
      <c r="H42" s="115">
        <v>12864.988449008499</v>
      </c>
      <c r="I42" s="23">
        <v>5.2385859992994943E-2</v>
      </c>
      <c r="J42" s="137"/>
      <c r="K42" s="138"/>
      <c r="L42" s="139"/>
      <c r="M42" s="23"/>
      <c r="N42" s="139"/>
      <c r="O42" s="23"/>
    </row>
    <row r="43" spans="1:15" ht="12.4" customHeight="1" x14ac:dyDescent="0.15">
      <c r="A43" s="114" t="s">
        <v>37</v>
      </c>
      <c r="B43" s="115">
        <v>5130.2147825237298</v>
      </c>
      <c r="C43" s="23">
        <v>0.28711829242404219</v>
      </c>
      <c r="D43" s="132">
        <v>49992.263343722945</v>
      </c>
      <c r="E43" s="23">
        <v>0.31900687635891462</v>
      </c>
      <c r="F43" s="115">
        <v>42703.149201159846</v>
      </c>
      <c r="G43" s="23">
        <v>0.31874807225859786</v>
      </c>
      <c r="H43" s="115">
        <v>78477.625835694038</v>
      </c>
      <c r="I43" s="23">
        <v>0.31955861724292134</v>
      </c>
      <c r="J43" s="137"/>
      <c r="K43" s="138"/>
      <c r="L43" s="139"/>
      <c r="M43" s="23"/>
      <c r="N43" s="139"/>
      <c r="O43" s="23"/>
    </row>
    <row r="44" spans="1:15" ht="12.4" customHeight="1" x14ac:dyDescent="0.15">
      <c r="A44" s="114" t="s">
        <v>38</v>
      </c>
      <c r="B44" s="115">
        <v>12894.952863204913</v>
      </c>
      <c r="C44" s="23">
        <v>0.72168067106745604</v>
      </c>
      <c r="D44" s="132">
        <v>50975.342072438674</v>
      </c>
      <c r="E44" s="23">
        <v>0.32528002451198529</v>
      </c>
      <c r="F44" s="115">
        <v>38931.382364987316</v>
      </c>
      <c r="G44" s="23">
        <v>0.29059456530351246</v>
      </c>
      <c r="H44" s="115">
        <v>98042.317756373945</v>
      </c>
      <c r="I44" s="23">
        <v>0.39922547554016352</v>
      </c>
      <c r="J44" s="137"/>
      <c r="K44" s="138"/>
      <c r="L44" s="139"/>
      <c r="M44" s="23"/>
      <c r="N44" s="139"/>
      <c r="O44" s="23"/>
    </row>
    <row r="45" spans="1:15" ht="12.4" customHeight="1" x14ac:dyDescent="0.15">
      <c r="A45" s="114" t="s">
        <v>39</v>
      </c>
      <c r="B45" s="115">
        <v>2335.1055424343945</v>
      </c>
      <c r="C45" s="23">
        <v>0.13068683172049608</v>
      </c>
      <c r="D45" s="132">
        <v>20989.734301010103</v>
      </c>
      <c r="E45" s="23">
        <v>0.13393811616271892</v>
      </c>
      <c r="F45" s="115">
        <v>12910.27068901776</v>
      </c>
      <c r="G45" s="23">
        <v>9.6365817777891702E-2</v>
      </c>
      <c r="H45" s="115">
        <v>52563.728784702544</v>
      </c>
      <c r="I45" s="23">
        <v>0.21403797972608402</v>
      </c>
      <c r="J45" s="137"/>
      <c r="K45" s="138"/>
      <c r="L45" s="139"/>
      <c r="M45" s="23"/>
      <c r="N45" s="139"/>
      <c r="O45" s="23"/>
    </row>
    <row r="46" spans="1:15" ht="12.4" customHeight="1" x14ac:dyDescent="0.15">
      <c r="A46" s="116" t="s">
        <v>40</v>
      </c>
      <c r="B46" s="115">
        <v>3858.8852311557789</v>
      </c>
      <c r="C46" s="23">
        <v>0.21596689128963922</v>
      </c>
      <c r="D46" s="132">
        <v>169587.74036911977</v>
      </c>
      <c r="E46" s="23">
        <v>1.0821605525630253</v>
      </c>
      <c r="F46" s="115">
        <v>173672.23639470822</v>
      </c>
      <c r="G46" s="23">
        <v>1.2963374268928436</v>
      </c>
      <c r="H46" s="115">
        <v>153625.80760056656</v>
      </c>
      <c r="I46" s="23">
        <v>0.62555983475401422</v>
      </c>
      <c r="J46" s="137"/>
      <c r="K46" s="138"/>
      <c r="L46" s="139"/>
      <c r="M46" s="23"/>
      <c r="N46" s="139"/>
      <c r="O46" s="23"/>
    </row>
    <row r="47" spans="1:15" ht="12.4" customHeight="1" x14ac:dyDescent="0.15">
      <c r="A47" s="114" t="s">
        <v>41</v>
      </c>
      <c r="B47" s="115">
        <v>2358.5209715242881</v>
      </c>
      <c r="C47" s="23">
        <v>0.13199730278294922</v>
      </c>
      <c r="D47" s="132">
        <v>6597.4982360750364</v>
      </c>
      <c r="E47" s="23">
        <v>4.2099460262544949E-2</v>
      </c>
      <c r="F47" s="115">
        <v>7181.912143892715</v>
      </c>
      <c r="G47" s="23">
        <v>5.3607771178951831E-2</v>
      </c>
      <c r="H47" s="115">
        <v>4313.6484178470255</v>
      </c>
      <c r="I47" s="23">
        <v>1.7565051299657734E-2</v>
      </c>
      <c r="J47" s="137"/>
      <c r="K47" s="138"/>
      <c r="L47" s="139"/>
      <c r="M47" s="23"/>
      <c r="N47" s="139"/>
      <c r="O47" s="23"/>
    </row>
    <row r="48" spans="1:15" ht="12.4" customHeight="1" x14ac:dyDescent="0.15">
      <c r="A48" s="114" t="s">
        <v>42</v>
      </c>
      <c r="B48" s="115">
        <v>307.99008375209377</v>
      </c>
      <c r="C48" s="23">
        <v>1.7237014565487124E-2</v>
      </c>
      <c r="D48" s="132">
        <v>5889.9883884559886</v>
      </c>
      <c r="E48" s="23">
        <v>3.7584751557913687E-2</v>
      </c>
      <c r="F48" s="115">
        <v>3165.4838970641536</v>
      </c>
      <c r="G48" s="23">
        <v>2.3628044039605115E-2</v>
      </c>
      <c r="H48" s="115">
        <v>16537.166705382435</v>
      </c>
      <c r="I48" s="23">
        <v>6.7338863392119752E-2</v>
      </c>
      <c r="J48" s="137"/>
      <c r="K48" s="138"/>
      <c r="L48" s="139"/>
      <c r="M48" s="23"/>
      <c r="N48" s="139"/>
      <c r="O48" s="23"/>
    </row>
    <row r="49" spans="1:17" ht="12.4" customHeight="1" x14ac:dyDescent="0.15">
      <c r="A49" s="114" t="s">
        <v>43</v>
      </c>
      <c r="B49" s="115">
        <v>19583.0779427694</v>
      </c>
      <c r="C49" s="23">
        <v>1.0959891812889935</v>
      </c>
      <c r="D49" s="140">
        <v>502449.09974718612</v>
      </c>
      <c r="E49" s="23">
        <v>3.20619046066503</v>
      </c>
      <c r="F49" s="115">
        <v>334433.2432671258</v>
      </c>
      <c r="G49" s="23">
        <v>2.4963018790120457</v>
      </c>
      <c r="H49" s="115">
        <v>1159043.6436968839</v>
      </c>
      <c r="I49" s="23">
        <v>4.7195921150753284</v>
      </c>
      <c r="J49" s="133"/>
      <c r="K49" s="138"/>
      <c r="L49" s="139"/>
      <c r="M49" s="23"/>
      <c r="N49" s="139"/>
      <c r="O49" s="23"/>
    </row>
    <row r="50" spans="1:17" ht="12.4" customHeight="1" x14ac:dyDescent="0.15">
      <c r="A50" s="114" t="s">
        <v>44</v>
      </c>
      <c r="B50" s="115">
        <v>476.02215298715799</v>
      </c>
      <c r="C50" s="23">
        <v>2.6641120014560867E-2</v>
      </c>
      <c r="D50" s="140">
        <v>1559.4988109668109</v>
      </c>
      <c r="E50" s="23">
        <v>9.951356691963599E-3</v>
      </c>
      <c r="F50" s="115">
        <v>1336.4971721638276</v>
      </c>
      <c r="G50" s="23">
        <v>9.9759831575774466E-3</v>
      </c>
      <c r="H50" s="115">
        <v>2430.9740538243627</v>
      </c>
      <c r="I50" s="23">
        <v>9.8988558703339644E-3</v>
      </c>
      <c r="J50" s="133"/>
      <c r="K50" s="138"/>
      <c r="L50" s="139"/>
      <c r="M50" s="23"/>
      <c r="N50" s="139"/>
      <c r="O50" s="23"/>
    </row>
    <row r="51" spans="1:17" ht="12.4" customHeight="1" x14ac:dyDescent="0.15">
      <c r="A51" s="114" t="s">
        <v>45</v>
      </c>
      <c r="B51" s="115">
        <v>670.57862032384151</v>
      </c>
      <c r="C51" s="23">
        <v>3.752969350510052E-2</v>
      </c>
      <c r="D51" s="140">
        <v>15848.810188167388</v>
      </c>
      <c r="E51" s="23">
        <v>0.10113323730455664</v>
      </c>
      <c r="F51" s="115">
        <v>11385.929652047842</v>
      </c>
      <c r="G51" s="23">
        <v>8.4987716254043513E-2</v>
      </c>
      <c r="H51" s="115">
        <v>33289.443898016994</v>
      </c>
      <c r="I51" s="23">
        <v>0.13555365045202042</v>
      </c>
      <c r="J51" s="133"/>
      <c r="K51" s="138"/>
      <c r="L51" s="139"/>
      <c r="M51" s="23"/>
      <c r="N51" s="139"/>
      <c r="O51" s="23"/>
    </row>
    <row r="52" spans="1:17" ht="12.4" customHeight="1" x14ac:dyDescent="0.15">
      <c r="A52" s="114" t="s">
        <v>46</v>
      </c>
      <c r="B52" s="115">
        <v>327.86151367950862</v>
      </c>
      <c r="C52" s="23">
        <v>1.8349141692838439E-2</v>
      </c>
      <c r="D52" s="140">
        <v>1315.6162594516593</v>
      </c>
      <c r="E52" s="23">
        <v>8.3951116701614561E-3</v>
      </c>
      <c r="F52" s="115">
        <v>1323.808619789779</v>
      </c>
      <c r="G52" s="23">
        <v>9.8812723063957646E-3</v>
      </c>
      <c r="H52" s="115">
        <v>1283.6010722379604</v>
      </c>
      <c r="I52" s="23">
        <v>5.226786353026096E-3</v>
      </c>
      <c r="J52" s="133"/>
      <c r="K52" s="138"/>
      <c r="L52" s="139"/>
      <c r="M52" s="23"/>
      <c r="N52" s="139"/>
      <c r="O52" s="23"/>
    </row>
    <row r="53" spans="1:17" ht="12.4" customHeight="1" x14ac:dyDescent="0.15">
      <c r="A53" s="114" t="s">
        <v>47</v>
      </c>
      <c r="B53" s="115">
        <v>1139.4905616973758</v>
      </c>
      <c r="C53" s="23">
        <v>6.3772882457548433E-2</v>
      </c>
      <c r="D53" s="140">
        <v>14424.124441558441</v>
      </c>
      <c r="E53" s="23">
        <v>9.2042139614220642E-2</v>
      </c>
      <c r="F53" s="115">
        <v>13350.304829285973</v>
      </c>
      <c r="G53" s="23">
        <v>9.9650353849874251E-2</v>
      </c>
      <c r="H53" s="115">
        <v>18620.53847875354</v>
      </c>
      <c r="I53" s="23">
        <v>7.5822292853852974E-2</v>
      </c>
      <c r="J53" s="133"/>
      <c r="K53" s="138"/>
      <c r="L53" s="139"/>
      <c r="M53" s="23"/>
      <c r="N53" s="139"/>
      <c r="O53" s="23"/>
    </row>
    <row r="54" spans="1:17" ht="12.4" customHeight="1" x14ac:dyDescent="0.15">
      <c r="A54" s="114" t="s">
        <v>48</v>
      </c>
      <c r="B54" s="115">
        <v>1090.4605332216638</v>
      </c>
      <c r="C54" s="23">
        <v>6.1028861271261295E-2</v>
      </c>
      <c r="D54" s="140">
        <v>27957.908195959593</v>
      </c>
      <c r="E54" s="23">
        <v>0.17840290410140458</v>
      </c>
      <c r="F54" s="115">
        <v>28570.71764008699</v>
      </c>
      <c r="G54" s="23">
        <v>0.21325970897188765</v>
      </c>
      <c r="H54" s="115">
        <v>25563.090552407932</v>
      </c>
      <c r="I54" s="23">
        <v>0.1040921636249041</v>
      </c>
      <c r="J54" s="133"/>
      <c r="K54" s="138"/>
      <c r="L54" s="139"/>
      <c r="M54" s="23"/>
      <c r="N54" s="139"/>
      <c r="O54" s="23"/>
    </row>
    <row r="55" spans="1:17" ht="12.4" customHeight="1" x14ac:dyDescent="0.15">
      <c r="A55" s="114" t="s">
        <v>49</v>
      </c>
      <c r="B55" s="115">
        <v>415.31786655499724</v>
      </c>
      <c r="C55" s="23">
        <v>2.3243735732991301E-2</v>
      </c>
      <c r="D55" s="140">
        <v>4872.7213108225114</v>
      </c>
      <c r="E55" s="23">
        <v>3.1093443280322704E-2</v>
      </c>
      <c r="F55" s="115">
        <v>3467.5207042406669</v>
      </c>
      <c r="G55" s="23">
        <v>2.5882529992974582E-2</v>
      </c>
      <c r="H55" s="115">
        <v>10364.149743626062</v>
      </c>
      <c r="I55" s="23">
        <v>4.2202517286976125E-2</v>
      </c>
      <c r="J55" s="133"/>
      <c r="K55" s="138"/>
      <c r="L55" s="139"/>
      <c r="M55" s="23"/>
      <c r="N55" s="139"/>
      <c r="O55" s="23"/>
    </row>
    <row r="56" spans="1:17" ht="12.4" customHeight="1" x14ac:dyDescent="0.15">
      <c r="A56" s="114" t="s">
        <v>50</v>
      </c>
      <c r="B56" s="115">
        <v>852.86794779452816</v>
      </c>
      <c r="C56" s="23">
        <v>4.7731722591446771E-2</v>
      </c>
      <c r="D56" s="140">
        <v>53807.074361616164</v>
      </c>
      <c r="E56" s="23">
        <v>0.34334966192856398</v>
      </c>
      <c r="F56" s="115">
        <v>54709.918142805371</v>
      </c>
      <c r="G56" s="23">
        <v>0.40836990403909734</v>
      </c>
      <c r="H56" s="115">
        <v>50278.822247875352</v>
      </c>
      <c r="I56" s="23">
        <v>0.20473390655029092</v>
      </c>
      <c r="J56" s="133"/>
      <c r="K56" s="138"/>
      <c r="L56" s="139"/>
      <c r="M56" s="23"/>
      <c r="N56" s="139"/>
      <c r="O56" s="23"/>
    </row>
    <row r="57" spans="1:17" ht="12.4" customHeight="1" x14ac:dyDescent="0.15">
      <c r="A57" s="114" t="s">
        <v>51</v>
      </c>
      <c r="B57" s="115">
        <v>32953.155070910107</v>
      </c>
      <c r="C57" s="23">
        <v>1.844260721047231</v>
      </c>
      <c r="D57" s="132">
        <v>268632.39155180374</v>
      </c>
      <c r="E57" s="23">
        <v>1.7141768422958545</v>
      </c>
      <c r="F57" s="115">
        <v>207258.20186951794</v>
      </c>
      <c r="G57" s="23">
        <v>1.54703232762744</v>
      </c>
      <c r="H57" s="115">
        <v>508478.5520807365</v>
      </c>
      <c r="I57" s="23">
        <v>2.0705099226727377</v>
      </c>
      <c r="J57" s="137"/>
      <c r="K57" s="138"/>
      <c r="L57" s="139"/>
      <c r="M57" s="23"/>
      <c r="N57" s="139"/>
      <c r="O57" s="23"/>
    </row>
    <row r="58" spans="1:17" ht="6" customHeight="1" x14ac:dyDescent="0.15">
      <c r="A58" s="114"/>
      <c r="B58" s="115"/>
      <c r="C58" s="23"/>
      <c r="D58" s="132"/>
      <c r="E58" s="138"/>
      <c r="F58" s="115"/>
      <c r="G58" s="23"/>
      <c r="H58" s="115"/>
      <c r="I58" s="23"/>
      <c r="J58" s="137"/>
      <c r="K58" s="138"/>
      <c r="L58" s="139"/>
      <c r="M58" s="23"/>
      <c r="N58" s="139"/>
      <c r="O58" s="23"/>
    </row>
    <row r="59" spans="1:17" ht="12.4" customHeight="1" x14ac:dyDescent="0.15">
      <c r="A59" s="116" t="s">
        <v>52</v>
      </c>
      <c r="B59" s="115">
        <v>1786794.8221658291</v>
      </c>
      <c r="C59" s="23">
        <v>100</v>
      </c>
      <c r="D59" s="132">
        <v>15671218.098595671</v>
      </c>
      <c r="E59" s="138">
        <v>100</v>
      </c>
      <c r="F59" s="115">
        <v>13397147.439534977</v>
      </c>
      <c r="G59" s="23">
        <v>100</v>
      </c>
      <c r="H59" s="115">
        <v>24558131.623168558</v>
      </c>
      <c r="I59" s="23">
        <v>100</v>
      </c>
      <c r="J59" s="137"/>
      <c r="K59" s="138"/>
      <c r="L59" s="139"/>
      <c r="M59" s="23"/>
      <c r="N59" s="139"/>
      <c r="O59" s="23"/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P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/>
    </row>
  </sheetData>
  <mergeCells count="13">
    <mergeCell ref="H2:O2"/>
    <mergeCell ref="N3:O3"/>
    <mergeCell ref="H4:I4"/>
    <mergeCell ref="H5:I5"/>
    <mergeCell ref="J5:K5"/>
    <mergeCell ref="L5:M5"/>
    <mergeCell ref="N5:O5"/>
    <mergeCell ref="A2:G2"/>
    <mergeCell ref="A4:A6"/>
    <mergeCell ref="B4:G4"/>
    <mergeCell ref="B5:C5"/>
    <mergeCell ref="D5:E5"/>
    <mergeCell ref="F5:G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3"/>
  <sheetViews>
    <sheetView view="pageBreakPreview" topLeftCell="G7" zoomScale="85" zoomScaleNormal="100" zoomScaleSheetLayoutView="85" workbookViewId="0">
      <selection activeCell="P58" sqref="P58"/>
    </sheetView>
  </sheetViews>
  <sheetFormatPr defaultRowHeight="13.5" x14ac:dyDescent="0.15"/>
  <cols>
    <col min="1" max="1" width="19" style="8" customWidth="1"/>
    <col min="2" max="2" width="7.77734375" style="146" customWidth="1"/>
    <col min="3" max="3" width="7.77734375" style="27" customWidth="1"/>
    <col min="4" max="4" width="7.77734375" style="146" customWidth="1"/>
    <col min="5" max="5" width="7.77734375" style="27" customWidth="1"/>
    <col min="6" max="6" width="7.77734375" style="7" customWidth="1"/>
    <col min="7" max="7" width="7.77734375" style="27" customWidth="1"/>
    <col min="8" max="8" width="7.77734375" style="146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3"/>
      <c r="C1" s="21"/>
      <c r="D1" s="3"/>
      <c r="E1" s="21"/>
      <c r="F1" s="3"/>
      <c r="G1" s="21"/>
      <c r="H1" s="3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111</v>
      </c>
      <c r="B2" s="275"/>
      <c r="C2" s="275"/>
      <c r="D2" s="275"/>
      <c r="E2" s="275"/>
      <c r="F2" s="275"/>
      <c r="G2" s="275"/>
      <c r="H2" s="275"/>
      <c r="I2" s="286" t="s">
        <v>112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4"/>
      <c r="C3" s="22"/>
      <c r="D3" s="4"/>
      <c r="E3" s="22"/>
      <c r="F3" s="4"/>
      <c r="G3" s="22"/>
      <c r="H3" s="4"/>
      <c r="I3" s="127"/>
      <c r="J3" s="12"/>
      <c r="K3" s="22"/>
      <c r="L3" s="12"/>
      <c r="M3" s="22"/>
      <c r="N3" s="12"/>
      <c r="O3" s="22"/>
      <c r="P3" s="287" t="s">
        <v>113</v>
      </c>
      <c r="Q3" s="288"/>
    </row>
    <row r="4" spans="1:17" x14ac:dyDescent="0.15">
      <c r="A4" s="276" t="s">
        <v>114</v>
      </c>
      <c r="B4" s="279" t="s">
        <v>115</v>
      </c>
      <c r="C4" s="280"/>
      <c r="D4" s="280"/>
      <c r="E4" s="280"/>
      <c r="F4" s="280"/>
      <c r="G4" s="280"/>
      <c r="H4" s="280"/>
      <c r="I4" s="280" t="s">
        <v>116</v>
      </c>
      <c r="J4" s="280"/>
      <c r="K4" s="280"/>
      <c r="L4" s="280"/>
      <c r="M4" s="280"/>
      <c r="N4" s="280"/>
      <c r="O4" s="280"/>
      <c r="P4" s="280"/>
      <c r="Q4" s="280"/>
    </row>
    <row r="5" spans="1:17" x14ac:dyDescent="0.15">
      <c r="A5" s="277"/>
      <c r="B5" s="279" t="s">
        <v>117</v>
      </c>
      <c r="C5" s="281"/>
      <c r="D5" s="279" t="s">
        <v>118</v>
      </c>
      <c r="E5" s="281"/>
      <c r="F5" s="279" t="s">
        <v>119</v>
      </c>
      <c r="G5" s="281"/>
      <c r="H5" s="5" t="s">
        <v>121</v>
      </c>
      <c r="I5" s="112" t="s">
        <v>123</v>
      </c>
      <c r="J5" s="279" t="s">
        <v>125</v>
      </c>
      <c r="K5" s="291"/>
      <c r="L5" s="279" t="s">
        <v>126</v>
      </c>
      <c r="M5" s="291"/>
      <c r="N5" s="279" t="s">
        <v>127</v>
      </c>
      <c r="O5" s="281"/>
      <c r="P5" s="279" t="s">
        <v>128</v>
      </c>
      <c r="Q5" s="293"/>
    </row>
    <row r="6" spans="1:17" x14ac:dyDescent="0.15">
      <c r="A6" s="278"/>
      <c r="B6" s="141" t="s">
        <v>129</v>
      </c>
      <c r="C6" s="112" t="s">
        <v>130</v>
      </c>
      <c r="D6" s="141" t="s">
        <v>129</v>
      </c>
      <c r="E6" s="112" t="s">
        <v>130</v>
      </c>
      <c r="F6" s="5" t="s">
        <v>129</v>
      </c>
      <c r="G6" s="113" t="s">
        <v>130</v>
      </c>
      <c r="H6" s="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15">
        <v>872779.30575903622</v>
      </c>
      <c r="C7" s="23">
        <v>15.978139961123775</v>
      </c>
      <c r="D7" s="115">
        <v>148077.27900886524</v>
      </c>
      <c r="E7" s="23">
        <v>25.440014986581922</v>
      </c>
      <c r="F7" s="115">
        <v>148337.22296396396</v>
      </c>
      <c r="G7" s="23">
        <v>26.690950563363135</v>
      </c>
      <c r="H7" s="115">
        <v>147908.54345906433</v>
      </c>
      <c r="I7" s="23">
        <v>24.686799155729869</v>
      </c>
      <c r="J7" s="115">
        <v>195596.69200305344</v>
      </c>
      <c r="K7" s="23">
        <v>19.985921522101329</v>
      </c>
      <c r="L7" s="115">
        <v>1502237.6182385522</v>
      </c>
      <c r="M7" s="23">
        <v>15.544423621110976</v>
      </c>
      <c r="N7" s="115">
        <v>647504.35458443116</v>
      </c>
      <c r="O7" s="23">
        <v>19.151265341743599</v>
      </c>
      <c r="P7" s="115">
        <v>2877386.5106300577</v>
      </c>
      <c r="Q7" s="23">
        <v>14.552173666144801</v>
      </c>
    </row>
    <row r="8" spans="1:17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  <c r="P8" s="115"/>
      <c r="Q8" s="23"/>
    </row>
    <row r="9" spans="1:17" ht="12.4" customHeight="1" x14ac:dyDescent="0.15">
      <c r="A9" s="114" t="s">
        <v>134</v>
      </c>
      <c r="B9" s="115">
        <v>504116.61643917608</v>
      </c>
      <c r="C9" s="23">
        <v>9.2289606330528091</v>
      </c>
      <c r="D9" s="115">
        <v>83470.834741134749</v>
      </c>
      <c r="E9" s="23">
        <v>14.340480193655095</v>
      </c>
      <c r="F9" s="115">
        <v>74011.353968468466</v>
      </c>
      <c r="G9" s="23">
        <v>13.317179265111767</v>
      </c>
      <c r="H9" s="115">
        <v>89611.199453216381</v>
      </c>
      <c r="I9" s="23">
        <v>14.956632194933775</v>
      </c>
      <c r="J9" s="115">
        <v>126910.00161832062</v>
      </c>
      <c r="K9" s="23">
        <v>12.96756763490618</v>
      </c>
      <c r="L9" s="115">
        <v>861808.31037223036</v>
      </c>
      <c r="M9" s="23">
        <v>8.9175728885871433</v>
      </c>
      <c r="N9" s="115">
        <v>395439.45757245511</v>
      </c>
      <c r="O9" s="23">
        <v>11.695930575518235</v>
      </c>
      <c r="P9" s="115">
        <v>1612131.9945491331</v>
      </c>
      <c r="Q9" s="23">
        <v>8.1532406823893737</v>
      </c>
    </row>
    <row r="10" spans="1:17" ht="12.4" customHeight="1" x14ac:dyDescent="0.15">
      <c r="A10" s="114" t="s">
        <v>135</v>
      </c>
      <c r="B10" s="115">
        <v>339399.70482122037</v>
      </c>
      <c r="C10" s="23">
        <v>6.2134561974763098</v>
      </c>
      <c r="D10" s="115">
        <v>64304.99687411348</v>
      </c>
      <c r="E10" s="23">
        <v>11.047745441700139</v>
      </c>
      <c r="F10" s="115">
        <v>57353.316864864864</v>
      </c>
      <c r="G10" s="23">
        <v>10.319827447874596</v>
      </c>
      <c r="H10" s="115">
        <v>68817.490915204675</v>
      </c>
      <c r="I10" s="23">
        <v>11.486040879681243</v>
      </c>
      <c r="J10" s="115">
        <v>94197.235810687023</v>
      </c>
      <c r="K10" s="23">
        <v>9.6250020551568145</v>
      </c>
      <c r="L10" s="115">
        <v>572605.78494239296</v>
      </c>
      <c r="M10" s="23">
        <v>5.9250459321342142</v>
      </c>
      <c r="N10" s="115">
        <v>293265.18948982039</v>
      </c>
      <c r="O10" s="23">
        <v>8.6739176650338941</v>
      </c>
      <c r="P10" s="115">
        <v>1022026.5888015415</v>
      </c>
      <c r="Q10" s="23">
        <v>5.1688253756360787</v>
      </c>
    </row>
    <row r="11" spans="1:17" ht="12.4" customHeight="1" x14ac:dyDescent="0.15">
      <c r="A11" s="116" t="s">
        <v>136</v>
      </c>
      <c r="B11" s="115">
        <v>315609.90728799067</v>
      </c>
      <c r="C11" s="23">
        <v>5.7779317617747061</v>
      </c>
      <c r="D11" s="115">
        <v>63103.01452659574</v>
      </c>
      <c r="E11" s="23">
        <v>10.841242127085426</v>
      </c>
      <c r="F11" s="115">
        <v>56285.606977477473</v>
      </c>
      <c r="G11" s="23">
        <v>10.127709844141419</v>
      </c>
      <c r="H11" s="115">
        <v>67528.349251461987</v>
      </c>
      <c r="I11" s="23">
        <v>11.270875612064994</v>
      </c>
      <c r="J11" s="115">
        <v>91104.745192366405</v>
      </c>
      <c r="K11" s="23">
        <v>9.309013711117613</v>
      </c>
      <c r="L11" s="115">
        <v>529394.81769423932</v>
      </c>
      <c r="M11" s="23">
        <v>5.4779198770891799</v>
      </c>
      <c r="N11" s="115">
        <v>284467.65407784435</v>
      </c>
      <c r="O11" s="23">
        <v>8.413712565507927</v>
      </c>
      <c r="P11" s="115">
        <v>923449.11753949907</v>
      </c>
      <c r="Q11" s="23">
        <v>4.6702769616239044</v>
      </c>
    </row>
    <row r="12" spans="1:17" ht="12.4" customHeight="1" x14ac:dyDescent="0.15">
      <c r="A12" s="116" t="s">
        <v>137</v>
      </c>
      <c r="B12" s="115">
        <v>5289.3555981344725</v>
      </c>
      <c r="C12" s="23">
        <v>9.683325841192604E-2</v>
      </c>
      <c r="D12" s="115">
        <v>477.9806773049645</v>
      </c>
      <c r="E12" s="23">
        <v>8.2118172857612262E-2</v>
      </c>
      <c r="F12" s="115">
        <v>762.65896846846852</v>
      </c>
      <c r="G12" s="23">
        <v>0.13722848801775525</v>
      </c>
      <c r="H12" s="115">
        <v>293.18950584795323</v>
      </c>
      <c r="I12" s="23">
        <v>4.8935039695251259E-2</v>
      </c>
      <c r="J12" s="115">
        <v>1366.2423908396947</v>
      </c>
      <c r="K12" s="23">
        <v>0.13960161045598851</v>
      </c>
      <c r="L12" s="115">
        <v>9191.3161639586415</v>
      </c>
      <c r="M12" s="23">
        <v>9.510726555740516E-2</v>
      </c>
      <c r="N12" s="115">
        <v>1644.8988706586827</v>
      </c>
      <c r="O12" s="23">
        <v>4.8651247685487405E-2</v>
      </c>
      <c r="P12" s="115">
        <v>21332.469227360307</v>
      </c>
      <c r="Q12" s="23">
        <v>0.10788741650709335</v>
      </c>
    </row>
    <row r="13" spans="1:17" ht="12.4" customHeight="1" x14ac:dyDescent="0.15">
      <c r="A13" s="116" t="s">
        <v>138</v>
      </c>
      <c r="B13" s="115">
        <v>5462.3327085114652</v>
      </c>
      <c r="C13" s="23">
        <v>9.9999983907635037E-2</v>
      </c>
      <c r="D13" s="115">
        <v>363.86037056737592</v>
      </c>
      <c r="E13" s="23">
        <v>6.2512043320995317E-2</v>
      </c>
      <c r="F13" s="115">
        <v>99.427558558558559</v>
      </c>
      <c r="G13" s="23">
        <v>1.7890425593089874E-2</v>
      </c>
      <c r="H13" s="115">
        <v>535.50973976608191</v>
      </c>
      <c r="I13" s="23">
        <v>8.9379701012343826E-2</v>
      </c>
      <c r="J13" s="115">
        <v>591.19242900763356</v>
      </c>
      <c r="K13" s="23">
        <v>6.040759365410215E-2</v>
      </c>
      <c r="L13" s="115">
        <v>9942.4917053175777</v>
      </c>
      <c r="M13" s="23">
        <v>0.10288006440556077</v>
      </c>
      <c r="N13" s="115">
        <v>2082.8314083832333</v>
      </c>
      <c r="O13" s="23">
        <v>6.1603997998848262E-2</v>
      </c>
      <c r="P13" s="115">
        <v>22587.609909441231</v>
      </c>
      <c r="Q13" s="23">
        <v>0.11423519950864972</v>
      </c>
    </row>
    <row r="14" spans="1:17" ht="12.4" customHeight="1" x14ac:dyDescent="0.15">
      <c r="A14" s="116" t="s">
        <v>139</v>
      </c>
      <c r="B14" s="115">
        <v>13038.109226583754</v>
      </c>
      <c r="C14" s="23">
        <v>0.23869119338204201</v>
      </c>
      <c r="D14" s="115">
        <v>360.14129964539006</v>
      </c>
      <c r="E14" s="23">
        <v>6.1873098436103044E-2</v>
      </c>
      <c r="F14" s="115">
        <v>205.62336036036035</v>
      </c>
      <c r="G14" s="23">
        <v>3.6998690122332055E-2</v>
      </c>
      <c r="H14" s="115">
        <v>460.44241812865494</v>
      </c>
      <c r="I14" s="23">
        <v>7.6850526908654376E-2</v>
      </c>
      <c r="J14" s="115">
        <v>1135.0557984732825</v>
      </c>
      <c r="K14" s="23">
        <v>0.11597913992910958</v>
      </c>
      <c r="L14" s="115">
        <v>24077.159378877401</v>
      </c>
      <c r="M14" s="23">
        <v>0.24913872508206814</v>
      </c>
      <c r="N14" s="115">
        <v>5069.8051329341315</v>
      </c>
      <c r="O14" s="23">
        <v>0.14994985384163129</v>
      </c>
      <c r="P14" s="115">
        <v>54657.392125240847</v>
      </c>
      <c r="Q14" s="23">
        <v>0.27642579799643113</v>
      </c>
    </row>
    <row r="15" spans="1:17" ht="12.4" customHeight="1" x14ac:dyDescent="0.15">
      <c r="A15" s="114" t="s">
        <v>140</v>
      </c>
      <c r="B15" s="115">
        <v>164716.91161795569</v>
      </c>
      <c r="C15" s="23">
        <v>3.0155044355764984</v>
      </c>
      <c r="D15" s="115">
        <v>19165.837867021277</v>
      </c>
      <c r="E15" s="23">
        <v>3.292734751954955</v>
      </c>
      <c r="F15" s="115">
        <v>16658.037103603605</v>
      </c>
      <c r="G15" s="23">
        <v>2.99735181723717</v>
      </c>
      <c r="H15" s="115">
        <v>20793.708538011695</v>
      </c>
      <c r="I15" s="23">
        <v>3.4705913152525305</v>
      </c>
      <c r="J15" s="115">
        <v>32712.765807633587</v>
      </c>
      <c r="K15" s="23">
        <v>3.3425655797493659</v>
      </c>
      <c r="L15" s="115">
        <v>289202.52542983752</v>
      </c>
      <c r="M15" s="23">
        <v>2.9925269564529304</v>
      </c>
      <c r="N15" s="115">
        <v>102174.26808263474</v>
      </c>
      <c r="O15" s="23">
        <v>3.0220129104843418</v>
      </c>
      <c r="P15" s="115">
        <v>590105.40574759152</v>
      </c>
      <c r="Q15" s="23">
        <v>2.9844153067532941</v>
      </c>
    </row>
    <row r="16" spans="1:17" ht="12.4" customHeight="1" x14ac:dyDescent="0.15">
      <c r="A16" s="116" t="s">
        <v>136</v>
      </c>
      <c r="B16" s="115">
        <v>143221.87954372328</v>
      </c>
      <c r="C16" s="23">
        <v>2.6219907160317404</v>
      </c>
      <c r="D16" s="115">
        <v>18605.225804964539</v>
      </c>
      <c r="E16" s="23">
        <v>3.1964203183305493</v>
      </c>
      <c r="F16" s="115">
        <v>16224.353945945946</v>
      </c>
      <c r="G16" s="23">
        <v>2.9193173529947334</v>
      </c>
      <c r="H16" s="115">
        <v>20150.704029239765</v>
      </c>
      <c r="I16" s="23">
        <v>3.3632701099113751</v>
      </c>
      <c r="J16" s="115">
        <v>31457.377236641219</v>
      </c>
      <c r="K16" s="23">
        <v>3.2142909284622947</v>
      </c>
      <c r="L16" s="115">
        <v>249196.43029689806</v>
      </c>
      <c r="M16" s="23">
        <v>2.5785633580030045</v>
      </c>
      <c r="N16" s="115">
        <v>97176.292255089822</v>
      </c>
      <c r="O16" s="23">
        <v>2.8741875552303764</v>
      </c>
      <c r="P16" s="115">
        <v>493776.03581695567</v>
      </c>
      <c r="Q16" s="23">
        <v>2.497236502236702</v>
      </c>
    </row>
    <row r="17" spans="1:35" ht="12.4" customHeight="1" x14ac:dyDescent="0.15">
      <c r="A17" s="116" t="s">
        <v>137</v>
      </c>
      <c r="B17" s="115">
        <v>6840.10223668869</v>
      </c>
      <c r="C17" s="23">
        <v>0.1252230777758403</v>
      </c>
      <c r="D17" s="115">
        <v>131.76232624113476</v>
      </c>
      <c r="E17" s="23">
        <v>2.2637068810811158E-2</v>
      </c>
      <c r="F17" s="115">
        <v>84.614027027027021</v>
      </c>
      <c r="G17" s="23">
        <v>1.5224963547376763E-2</v>
      </c>
      <c r="H17" s="115">
        <v>162.3673625730994</v>
      </c>
      <c r="I17" s="23">
        <v>2.710006045321537E-2</v>
      </c>
      <c r="J17" s="115">
        <v>148.30747480916031</v>
      </c>
      <c r="K17" s="23">
        <v>1.5153945203892434E-2</v>
      </c>
      <c r="L17" s="115">
        <v>12871.586194239291</v>
      </c>
      <c r="M17" s="23">
        <v>0.13318890836557831</v>
      </c>
      <c r="N17" s="115">
        <v>808.99330419161674</v>
      </c>
      <c r="O17" s="23">
        <v>2.3927631248458748E-2</v>
      </c>
      <c r="P17" s="115">
        <v>32278.64797302505</v>
      </c>
      <c r="Q17" s="23">
        <v>0.16324692191212034</v>
      </c>
    </row>
    <row r="18" spans="1:35" ht="12.4" customHeight="1" x14ac:dyDescent="0.15">
      <c r="A18" s="116" t="s">
        <v>138</v>
      </c>
      <c r="B18" s="115">
        <v>6229.9723458997278</v>
      </c>
      <c r="C18" s="23">
        <v>0.11405331157588101</v>
      </c>
      <c r="D18" s="115">
        <v>236.20030496453901</v>
      </c>
      <c r="E18" s="23">
        <v>4.057975226417649E-2</v>
      </c>
      <c r="F18" s="115">
        <v>132.55586936936939</v>
      </c>
      <c r="G18" s="23">
        <v>2.3851344157096485E-2</v>
      </c>
      <c r="H18" s="115">
        <v>303.47827192982453</v>
      </c>
      <c r="I18" s="23">
        <v>5.0652294803599618E-2</v>
      </c>
      <c r="J18" s="115">
        <v>608.71600610687028</v>
      </c>
      <c r="K18" s="23">
        <v>6.2198139460911454E-2</v>
      </c>
      <c r="L18" s="115">
        <v>11445.932710487445</v>
      </c>
      <c r="M18" s="23">
        <v>0.11843694008885776</v>
      </c>
      <c r="N18" s="115">
        <v>1555.2264227544911</v>
      </c>
      <c r="O18" s="23">
        <v>4.5999001671236203E-2</v>
      </c>
      <c r="P18" s="115">
        <v>27358.726063583814</v>
      </c>
      <c r="Q18" s="23">
        <v>0.13836477355090401</v>
      </c>
    </row>
    <row r="19" spans="1:35" ht="12.4" customHeight="1" x14ac:dyDescent="0.15">
      <c r="A19" s="114" t="s">
        <v>139</v>
      </c>
      <c r="B19" s="115">
        <v>8424.9574916439942</v>
      </c>
      <c r="C19" s="23">
        <v>0.15423733019303695</v>
      </c>
      <c r="D19" s="115">
        <v>192.64943085106384</v>
      </c>
      <c r="E19" s="23">
        <v>3.3097612549418357E-2</v>
      </c>
      <c r="F19" s="115">
        <v>216.51326126126128</v>
      </c>
      <c r="G19" s="23">
        <v>3.8958156537963161E-2</v>
      </c>
      <c r="H19" s="115">
        <v>177.15887426900585</v>
      </c>
      <c r="I19" s="23">
        <v>2.9568850084339911E-2</v>
      </c>
      <c r="J19" s="115">
        <v>498.36509007633589</v>
      </c>
      <c r="K19" s="23">
        <v>5.0922566622267414E-2</v>
      </c>
      <c r="L19" s="115">
        <v>15688.576228212703</v>
      </c>
      <c r="M19" s="23">
        <v>0.16233774999548947</v>
      </c>
      <c r="N19" s="115">
        <v>2633.7561005988023</v>
      </c>
      <c r="O19" s="23">
        <v>7.7898722334270476E-2</v>
      </c>
      <c r="P19" s="115">
        <v>36691.995894026972</v>
      </c>
      <c r="Q19" s="23">
        <v>0.18556710905356769</v>
      </c>
    </row>
    <row r="20" spans="1:35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  <c r="P20" s="115"/>
      <c r="Q20" s="23"/>
    </row>
    <row r="21" spans="1:35" ht="12.4" customHeight="1" x14ac:dyDescent="0.15">
      <c r="A21" s="116" t="s">
        <v>141</v>
      </c>
      <c r="B21" s="115">
        <v>3121448.2161076562</v>
      </c>
      <c r="C21" s="23">
        <v>57.144957664862559</v>
      </c>
      <c r="D21" s="115">
        <v>232274.54251595744</v>
      </c>
      <c r="E21" s="23">
        <v>39.90529730259054</v>
      </c>
      <c r="F21" s="115">
        <v>229719.9364054054</v>
      </c>
      <c r="G21" s="23">
        <v>41.334490045732693</v>
      </c>
      <c r="H21" s="115">
        <v>233932.79560526315</v>
      </c>
      <c r="I21" s="23">
        <v>39.044748910287666</v>
      </c>
      <c r="J21" s="115">
        <v>454242.08274656488</v>
      </c>
      <c r="K21" s="23">
        <v>46.414111224677463</v>
      </c>
      <c r="L21" s="115">
        <v>5615180.8374202363</v>
      </c>
      <c r="M21" s="23">
        <v>58.103157973337474</v>
      </c>
      <c r="N21" s="115">
        <v>1687789.6290083833</v>
      </c>
      <c r="O21" s="23">
        <v>49.919829569219907</v>
      </c>
      <c r="P21" s="115">
        <v>11933816.018583816</v>
      </c>
      <c r="Q21" s="23">
        <v>60.354409308822973</v>
      </c>
    </row>
    <row r="22" spans="1:35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  <c r="P22" s="115"/>
      <c r="Q22" s="23"/>
    </row>
    <row r="23" spans="1:35" ht="12.4" customHeight="1" x14ac:dyDescent="0.15">
      <c r="A23" s="114" t="s">
        <v>142</v>
      </c>
      <c r="B23" s="115">
        <v>963989.4492242519</v>
      </c>
      <c r="C23" s="23">
        <v>17.647941740960839</v>
      </c>
      <c r="D23" s="115">
        <v>118241.77682092199</v>
      </c>
      <c r="E23" s="23">
        <v>20.314207517172438</v>
      </c>
      <c r="F23" s="115">
        <v>103689.97346396396</v>
      </c>
      <c r="G23" s="23">
        <v>18.657380125792404</v>
      </c>
      <c r="H23" s="115">
        <v>127687.68426315789</v>
      </c>
      <c r="I23" s="23">
        <v>21.311819739048691</v>
      </c>
      <c r="J23" s="115">
        <v>201923.59451450381</v>
      </c>
      <c r="K23" s="23">
        <v>20.632399618315038</v>
      </c>
      <c r="L23" s="115">
        <v>1684930.9721713443</v>
      </c>
      <c r="M23" s="23">
        <v>17.434845516964415</v>
      </c>
      <c r="N23" s="115">
        <v>650266.94199520955</v>
      </c>
      <c r="O23" s="23">
        <v>19.232974513518258</v>
      </c>
      <c r="P23" s="115">
        <v>3349563.8530905587</v>
      </c>
      <c r="Q23" s="23">
        <v>16.940176342642843</v>
      </c>
      <c r="S23" s="19">
        <f>B23-B24-B25-B26-B27-B33-B34-B35-B36-B37-B38-B39-B40-B41-B42-B43-B44-B45-B46-B47-B48-B49-B50-B51-B52-B53-B54-B55-B56-B57</f>
        <v>-3.4924596548080444E-10</v>
      </c>
      <c r="T23" s="19">
        <f t="shared" ref="T23:AI23" si="0">C23-C24-C25-C26-C27-C33-C34-C35-C36-C37-C38-C39-C40-C41-C42-C43-C44-C45-C46-C47-C48-C49-C50-C51-C52-C53-C54-C55-C56-C57</f>
        <v>0</v>
      </c>
      <c r="U23" s="19">
        <f t="shared" si="0"/>
        <v>2.3646862246096134E-11</v>
      </c>
      <c r="V23" s="19">
        <f t="shared" si="0"/>
        <v>0</v>
      </c>
      <c r="W23" s="19">
        <f t="shared" si="0"/>
        <v>1.8189894035458565E-11</v>
      </c>
      <c r="X23" s="19">
        <f t="shared" si="0"/>
        <v>0</v>
      </c>
      <c r="Y23" s="19">
        <f t="shared" si="0"/>
        <v>0</v>
      </c>
      <c r="Z23" s="19">
        <f t="shared" si="0"/>
        <v>0</v>
      </c>
      <c r="AA23" s="19">
        <f t="shared" si="0"/>
        <v>0</v>
      </c>
      <c r="AB23" s="19">
        <f t="shared" si="0"/>
        <v>4.4408920985006262E-15</v>
      </c>
      <c r="AC23" s="19">
        <f t="shared" si="0"/>
        <v>4.9476511776447296E-10</v>
      </c>
      <c r="AD23" s="19">
        <f t="shared" si="0"/>
        <v>3.9968028886505635E-15</v>
      </c>
      <c r="AE23" s="19">
        <f t="shared" si="0"/>
        <v>0</v>
      </c>
      <c r="AF23" s="19">
        <f t="shared" si="0"/>
        <v>0</v>
      </c>
      <c r="AG23" s="19">
        <f t="shared" si="0"/>
        <v>0</v>
      </c>
      <c r="AH23" s="19">
        <f t="shared" si="0"/>
        <v>-5.3290705182007514E-15</v>
      </c>
      <c r="AI23" s="19">
        <f t="shared" si="0"/>
        <v>0</v>
      </c>
    </row>
    <row r="24" spans="1:35" ht="12.4" customHeight="1" x14ac:dyDescent="0.15">
      <c r="A24" s="114" t="s">
        <v>143</v>
      </c>
      <c r="B24" s="115">
        <v>3426.3673159735713</v>
      </c>
      <c r="C24" s="23">
        <v>6.2727170742474858E-2</v>
      </c>
      <c r="D24" s="115">
        <v>422.2326737588653</v>
      </c>
      <c r="E24" s="23">
        <v>7.2540538427958282E-2</v>
      </c>
      <c r="F24" s="115">
        <v>349.63164864864865</v>
      </c>
      <c r="G24" s="23">
        <v>6.2910716966403532E-2</v>
      </c>
      <c r="H24" s="115">
        <v>469.35965497076023</v>
      </c>
      <c r="I24" s="23">
        <v>7.8338865782101905E-2</v>
      </c>
      <c r="J24" s="115">
        <v>483.04290839694653</v>
      </c>
      <c r="K24" s="23">
        <v>4.9356957728499032E-2</v>
      </c>
      <c r="L24" s="115">
        <v>6101.5589150664691</v>
      </c>
      <c r="M24" s="23">
        <v>6.3135961563903706E-2</v>
      </c>
      <c r="N24" s="115">
        <v>3391.9777101796408</v>
      </c>
      <c r="O24" s="23">
        <v>0.1003246768936743</v>
      </c>
      <c r="P24" s="115">
        <v>10460.904398843932</v>
      </c>
      <c r="Q24" s="23">
        <v>5.2905265578513334E-2</v>
      </c>
    </row>
    <row r="25" spans="1:35" ht="12.4" customHeight="1" x14ac:dyDescent="0.15">
      <c r="A25" s="114" t="s">
        <v>144</v>
      </c>
      <c r="B25" s="115">
        <v>11914.407286824719</v>
      </c>
      <c r="C25" s="23">
        <v>0.21811936411250932</v>
      </c>
      <c r="D25" s="115">
        <v>405.40839539007089</v>
      </c>
      <c r="E25" s="23">
        <v>6.9650088949784583E-2</v>
      </c>
      <c r="F25" s="115">
        <v>338.90611711711711</v>
      </c>
      <c r="G25" s="23">
        <v>6.0980826233964468E-2</v>
      </c>
      <c r="H25" s="115">
        <v>448.57654093567254</v>
      </c>
      <c r="I25" s="23">
        <v>7.4870042751221069E-2</v>
      </c>
      <c r="J25" s="115">
        <v>1189.866145038168</v>
      </c>
      <c r="K25" s="23">
        <v>0.12157961953756778</v>
      </c>
      <c r="L25" s="115">
        <v>21896.423403988181</v>
      </c>
      <c r="M25" s="23">
        <v>0.22657353074269204</v>
      </c>
      <c r="N25" s="115">
        <v>4944.7106874251494</v>
      </c>
      <c r="O25" s="23">
        <v>0.14624992981523863</v>
      </c>
      <c r="P25" s="115">
        <v>49169.410144508671</v>
      </c>
      <c r="Q25" s="23">
        <v>0.2486707270091828</v>
      </c>
    </row>
    <row r="26" spans="1:35" ht="12.4" customHeight="1" x14ac:dyDescent="0.15">
      <c r="A26" s="114" t="s">
        <v>145</v>
      </c>
      <c r="B26" s="115">
        <v>16564.330415856977</v>
      </c>
      <c r="C26" s="23">
        <v>0.30324640834224109</v>
      </c>
      <c r="D26" s="115">
        <v>3852.5124982269504</v>
      </c>
      <c r="E26" s="23">
        <v>0.66187045269126099</v>
      </c>
      <c r="F26" s="115">
        <v>2153.0331666666666</v>
      </c>
      <c r="G26" s="23">
        <v>0.38740446035410614</v>
      </c>
      <c r="H26" s="115">
        <v>4955.6832923976608</v>
      </c>
      <c r="I26" s="23">
        <v>0.82713246481726332</v>
      </c>
      <c r="J26" s="115">
        <v>6221.9241038167938</v>
      </c>
      <c r="K26" s="23">
        <v>0.63575148220508682</v>
      </c>
      <c r="L26" s="115">
        <v>26862.51464032496</v>
      </c>
      <c r="M26" s="23">
        <v>0.27796022548491306</v>
      </c>
      <c r="N26" s="115">
        <v>21908.008159281435</v>
      </c>
      <c r="O26" s="23">
        <v>0.64797414009170706</v>
      </c>
      <c r="P26" s="115">
        <v>34833.637784200386</v>
      </c>
      <c r="Q26" s="23">
        <v>0.17616859764462825</v>
      </c>
    </row>
    <row r="27" spans="1:35" ht="12.4" customHeight="1" x14ac:dyDescent="0.15">
      <c r="A27" s="114" t="s">
        <v>146</v>
      </c>
      <c r="B27" s="115">
        <v>238634.33163078121</v>
      </c>
      <c r="C27" s="23">
        <v>4.3687249745338868</v>
      </c>
      <c r="D27" s="115">
        <v>62459.557838652487</v>
      </c>
      <c r="E27" s="23">
        <v>10.730694797379883</v>
      </c>
      <c r="F27" s="115">
        <v>53735.613391891886</v>
      </c>
      <c r="G27" s="23">
        <v>9.6688785988895614</v>
      </c>
      <c r="H27" s="115">
        <v>68122.469146198826</v>
      </c>
      <c r="I27" s="23">
        <v>11.370037690013866</v>
      </c>
      <c r="J27" s="115">
        <v>92755.432262595408</v>
      </c>
      <c r="K27" s="23">
        <v>9.4776796630071729</v>
      </c>
      <c r="L27" s="115">
        <v>382587.98857680947</v>
      </c>
      <c r="M27" s="23">
        <v>3.9588342713451499</v>
      </c>
      <c r="N27" s="115">
        <v>253260.93564311377</v>
      </c>
      <c r="O27" s="23">
        <v>7.4907100544712586</v>
      </c>
      <c r="P27" s="115">
        <v>590657.52460693649</v>
      </c>
      <c r="Q27" s="23">
        <v>2.9872076078556518</v>
      </c>
    </row>
    <row r="28" spans="1:35" ht="12.4" customHeight="1" x14ac:dyDescent="0.15">
      <c r="A28" s="114" t="s">
        <v>147</v>
      </c>
      <c r="B28" s="115">
        <v>212346.14725573259</v>
      </c>
      <c r="C28" s="23">
        <v>3.887462086542909</v>
      </c>
      <c r="D28" s="115">
        <v>55518.255523049644</v>
      </c>
      <c r="E28" s="23">
        <v>9.5381631941704548</v>
      </c>
      <c r="F28" s="115">
        <v>47784.030441441442</v>
      </c>
      <c r="G28" s="23">
        <v>8.597984839857693</v>
      </c>
      <c r="H28" s="115">
        <v>60538.717418128654</v>
      </c>
      <c r="I28" s="23">
        <v>10.104265264842207</v>
      </c>
      <c r="J28" s="115">
        <v>82661.304268702283</v>
      </c>
      <c r="K28" s="23">
        <v>8.4462693264926649</v>
      </c>
      <c r="L28" s="115">
        <v>340407.0801166913</v>
      </c>
      <c r="M28" s="23">
        <v>3.5223667632313571</v>
      </c>
      <c r="N28" s="115">
        <v>240102.65404191616</v>
      </c>
      <c r="O28" s="23">
        <v>7.1015269692893055</v>
      </c>
      <c r="P28" s="115">
        <v>501783.17987090559</v>
      </c>
      <c r="Q28" s="23">
        <v>2.5377320527692593</v>
      </c>
    </row>
    <row r="29" spans="1:35" ht="12.4" customHeight="1" x14ac:dyDescent="0.15">
      <c r="A29" s="114" t="s">
        <v>148</v>
      </c>
      <c r="B29" s="115">
        <v>704.37166770307033</v>
      </c>
      <c r="C29" s="23">
        <v>1.2895068681104899E-2</v>
      </c>
      <c r="D29" s="115">
        <v>1140.2381826241135</v>
      </c>
      <c r="E29" s="23">
        <v>0.19589552596042586</v>
      </c>
      <c r="F29" s="115">
        <v>2874.0255180180179</v>
      </c>
      <c r="G29" s="23">
        <v>0.51713569585901287</v>
      </c>
      <c r="H29" s="115">
        <v>14.797280701754385</v>
      </c>
      <c r="I29" s="23">
        <v>2.4697525118707493E-3</v>
      </c>
      <c r="J29" s="115">
        <v>296.13286412213745</v>
      </c>
      <c r="K29" s="23">
        <v>3.0258631277709658E-2</v>
      </c>
      <c r="L29" s="115">
        <v>720.30054652880358</v>
      </c>
      <c r="M29" s="23">
        <v>7.4533194308435118E-3</v>
      </c>
      <c r="N29" s="115">
        <v>55.713632335329343</v>
      </c>
      <c r="O29" s="23">
        <v>1.6478446028228356E-3</v>
      </c>
      <c r="P29" s="115">
        <v>1789.5299749518304</v>
      </c>
      <c r="Q29" s="23">
        <v>9.0504181068703574E-3</v>
      </c>
    </row>
    <row r="30" spans="1:35" ht="12.4" customHeight="1" x14ac:dyDescent="0.15">
      <c r="A30" s="114" t="s">
        <v>149</v>
      </c>
      <c r="B30" s="115">
        <v>6686.9258779634665</v>
      </c>
      <c r="C30" s="23">
        <v>0.12241884847950239</v>
      </c>
      <c r="D30" s="115">
        <v>571.42695921985819</v>
      </c>
      <c r="E30" s="23">
        <v>9.8172457676101721E-2</v>
      </c>
      <c r="F30" s="115">
        <v>828.10227927927929</v>
      </c>
      <c r="G30" s="23">
        <v>0.14900398265525766</v>
      </c>
      <c r="H30" s="115">
        <v>404.81315497076025</v>
      </c>
      <c r="I30" s="23">
        <v>6.7565678213350508E-2</v>
      </c>
      <c r="J30" s="115">
        <v>1106.6499572519085</v>
      </c>
      <c r="K30" s="23">
        <v>0.11307665263443288</v>
      </c>
      <c r="L30" s="115">
        <v>11933.766437961594</v>
      </c>
      <c r="M30" s="23">
        <v>0.12348480603526865</v>
      </c>
      <c r="N30" s="115">
        <v>2817.0871928143711</v>
      </c>
      <c r="O30" s="23">
        <v>8.3321114272723776E-2</v>
      </c>
      <c r="P30" s="115">
        <v>26601.256167630057</v>
      </c>
      <c r="Q30" s="23">
        <v>0.13453392446890772</v>
      </c>
    </row>
    <row r="31" spans="1:35" ht="12.4" customHeight="1" x14ac:dyDescent="0.15">
      <c r="A31" s="114" t="s">
        <v>150</v>
      </c>
      <c r="B31" s="115">
        <v>759.65998017877973</v>
      </c>
      <c r="C31" s="23">
        <v>1.3907242536651295E-2</v>
      </c>
      <c r="D31" s="115">
        <v>413.75425177304965</v>
      </c>
      <c r="E31" s="23">
        <v>7.1083926152088445E-2</v>
      </c>
      <c r="F31" s="115">
        <v>253.01996396396396</v>
      </c>
      <c r="G31" s="23">
        <v>4.5526963595285151E-2</v>
      </c>
      <c r="H31" s="115">
        <v>518.09054385964907</v>
      </c>
      <c r="I31" s="23">
        <v>8.647233555028426E-2</v>
      </c>
      <c r="J31" s="115">
        <v>326.85767786259544</v>
      </c>
      <c r="K31" s="23">
        <v>3.3398069424180908E-2</v>
      </c>
      <c r="L31" s="115">
        <v>1113.1137016248153</v>
      </c>
      <c r="M31" s="23">
        <v>1.1517958747969136E-2</v>
      </c>
      <c r="N31" s="115">
        <v>1130.3300922155688</v>
      </c>
      <c r="O31" s="23">
        <v>3.3431823842591912E-2</v>
      </c>
      <c r="P31" s="115">
        <v>1085.4148843930636</v>
      </c>
      <c r="Q31" s="23">
        <v>5.4894070849201637E-3</v>
      </c>
    </row>
    <row r="32" spans="1:35" ht="12.4" customHeight="1" x14ac:dyDescent="0.15">
      <c r="A32" s="114" t="s">
        <v>151</v>
      </c>
      <c r="B32" s="115">
        <v>18137.226849203267</v>
      </c>
      <c r="C32" s="23">
        <v>0.33204172829371809</v>
      </c>
      <c r="D32" s="115">
        <v>4815.8829219858153</v>
      </c>
      <c r="E32" s="23">
        <v>0.82737969342081275</v>
      </c>
      <c r="F32" s="115">
        <v>1996.435189189189</v>
      </c>
      <c r="G32" s="23">
        <v>0.35922711692231352</v>
      </c>
      <c r="H32" s="115">
        <v>6646.0507485380112</v>
      </c>
      <c r="I32" s="23">
        <v>1.1092646588961546</v>
      </c>
      <c r="J32" s="115">
        <v>8364.4874946564887</v>
      </c>
      <c r="K32" s="23">
        <v>0.85467698317818597</v>
      </c>
      <c r="L32" s="115">
        <v>28413.727774002953</v>
      </c>
      <c r="M32" s="23">
        <v>0.29401142389971185</v>
      </c>
      <c r="N32" s="115">
        <v>9155.1506838323367</v>
      </c>
      <c r="O32" s="23">
        <v>0.27078230246381457</v>
      </c>
      <c r="P32" s="115">
        <v>59398.143709055876</v>
      </c>
      <c r="Q32" s="23">
        <v>0.30040180542569406</v>
      </c>
    </row>
    <row r="33" spans="1:17" ht="12.4" customHeight="1" x14ac:dyDescent="0.15">
      <c r="A33" s="114" t="s">
        <v>152</v>
      </c>
      <c r="B33" s="115">
        <v>366.7477827438787</v>
      </c>
      <c r="C33" s="23">
        <v>6.7141227621308535E-3</v>
      </c>
      <c r="D33" s="115">
        <v>0</v>
      </c>
      <c r="E33" s="23">
        <v>0</v>
      </c>
      <c r="F33" s="115">
        <v>0</v>
      </c>
      <c r="G33" s="23">
        <v>0</v>
      </c>
      <c r="H33" s="115">
        <v>0</v>
      </c>
      <c r="I33" s="23">
        <v>0</v>
      </c>
      <c r="J33" s="115">
        <v>166.35114503816794</v>
      </c>
      <c r="K33" s="23">
        <v>1.6997633731927426E-2</v>
      </c>
      <c r="L33" s="115">
        <v>616.45645864106359</v>
      </c>
      <c r="M33" s="23">
        <v>6.378791358135791E-3</v>
      </c>
      <c r="N33" s="115">
        <v>0</v>
      </c>
      <c r="O33" s="23">
        <v>0</v>
      </c>
      <c r="P33" s="115">
        <v>1608.2505684007706</v>
      </c>
      <c r="Q33" s="23">
        <v>8.1336106510485652E-3</v>
      </c>
    </row>
    <row r="34" spans="1:17" ht="12.4" customHeight="1" x14ac:dyDescent="0.15">
      <c r="A34" s="114" t="s">
        <v>153</v>
      </c>
      <c r="B34" s="115">
        <v>876.4401531286436</v>
      </c>
      <c r="C34" s="23">
        <v>1.604515980366808E-2</v>
      </c>
      <c r="D34" s="115">
        <v>18.74113475177305</v>
      </c>
      <c r="E34" s="23">
        <v>3.2197697860325593E-3</v>
      </c>
      <c r="F34" s="115">
        <v>39.054054054054056</v>
      </c>
      <c r="G34" s="23">
        <v>7.0271628740744291E-3</v>
      </c>
      <c r="H34" s="115">
        <v>5.5555555555555554</v>
      </c>
      <c r="I34" s="23">
        <v>9.272546466286924E-4</v>
      </c>
      <c r="J34" s="115">
        <v>894.30120916030535</v>
      </c>
      <c r="K34" s="23">
        <v>9.1379018736774786E-2</v>
      </c>
      <c r="L34" s="115">
        <v>1225.0688493353027</v>
      </c>
      <c r="M34" s="23">
        <v>1.2676416119457697E-2</v>
      </c>
      <c r="N34" s="115">
        <v>468.74299401197607</v>
      </c>
      <c r="O34" s="23">
        <v>1.3864032561090875E-2</v>
      </c>
      <c r="P34" s="115">
        <v>2441.8936840077072</v>
      </c>
      <c r="Q34" s="23">
        <v>1.234970026886004E-2</v>
      </c>
    </row>
    <row r="35" spans="1:17" ht="12.4" customHeight="1" x14ac:dyDescent="0.15">
      <c r="A35" s="114" t="s">
        <v>154</v>
      </c>
      <c r="B35" s="115">
        <v>40245.865619121651</v>
      </c>
      <c r="C35" s="23">
        <v>0.73678886457975268</v>
      </c>
      <c r="D35" s="115">
        <v>34.521927304964542</v>
      </c>
      <c r="E35" s="23">
        <v>5.9309460160421393E-3</v>
      </c>
      <c r="F35" s="115">
        <v>14.886936936936936</v>
      </c>
      <c r="G35" s="23">
        <v>2.6786701940632734E-3</v>
      </c>
      <c r="H35" s="115">
        <v>47.267447368421053</v>
      </c>
      <c r="I35" s="23">
        <v>7.8892128371962043E-3</v>
      </c>
      <c r="J35" s="115">
        <v>58.936682442748086</v>
      </c>
      <c r="K35" s="23">
        <v>6.022105476381893E-3</v>
      </c>
      <c r="L35" s="115">
        <v>76436.143533234863</v>
      </c>
      <c r="M35" s="23">
        <v>0.79092400604227719</v>
      </c>
      <c r="N35" s="115">
        <v>11120.661256287425</v>
      </c>
      <c r="O35" s="23">
        <v>0.32891629683555657</v>
      </c>
      <c r="P35" s="115">
        <v>181519.8192581888</v>
      </c>
      <c r="Q35" s="23">
        <v>0.91802332565810618</v>
      </c>
    </row>
    <row r="36" spans="1:17" ht="12.4" customHeight="1" x14ac:dyDescent="0.15">
      <c r="A36" s="114" t="s">
        <v>155</v>
      </c>
      <c r="B36" s="115">
        <v>174.35924057520404</v>
      </c>
      <c r="C36" s="23">
        <v>3.1920284212089518E-3</v>
      </c>
      <c r="D36" s="115">
        <v>35.745514184397166</v>
      </c>
      <c r="E36" s="23">
        <v>6.1411610386202312E-3</v>
      </c>
      <c r="F36" s="115">
        <v>14.606171171171171</v>
      </c>
      <c r="G36" s="23">
        <v>2.6281508097563463E-3</v>
      </c>
      <c r="H36" s="115">
        <v>49.467543859649119</v>
      </c>
      <c r="I36" s="23">
        <v>8.2564217822102912E-3</v>
      </c>
      <c r="J36" s="115">
        <v>106.93472366412215</v>
      </c>
      <c r="K36" s="23">
        <v>1.0926508895689163E-2</v>
      </c>
      <c r="L36" s="115">
        <v>264.71463220088629</v>
      </c>
      <c r="M36" s="23">
        <v>2.7391381574254606E-3</v>
      </c>
      <c r="N36" s="115">
        <v>133.11223353293414</v>
      </c>
      <c r="O36" s="23">
        <v>3.9370665024445811E-3</v>
      </c>
      <c r="P36" s="115">
        <v>476.44488824662812</v>
      </c>
      <c r="Q36" s="23">
        <v>2.4095854799130573E-3</v>
      </c>
    </row>
    <row r="37" spans="1:17" ht="12.4" customHeight="1" x14ac:dyDescent="0.15">
      <c r="A37" s="114" t="s">
        <v>156</v>
      </c>
      <c r="B37" s="115">
        <v>3168.9316929654101</v>
      </c>
      <c r="C37" s="23">
        <v>5.8014246881584026E-2</v>
      </c>
      <c r="D37" s="115">
        <v>117.95158687943263</v>
      </c>
      <c r="E37" s="23">
        <v>2.0264352221951873E-2</v>
      </c>
      <c r="F37" s="115">
        <v>49.31142792792793</v>
      </c>
      <c r="G37" s="23">
        <v>8.8728159981322392E-3</v>
      </c>
      <c r="H37" s="115">
        <v>162.50747953216373</v>
      </c>
      <c r="I37" s="23">
        <v>2.7123446791460868E-2</v>
      </c>
      <c r="J37" s="115">
        <v>85.360775572519074</v>
      </c>
      <c r="K37" s="23">
        <v>8.7220992552953687E-3</v>
      </c>
      <c r="L37" s="115">
        <v>5931.480977104874</v>
      </c>
      <c r="M37" s="23">
        <v>6.1376077851645179E-2</v>
      </c>
      <c r="N37" s="115">
        <v>1643.7947532934131</v>
      </c>
      <c r="O37" s="23">
        <v>4.861859115664556E-2</v>
      </c>
      <c r="P37" s="115">
        <v>12829.781549132949</v>
      </c>
      <c r="Q37" s="23">
        <v>6.4885690021811229E-2</v>
      </c>
    </row>
    <row r="38" spans="1:17" ht="12.4" customHeight="1" x14ac:dyDescent="0.15">
      <c r="A38" s="114" t="s">
        <v>157</v>
      </c>
      <c r="B38" s="115">
        <v>31492.450947920712</v>
      </c>
      <c r="C38" s="23">
        <v>0.57653840512074095</v>
      </c>
      <c r="D38" s="115">
        <v>2346.8049326241135</v>
      </c>
      <c r="E38" s="23">
        <v>0.4031864513999307</v>
      </c>
      <c r="F38" s="115">
        <v>3015.2545675675674</v>
      </c>
      <c r="G38" s="23">
        <v>0.5425476423975667</v>
      </c>
      <c r="H38" s="115">
        <v>1912.8990292397662</v>
      </c>
      <c r="I38" s="23">
        <v>0.31927401241093584</v>
      </c>
      <c r="J38" s="115">
        <v>4338.5795358778632</v>
      </c>
      <c r="K38" s="23">
        <v>0.4433127637971308</v>
      </c>
      <c r="L38" s="115">
        <v>56768.617954948299</v>
      </c>
      <c r="M38" s="23">
        <v>0.58741402502716056</v>
      </c>
      <c r="N38" s="115">
        <v>20576.642450299401</v>
      </c>
      <c r="O38" s="23">
        <v>0.60859627679381822</v>
      </c>
      <c r="P38" s="115">
        <v>114996.55542389209</v>
      </c>
      <c r="Q38" s="23">
        <v>0.58158674177230729</v>
      </c>
    </row>
    <row r="39" spans="1:17" ht="12.4" customHeight="1" x14ac:dyDescent="0.15">
      <c r="A39" s="114" t="s">
        <v>158</v>
      </c>
      <c r="B39" s="115">
        <v>59948.138809949472</v>
      </c>
      <c r="C39" s="23">
        <v>1.0974821996738569</v>
      </c>
      <c r="D39" s="115">
        <v>4842.3274627659575</v>
      </c>
      <c r="E39" s="23">
        <v>0.83192292596981054</v>
      </c>
      <c r="F39" s="115">
        <v>4450.0164774774776</v>
      </c>
      <c r="G39" s="23">
        <v>0.80071048542790335</v>
      </c>
      <c r="H39" s="115">
        <v>5096.9854707602335</v>
      </c>
      <c r="I39" s="23">
        <v>0.85071662308104468</v>
      </c>
      <c r="J39" s="115">
        <v>7349.8231648854962</v>
      </c>
      <c r="K39" s="23">
        <v>0.75099935213848501</v>
      </c>
      <c r="L39" s="115">
        <v>108346.64275923191</v>
      </c>
      <c r="M39" s="23">
        <v>1.1211183187846596</v>
      </c>
      <c r="N39" s="115">
        <v>27617.019538922155</v>
      </c>
      <c r="O39" s="23">
        <v>0.81682982576613672</v>
      </c>
      <c r="P39" s="115">
        <v>238229.56258381504</v>
      </c>
      <c r="Q39" s="23">
        <v>1.2048287410544218</v>
      </c>
    </row>
    <row r="40" spans="1:17" ht="12.4" customHeight="1" x14ac:dyDescent="0.15">
      <c r="A40" s="114" t="s">
        <v>159</v>
      </c>
      <c r="B40" s="115">
        <v>73255.827903614467</v>
      </c>
      <c r="C40" s="23">
        <v>1.341108643947508</v>
      </c>
      <c r="D40" s="115">
        <v>4358.2196790780145</v>
      </c>
      <c r="E40" s="23">
        <v>0.74875210223118083</v>
      </c>
      <c r="F40" s="115">
        <v>3762.5057882882884</v>
      </c>
      <c r="G40" s="23">
        <v>0.677003748505976</v>
      </c>
      <c r="H40" s="115">
        <v>4744.9111520467841</v>
      </c>
      <c r="I40" s="23">
        <v>0.79195336444362274</v>
      </c>
      <c r="J40" s="115">
        <v>8669.7592900763357</v>
      </c>
      <c r="K40" s="23">
        <v>0.88586942351903175</v>
      </c>
      <c r="L40" s="115">
        <v>133198.31385672081</v>
      </c>
      <c r="M40" s="23">
        <v>1.3782713141176142</v>
      </c>
      <c r="N40" s="115">
        <v>45685.191705389225</v>
      </c>
      <c r="O40" s="23">
        <v>1.3512329644483445</v>
      </c>
      <c r="P40" s="115">
        <v>273994.95546820806</v>
      </c>
      <c r="Q40" s="23">
        <v>1.3857096225657561</v>
      </c>
    </row>
    <row r="41" spans="1:17" ht="12.4" customHeight="1" x14ac:dyDescent="0.15">
      <c r="A41" s="114" t="s">
        <v>160</v>
      </c>
      <c r="B41" s="115">
        <v>13.571028371550719</v>
      </c>
      <c r="C41" s="23">
        <v>2.4844744748895995E-4</v>
      </c>
      <c r="D41" s="115">
        <v>0.88652482269503552</v>
      </c>
      <c r="E41" s="23">
        <v>1.5230699082462442E-4</v>
      </c>
      <c r="F41" s="115">
        <v>2.2522522522522523</v>
      </c>
      <c r="G41" s="23">
        <v>4.0525737451409629E-4</v>
      </c>
      <c r="H41" s="115">
        <v>0</v>
      </c>
      <c r="I41" s="23">
        <v>0</v>
      </c>
      <c r="J41" s="115">
        <v>0</v>
      </c>
      <c r="K41" s="23">
        <v>0</v>
      </c>
      <c r="L41" s="115">
        <v>25.419686853766617</v>
      </c>
      <c r="M41" s="23">
        <v>2.6303054588278015E-4</v>
      </c>
      <c r="N41" s="115">
        <v>21.753288622754493</v>
      </c>
      <c r="O41" s="23">
        <v>6.4339799341933332E-4</v>
      </c>
      <c r="P41" s="115">
        <v>31.318420038535645</v>
      </c>
      <c r="Q41" s="23">
        <v>1.5839063875024731E-4</v>
      </c>
    </row>
    <row r="42" spans="1:17" ht="12.4" customHeight="1" x14ac:dyDescent="0.15">
      <c r="A42" s="114" t="s">
        <v>161</v>
      </c>
      <c r="B42" s="115">
        <v>8999.2850089389813</v>
      </c>
      <c r="C42" s="23">
        <v>0.16475165540023615</v>
      </c>
      <c r="D42" s="115">
        <v>2692.9475106382979</v>
      </c>
      <c r="E42" s="23">
        <v>0.46265453746361207</v>
      </c>
      <c r="F42" s="115">
        <v>4516.5356261261268</v>
      </c>
      <c r="G42" s="23">
        <v>0.81267956016600473</v>
      </c>
      <c r="H42" s="115">
        <v>1509.2148742690058</v>
      </c>
      <c r="I42" s="23">
        <v>0.25189677088687318</v>
      </c>
      <c r="J42" s="115">
        <v>1842.0075282442749</v>
      </c>
      <c r="K42" s="23">
        <v>0.18821493106864617</v>
      </c>
      <c r="L42" s="115">
        <v>15088.495569423929</v>
      </c>
      <c r="M42" s="23">
        <v>0.15612840744288753</v>
      </c>
      <c r="N42" s="115">
        <v>13878.482803592815</v>
      </c>
      <c r="O42" s="23">
        <v>0.41048450845248169</v>
      </c>
      <c r="P42" s="115">
        <v>17035.240578034682</v>
      </c>
      <c r="Q42" s="23">
        <v>8.6154494163467585E-2</v>
      </c>
    </row>
    <row r="43" spans="1:17" ht="12.4" customHeight="1" x14ac:dyDescent="0.15">
      <c r="A43" s="114" t="s">
        <v>162</v>
      </c>
      <c r="B43" s="115">
        <v>20025.308961523515</v>
      </c>
      <c r="C43" s="23">
        <v>0.36660721357697723</v>
      </c>
      <c r="D43" s="115">
        <v>3627.6468971631207</v>
      </c>
      <c r="E43" s="23">
        <v>0.62323802846439424</v>
      </c>
      <c r="F43" s="115">
        <v>3050.7132477477476</v>
      </c>
      <c r="G43" s="23">
        <v>0.54892787428286494</v>
      </c>
      <c r="H43" s="115">
        <v>4002.147687134503</v>
      </c>
      <c r="I43" s="23">
        <v>0.66798180709015353</v>
      </c>
      <c r="J43" s="115">
        <v>4735.8128519083966</v>
      </c>
      <c r="K43" s="23">
        <v>0.48390176251100669</v>
      </c>
      <c r="L43" s="115">
        <v>34251.971706056131</v>
      </c>
      <c r="M43" s="23">
        <v>0.35442273019466841</v>
      </c>
      <c r="N43" s="115">
        <v>17316.098950898206</v>
      </c>
      <c r="O43" s="23">
        <v>0.51215903544830499</v>
      </c>
      <c r="P43" s="115">
        <v>61499.474115606936</v>
      </c>
      <c r="Q43" s="23">
        <v>0.31102913160975471</v>
      </c>
    </row>
    <row r="44" spans="1:17" ht="12.4" customHeight="1" x14ac:dyDescent="0.15">
      <c r="A44" s="114" t="s">
        <v>163</v>
      </c>
      <c r="B44" s="115">
        <v>30108.32000582977</v>
      </c>
      <c r="C44" s="23">
        <v>0.5511988516146944</v>
      </c>
      <c r="D44" s="115">
        <v>4123.1300815602835</v>
      </c>
      <c r="E44" s="23">
        <v>0.70836317204505461</v>
      </c>
      <c r="F44" s="115">
        <v>4290.9371306306311</v>
      </c>
      <c r="G44" s="23">
        <v>0.77208665859940218</v>
      </c>
      <c r="H44" s="115">
        <v>4014.2026988304096</v>
      </c>
      <c r="I44" s="23">
        <v>0.66999385889998819</v>
      </c>
      <c r="J44" s="115">
        <v>9235.0509480916044</v>
      </c>
      <c r="K44" s="23">
        <v>0.94363049605299532</v>
      </c>
      <c r="L44" s="115">
        <v>51029.766350073849</v>
      </c>
      <c r="M44" s="23">
        <v>0.52803118215210265</v>
      </c>
      <c r="N44" s="115">
        <v>22237.315873053893</v>
      </c>
      <c r="O44" s="23">
        <v>0.6577140891142691</v>
      </c>
      <c r="P44" s="115">
        <v>97352.880315992297</v>
      </c>
      <c r="Q44" s="23">
        <v>0.49235513408572895</v>
      </c>
    </row>
    <row r="45" spans="1:17" ht="12.4" customHeight="1" x14ac:dyDescent="0.15">
      <c r="A45" s="114" t="s">
        <v>164</v>
      </c>
      <c r="B45" s="115">
        <v>14779.62129848426</v>
      </c>
      <c r="C45" s="23">
        <v>0.27057339251898554</v>
      </c>
      <c r="D45" s="115">
        <v>1048.8384893617022</v>
      </c>
      <c r="E45" s="23">
        <v>0.18019284975021857</v>
      </c>
      <c r="F45" s="115">
        <v>1093.7919414414414</v>
      </c>
      <c r="G45" s="23">
        <v>0.19681065920123617</v>
      </c>
      <c r="H45" s="115">
        <v>1019.6581783625732</v>
      </c>
      <c r="I45" s="23">
        <v>0.17018690109473592</v>
      </c>
      <c r="J45" s="115">
        <v>1846.9343816793894</v>
      </c>
      <c r="K45" s="23">
        <v>0.18871835321294073</v>
      </c>
      <c r="L45" s="115">
        <v>26755.301826440176</v>
      </c>
      <c r="M45" s="23">
        <v>0.27685083947540112</v>
      </c>
      <c r="N45" s="115">
        <v>8258.2245221556896</v>
      </c>
      <c r="O45" s="23">
        <v>0.24425387714496791</v>
      </c>
      <c r="P45" s="115">
        <v>56514.568780346817</v>
      </c>
      <c r="Q45" s="23">
        <v>0.2858183342837769</v>
      </c>
    </row>
    <row r="46" spans="1:17" ht="12.4" customHeight="1" x14ac:dyDescent="0.15">
      <c r="A46" s="116" t="s">
        <v>165</v>
      </c>
      <c r="B46" s="115">
        <v>8934.0673093664973</v>
      </c>
      <c r="C46" s="23">
        <v>0.16355770233004341</v>
      </c>
      <c r="D46" s="115">
        <v>1073.8504343971631</v>
      </c>
      <c r="E46" s="23">
        <v>0.18448995907586735</v>
      </c>
      <c r="F46" s="115">
        <v>1360.7982207207208</v>
      </c>
      <c r="G46" s="23">
        <v>0.24485424029269343</v>
      </c>
      <c r="H46" s="115">
        <v>887.58608187134507</v>
      </c>
      <c r="I46" s="23">
        <v>0.14814329736566872</v>
      </c>
      <c r="J46" s="115">
        <v>2402.6640519083971</v>
      </c>
      <c r="K46" s="23">
        <v>0.24550238909288705</v>
      </c>
      <c r="L46" s="115">
        <v>15367.768528803546</v>
      </c>
      <c r="M46" s="23">
        <v>0.15901818808332194</v>
      </c>
      <c r="N46" s="115">
        <v>6857.8275281437127</v>
      </c>
      <c r="O46" s="23">
        <v>0.20283427243309504</v>
      </c>
      <c r="P46" s="115">
        <v>29059.099425818884</v>
      </c>
      <c r="Q46" s="23">
        <v>0.14696428855283994</v>
      </c>
    </row>
    <row r="47" spans="1:17" ht="12.4" customHeight="1" x14ac:dyDescent="0.15">
      <c r="A47" s="114" t="s">
        <v>166</v>
      </c>
      <c r="B47" s="115">
        <v>1859.4471068791293</v>
      </c>
      <c r="C47" s="23">
        <v>3.4041258687020383E-2</v>
      </c>
      <c r="D47" s="115">
        <v>853.02768262411348</v>
      </c>
      <c r="E47" s="23">
        <v>0.14655210559769591</v>
      </c>
      <c r="F47" s="115">
        <v>949.65873873873875</v>
      </c>
      <c r="G47" s="23">
        <v>0.17087615597265943</v>
      </c>
      <c r="H47" s="115">
        <v>790.3022602339181</v>
      </c>
      <c r="I47" s="23">
        <v>0.13190605974775055</v>
      </c>
      <c r="J47" s="115">
        <v>763.68168702290075</v>
      </c>
      <c r="K47" s="23">
        <v>7.8032415110923112E-2</v>
      </c>
      <c r="L47" s="115">
        <v>2808.7431964549482</v>
      </c>
      <c r="M47" s="23">
        <v>2.9063507369628309E-2</v>
      </c>
      <c r="N47" s="115">
        <v>3052.325625149701</v>
      </c>
      <c r="O47" s="23">
        <v>9.0278771938394731E-2</v>
      </c>
      <c r="P47" s="115">
        <v>2416.8523911368015</v>
      </c>
      <c r="Q47" s="23">
        <v>1.2223055745666516E-2</v>
      </c>
    </row>
    <row r="48" spans="1:17" ht="12.4" customHeight="1" x14ac:dyDescent="0.15">
      <c r="A48" s="114" t="s">
        <v>167</v>
      </c>
      <c r="B48" s="115">
        <v>4647.9512813835991</v>
      </c>
      <c r="C48" s="23">
        <v>8.5090945232534618E-2</v>
      </c>
      <c r="D48" s="115">
        <v>184.80573936170211</v>
      </c>
      <c r="E48" s="23">
        <v>3.1750048423611177E-2</v>
      </c>
      <c r="F48" s="115">
        <v>196.94555405405404</v>
      </c>
      <c r="G48" s="23">
        <v>3.5437255342227462E-2</v>
      </c>
      <c r="H48" s="115">
        <v>176.92550877192983</v>
      </c>
      <c r="I48" s="23">
        <v>2.952990002086513E-2</v>
      </c>
      <c r="J48" s="115">
        <v>349.34572977099236</v>
      </c>
      <c r="K48" s="23">
        <v>3.5695881498728391E-2</v>
      </c>
      <c r="L48" s="115">
        <v>8586.5042518463797</v>
      </c>
      <c r="M48" s="23">
        <v>8.8848966298469806E-2</v>
      </c>
      <c r="N48" s="115">
        <v>1958.896395209581</v>
      </c>
      <c r="O48" s="23">
        <v>5.7938366554648277E-2</v>
      </c>
      <c r="P48" s="115">
        <v>19249.418626204239</v>
      </c>
      <c r="Q48" s="23">
        <v>9.735253911352662E-2</v>
      </c>
    </row>
    <row r="49" spans="1:17" ht="12.4" customHeight="1" x14ac:dyDescent="0.15">
      <c r="A49" s="114" t="s">
        <v>168</v>
      </c>
      <c r="B49" s="115">
        <v>234133.84190633503</v>
      </c>
      <c r="C49" s="23">
        <v>4.2863336366134002</v>
      </c>
      <c r="D49" s="115">
        <v>6805.7916418439718</v>
      </c>
      <c r="E49" s="23">
        <v>1.1692505597276606</v>
      </c>
      <c r="F49" s="115">
        <v>3350.644018018018</v>
      </c>
      <c r="G49" s="23">
        <v>0.60289569976696489</v>
      </c>
      <c r="H49" s="115">
        <v>9048.6067660818717</v>
      </c>
      <c r="I49" s="23">
        <v>1.5102652804857433</v>
      </c>
      <c r="J49" s="115">
        <v>15717.349415267176</v>
      </c>
      <c r="K49" s="23">
        <v>1.6059868330701177</v>
      </c>
      <c r="L49" s="115">
        <v>434485.26209158049</v>
      </c>
      <c r="M49" s="23">
        <v>4.495841995356332</v>
      </c>
      <c r="N49" s="115">
        <v>75277.72437485031</v>
      </c>
      <c r="O49" s="23">
        <v>2.2264926306953705</v>
      </c>
      <c r="P49" s="115">
        <v>1012401.050132948</v>
      </c>
      <c r="Q49" s="23">
        <v>5.1201449116740463</v>
      </c>
    </row>
    <row r="50" spans="1:17" ht="12.4" customHeight="1" x14ac:dyDescent="0.15">
      <c r="A50" s="114" t="s">
        <v>169</v>
      </c>
      <c r="B50" s="115">
        <v>858.91537660318693</v>
      </c>
      <c r="C50" s="23">
        <v>1.5724330322190352E-2</v>
      </c>
      <c r="D50" s="115">
        <v>444.15384219858157</v>
      </c>
      <c r="E50" s="23">
        <v>7.6306645270024037E-2</v>
      </c>
      <c r="F50" s="115">
        <v>388.10617117117118</v>
      </c>
      <c r="G50" s="23">
        <v>6.9833602254926991E-2</v>
      </c>
      <c r="H50" s="115">
        <v>480.53566374269008</v>
      </c>
      <c r="I50" s="23">
        <v>8.0204206873718195E-2</v>
      </c>
      <c r="J50" s="115">
        <v>678.51641984732817</v>
      </c>
      <c r="K50" s="23">
        <v>6.9330292755227993E-2</v>
      </c>
      <c r="L50" s="115">
        <v>1118.9499571639585</v>
      </c>
      <c r="M50" s="23">
        <v>1.1578349479342161E-2</v>
      </c>
      <c r="N50" s="115">
        <v>868.97928263473057</v>
      </c>
      <c r="O50" s="23">
        <v>2.5701839223763394E-2</v>
      </c>
      <c r="P50" s="115">
        <v>1521.1185761078998</v>
      </c>
      <c r="Q50" s="23">
        <v>7.692946917122391E-3</v>
      </c>
    </row>
    <row r="51" spans="1:17" ht="12.4" customHeight="1" x14ac:dyDescent="0.15">
      <c r="A51" s="114" t="s">
        <v>170</v>
      </c>
      <c r="B51" s="115">
        <v>9003.4769937815781</v>
      </c>
      <c r="C51" s="23">
        <v>0.16482839887947304</v>
      </c>
      <c r="D51" s="115">
        <v>164.45673581560285</v>
      </c>
      <c r="E51" s="23">
        <v>2.8254043103687787E-2</v>
      </c>
      <c r="F51" s="115">
        <v>67.995432432432423</v>
      </c>
      <c r="G51" s="23">
        <v>1.2234708789374079E-2</v>
      </c>
      <c r="H51" s="115">
        <v>227.0719678362573</v>
      </c>
      <c r="I51" s="23">
        <v>3.7899636713152295E-2</v>
      </c>
      <c r="J51" s="115">
        <v>1211.5938305343511</v>
      </c>
      <c r="K51" s="23">
        <v>0.12379973794926788</v>
      </c>
      <c r="L51" s="115">
        <v>16454.651954948302</v>
      </c>
      <c r="M51" s="23">
        <v>0.17026472870887807</v>
      </c>
      <c r="N51" s="115">
        <v>4056.5051820359281</v>
      </c>
      <c r="O51" s="23">
        <v>0.11997943573860241</v>
      </c>
      <c r="P51" s="115">
        <v>36401.574026974951</v>
      </c>
      <c r="Q51" s="23">
        <v>0.1840983215166227</v>
      </c>
    </row>
    <row r="52" spans="1:17" ht="12.4" customHeight="1" x14ac:dyDescent="0.15">
      <c r="A52" s="114" t="s">
        <v>171</v>
      </c>
      <c r="B52" s="115">
        <v>739.66805790905562</v>
      </c>
      <c r="C52" s="23">
        <v>1.3541246539713954E-2</v>
      </c>
      <c r="D52" s="115">
        <v>355.68016489361702</v>
      </c>
      <c r="E52" s="23">
        <v>6.1106665289155003E-2</v>
      </c>
      <c r="F52" s="115">
        <v>342.0730630630631</v>
      </c>
      <c r="G52" s="23">
        <v>6.1550668354445733E-2</v>
      </c>
      <c r="H52" s="115">
        <v>364.51284502923977</v>
      </c>
      <c r="I52" s="23">
        <v>6.0839321275657263E-2</v>
      </c>
      <c r="J52" s="115">
        <v>292.69171603053434</v>
      </c>
      <c r="K52" s="23">
        <v>2.9907017377697302E-2</v>
      </c>
      <c r="L52" s="115">
        <v>1115.8413781388479</v>
      </c>
      <c r="M52" s="23">
        <v>1.154618341677033E-2</v>
      </c>
      <c r="N52" s="115">
        <v>954.55280359281437</v>
      </c>
      <c r="O52" s="23">
        <v>2.823285109185705E-2</v>
      </c>
      <c r="P52" s="115">
        <v>1375.3326300578033</v>
      </c>
      <c r="Q52" s="23">
        <v>6.9556450644979147E-3</v>
      </c>
    </row>
    <row r="53" spans="1:17" ht="12.4" customHeight="1" x14ac:dyDescent="0.15">
      <c r="A53" s="114" t="s">
        <v>172</v>
      </c>
      <c r="B53" s="115">
        <v>5297.5593696074629</v>
      </c>
      <c r="C53" s="23">
        <v>9.698344644679302E-2</v>
      </c>
      <c r="D53" s="115">
        <v>789.19409219858153</v>
      </c>
      <c r="E53" s="23">
        <v>0.13558534886133231</v>
      </c>
      <c r="F53" s="115">
        <v>673.57653603603615</v>
      </c>
      <c r="G53" s="23">
        <v>0.12119950518654903</v>
      </c>
      <c r="H53" s="115">
        <v>864.24408479532167</v>
      </c>
      <c r="I53" s="23">
        <v>0.14424738182060826</v>
      </c>
      <c r="J53" s="115">
        <v>1360.5586381679389</v>
      </c>
      <c r="K53" s="23">
        <v>0.13902084892221483</v>
      </c>
      <c r="L53" s="115">
        <v>9080.021330871492</v>
      </c>
      <c r="M53" s="23">
        <v>9.3955640800213944E-2</v>
      </c>
      <c r="N53" s="115">
        <v>4344.4238239520955</v>
      </c>
      <c r="O53" s="23">
        <v>0.12849521832621122</v>
      </c>
      <c r="P53" s="115">
        <v>16698.949882466281</v>
      </c>
      <c r="Q53" s="23">
        <v>8.445372835180455E-2</v>
      </c>
    </row>
    <row r="54" spans="1:17" ht="12.4" customHeight="1" x14ac:dyDescent="0.15">
      <c r="A54" s="114" t="s">
        <v>173</v>
      </c>
      <c r="B54" s="115">
        <v>3592.6759801787794</v>
      </c>
      <c r="C54" s="23">
        <v>6.5771815701268138E-2</v>
      </c>
      <c r="D54" s="115">
        <v>1067.5553971631205</v>
      </c>
      <c r="E54" s="23">
        <v>0.18340845729080585</v>
      </c>
      <c r="F54" s="115">
        <v>336.37803153153152</v>
      </c>
      <c r="G54" s="23">
        <v>6.0525936988793626E-2</v>
      </c>
      <c r="H54" s="115">
        <v>1542.1793011695906</v>
      </c>
      <c r="I54" s="23">
        <v>0.25739872612993664</v>
      </c>
      <c r="J54" s="115">
        <v>1622.586583206107</v>
      </c>
      <c r="K54" s="23">
        <v>0.16579466545510671</v>
      </c>
      <c r="L54" s="115">
        <v>5597.5331174298371</v>
      </c>
      <c r="M54" s="23">
        <v>5.7920547957354004E-2</v>
      </c>
      <c r="N54" s="115">
        <v>2129.319040718563</v>
      </c>
      <c r="O54" s="23">
        <v>6.2978964785804781E-2</v>
      </c>
      <c r="P54" s="115">
        <v>11177.415109826588</v>
      </c>
      <c r="Q54" s="23">
        <v>5.6528966552071229E-2</v>
      </c>
    </row>
    <row r="55" spans="1:17" ht="12.4" customHeight="1" x14ac:dyDescent="0.15">
      <c r="A55" s="114" t="s">
        <v>174</v>
      </c>
      <c r="B55" s="115">
        <v>2208.1205693742713</v>
      </c>
      <c r="C55" s="23">
        <v>4.0424491364188304E-2</v>
      </c>
      <c r="D55" s="115">
        <v>366.09518794326237</v>
      </c>
      <c r="E55" s="23">
        <v>6.2895990054183351E-2</v>
      </c>
      <c r="F55" s="115">
        <v>425.36005855855859</v>
      </c>
      <c r="G55" s="23">
        <v>7.6536853446244044E-2</v>
      </c>
      <c r="H55" s="115">
        <v>327.62500877192986</v>
      </c>
      <c r="I55" s="23">
        <v>5.4682526112396851E-2</v>
      </c>
      <c r="J55" s="115">
        <v>482.22169923664126</v>
      </c>
      <c r="K55" s="23">
        <v>4.927304719983408E-2</v>
      </c>
      <c r="L55" s="115">
        <v>3810.3111713441654</v>
      </c>
      <c r="M55" s="23">
        <v>3.942724523506095E-2</v>
      </c>
      <c r="N55" s="115">
        <v>1227.4672119760478</v>
      </c>
      <c r="O55" s="23">
        <v>3.6304852791191958E-2</v>
      </c>
      <c r="P55" s="115">
        <v>7965.7537649325623</v>
      </c>
      <c r="Q55" s="23">
        <v>4.0286222146660028E-2</v>
      </c>
    </row>
    <row r="56" spans="1:17" ht="12.4" customHeight="1" x14ac:dyDescent="0.15">
      <c r="A56" s="114" t="s">
        <v>175</v>
      </c>
      <c r="B56" s="115">
        <v>6495.0144092499031</v>
      </c>
      <c r="C56" s="23">
        <v>0.11890548801481611</v>
      </c>
      <c r="D56" s="115">
        <v>182.92275531914893</v>
      </c>
      <c r="E56" s="23">
        <v>3.1426547461257739E-2</v>
      </c>
      <c r="F56" s="115">
        <v>131.66581981981983</v>
      </c>
      <c r="G56" s="23">
        <v>2.3691193737321252E-2</v>
      </c>
      <c r="H56" s="115">
        <v>216.19480116959065</v>
      </c>
      <c r="I56" s="23">
        <v>3.608417411306445E-2</v>
      </c>
      <c r="J56" s="115">
        <v>232.4570717557252</v>
      </c>
      <c r="K56" s="23">
        <v>2.3752287146527381E-2</v>
      </c>
      <c r="L56" s="115">
        <v>12153.799305022156</v>
      </c>
      <c r="M56" s="23">
        <v>0.12576159903700923</v>
      </c>
      <c r="N56" s="115">
        <v>5297.8352670658687</v>
      </c>
      <c r="O56" s="23">
        <v>0.15669431134797973</v>
      </c>
      <c r="P56" s="115">
        <v>23184.107535645475</v>
      </c>
      <c r="Q56" s="23">
        <v>0.11725194300692467</v>
      </c>
    </row>
    <row r="57" spans="1:17" ht="12.4" customHeight="1" x14ac:dyDescent="0.15">
      <c r="A57" s="114" t="s">
        <v>176</v>
      </c>
      <c r="B57" s="115">
        <v>132224.4057609794</v>
      </c>
      <c r="C57" s="23">
        <v>2.4206578313494527</v>
      </c>
      <c r="D57" s="115">
        <v>15566.77</v>
      </c>
      <c r="E57" s="23">
        <v>2.6744066661905954</v>
      </c>
      <c r="F57" s="115">
        <v>14589.721873873874</v>
      </c>
      <c r="G57" s="23">
        <v>2.6251910173846711</v>
      </c>
      <c r="H57" s="115">
        <v>16200.994222222222</v>
      </c>
      <c r="I57" s="23">
        <v>2.7040404910608276</v>
      </c>
      <c r="J57" s="115">
        <v>36829.810015267176</v>
      </c>
      <c r="K57" s="23">
        <v>3.76324203186187</v>
      </c>
      <c r="L57" s="115">
        <v>226964.70619128508</v>
      </c>
      <c r="M57" s="23">
        <v>2.3485202988160552</v>
      </c>
      <c r="N57" s="115">
        <v>91778.412889820349</v>
      </c>
      <c r="O57" s="23">
        <v>2.714534235101981</v>
      </c>
      <c r="P57" s="115">
        <v>444460.95842003851</v>
      </c>
      <c r="Q57" s="23">
        <v>2.247829073659382</v>
      </c>
    </row>
    <row r="58" spans="1:17" ht="6" customHeight="1" x14ac:dyDescent="0.15">
      <c r="A58" s="114"/>
      <c r="B58" s="115"/>
      <c r="C58" s="143"/>
      <c r="D58" s="115"/>
      <c r="E58" s="143"/>
      <c r="F58" s="115"/>
      <c r="G58" s="143"/>
      <c r="H58" s="115"/>
      <c r="I58" s="143"/>
      <c r="J58" s="115"/>
      <c r="K58" s="143"/>
      <c r="L58" s="115"/>
      <c r="M58" s="144"/>
      <c r="N58" s="115"/>
      <c r="O58" s="144"/>
      <c r="P58" s="115"/>
      <c r="Q58" s="144"/>
    </row>
    <row r="59" spans="1:17" ht="12.4" customHeight="1" x14ac:dyDescent="0.15">
      <c r="A59" s="116" t="s">
        <v>177</v>
      </c>
      <c r="B59" s="115">
        <v>5462333.5875301212</v>
      </c>
      <c r="C59" s="143">
        <v>100</v>
      </c>
      <c r="D59" s="115">
        <v>582064.43308687943</v>
      </c>
      <c r="E59" s="143">
        <v>100</v>
      </c>
      <c r="F59" s="115">
        <v>555758.48680180183</v>
      </c>
      <c r="G59" s="143">
        <v>100</v>
      </c>
      <c r="H59" s="115">
        <v>599140.2227807017</v>
      </c>
      <c r="I59" s="143">
        <v>100</v>
      </c>
      <c r="J59" s="115">
        <v>978672.37088244269</v>
      </c>
      <c r="K59" s="143">
        <v>100</v>
      </c>
      <c r="L59" s="115">
        <v>9664157.7382023633</v>
      </c>
      <c r="M59" s="144">
        <v>100</v>
      </c>
      <c r="N59" s="115">
        <v>3381000.3831604789</v>
      </c>
      <c r="O59" s="144">
        <v>100</v>
      </c>
      <c r="P59" s="115">
        <v>19772898.376853567</v>
      </c>
      <c r="Q59" s="144">
        <v>100</v>
      </c>
    </row>
    <row r="60" spans="1:17" ht="6" customHeight="1" x14ac:dyDescent="0.15">
      <c r="A60" s="118"/>
      <c r="B60" s="145"/>
      <c r="C60" s="26"/>
      <c r="D60" s="6"/>
      <c r="E60" s="26"/>
      <c r="F60" s="6"/>
      <c r="G60" s="26"/>
      <c r="H60" s="6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3"/>
  <sheetViews>
    <sheetView view="pageBreakPreview" topLeftCell="I2" zoomScale="86" zoomScaleNormal="100" zoomScaleSheetLayoutView="86" workbookViewId="0">
      <selection activeCell="Q9" sqref="Q9"/>
    </sheetView>
  </sheetViews>
  <sheetFormatPr defaultRowHeight="13.5" x14ac:dyDescent="0.15"/>
  <cols>
    <col min="1" max="1" width="19" style="8" customWidth="1"/>
    <col min="2" max="8" width="7.77734375" style="8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9"/>
      <c r="C1" s="123"/>
      <c r="D1" s="147"/>
      <c r="E1" s="123"/>
      <c r="F1" s="9"/>
      <c r="G1" s="123"/>
      <c r="H1" s="147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75" t="s">
        <v>111</v>
      </c>
      <c r="B2" s="275"/>
      <c r="C2" s="275"/>
      <c r="D2" s="275"/>
      <c r="E2" s="275"/>
      <c r="F2" s="275"/>
      <c r="G2" s="275"/>
      <c r="H2" s="275"/>
      <c r="I2" s="286" t="s">
        <v>178</v>
      </c>
      <c r="J2" s="300"/>
      <c r="K2" s="300"/>
      <c r="L2" s="300"/>
      <c r="M2" s="300"/>
      <c r="N2" s="300"/>
      <c r="O2" s="300"/>
      <c r="P2" s="300"/>
      <c r="Q2" s="300"/>
    </row>
    <row r="3" spans="1:17" ht="12" customHeight="1" x14ac:dyDescent="0.15">
      <c r="A3" s="102"/>
      <c r="B3" s="11"/>
      <c r="C3" s="124"/>
      <c r="D3" s="11"/>
      <c r="E3" s="124"/>
      <c r="F3" s="11"/>
      <c r="G3" s="124"/>
      <c r="H3" s="11"/>
      <c r="I3" s="127"/>
      <c r="J3" s="12"/>
      <c r="K3" s="22"/>
      <c r="L3" s="12"/>
      <c r="M3" s="22"/>
      <c r="N3" s="12"/>
      <c r="O3" s="22"/>
      <c r="P3" s="287" t="s">
        <v>113</v>
      </c>
      <c r="Q3" s="288"/>
    </row>
    <row r="4" spans="1:17" x14ac:dyDescent="0.15">
      <c r="A4" s="276" t="s">
        <v>114</v>
      </c>
      <c r="B4" s="279" t="s">
        <v>179</v>
      </c>
      <c r="C4" s="280"/>
      <c r="D4" s="280"/>
      <c r="E4" s="280"/>
      <c r="F4" s="280"/>
      <c r="G4" s="280"/>
      <c r="H4" s="280"/>
      <c r="I4" s="280" t="s">
        <v>180</v>
      </c>
      <c r="J4" s="280"/>
      <c r="K4" s="280"/>
      <c r="L4" s="280"/>
      <c r="M4" s="280"/>
      <c r="N4" s="280"/>
      <c r="O4" s="280"/>
      <c r="P4" s="280"/>
      <c r="Q4" s="280"/>
    </row>
    <row r="5" spans="1:17" x14ac:dyDescent="0.15">
      <c r="A5" s="277"/>
      <c r="B5" s="279" t="s">
        <v>117</v>
      </c>
      <c r="C5" s="281"/>
      <c r="D5" s="279" t="s">
        <v>118</v>
      </c>
      <c r="E5" s="281"/>
      <c r="F5" s="279" t="s">
        <v>119</v>
      </c>
      <c r="G5" s="281"/>
      <c r="H5" s="5" t="s">
        <v>121</v>
      </c>
      <c r="I5" s="112" t="s">
        <v>123</v>
      </c>
      <c r="J5" s="279" t="s">
        <v>125</v>
      </c>
      <c r="K5" s="291"/>
      <c r="L5" s="279" t="s">
        <v>126</v>
      </c>
      <c r="M5" s="291"/>
      <c r="N5" s="279" t="s">
        <v>127</v>
      </c>
      <c r="O5" s="281"/>
      <c r="P5" s="279" t="s">
        <v>128</v>
      </c>
      <c r="Q5" s="293"/>
    </row>
    <row r="6" spans="1:17" x14ac:dyDescent="0.15">
      <c r="A6" s="278"/>
      <c r="B6" s="104" t="s">
        <v>129</v>
      </c>
      <c r="C6" s="105" t="s">
        <v>130</v>
      </c>
      <c r="D6" s="106" t="s">
        <v>129</v>
      </c>
      <c r="E6" s="105" t="s">
        <v>130</v>
      </c>
      <c r="F6" s="13" t="s">
        <v>129</v>
      </c>
      <c r="G6" s="107" t="s">
        <v>130</v>
      </c>
      <c r="H6" s="148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49">
        <v>1577821.9002205092</v>
      </c>
      <c r="C7" s="23">
        <v>27.442856379179588</v>
      </c>
      <c r="D7" s="149">
        <v>300959.69249090407</v>
      </c>
      <c r="E7" s="23">
        <v>34.951479386417006</v>
      </c>
      <c r="F7" s="149">
        <v>226918.34138560886</v>
      </c>
      <c r="G7" s="23">
        <v>35.561638720591766</v>
      </c>
      <c r="H7" s="149">
        <v>332508.75876375788</v>
      </c>
      <c r="I7" s="150">
        <v>34.777961478808727</v>
      </c>
      <c r="J7" s="149">
        <v>570127.63986284914</v>
      </c>
      <c r="K7" s="23">
        <v>28.654635350782293</v>
      </c>
      <c r="L7" s="151">
        <v>5495739.7809507856</v>
      </c>
      <c r="M7" s="23">
        <v>26.673473826986449</v>
      </c>
      <c r="N7" s="149">
        <v>5112636.9930650359</v>
      </c>
      <c r="O7" s="23">
        <v>27.25221592553747</v>
      </c>
      <c r="P7" s="149">
        <v>11704766.045873875</v>
      </c>
      <c r="Q7" s="23">
        <v>23.18747583248653</v>
      </c>
    </row>
    <row r="8" spans="1:17" ht="6" customHeight="1" x14ac:dyDescent="0.15">
      <c r="A8" s="114"/>
      <c r="B8" s="149"/>
      <c r="C8" s="23"/>
      <c r="D8" s="149"/>
      <c r="E8" s="23"/>
      <c r="F8" s="149"/>
      <c r="G8" s="23"/>
      <c r="H8" s="149"/>
      <c r="I8" s="150"/>
      <c r="J8" s="149"/>
      <c r="K8" s="23"/>
      <c r="L8" s="151"/>
      <c r="M8" s="23"/>
      <c r="N8" s="149"/>
      <c r="O8" s="23"/>
      <c r="P8" s="149"/>
      <c r="Q8" s="23"/>
    </row>
    <row r="9" spans="1:17" ht="12.4" customHeight="1" x14ac:dyDescent="0.15">
      <c r="A9" s="114" t="s">
        <v>134</v>
      </c>
      <c r="B9" s="149">
        <v>300327.22599701205</v>
      </c>
      <c r="C9" s="23">
        <v>5.2235533862482013</v>
      </c>
      <c r="D9" s="149">
        <v>106616.11249944873</v>
      </c>
      <c r="E9" s="23">
        <v>12.381694131339604</v>
      </c>
      <c r="F9" s="149">
        <v>68576.614123616237</v>
      </c>
      <c r="G9" s="23">
        <v>10.747023626447735</v>
      </c>
      <c r="H9" s="149">
        <v>122824.76668160377</v>
      </c>
      <c r="I9" s="150">
        <v>12.84656386249177</v>
      </c>
      <c r="J9" s="149">
        <v>210797.80097490278</v>
      </c>
      <c r="K9" s="23">
        <v>10.594704935083822</v>
      </c>
      <c r="L9" s="151">
        <v>800883.59414188482</v>
      </c>
      <c r="M9" s="23">
        <v>3.88707406796299</v>
      </c>
      <c r="N9" s="149">
        <v>727539.3639755419</v>
      </c>
      <c r="O9" s="23">
        <v>3.8780495991175981</v>
      </c>
      <c r="P9" s="149">
        <v>1989588.7299009007</v>
      </c>
      <c r="Q9" s="23">
        <v>3.9414320978613278</v>
      </c>
    </row>
    <row r="10" spans="1:17" ht="12.4" customHeight="1" x14ac:dyDescent="0.15">
      <c r="A10" s="114" t="s">
        <v>135</v>
      </c>
      <c r="B10" s="149">
        <v>210893.06591765268</v>
      </c>
      <c r="C10" s="23">
        <v>3.6680363725045018</v>
      </c>
      <c r="D10" s="149">
        <v>84234.041751378158</v>
      </c>
      <c r="E10" s="23">
        <v>9.7823876331773647</v>
      </c>
      <c r="F10" s="149">
        <v>53580.428306273068</v>
      </c>
      <c r="G10" s="23">
        <v>8.3968877186720547</v>
      </c>
      <c r="H10" s="149">
        <v>97295.565719339618</v>
      </c>
      <c r="I10" s="150">
        <v>10.176397906709548</v>
      </c>
      <c r="J10" s="149">
        <v>159443.78876776245</v>
      </c>
      <c r="K10" s="23">
        <v>8.0136504646336224</v>
      </c>
      <c r="L10" s="151">
        <v>527683.08933769632</v>
      </c>
      <c r="M10" s="23">
        <v>2.5611003492522233</v>
      </c>
      <c r="N10" s="149">
        <v>482595.2110672596</v>
      </c>
      <c r="O10" s="23">
        <v>2.5724081162959247</v>
      </c>
      <c r="P10" s="149">
        <v>1258431.675</v>
      </c>
      <c r="Q10" s="23">
        <v>2.4929890897891482</v>
      </c>
    </row>
    <row r="11" spans="1:17" ht="12.4" customHeight="1" x14ac:dyDescent="0.15">
      <c r="A11" s="116" t="s">
        <v>136</v>
      </c>
      <c r="B11" s="149">
        <v>197986.76652671208</v>
      </c>
      <c r="C11" s="23">
        <v>3.4435587426004064</v>
      </c>
      <c r="D11" s="149">
        <v>82774.716032249169</v>
      </c>
      <c r="E11" s="23">
        <v>9.612911141597861</v>
      </c>
      <c r="F11" s="149">
        <v>52534.213127306277</v>
      </c>
      <c r="G11" s="23">
        <v>8.2329295036100429</v>
      </c>
      <c r="H11" s="149">
        <v>95660.213339229551</v>
      </c>
      <c r="I11" s="150">
        <v>10.005352120453571</v>
      </c>
      <c r="J11" s="149">
        <v>155925.39372322374</v>
      </c>
      <c r="K11" s="23">
        <v>7.8368158052133037</v>
      </c>
      <c r="L11" s="151">
        <v>479128.62142460735</v>
      </c>
      <c r="M11" s="23">
        <v>2.3254421156596985</v>
      </c>
      <c r="N11" s="149">
        <v>440624.32917620905</v>
      </c>
      <c r="O11" s="23">
        <v>2.3486880404462935</v>
      </c>
      <c r="P11" s="149">
        <v>1103175.6642612612</v>
      </c>
      <c r="Q11" s="23">
        <v>2.1854224983046624</v>
      </c>
    </row>
    <row r="12" spans="1:17" ht="12.4" customHeight="1" x14ac:dyDescent="0.15">
      <c r="A12" s="116" t="s">
        <v>137</v>
      </c>
      <c r="B12" s="149">
        <v>2807.6901162901877</v>
      </c>
      <c r="C12" s="23">
        <v>4.8833798420357427E-2</v>
      </c>
      <c r="D12" s="149">
        <v>584.36459785005513</v>
      </c>
      <c r="E12" s="23">
        <v>6.786426124662974E-2</v>
      </c>
      <c r="F12" s="149">
        <v>438.64863376383761</v>
      </c>
      <c r="G12" s="23">
        <v>6.8743073582945097E-2</v>
      </c>
      <c r="H12" s="149">
        <v>646.45426179245283</v>
      </c>
      <c r="I12" s="150">
        <v>6.7614343447725572E-2</v>
      </c>
      <c r="J12" s="149">
        <v>1845.2546914103923</v>
      </c>
      <c r="K12" s="23">
        <v>9.2742566075913843E-2</v>
      </c>
      <c r="L12" s="151">
        <v>8456.3575497382189</v>
      </c>
      <c r="M12" s="23">
        <v>4.1042778727700013E-2</v>
      </c>
      <c r="N12" s="149">
        <v>7738.7846759310723</v>
      </c>
      <c r="O12" s="23">
        <v>4.1250538865909139E-2</v>
      </c>
      <c r="P12" s="149">
        <v>20086.2098018018</v>
      </c>
      <c r="Q12" s="23">
        <v>3.9791355292378303E-2</v>
      </c>
    </row>
    <row r="13" spans="1:17" ht="12.4" customHeight="1" x14ac:dyDescent="0.15">
      <c r="A13" s="116" t="s">
        <v>138</v>
      </c>
      <c r="B13" s="149">
        <v>3493.493702641329</v>
      </c>
      <c r="C13" s="23">
        <v>6.0761893297181242E-2</v>
      </c>
      <c r="D13" s="149">
        <v>348.23785639470782</v>
      </c>
      <c r="E13" s="23">
        <v>4.0442054411381129E-2</v>
      </c>
      <c r="F13" s="149">
        <v>256.02396771217713</v>
      </c>
      <c r="G13" s="23">
        <v>4.0122943733847991E-2</v>
      </c>
      <c r="H13" s="149">
        <v>387.53025235849054</v>
      </c>
      <c r="I13" s="150">
        <v>4.0532803522243949E-2</v>
      </c>
      <c r="J13" s="149">
        <v>946.56535065394132</v>
      </c>
      <c r="K13" s="23">
        <v>4.7574408013614171E-2</v>
      </c>
      <c r="L13" s="151">
        <v>13240.220675392671</v>
      </c>
      <c r="M13" s="23">
        <v>6.4261172057806695E-2</v>
      </c>
      <c r="N13" s="149">
        <v>10459.301168982769</v>
      </c>
      <c r="O13" s="23">
        <v>5.5751881910251447E-2</v>
      </c>
      <c r="P13" s="149">
        <v>58311.15934234234</v>
      </c>
      <c r="Q13" s="23">
        <v>0.11551607206121543</v>
      </c>
    </row>
    <row r="14" spans="1:17" ht="12.4" customHeight="1" x14ac:dyDescent="0.15">
      <c r="A14" s="116" t="s">
        <v>139</v>
      </c>
      <c r="B14" s="149">
        <v>6605.1155720090828</v>
      </c>
      <c r="C14" s="23">
        <v>0.11488193818655666</v>
      </c>
      <c r="D14" s="149">
        <v>526.72326488423369</v>
      </c>
      <c r="E14" s="23">
        <v>6.1170175921494728E-2</v>
      </c>
      <c r="F14" s="149">
        <v>351.54257749077493</v>
      </c>
      <c r="G14" s="23">
        <v>5.509219774521678E-2</v>
      </c>
      <c r="H14" s="149">
        <v>601.36786595911951</v>
      </c>
      <c r="I14" s="150">
        <v>6.2898639286007432E-2</v>
      </c>
      <c r="J14" s="149">
        <v>726.57500247437258</v>
      </c>
      <c r="K14" s="23">
        <v>3.6517685330788946E-2</v>
      </c>
      <c r="L14" s="151">
        <v>26857.889687958115</v>
      </c>
      <c r="M14" s="23">
        <v>0.13035428280701841</v>
      </c>
      <c r="N14" s="149">
        <v>23772.796046136744</v>
      </c>
      <c r="O14" s="23">
        <v>0.12671765507347077</v>
      </c>
      <c r="P14" s="149">
        <v>76858.641594594592</v>
      </c>
      <c r="Q14" s="23">
        <v>0.15225916413089233</v>
      </c>
    </row>
    <row r="15" spans="1:17" ht="12.4" customHeight="1" x14ac:dyDescent="0.15">
      <c r="A15" s="114" t="s">
        <v>140</v>
      </c>
      <c r="B15" s="149">
        <v>89434.160079359383</v>
      </c>
      <c r="C15" s="23">
        <v>1.5555170137436998</v>
      </c>
      <c r="D15" s="149">
        <v>22382.070748070564</v>
      </c>
      <c r="E15" s="23">
        <v>2.5993064981622362</v>
      </c>
      <c r="F15" s="149">
        <v>14996.185817343174</v>
      </c>
      <c r="G15" s="23">
        <v>2.3501359077756825</v>
      </c>
      <c r="H15" s="149">
        <v>25529.200962264149</v>
      </c>
      <c r="I15" s="150">
        <v>2.6701659557822199</v>
      </c>
      <c r="J15" s="149">
        <v>51354.012207140331</v>
      </c>
      <c r="K15" s="23">
        <v>2.5810544704502005</v>
      </c>
      <c r="L15" s="151">
        <v>273200.5048041885</v>
      </c>
      <c r="M15" s="23">
        <v>1.3259737187107667</v>
      </c>
      <c r="N15" s="149">
        <v>244944.15290828238</v>
      </c>
      <c r="O15" s="23">
        <v>1.305641482821674</v>
      </c>
      <c r="P15" s="149">
        <v>731157.05490090093</v>
      </c>
      <c r="Q15" s="23">
        <v>1.4484430080721795</v>
      </c>
    </row>
    <row r="16" spans="1:17" ht="12.4" customHeight="1" x14ac:dyDescent="0.15">
      <c r="A16" s="116" t="s">
        <v>136</v>
      </c>
      <c r="B16" s="149">
        <v>80890.55646623639</v>
      </c>
      <c r="C16" s="23">
        <v>1.4069191986906782</v>
      </c>
      <c r="D16" s="149">
        <v>21664.876664002208</v>
      </c>
      <c r="E16" s="23">
        <v>2.5160162939561266</v>
      </c>
      <c r="F16" s="149">
        <v>14443.499303505534</v>
      </c>
      <c r="G16" s="23">
        <v>2.2635213220580908</v>
      </c>
      <c r="H16" s="149">
        <v>24741.910099056604</v>
      </c>
      <c r="I16" s="150">
        <v>2.5878211435281062</v>
      </c>
      <c r="J16" s="149">
        <v>49682.083889006717</v>
      </c>
      <c r="K16" s="23">
        <v>2.4970232940275134</v>
      </c>
      <c r="L16" s="151">
        <v>239612.82622722513</v>
      </c>
      <c r="M16" s="23">
        <v>1.1629565270058</v>
      </c>
      <c r="N16" s="149">
        <v>216835.30137909949</v>
      </c>
      <c r="O16" s="23">
        <v>1.1558110739091627</v>
      </c>
      <c r="P16" s="149">
        <v>608772.89110810822</v>
      </c>
      <c r="Q16" s="23">
        <v>1.2059964842286024</v>
      </c>
    </row>
    <row r="17" spans="1:38" ht="12.4" customHeight="1" x14ac:dyDescent="0.15">
      <c r="A17" s="116" t="s">
        <v>137</v>
      </c>
      <c r="B17" s="149">
        <v>2078.8168700848573</v>
      </c>
      <c r="C17" s="23">
        <v>3.6156598407197614E-2</v>
      </c>
      <c r="D17" s="149">
        <v>165.23877590959205</v>
      </c>
      <c r="E17" s="23">
        <v>1.9189744720434394E-2</v>
      </c>
      <c r="F17" s="149">
        <v>163.29195018450184</v>
      </c>
      <c r="G17" s="23">
        <v>2.5590392133944959E-2</v>
      </c>
      <c r="H17" s="149">
        <v>166.06831957547169</v>
      </c>
      <c r="I17" s="150">
        <v>1.7369520257208212E-2</v>
      </c>
      <c r="J17" s="149">
        <v>432.24005266878754</v>
      </c>
      <c r="K17" s="23">
        <v>2.1724400339907322E-2</v>
      </c>
      <c r="L17" s="151">
        <v>8152.4436460732986</v>
      </c>
      <c r="M17" s="23">
        <v>3.9567738082005345E-2</v>
      </c>
      <c r="N17" s="149">
        <v>6941.8962012229013</v>
      </c>
      <c r="O17" s="23">
        <v>3.700283326686564E-2</v>
      </c>
      <c r="P17" s="149">
        <v>27772.036918918919</v>
      </c>
      <c r="Q17" s="23">
        <v>5.5017198323529408E-2</v>
      </c>
    </row>
    <row r="18" spans="1:38" ht="12.4" customHeight="1" x14ac:dyDescent="0.15">
      <c r="A18" s="116" t="s">
        <v>138</v>
      </c>
      <c r="B18" s="149">
        <v>2880.0881676825625</v>
      </c>
      <c r="C18" s="23">
        <v>5.0093008554413579E-2</v>
      </c>
      <c r="D18" s="149">
        <v>370.75518660418965</v>
      </c>
      <c r="E18" s="23">
        <v>4.305706905384072E-2</v>
      </c>
      <c r="F18" s="149">
        <v>297.48679428044284</v>
      </c>
      <c r="G18" s="23">
        <v>4.662081450864615E-2</v>
      </c>
      <c r="H18" s="149">
        <v>401.97489465408808</v>
      </c>
      <c r="I18" s="150">
        <v>4.204360647131266E-2</v>
      </c>
      <c r="J18" s="149">
        <v>794.01057617532695</v>
      </c>
      <c r="K18" s="23">
        <v>3.990699965088839E-2</v>
      </c>
      <c r="L18" s="151">
        <v>10736.304692146598</v>
      </c>
      <c r="M18" s="23">
        <v>5.2108461029605022E-2</v>
      </c>
      <c r="N18" s="149">
        <v>8607.793094496943</v>
      </c>
      <c r="O18" s="23">
        <v>4.5882670013884366E-2</v>
      </c>
      <c r="P18" s="149">
        <v>45233.533198198202</v>
      </c>
      <c r="Q18" s="23">
        <v>8.9608921164292338E-2</v>
      </c>
    </row>
    <row r="19" spans="1:38" ht="12.4" customHeight="1" x14ac:dyDescent="0.15">
      <c r="A19" s="114" t="s">
        <v>139</v>
      </c>
      <c r="B19" s="149">
        <v>3584.6985753555632</v>
      </c>
      <c r="C19" s="23">
        <v>6.234820809141009E-2</v>
      </c>
      <c r="D19" s="149">
        <v>181.2001215545755</v>
      </c>
      <c r="E19" s="23">
        <v>2.1043390431834692E-2</v>
      </c>
      <c r="F19" s="149">
        <v>91.907769372693735</v>
      </c>
      <c r="G19" s="23">
        <v>1.440337907500008E-2</v>
      </c>
      <c r="H19" s="149">
        <v>219.24764897798741</v>
      </c>
      <c r="I19" s="150">
        <v>2.2931685525593187E-2</v>
      </c>
      <c r="J19" s="149">
        <v>445.67768928950159</v>
      </c>
      <c r="K19" s="23">
        <v>2.2399776431891758E-2</v>
      </c>
      <c r="L19" s="151">
        <v>14698.930238743456</v>
      </c>
      <c r="M19" s="23">
        <v>7.1340992593356245E-2</v>
      </c>
      <c r="N19" s="149">
        <v>12559.162233463036</v>
      </c>
      <c r="O19" s="23">
        <v>6.6944905631761184E-2</v>
      </c>
      <c r="P19" s="149">
        <v>49378.593675675678</v>
      </c>
      <c r="Q19" s="23">
        <v>9.7820404355755675E-2</v>
      </c>
    </row>
    <row r="20" spans="1:38" ht="6" customHeight="1" x14ac:dyDescent="0.15">
      <c r="A20" s="114"/>
      <c r="B20" s="149"/>
      <c r="C20" s="23"/>
      <c r="D20" s="149"/>
      <c r="E20" s="23"/>
      <c r="F20" s="149"/>
      <c r="G20" s="23"/>
      <c r="H20" s="149"/>
      <c r="I20" s="150"/>
      <c r="J20" s="149"/>
      <c r="K20" s="23"/>
      <c r="L20" s="151"/>
      <c r="M20" s="23"/>
      <c r="N20" s="149"/>
      <c r="O20" s="23"/>
      <c r="P20" s="149"/>
      <c r="Q20" s="23"/>
    </row>
    <row r="21" spans="1:38" ht="12.4" customHeight="1" x14ac:dyDescent="0.15">
      <c r="A21" s="116" t="s">
        <v>141</v>
      </c>
      <c r="B21" s="149">
        <v>3265447.3045558743</v>
      </c>
      <c r="C21" s="23">
        <v>56.795511191841129</v>
      </c>
      <c r="D21" s="149">
        <v>370604.00849117973</v>
      </c>
      <c r="E21" s="23">
        <v>43.039512222037722</v>
      </c>
      <c r="F21" s="149">
        <v>278110.10121586715</v>
      </c>
      <c r="G21" s="23">
        <v>43.584184881641754</v>
      </c>
      <c r="H21" s="149">
        <v>410015.72055345913</v>
      </c>
      <c r="I21" s="150">
        <v>42.884617500392999</v>
      </c>
      <c r="J21" s="149">
        <v>1029222.695622128</v>
      </c>
      <c r="K21" s="23">
        <v>51.728769096155233</v>
      </c>
      <c r="L21" s="151">
        <v>12076322.119632462</v>
      </c>
      <c r="M21" s="23">
        <v>58.612211426165153</v>
      </c>
      <c r="N21" s="149">
        <v>10971569.02843135</v>
      </c>
      <c r="O21" s="23">
        <v>58.482456041828165</v>
      </c>
      <c r="P21" s="149">
        <v>29981284.381531533</v>
      </c>
      <c r="Q21" s="23">
        <v>59.393780644486647</v>
      </c>
    </row>
    <row r="22" spans="1:38" ht="6" customHeight="1" x14ac:dyDescent="0.15">
      <c r="A22" s="114"/>
      <c r="B22" s="149"/>
      <c r="C22" s="23"/>
      <c r="D22" s="149"/>
      <c r="E22" s="23"/>
      <c r="F22" s="149"/>
      <c r="G22" s="23"/>
      <c r="H22" s="149"/>
      <c r="I22" s="150"/>
      <c r="J22" s="149"/>
      <c r="K22" s="23"/>
      <c r="L22" s="151"/>
      <c r="M22" s="23"/>
      <c r="N22" s="149"/>
      <c r="O22" s="23"/>
      <c r="P22" s="149"/>
      <c r="Q22" s="23"/>
    </row>
    <row r="23" spans="1:38" ht="12.4" customHeight="1" x14ac:dyDescent="0.15">
      <c r="A23" s="114" t="s">
        <v>142</v>
      </c>
      <c r="B23" s="149">
        <v>605884.88567431585</v>
      </c>
      <c r="C23" s="23">
        <v>10.538079042731091</v>
      </c>
      <c r="D23" s="149">
        <v>82898.738197353916</v>
      </c>
      <c r="E23" s="23">
        <v>9.627314260205674</v>
      </c>
      <c r="F23" s="149">
        <v>64493.606749077495</v>
      </c>
      <c r="G23" s="23">
        <v>10.107152771318757</v>
      </c>
      <c r="H23" s="149">
        <v>90741.176283018867</v>
      </c>
      <c r="I23" s="150">
        <v>9.4908571583065058</v>
      </c>
      <c r="J23" s="149">
        <v>179504.2631728526</v>
      </c>
      <c r="K23" s="23">
        <v>9.0218906179786522</v>
      </c>
      <c r="L23" s="151">
        <v>2230819.1914874343</v>
      </c>
      <c r="M23" s="23">
        <v>10.827240678885412</v>
      </c>
      <c r="N23" s="149">
        <v>1948699.6624997221</v>
      </c>
      <c r="O23" s="23">
        <v>10.387278433516759</v>
      </c>
      <c r="P23" s="149">
        <v>6803188.8549909908</v>
      </c>
      <c r="Q23" s="23">
        <v>13.477311425165508</v>
      </c>
      <c r="S23" s="152">
        <f>B23-B24-B25-B26-B27-B33-B34-B35-B36-B37-B38-B39-B40-B41-B42-B43-B44-B45-B46-B47-B48-B49-B50-B51-B52-B53-B54-B55-B56-B57</f>
        <v>1.8917489796876907E-10</v>
      </c>
      <c r="T23" s="8">
        <f t="shared" ref="T23:AL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2.6645352591003757E-15</v>
      </c>
      <c r="AA23" s="8">
        <f t="shared" si="0"/>
        <v>0</v>
      </c>
      <c r="AB23" s="8">
        <f t="shared" si="0"/>
        <v>0</v>
      </c>
      <c r="AC23" s="8">
        <f t="shared" si="0"/>
        <v>-8.149072527885437E-10</v>
      </c>
      <c r="AD23" s="8">
        <f t="shared" si="0"/>
        <v>0</v>
      </c>
      <c r="AE23" s="8">
        <f t="shared" si="0"/>
        <v>0</v>
      </c>
      <c r="AF23" s="8">
        <f t="shared" si="0"/>
        <v>-3.5527136788005009E-15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1.8917489796876907E-10</v>
      </c>
      <c r="AK23" s="8">
        <f t="shared" si="0"/>
        <v>0</v>
      </c>
      <c r="AL23" s="8">
        <f t="shared" si="0"/>
        <v>0</v>
      </c>
    </row>
    <row r="24" spans="1:38" ht="12.4" customHeight="1" x14ac:dyDescent="0.15">
      <c r="A24" s="114" t="s">
        <v>143</v>
      </c>
      <c r="B24" s="149">
        <v>4901.7086972630577</v>
      </c>
      <c r="C24" s="23">
        <v>8.5254798258768069E-2</v>
      </c>
      <c r="D24" s="149">
        <v>456.88729465270126</v>
      </c>
      <c r="E24" s="23">
        <v>5.3059885623894139E-2</v>
      </c>
      <c r="F24" s="149">
        <v>376.44099630996311</v>
      </c>
      <c r="G24" s="23">
        <v>5.899416780790695E-2</v>
      </c>
      <c r="H24" s="149">
        <v>491.16551297169815</v>
      </c>
      <c r="I24" s="150">
        <v>5.1372286713160978E-2</v>
      </c>
      <c r="J24" s="149">
        <v>1487.3216115235064</v>
      </c>
      <c r="K24" s="23">
        <v>7.4752836817026394E-2</v>
      </c>
      <c r="L24" s="151">
        <v>18401.767919371727</v>
      </c>
      <c r="M24" s="23">
        <v>8.9312648438882869E-2</v>
      </c>
      <c r="N24" s="149">
        <v>17265.31983212896</v>
      </c>
      <c r="O24" s="23">
        <v>9.2030438446318516E-2</v>
      </c>
      <c r="P24" s="149">
        <v>36820.417549549551</v>
      </c>
      <c r="Q24" s="23">
        <v>7.2942298780351272E-2</v>
      </c>
    </row>
    <row r="25" spans="1:38" ht="12.4" customHeight="1" x14ac:dyDescent="0.15">
      <c r="A25" s="114" t="s">
        <v>144</v>
      </c>
      <c r="B25" s="149">
        <v>11724.42307003705</v>
      </c>
      <c r="C25" s="23">
        <v>0.20392140481432036</v>
      </c>
      <c r="D25" s="149">
        <v>584.975809536935</v>
      </c>
      <c r="E25" s="23">
        <v>6.7935243352233013E-2</v>
      </c>
      <c r="F25" s="149">
        <v>254.71912730627307</v>
      </c>
      <c r="G25" s="23">
        <v>3.991845491721268E-2</v>
      </c>
      <c r="H25" s="149">
        <v>725.69838954402519</v>
      </c>
      <c r="I25" s="150">
        <v>7.5902694204597027E-2</v>
      </c>
      <c r="J25" s="149">
        <v>1611.7958766348531</v>
      </c>
      <c r="K25" s="23">
        <v>8.1008917785457032E-2</v>
      </c>
      <c r="L25" s="151">
        <v>47861.876992146594</v>
      </c>
      <c r="M25" s="23">
        <v>0.23229675605921843</v>
      </c>
      <c r="N25" s="149">
        <v>40659.251439132851</v>
      </c>
      <c r="O25" s="23">
        <v>0.21672860817088593</v>
      </c>
      <c r="P25" s="149">
        <v>164596.32176576575</v>
      </c>
      <c r="Q25" s="23">
        <v>0.32607001439428818</v>
      </c>
    </row>
    <row r="26" spans="1:38" ht="12.4" customHeight="1" x14ac:dyDescent="0.15">
      <c r="A26" s="114" t="s">
        <v>145</v>
      </c>
      <c r="B26" s="149">
        <v>6160.6646921238198</v>
      </c>
      <c r="C26" s="23">
        <v>0.10715166035064458</v>
      </c>
      <c r="D26" s="149">
        <v>2350.46132800441</v>
      </c>
      <c r="E26" s="23">
        <v>0.2729671205282726</v>
      </c>
      <c r="F26" s="149">
        <v>1570.8120415129151</v>
      </c>
      <c r="G26" s="23">
        <v>0.24617071487981604</v>
      </c>
      <c r="H26" s="149">
        <v>2682.6703793238994</v>
      </c>
      <c r="I26" s="150">
        <v>0.28058751733139864</v>
      </c>
      <c r="J26" s="149">
        <v>4779.3881576528811</v>
      </c>
      <c r="K26" s="23">
        <v>0.24021221789972472</v>
      </c>
      <c r="L26" s="151">
        <v>15443.936483246072</v>
      </c>
      <c r="M26" s="23">
        <v>7.4956866953449053E-2</v>
      </c>
      <c r="N26" s="149">
        <v>15127.082529182879</v>
      </c>
      <c r="O26" s="23">
        <v>8.0632855406691933E-2</v>
      </c>
      <c r="P26" s="149">
        <v>20579.254171171171</v>
      </c>
      <c r="Q26" s="23">
        <v>4.076809026976181E-2</v>
      </c>
    </row>
    <row r="27" spans="1:38" ht="12.4" customHeight="1" x14ac:dyDescent="0.15">
      <c r="A27" s="114" t="s">
        <v>146</v>
      </c>
      <c r="B27" s="149">
        <v>77493.191758097295</v>
      </c>
      <c r="C27" s="23">
        <v>1.3478292648140318</v>
      </c>
      <c r="D27" s="149">
        <v>22910.74474421169</v>
      </c>
      <c r="E27" s="23">
        <v>2.6607032191826754</v>
      </c>
      <c r="F27" s="149">
        <v>17734.413005535054</v>
      </c>
      <c r="G27" s="23">
        <v>2.7792587605463535</v>
      </c>
      <c r="H27" s="149">
        <v>25116.38295361635</v>
      </c>
      <c r="I27" s="150">
        <v>2.6269882396345623</v>
      </c>
      <c r="J27" s="149">
        <v>42785.212387062566</v>
      </c>
      <c r="K27" s="23">
        <v>2.1503862883265561</v>
      </c>
      <c r="L27" s="151">
        <v>232579.05113350783</v>
      </c>
      <c r="M27" s="23">
        <v>1.1288182265503299</v>
      </c>
      <c r="N27" s="149">
        <v>216709.12058087825</v>
      </c>
      <c r="O27" s="23">
        <v>1.155138484330938</v>
      </c>
      <c r="P27" s="149">
        <v>489786.30396396399</v>
      </c>
      <c r="Q27" s="23">
        <v>0.97028065676296149</v>
      </c>
    </row>
    <row r="28" spans="1:38" ht="12.4" customHeight="1" x14ac:dyDescent="0.15">
      <c r="A28" s="114" t="s">
        <v>147</v>
      </c>
      <c r="B28" s="149">
        <v>71745.231043026186</v>
      </c>
      <c r="C28" s="23">
        <v>1.2478557124410943</v>
      </c>
      <c r="D28" s="149">
        <v>20862.895033627341</v>
      </c>
      <c r="E28" s="23">
        <v>2.4228794217379992</v>
      </c>
      <c r="F28" s="149">
        <v>15512.062389298893</v>
      </c>
      <c r="G28" s="23">
        <v>2.4309818022251388</v>
      </c>
      <c r="H28" s="149">
        <v>23142.888188679244</v>
      </c>
      <c r="I28" s="150">
        <v>2.420575256202818</v>
      </c>
      <c r="J28" s="149">
        <v>39157.323879816191</v>
      </c>
      <c r="K28" s="23">
        <v>1.9680484835966423</v>
      </c>
      <c r="L28" s="151">
        <v>216662.66790523558</v>
      </c>
      <c r="M28" s="23">
        <v>1.0515683478477109</v>
      </c>
      <c r="N28" s="149">
        <v>201534.8534163424</v>
      </c>
      <c r="O28" s="23">
        <v>1.0742541176448905</v>
      </c>
      <c r="P28" s="149">
        <v>461842.2919189189</v>
      </c>
      <c r="Q28" s="23">
        <v>0.91492277080285656</v>
      </c>
    </row>
    <row r="29" spans="1:38" ht="12.4" customHeight="1" x14ac:dyDescent="0.15">
      <c r="A29" s="114" t="s">
        <v>148</v>
      </c>
      <c r="B29" s="149">
        <v>206.20750412334169</v>
      </c>
      <c r="C29" s="23">
        <v>3.5865409899400458E-3</v>
      </c>
      <c r="D29" s="149">
        <v>27.853319735391402</v>
      </c>
      <c r="E29" s="23">
        <v>3.2347013731888266E-3</v>
      </c>
      <c r="F29" s="149">
        <v>53.795322878228781</v>
      </c>
      <c r="G29" s="23">
        <v>8.4305650454330437E-3</v>
      </c>
      <c r="H29" s="149">
        <v>16.799415880503144</v>
      </c>
      <c r="I29" s="150">
        <v>1.7570948823448158E-3</v>
      </c>
      <c r="J29" s="149">
        <v>59.096232591021568</v>
      </c>
      <c r="K29" s="23">
        <v>2.9701787408659961E-3</v>
      </c>
      <c r="L29" s="151">
        <v>762.88120471204184</v>
      </c>
      <c r="M29" s="23">
        <v>3.7026301568205133E-3</v>
      </c>
      <c r="N29" s="149">
        <v>786.91407392996109</v>
      </c>
      <c r="O29" s="23">
        <v>4.1945384126963496E-3</v>
      </c>
      <c r="P29" s="149">
        <v>373.37551351351351</v>
      </c>
      <c r="Q29" s="23">
        <v>7.3966755611393046E-4</v>
      </c>
    </row>
    <row r="30" spans="1:38" ht="12.4" customHeight="1" x14ac:dyDescent="0.15">
      <c r="A30" s="114" t="s">
        <v>149</v>
      </c>
      <c r="B30" s="149">
        <v>1115.9902662842119</v>
      </c>
      <c r="C30" s="23">
        <v>1.9410277290434281E-2</v>
      </c>
      <c r="D30" s="149">
        <v>109.91609178610805</v>
      </c>
      <c r="E30" s="23">
        <v>1.2764932022961127E-2</v>
      </c>
      <c r="F30" s="149">
        <v>112.1827721402214</v>
      </c>
      <c r="G30" s="23">
        <v>1.7580787825104506E-2</v>
      </c>
      <c r="H30" s="149">
        <v>108.95025786163522</v>
      </c>
      <c r="I30" s="150">
        <v>1.1395392666062968E-2</v>
      </c>
      <c r="J30" s="149">
        <v>254.15129798515378</v>
      </c>
      <c r="K30" s="23">
        <v>1.2773653228677899E-2</v>
      </c>
      <c r="L30" s="151">
        <v>4303.5188246073294</v>
      </c>
      <c r="M30" s="23">
        <v>2.0887050935342499E-2</v>
      </c>
      <c r="N30" s="149">
        <v>3374.2190800444691</v>
      </c>
      <c r="O30" s="23">
        <v>1.798581574912736E-2</v>
      </c>
      <c r="P30" s="149">
        <v>19364.872342342343</v>
      </c>
      <c r="Q30" s="23">
        <v>3.8362365183329555E-2</v>
      </c>
    </row>
    <row r="31" spans="1:38" ht="12.4" customHeight="1" x14ac:dyDescent="0.15">
      <c r="A31" s="114" t="s">
        <v>150</v>
      </c>
      <c r="B31" s="149">
        <v>278.89316349946216</v>
      </c>
      <c r="C31" s="23">
        <v>4.8507534532136708E-3</v>
      </c>
      <c r="D31" s="149">
        <v>168.74488506063946</v>
      </c>
      <c r="E31" s="23">
        <v>1.9596921178866831E-2</v>
      </c>
      <c r="F31" s="149">
        <v>164.10332564575648</v>
      </c>
      <c r="G31" s="23">
        <v>2.5717547307227581E-2</v>
      </c>
      <c r="H31" s="149">
        <v>170.72265644654087</v>
      </c>
      <c r="I31" s="150">
        <v>1.7856329534092399E-2</v>
      </c>
      <c r="J31" s="149">
        <v>380.98661187698832</v>
      </c>
      <c r="K31" s="23">
        <v>1.9148400592350415E-2</v>
      </c>
      <c r="L31" s="151">
        <v>336.90132513089009</v>
      </c>
      <c r="M31" s="23">
        <v>1.6351445003462623E-3</v>
      </c>
      <c r="N31" s="149">
        <v>318.89115564202336</v>
      </c>
      <c r="O31" s="23">
        <v>1.6998059205237317E-3</v>
      </c>
      <c r="P31" s="149">
        <v>628.7958738738738</v>
      </c>
      <c r="Q31" s="23">
        <v>1.2456625849567881E-3</v>
      </c>
    </row>
    <row r="32" spans="1:38" ht="12.4" customHeight="1" x14ac:dyDescent="0.15">
      <c r="A32" s="114" t="s">
        <v>151</v>
      </c>
      <c r="B32" s="149">
        <v>4146.8697811640968</v>
      </c>
      <c r="C32" s="23">
        <v>7.2125980639349579E-2</v>
      </c>
      <c r="D32" s="149">
        <v>1741.335414002205</v>
      </c>
      <c r="E32" s="23">
        <v>0.20222724286965915</v>
      </c>
      <c r="F32" s="149">
        <v>1892.2691955719558</v>
      </c>
      <c r="G32" s="23">
        <v>0.29654805814344964</v>
      </c>
      <c r="H32" s="149">
        <v>1677.0224347484277</v>
      </c>
      <c r="I32" s="150">
        <v>0.17540416634924402</v>
      </c>
      <c r="J32" s="149">
        <v>2933.6543647932131</v>
      </c>
      <c r="K32" s="23">
        <v>0.14744557216801954</v>
      </c>
      <c r="L32" s="151">
        <v>10513.08187382199</v>
      </c>
      <c r="M32" s="23">
        <v>5.10250531101097E-2</v>
      </c>
      <c r="N32" s="149">
        <v>10694.242854919399</v>
      </c>
      <c r="O32" s="23">
        <v>5.7004206603700182E-2</v>
      </c>
      <c r="P32" s="149">
        <v>7576.9683153153155</v>
      </c>
      <c r="Q32" s="23">
        <v>1.5010190635704671E-2</v>
      </c>
    </row>
    <row r="33" spans="1:17" ht="12.4" customHeight="1" x14ac:dyDescent="0.15">
      <c r="A33" s="114" t="s">
        <v>152</v>
      </c>
      <c r="B33" s="149">
        <v>0</v>
      </c>
      <c r="C33" s="23">
        <v>0</v>
      </c>
      <c r="D33" s="149">
        <v>0</v>
      </c>
      <c r="E33" s="23">
        <v>0</v>
      </c>
      <c r="F33" s="149">
        <v>0</v>
      </c>
      <c r="G33" s="23">
        <v>0</v>
      </c>
      <c r="H33" s="149">
        <v>0</v>
      </c>
      <c r="I33" s="150">
        <v>0</v>
      </c>
      <c r="J33" s="149">
        <v>0</v>
      </c>
      <c r="K33" s="23">
        <v>0</v>
      </c>
      <c r="L33" s="151">
        <v>0</v>
      </c>
      <c r="M33" s="23">
        <v>0</v>
      </c>
      <c r="N33" s="149">
        <v>0</v>
      </c>
      <c r="O33" s="23">
        <v>0</v>
      </c>
      <c r="P33" s="149">
        <v>0</v>
      </c>
      <c r="Q33" s="23">
        <v>0</v>
      </c>
    </row>
    <row r="34" spans="1:17" ht="12.4" customHeight="1" x14ac:dyDescent="0.15">
      <c r="A34" s="114" t="s">
        <v>153</v>
      </c>
      <c r="B34" s="149">
        <v>797.27372355683042</v>
      </c>
      <c r="C34" s="23">
        <v>1.3866880848469688E-2</v>
      </c>
      <c r="D34" s="149">
        <v>28.543170341786105</v>
      </c>
      <c r="E34" s="23">
        <v>3.3148160857257576E-3</v>
      </c>
      <c r="F34" s="149">
        <v>24.028696494464945</v>
      </c>
      <c r="G34" s="23">
        <v>3.765671027053896E-3</v>
      </c>
      <c r="H34" s="149">
        <v>30.466790487421381</v>
      </c>
      <c r="I34" s="150">
        <v>3.1866013692207315E-3</v>
      </c>
      <c r="J34" s="149">
        <v>254.0530335807706</v>
      </c>
      <c r="K34" s="23">
        <v>1.2768714456236977E-2</v>
      </c>
      <c r="L34" s="151">
        <v>3062.0516183246073</v>
      </c>
      <c r="M34" s="23">
        <v>1.4861612258528861E-2</v>
      </c>
      <c r="N34" s="149">
        <v>3176.6906008893829</v>
      </c>
      <c r="O34" s="23">
        <v>1.6932917064421356E-2</v>
      </c>
      <c r="P34" s="149">
        <v>1204.0738738738739</v>
      </c>
      <c r="Q34" s="23">
        <v>2.3853047332646985E-3</v>
      </c>
    </row>
    <row r="35" spans="1:17" ht="12.4" customHeight="1" x14ac:dyDescent="0.15">
      <c r="A35" s="114" t="s">
        <v>154</v>
      </c>
      <c r="B35" s="149">
        <v>5066.2750603561617</v>
      </c>
      <c r="C35" s="23">
        <v>8.8117080159264435E-2</v>
      </c>
      <c r="D35" s="149">
        <v>193.37713450937156</v>
      </c>
      <c r="E35" s="23">
        <v>2.2457548632739119E-2</v>
      </c>
      <c r="F35" s="149">
        <v>97.500528597785973</v>
      </c>
      <c r="G35" s="23">
        <v>1.5279851561972877E-2</v>
      </c>
      <c r="H35" s="149">
        <v>234.2302165880503</v>
      </c>
      <c r="I35" s="150">
        <v>2.4498751491415224E-2</v>
      </c>
      <c r="J35" s="149">
        <v>981.0411597737716</v>
      </c>
      <c r="K35" s="23">
        <v>4.9307163399740624E-2</v>
      </c>
      <c r="L35" s="151">
        <v>20373.081541884818</v>
      </c>
      <c r="M35" s="23">
        <v>9.888038352290969E-2</v>
      </c>
      <c r="N35" s="149">
        <v>5578.3449244024459</v>
      </c>
      <c r="O35" s="23">
        <v>2.9734608694720534E-2</v>
      </c>
      <c r="P35" s="149">
        <v>260154.4434774775</v>
      </c>
      <c r="Q35" s="23">
        <v>0.51537338270631106</v>
      </c>
    </row>
    <row r="36" spans="1:17" ht="12.4" customHeight="1" x14ac:dyDescent="0.15">
      <c r="A36" s="114" t="s">
        <v>155</v>
      </c>
      <c r="B36" s="149">
        <v>50.743905581450939</v>
      </c>
      <c r="C36" s="23">
        <v>8.8258231983964113E-4</v>
      </c>
      <c r="D36" s="149">
        <v>11.261711411245866</v>
      </c>
      <c r="E36" s="23">
        <v>1.3078610992328591E-3</v>
      </c>
      <c r="F36" s="149">
        <v>4.0156180811808113</v>
      </c>
      <c r="G36" s="23">
        <v>6.29309903160981E-4</v>
      </c>
      <c r="H36" s="149">
        <v>14.349276336477988</v>
      </c>
      <c r="I36" s="150">
        <v>1.5008283737673567E-3</v>
      </c>
      <c r="J36" s="149">
        <v>35.680126193001058</v>
      </c>
      <c r="K36" s="23">
        <v>1.7932844048330859E-3</v>
      </c>
      <c r="L36" s="151">
        <v>148.05114764397905</v>
      </c>
      <c r="M36" s="23">
        <v>7.1856357271955513E-4</v>
      </c>
      <c r="N36" s="149">
        <v>149.76728293496387</v>
      </c>
      <c r="O36" s="23">
        <v>7.9831412608815744E-4</v>
      </c>
      <c r="P36" s="149">
        <v>120.23738738738739</v>
      </c>
      <c r="Q36" s="23">
        <v>2.38193698471161E-4</v>
      </c>
    </row>
    <row r="37" spans="1:17" ht="12.4" customHeight="1" x14ac:dyDescent="0.15">
      <c r="A37" s="114" t="s">
        <v>156</v>
      </c>
      <c r="B37" s="149">
        <v>2127.1289588861</v>
      </c>
      <c r="C37" s="23">
        <v>3.6996884445923139E-2</v>
      </c>
      <c r="D37" s="149">
        <v>715.75974614112465</v>
      </c>
      <c r="E37" s="23">
        <v>8.3123629632345777E-2</v>
      </c>
      <c r="F37" s="149">
        <v>234.40944557195573</v>
      </c>
      <c r="G37" s="23">
        <v>3.6735611432830509E-2</v>
      </c>
      <c r="H37" s="149">
        <v>920.86341194968554</v>
      </c>
      <c r="I37" s="150">
        <v>9.6315514776512456E-2</v>
      </c>
      <c r="J37" s="149">
        <v>1486.4398607281726</v>
      </c>
      <c r="K37" s="23">
        <v>7.4708519990856329E-2</v>
      </c>
      <c r="L37" s="151">
        <v>5756.9493581151828</v>
      </c>
      <c r="M37" s="23">
        <v>2.7941249794837562E-2</v>
      </c>
      <c r="N37" s="149">
        <v>4075.0876008893829</v>
      </c>
      <c r="O37" s="23">
        <v>2.1721700047462225E-2</v>
      </c>
      <c r="P37" s="149">
        <v>33015.231351351351</v>
      </c>
      <c r="Q37" s="23">
        <v>6.5404116243167165E-2</v>
      </c>
    </row>
    <row r="38" spans="1:17" ht="12.4" customHeight="1" x14ac:dyDescent="0.15">
      <c r="A38" s="114" t="s">
        <v>157</v>
      </c>
      <c r="B38" s="149">
        <v>25273.340104697021</v>
      </c>
      <c r="C38" s="23">
        <v>0.43957600196728758</v>
      </c>
      <c r="D38" s="149">
        <v>1806.5575063395811</v>
      </c>
      <c r="E38" s="23">
        <v>0.20980170773238385</v>
      </c>
      <c r="F38" s="149">
        <v>1137.0138791512913</v>
      </c>
      <c r="G38" s="23">
        <v>0.17818778571964802</v>
      </c>
      <c r="H38" s="149">
        <v>2091.8504669811318</v>
      </c>
      <c r="I38" s="150">
        <v>0.21879211612523494</v>
      </c>
      <c r="J38" s="149">
        <v>4889.4813923647935</v>
      </c>
      <c r="K38" s="23">
        <v>0.24574550777147491</v>
      </c>
      <c r="L38" s="151">
        <v>100039.53045235602</v>
      </c>
      <c r="M38" s="23">
        <v>0.48554005530503624</v>
      </c>
      <c r="N38" s="149">
        <v>90534.374489160647</v>
      </c>
      <c r="O38" s="23">
        <v>0.48258116615921681</v>
      </c>
      <c r="P38" s="149">
        <v>254091.5626846847</v>
      </c>
      <c r="Q38" s="23">
        <v>0.50336264269603237</v>
      </c>
    </row>
    <row r="39" spans="1:17" ht="12.4" customHeight="1" x14ac:dyDescent="0.15">
      <c r="A39" s="114" t="s">
        <v>158</v>
      </c>
      <c r="B39" s="149">
        <v>41171.418133022591</v>
      </c>
      <c r="C39" s="23">
        <v>0.71608925861263872</v>
      </c>
      <c r="D39" s="149">
        <v>6598.4965815876521</v>
      </c>
      <c r="E39" s="23">
        <v>0.76630599713838476</v>
      </c>
      <c r="F39" s="149">
        <v>4301.9661909594097</v>
      </c>
      <c r="G39" s="23">
        <v>0.67418511230490197</v>
      </c>
      <c r="H39" s="149">
        <v>7577.0496253930814</v>
      </c>
      <c r="I39" s="150">
        <v>0.79250345456964455</v>
      </c>
      <c r="J39" s="149">
        <v>15797.200496995405</v>
      </c>
      <c r="K39" s="23">
        <v>0.79396785588836483</v>
      </c>
      <c r="L39" s="151">
        <v>144424.9370235602</v>
      </c>
      <c r="M39" s="23">
        <v>0.700963824927612</v>
      </c>
      <c r="N39" s="149">
        <v>134634.99116231239</v>
      </c>
      <c r="O39" s="23">
        <v>0.71765350351786517</v>
      </c>
      <c r="P39" s="149">
        <v>303092.61814414413</v>
      </c>
      <c r="Q39" s="23">
        <v>0.60043513306273044</v>
      </c>
    </row>
    <row r="40" spans="1:17" ht="12.4" customHeight="1" x14ac:dyDescent="0.15">
      <c r="A40" s="114" t="s">
        <v>159</v>
      </c>
      <c r="B40" s="149">
        <v>36950.59975714115</v>
      </c>
      <c r="C40" s="23">
        <v>0.64267709943565654</v>
      </c>
      <c r="D40" s="149">
        <v>5086.7240581587657</v>
      </c>
      <c r="E40" s="23">
        <v>0.59073867863053076</v>
      </c>
      <c r="F40" s="149">
        <v>3409.4806263837636</v>
      </c>
      <c r="G40" s="23">
        <v>0.53431872240894918</v>
      </c>
      <c r="H40" s="149">
        <v>5801.3985393081766</v>
      </c>
      <c r="I40" s="150">
        <v>0.60678345939941025</v>
      </c>
      <c r="J40" s="149">
        <v>12563.361860374691</v>
      </c>
      <c r="K40" s="23">
        <v>0.63143501159769144</v>
      </c>
      <c r="L40" s="151">
        <v>133596.48302722513</v>
      </c>
      <c r="M40" s="23">
        <v>0.64840811891345262</v>
      </c>
      <c r="N40" s="149">
        <v>116550.64515842135</v>
      </c>
      <c r="O40" s="23">
        <v>0.6212573574901552</v>
      </c>
      <c r="P40" s="149">
        <v>409861.90938738739</v>
      </c>
      <c r="Q40" s="23">
        <v>0.81194814841489527</v>
      </c>
    </row>
    <row r="41" spans="1:17" ht="12.4" customHeight="1" x14ac:dyDescent="0.15">
      <c r="A41" s="114" t="s">
        <v>160</v>
      </c>
      <c r="B41" s="149">
        <v>12.780412453687104</v>
      </c>
      <c r="C41" s="23">
        <v>2.2228809435602132E-4</v>
      </c>
      <c r="D41" s="149">
        <v>6.1683296582138922</v>
      </c>
      <c r="E41" s="23">
        <v>7.1634923970492618E-4</v>
      </c>
      <c r="F41" s="149">
        <v>14.844095940959409</v>
      </c>
      <c r="G41" s="23">
        <v>2.3263010550969914E-3</v>
      </c>
      <c r="H41" s="149">
        <v>2.471580188679245</v>
      </c>
      <c r="I41" s="150">
        <v>2.5850904172645966E-4</v>
      </c>
      <c r="J41" s="149">
        <v>8.1825231530576179</v>
      </c>
      <c r="K41" s="23">
        <v>4.1125390317263563E-4</v>
      </c>
      <c r="L41" s="151">
        <v>32.150080104712039</v>
      </c>
      <c r="M41" s="23">
        <v>1.5603983346900642E-4</v>
      </c>
      <c r="N41" s="149">
        <v>33.100746525847697</v>
      </c>
      <c r="O41" s="23">
        <v>1.7643902605299065E-4</v>
      </c>
      <c r="P41" s="149">
        <v>16.742432432432434</v>
      </c>
      <c r="Q41" s="23">
        <v>3.3167236823235599E-5</v>
      </c>
    </row>
    <row r="42" spans="1:17" ht="12.4" customHeight="1" x14ac:dyDescent="0.15">
      <c r="A42" s="114" t="s">
        <v>161</v>
      </c>
      <c r="B42" s="149">
        <v>7751.7585635233654</v>
      </c>
      <c r="C42" s="23">
        <v>0.13482535444280305</v>
      </c>
      <c r="D42" s="149">
        <v>3972.3769186879827</v>
      </c>
      <c r="E42" s="23">
        <v>0.46132573049727554</v>
      </c>
      <c r="F42" s="149">
        <v>1840.3217684501844</v>
      </c>
      <c r="G42" s="23">
        <v>0.2884070871470617</v>
      </c>
      <c r="H42" s="149">
        <v>4880.8469591194971</v>
      </c>
      <c r="I42" s="150">
        <v>0.51050055992305554</v>
      </c>
      <c r="J42" s="149">
        <v>6639.9603764581125</v>
      </c>
      <c r="K42" s="23">
        <v>0.33372464344444158</v>
      </c>
      <c r="L42" s="151">
        <v>16577.346876963351</v>
      </c>
      <c r="M42" s="23">
        <v>8.0457853840936289E-2</v>
      </c>
      <c r="N42" s="149">
        <v>17518.066698165647</v>
      </c>
      <c r="O42" s="23">
        <v>9.3377671229924644E-2</v>
      </c>
      <c r="P42" s="149">
        <v>1330.9058108108109</v>
      </c>
      <c r="Q42" s="23">
        <v>2.6365624227380736E-3</v>
      </c>
    </row>
    <row r="43" spans="1:17" ht="12.4" customHeight="1" x14ac:dyDescent="0.15">
      <c r="A43" s="114" t="s">
        <v>162</v>
      </c>
      <c r="B43" s="149">
        <v>16833.288024859565</v>
      </c>
      <c r="C43" s="23">
        <v>0.2927792456113229</v>
      </c>
      <c r="D43" s="149">
        <v>2311.5848274531422</v>
      </c>
      <c r="E43" s="23">
        <v>0.26845225943047052</v>
      </c>
      <c r="F43" s="149">
        <v>2096.9915101476013</v>
      </c>
      <c r="G43" s="23">
        <v>0.32863123372338604</v>
      </c>
      <c r="H43" s="149">
        <v>2403.0231749213835</v>
      </c>
      <c r="I43" s="150">
        <v>0.25133848419757648</v>
      </c>
      <c r="J43" s="149">
        <v>5204.9664726051606</v>
      </c>
      <c r="K43" s="23">
        <v>0.26160179906630621</v>
      </c>
      <c r="L43" s="151">
        <v>61640.230889528793</v>
      </c>
      <c r="M43" s="23">
        <v>0.29916974799647478</v>
      </c>
      <c r="N43" s="149">
        <v>56614.651888827124</v>
      </c>
      <c r="O43" s="23">
        <v>0.30177669956155018</v>
      </c>
      <c r="P43" s="149">
        <v>143090.8310900901</v>
      </c>
      <c r="Q43" s="23">
        <v>0.28346702315519551</v>
      </c>
    </row>
    <row r="44" spans="1:17" ht="12.4" customHeight="1" x14ac:dyDescent="0.15">
      <c r="A44" s="114" t="s">
        <v>163</v>
      </c>
      <c r="B44" s="149">
        <v>19205.602803633323</v>
      </c>
      <c r="C44" s="23">
        <v>0.33404061595419554</v>
      </c>
      <c r="D44" s="149">
        <v>5978.0793285556783</v>
      </c>
      <c r="E44" s="23">
        <v>0.69425481762377295</v>
      </c>
      <c r="F44" s="149">
        <v>4997.9698634686347</v>
      </c>
      <c r="G44" s="23">
        <v>0.78325972918621445</v>
      </c>
      <c r="H44" s="149">
        <v>6395.7045880503147</v>
      </c>
      <c r="I44" s="150">
        <v>0.66894348473715459</v>
      </c>
      <c r="J44" s="149">
        <v>13642.125961470485</v>
      </c>
      <c r="K44" s="23">
        <v>0.68565373348574199</v>
      </c>
      <c r="L44" s="151">
        <v>52571.325920942414</v>
      </c>
      <c r="M44" s="23">
        <v>0.25515398142807172</v>
      </c>
      <c r="N44" s="149">
        <v>47477.128222345746</v>
      </c>
      <c r="O44" s="23">
        <v>0.25307037280269051</v>
      </c>
      <c r="P44" s="149">
        <v>135134.0435765766</v>
      </c>
      <c r="Q44" s="23">
        <v>0.26770439983998084</v>
      </c>
    </row>
    <row r="45" spans="1:17" ht="12.4" customHeight="1" x14ac:dyDescent="0.15">
      <c r="A45" s="114" t="s">
        <v>164</v>
      </c>
      <c r="B45" s="149">
        <v>5274.7347149515954</v>
      </c>
      <c r="C45" s="23">
        <v>9.1742792516987692E-2</v>
      </c>
      <c r="D45" s="149">
        <v>1173.8508938809262</v>
      </c>
      <c r="E45" s="23">
        <v>0.13632332283648368</v>
      </c>
      <c r="F45" s="149">
        <v>884.20498616236159</v>
      </c>
      <c r="G45" s="23">
        <v>0.1385686942749966</v>
      </c>
      <c r="H45" s="149">
        <v>1297.2691973270441</v>
      </c>
      <c r="I45" s="150">
        <v>0.13568478117696597</v>
      </c>
      <c r="J45" s="149">
        <v>2461.6157864969955</v>
      </c>
      <c r="K45" s="23">
        <v>0.12372089652199461</v>
      </c>
      <c r="L45" s="151">
        <v>17230.923171204187</v>
      </c>
      <c r="M45" s="23">
        <v>8.3629974587773354E-2</v>
      </c>
      <c r="N45" s="149">
        <v>15456.966301278489</v>
      </c>
      <c r="O45" s="23">
        <v>8.2391255973693817E-2</v>
      </c>
      <c r="P45" s="149">
        <v>45981.809738738739</v>
      </c>
      <c r="Q45" s="23">
        <v>9.1091278362360112E-2</v>
      </c>
    </row>
    <row r="46" spans="1:17" ht="12.4" customHeight="1" x14ac:dyDescent="0.15">
      <c r="A46" s="116" t="s">
        <v>165</v>
      </c>
      <c r="B46" s="149">
        <v>69609.830556830406</v>
      </c>
      <c r="C46" s="23">
        <v>1.2107149623687883</v>
      </c>
      <c r="D46" s="149">
        <v>1637.3685234288864</v>
      </c>
      <c r="E46" s="23">
        <v>0.19015321194987728</v>
      </c>
      <c r="F46" s="149">
        <v>1123.6239916974168</v>
      </c>
      <c r="G46" s="23">
        <v>0.17608938178616029</v>
      </c>
      <c r="H46" s="149">
        <v>1856.275391509434</v>
      </c>
      <c r="I46" s="150">
        <v>0.1941527023227762</v>
      </c>
      <c r="J46" s="149">
        <v>4228.4187126193001</v>
      </c>
      <c r="K46" s="23">
        <v>0.21252047409888375</v>
      </c>
      <c r="L46" s="151">
        <v>295561.71870575915</v>
      </c>
      <c r="M46" s="23">
        <v>1.4345034667549876</v>
      </c>
      <c r="N46" s="149">
        <v>262709.64428460255</v>
      </c>
      <c r="O46" s="23">
        <v>1.4003380176367739</v>
      </c>
      <c r="P46" s="149">
        <v>828002.09603603603</v>
      </c>
      <c r="Q46" s="23">
        <v>1.6402958005172465</v>
      </c>
    </row>
    <row r="47" spans="1:17" ht="12.4" customHeight="1" x14ac:dyDescent="0.15">
      <c r="A47" s="114" t="s">
        <v>166</v>
      </c>
      <c r="B47" s="149">
        <v>3758.8741597944309</v>
      </c>
      <c r="C47" s="23">
        <v>6.5377621961155152E-2</v>
      </c>
      <c r="D47" s="149">
        <v>1302.7558459206175</v>
      </c>
      <c r="E47" s="23">
        <v>0.15129349620665519</v>
      </c>
      <c r="F47" s="149">
        <v>919.78049077490778</v>
      </c>
      <c r="G47" s="23">
        <v>0.14414392999463485</v>
      </c>
      <c r="H47" s="149">
        <v>1465.9418856132074</v>
      </c>
      <c r="I47" s="150">
        <v>0.15332669917501507</v>
      </c>
      <c r="J47" s="149">
        <v>2800.4748561329093</v>
      </c>
      <c r="K47" s="23">
        <v>0.14075196535082438</v>
      </c>
      <c r="L47" s="151">
        <v>9843.7479151832467</v>
      </c>
      <c r="M47" s="23">
        <v>4.7776452823548282E-2</v>
      </c>
      <c r="N47" s="149">
        <v>9481.5534168982758</v>
      </c>
      <c r="O47" s="23">
        <v>5.0540130538765694E-2</v>
      </c>
      <c r="P47" s="149">
        <v>15713.909198198198</v>
      </c>
      <c r="Q47" s="23">
        <v>3.112970292093566E-2</v>
      </c>
    </row>
    <row r="48" spans="1:17" ht="12.4" customHeight="1" x14ac:dyDescent="0.15">
      <c r="A48" s="114" t="s">
        <v>167</v>
      </c>
      <c r="B48" s="149">
        <v>1127.1094691048165</v>
      </c>
      <c r="C48" s="23">
        <v>1.9603672176139807E-2</v>
      </c>
      <c r="D48" s="149">
        <v>150.8004743660419</v>
      </c>
      <c r="E48" s="23">
        <v>1.7512975334482428E-2</v>
      </c>
      <c r="F48" s="149">
        <v>119.77917619926198</v>
      </c>
      <c r="G48" s="23">
        <v>1.8771262667612632E-2</v>
      </c>
      <c r="H48" s="149">
        <v>164.01866902515724</v>
      </c>
      <c r="I48" s="150">
        <v>1.7155141940832792E-2</v>
      </c>
      <c r="J48" s="149">
        <v>299.77886249558151</v>
      </c>
      <c r="K48" s="23">
        <v>1.5066896235287999E-2</v>
      </c>
      <c r="L48" s="151">
        <v>4206.9876465968582</v>
      </c>
      <c r="M48" s="23">
        <v>2.0418538605287272E-2</v>
      </c>
      <c r="N48" s="149">
        <v>3813.5487342968318</v>
      </c>
      <c r="O48" s="23">
        <v>2.0327602701030519E-2</v>
      </c>
      <c r="P48" s="149">
        <v>10583.533621621622</v>
      </c>
      <c r="Q48" s="23">
        <v>2.0966282376927086E-2</v>
      </c>
    </row>
    <row r="49" spans="1:17" ht="12.4" customHeight="1" x14ac:dyDescent="0.15">
      <c r="A49" s="114" t="s">
        <v>168</v>
      </c>
      <c r="B49" s="149">
        <v>139398.92322517032</v>
      </c>
      <c r="C49" s="23">
        <v>2.4245478079281293</v>
      </c>
      <c r="D49" s="149">
        <v>8020.9262425578836</v>
      </c>
      <c r="E49" s="23">
        <v>0.93149762317492368</v>
      </c>
      <c r="F49" s="149">
        <v>6428.3303939114394</v>
      </c>
      <c r="G49" s="23">
        <v>1.0074195045186236</v>
      </c>
      <c r="H49" s="149">
        <v>8699.5323352987416</v>
      </c>
      <c r="I49" s="150">
        <v>0.90990685949307248</v>
      </c>
      <c r="J49" s="149">
        <v>19880.111361611878</v>
      </c>
      <c r="K49" s="23">
        <v>0.99917510039851809</v>
      </c>
      <c r="L49" s="151">
        <v>565973.84040575917</v>
      </c>
      <c r="M49" s="23">
        <v>2.7469438184007813</v>
      </c>
      <c r="N49" s="149">
        <v>467225.52450583654</v>
      </c>
      <c r="O49" s="23">
        <v>2.4904820931012628</v>
      </c>
      <c r="P49" s="149">
        <v>2166408.2575585586</v>
      </c>
      <c r="Q49" s="23">
        <v>4.2917166322300382</v>
      </c>
    </row>
    <row r="50" spans="1:17" ht="12.4" customHeight="1" x14ac:dyDescent="0.15">
      <c r="A50" s="114" t="s">
        <v>169</v>
      </c>
      <c r="B50" s="149">
        <v>659.74046719254216</v>
      </c>
      <c r="C50" s="23">
        <v>1.1474782347847677E-2</v>
      </c>
      <c r="D50" s="149">
        <v>155.28455815876518</v>
      </c>
      <c r="E50" s="23">
        <v>1.8033727336025193E-2</v>
      </c>
      <c r="F50" s="149">
        <v>126.28430442804428</v>
      </c>
      <c r="G50" s="23">
        <v>1.9790717589107797E-2</v>
      </c>
      <c r="H50" s="149">
        <v>167.64158451257862</v>
      </c>
      <c r="I50" s="150">
        <v>1.7534072155275773E-2</v>
      </c>
      <c r="J50" s="149">
        <v>441.31908342170379</v>
      </c>
      <c r="K50" s="23">
        <v>2.2180712746767545E-2</v>
      </c>
      <c r="L50" s="151">
        <v>1941.4578141361255</v>
      </c>
      <c r="M50" s="23">
        <v>9.4228304569761081E-3</v>
      </c>
      <c r="N50" s="149">
        <v>1597.9846742634797</v>
      </c>
      <c r="O50" s="23">
        <v>8.5178399029305091E-3</v>
      </c>
      <c r="P50" s="149">
        <v>7508.1981621621626</v>
      </c>
      <c r="Q50" s="23">
        <v>1.4873954998188683E-2</v>
      </c>
    </row>
    <row r="51" spans="1:17" ht="12.4" customHeight="1" x14ac:dyDescent="0.15">
      <c r="A51" s="114" t="s">
        <v>170</v>
      </c>
      <c r="B51" s="149">
        <v>4101.0042435759533</v>
      </c>
      <c r="C51" s="23">
        <v>7.132824715586239E-2</v>
      </c>
      <c r="D51" s="149">
        <v>122.59105457552371</v>
      </c>
      <c r="E51" s="23">
        <v>1.423691884282822E-2</v>
      </c>
      <c r="F51" s="149">
        <v>32.787255535055351</v>
      </c>
      <c r="G51" s="23">
        <v>5.1382736576414383E-3</v>
      </c>
      <c r="H51" s="149">
        <v>160.85650982704402</v>
      </c>
      <c r="I51" s="150">
        <v>1.6824403432798552E-2</v>
      </c>
      <c r="J51" s="149">
        <v>568.54671580063621</v>
      </c>
      <c r="K51" s="23">
        <v>2.857517805148194E-2</v>
      </c>
      <c r="L51" s="151">
        <v>16890.012304188484</v>
      </c>
      <c r="M51" s="23">
        <v>8.1975369848262661E-2</v>
      </c>
      <c r="N51" s="149">
        <v>15560.447530294608</v>
      </c>
      <c r="O51" s="23">
        <v>8.2942848586510368E-2</v>
      </c>
      <c r="P51" s="149">
        <v>38438.544090090087</v>
      </c>
      <c r="Q51" s="23">
        <v>7.6147853671891835E-2</v>
      </c>
    </row>
    <row r="52" spans="1:17" ht="12.4" customHeight="1" x14ac:dyDescent="0.15">
      <c r="A52" s="114" t="s">
        <v>171</v>
      </c>
      <c r="B52" s="149">
        <v>520.1049878092507</v>
      </c>
      <c r="C52" s="23">
        <v>9.0461201486362088E-3</v>
      </c>
      <c r="D52" s="149">
        <v>173.28184950385889</v>
      </c>
      <c r="E52" s="23">
        <v>2.0123814391381938E-2</v>
      </c>
      <c r="F52" s="149">
        <v>131.89889022140221</v>
      </c>
      <c r="G52" s="23">
        <v>2.0670610639312442E-2</v>
      </c>
      <c r="H52" s="149">
        <v>190.91515448113208</v>
      </c>
      <c r="I52" s="150">
        <v>1.9968315760918003E-2</v>
      </c>
      <c r="J52" s="149">
        <v>323.51098197242845</v>
      </c>
      <c r="K52" s="23">
        <v>1.6259673399843359E-2</v>
      </c>
      <c r="L52" s="151">
        <v>1470.0729397905759</v>
      </c>
      <c r="M52" s="23">
        <v>7.1349724779875088E-3</v>
      </c>
      <c r="N52" s="149">
        <v>1542.2288299055031</v>
      </c>
      <c r="O52" s="23">
        <v>8.2206409600727795E-3</v>
      </c>
      <c r="P52" s="149">
        <v>300.62747747747744</v>
      </c>
      <c r="Q52" s="23">
        <v>5.9555161899606842E-4</v>
      </c>
    </row>
    <row r="53" spans="1:17" ht="12.4" customHeight="1" x14ac:dyDescent="0.15">
      <c r="A53" s="114" t="s">
        <v>172</v>
      </c>
      <c r="B53" s="149">
        <v>4839.5763501852516</v>
      </c>
      <c r="C53" s="23">
        <v>8.4174138219051745E-2</v>
      </c>
      <c r="D53" s="149">
        <v>251.27518329658213</v>
      </c>
      <c r="E53" s="23">
        <v>2.9181447245046198E-2</v>
      </c>
      <c r="F53" s="149">
        <v>156.21031457564575</v>
      </c>
      <c r="G53" s="23">
        <v>2.4480589525943924E-2</v>
      </c>
      <c r="H53" s="149">
        <v>291.78238364779872</v>
      </c>
      <c r="I53" s="150">
        <v>3.0518283297035907E-2</v>
      </c>
      <c r="J53" s="149">
        <v>1082.5728593142453</v>
      </c>
      <c r="K53" s="23">
        <v>5.4410150210864781E-2</v>
      </c>
      <c r="L53" s="151">
        <v>19119.638920418849</v>
      </c>
      <c r="M53" s="23">
        <v>9.2796822384664246E-2</v>
      </c>
      <c r="N53" s="149">
        <v>18180.873901612005</v>
      </c>
      <c r="O53" s="23">
        <v>9.6910674854047196E-2</v>
      </c>
      <c r="P53" s="149">
        <v>34334.398099099097</v>
      </c>
      <c r="Q53" s="23">
        <v>6.8017423246702152E-2</v>
      </c>
    </row>
    <row r="54" spans="1:17" ht="12.4" customHeight="1" x14ac:dyDescent="0.15">
      <c r="A54" s="114" t="s">
        <v>173</v>
      </c>
      <c r="B54" s="149">
        <v>10179.988621728216</v>
      </c>
      <c r="C54" s="23">
        <v>0.1770592521555992</v>
      </c>
      <c r="D54" s="149">
        <v>660.38018936052913</v>
      </c>
      <c r="E54" s="23">
        <v>7.6692212118505798E-2</v>
      </c>
      <c r="F54" s="149">
        <v>324.15167988929892</v>
      </c>
      <c r="G54" s="23">
        <v>5.0799617432895725E-2</v>
      </c>
      <c r="H54" s="149">
        <v>803.64736871069181</v>
      </c>
      <c r="I54" s="150">
        <v>8.4055581980695737E-2</v>
      </c>
      <c r="J54" s="149">
        <v>1001.1632940968541</v>
      </c>
      <c r="K54" s="23">
        <v>5.0318502582745492E-2</v>
      </c>
      <c r="L54" s="151">
        <v>41857.49450890052</v>
      </c>
      <c r="M54" s="23">
        <v>0.203154594057805</v>
      </c>
      <c r="N54" s="149">
        <v>37959.706526959417</v>
      </c>
      <c r="O54" s="23">
        <v>0.20233905128526553</v>
      </c>
      <c r="P54" s="149">
        <v>105029.75198198197</v>
      </c>
      <c r="Q54" s="23">
        <v>0.20806693839325147</v>
      </c>
    </row>
    <row r="55" spans="1:17" ht="12.4" customHeight="1" x14ac:dyDescent="0.15">
      <c r="A55" s="114" t="s">
        <v>174</v>
      </c>
      <c r="B55" s="149">
        <v>1545.8566667861837</v>
      </c>
      <c r="C55" s="23">
        <v>2.6886889124483386E-2</v>
      </c>
      <c r="D55" s="149">
        <v>190.24824062844544</v>
      </c>
      <c r="E55" s="23">
        <v>2.2094179474974641E-2</v>
      </c>
      <c r="F55" s="149">
        <v>151.80259594095941</v>
      </c>
      <c r="G55" s="23">
        <v>2.3789831358439192E-2</v>
      </c>
      <c r="H55" s="149">
        <v>206.62995400943399</v>
      </c>
      <c r="I55" s="150">
        <v>2.1611967779813498E-2</v>
      </c>
      <c r="J55" s="149">
        <v>384.18914916931777</v>
      </c>
      <c r="K55" s="23">
        <v>1.9309360229969555E-2</v>
      </c>
      <c r="L55" s="151">
        <v>5841.4089062827234</v>
      </c>
      <c r="M55" s="23">
        <v>2.8351172687346902E-2</v>
      </c>
      <c r="N55" s="149">
        <v>4683.5088454697061</v>
      </c>
      <c r="O55" s="23">
        <v>2.4964806716971141E-2</v>
      </c>
      <c r="P55" s="149">
        <v>24607.735117117118</v>
      </c>
      <c r="Q55" s="23">
        <v>4.8748626079675138E-2</v>
      </c>
    </row>
    <row r="56" spans="1:17" ht="12.4" customHeight="1" x14ac:dyDescent="0.15">
      <c r="A56" s="114" t="s">
        <v>175</v>
      </c>
      <c r="B56" s="149">
        <v>20560.231271542965</v>
      </c>
      <c r="C56" s="23">
        <v>0.35760149724681611</v>
      </c>
      <c r="D56" s="149">
        <v>262.67906890848957</v>
      </c>
      <c r="E56" s="23">
        <v>3.0505819520917285E-2</v>
      </c>
      <c r="F56" s="149">
        <v>317.98095940959405</v>
      </c>
      <c r="G56" s="23">
        <v>4.9832569414630337E-2</v>
      </c>
      <c r="H56" s="149">
        <v>239.11489858490566</v>
      </c>
      <c r="I56" s="150">
        <v>2.500965316797395E-2</v>
      </c>
      <c r="J56" s="149">
        <v>1018.884866737363</v>
      </c>
      <c r="K56" s="23">
        <v>5.1209189450651671E-2</v>
      </c>
      <c r="L56" s="151">
        <v>88058.654502094243</v>
      </c>
      <c r="M56" s="23">
        <v>0.42739109013907783</v>
      </c>
      <c r="N56" s="149">
        <v>81358.901834908276</v>
      </c>
      <c r="O56" s="23">
        <v>0.4336725574839424</v>
      </c>
      <c r="P56" s="149">
        <v>196642.93421621621</v>
      </c>
      <c r="Q56" s="23">
        <v>0.38955526893039483</v>
      </c>
    </row>
    <row r="57" spans="1:17" ht="12.4" customHeight="1" x14ac:dyDescent="0.15">
      <c r="A57" s="114" t="s">
        <v>176</v>
      </c>
      <c r="B57" s="149">
        <v>88788.713274411377</v>
      </c>
      <c r="C57" s="23">
        <v>1.5442908392520711</v>
      </c>
      <c r="D57" s="149">
        <v>15785.297583517089</v>
      </c>
      <c r="E57" s="23">
        <v>1.8332006473439306</v>
      </c>
      <c r="F57" s="149">
        <v>15681.844316420666</v>
      </c>
      <c r="G57" s="23">
        <v>2.457589274837193</v>
      </c>
      <c r="H57" s="149">
        <v>15829.379085691824</v>
      </c>
      <c r="I57" s="150">
        <v>1.6556361947348934</v>
      </c>
      <c r="J57" s="149">
        <v>32847.465346412158</v>
      </c>
      <c r="K57" s="23">
        <v>1.6509147704631941</v>
      </c>
      <c r="L57" s="151">
        <v>310314.46328219899</v>
      </c>
      <c r="M57" s="23">
        <v>1.5061056462649873</v>
      </c>
      <c r="N57" s="149">
        <v>263025.14995719842</v>
      </c>
      <c r="O57" s="23">
        <v>1.4020197777005097</v>
      </c>
      <c r="P57" s="149">
        <v>1076742.1630270272</v>
      </c>
      <c r="Q57" s="23">
        <v>2.1330569774019295</v>
      </c>
    </row>
    <row r="58" spans="1:17" ht="6" customHeight="1" x14ac:dyDescent="0.15">
      <c r="A58" s="114"/>
      <c r="B58" s="149"/>
      <c r="C58" s="144"/>
      <c r="D58" s="149"/>
      <c r="E58" s="144"/>
      <c r="F58" s="149"/>
      <c r="G58" s="144"/>
      <c r="H58" s="149"/>
      <c r="I58" s="150"/>
      <c r="J58" s="149"/>
      <c r="K58" s="144"/>
      <c r="L58" s="151"/>
      <c r="M58" s="144"/>
      <c r="N58" s="149"/>
      <c r="O58" s="144"/>
      <c r="P58" s="149"/>
      <c r="Q58" s="144"/>
    </row>
    <row r="59" spans="1:17" ht="12.4" customHeight="1" x14ac:dyDescent="0.15">
      <c r="A59" s="116" t="s">
        <v>177</v>
      </c>
      <c r="B59" s="149">
        <v>5749481.3164477106</v>
      </c>
      <c r="C59" s="150">
        <v>100</v>
      </c>
      <c r="D59" s="149">
        <v>861078.5516788864</v>
      </c>
      <c r="E59" s="150">
        <v>100</v>
      </c>
      <c r="F59" s="149">
        <v>638098.66347416968</v>
      </c>
      <c r="G59" s="150">
        <v>100</v>
      </c>
      <c r="H59" s="149">
        <v>956090.42228183965</v>
      </c>
      <c r="I59" s="150">
        <v>100</v>
      </c>
      <c r="J59" s="149">
        <v>1989652.3996327324</v>
      </c>
      <c r="K59" s="150">
        <v>100</v>
      </c>
      <c r="L59" s="151">
        <v>20603764.686212566</v>
      </c>
      <c r="M59" s="58">
        <v>100</v>
      </c>
      <c r="N59" s="149">
        <v>18760445.047971651</v>
      </c>
      <c r="O59" s="150">
        <v>100</v>
      </c>
      <c r="P59" s="149">
        <v>50478828.012297295</v>
      </c>
      <c r="Q59" s="143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B61" s="19"/>
      <c r="C61" s="27"/>
      <c r="D61" s="19"/>
      <c r="E61" s="27"/>
      <c r="F61" s="19"/>
      <c r="G61" s="27"/>
      <c r="H61" s="19"/>
      <c r="I61" s="27"/>
      <c r="J61" s="19"/>
      <c r="K61" s="27"/>
      <c r="L61" s="19"/>
      <c r="M61" s="27"/>
      <c r="N61" s="19"/>
      <c r="O61" s="27"/>
      <c r="P61" s="19"/>
      <c r="Q61" s="27"/>
    </row>
    <row r="62" spans="1:17" x14ac:dyDescent="0.15">
      <c r="B62" s="19"/>
      <c r="C62" s="27"/>
      <c r="D62" s="19"/>
      <c r="E62" s="27"/>
      <c r="F62" s="19"/>
      <c r="G62" s="27"/>
      <c r="H62" s="19"/>
      <c r="I62" s="19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colBreaks count="1" manualBreakCount="1">
    <brk id="8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50</vt:i4>
      </vt:variant>
      <vt:variant>
        <vt:lpstr>이름이 지정된 범위</vt:lpstr>
      </vt:variant>
      <vt:variant>
        <vt:i4>50</vt:i4>
      </vt:variant>
    </vt:vector>
  </HeadingPairs>
  <TitlesOfParts>
    <vt:vector size="100" baseType="lpstr">
      <vt:lpstr>표지</vt:lpstr>
      <vt:lpstr>18-19</vt:lpstr>
      <vt:lpstr>20-21</vt:lpstr>
      <vt:lpstr>22-23</vt:lpstr>
      <vt:lpstr>24-25</vt:lpstr>
      <vt:lpstr>26-27</vt:lpstr>
      <vt:lpstr>28-29</vt:lpstr>
      <vt:lpstr>30-31</vt:lpstr>
      <vt:lpstr>32-33</vt:lpstr>
      <vt:lpstr>34-35</vt:lpstr>
      <vt:lpstr>36-37</vt:lpstr>
      <vt:lpstr>38-39</vt:lpstr>
      <vt:lpstr>40-41</vt:lpstr>
      <vt:lpstr>42-43</vt:lpstr>
      <vt:lpstr>44-45</vt:lpstr>
      <vt:lpstr>46-47</vt:lpstr>
      <vt:lpstr>48-49</vt:lpstr>
      <vt:lpstr>50-51</vt:lpstr>
      <vt:lpstr>52-53</vt:lpstr>
      <vt:lpstr>54-55</vt:lpstr>
      <vt:lpstr>56-57</vt:lpstr>
      <vt:lpstr>58-59</vt:lpstr>
      <vt:lpstr>60-61</vt:lpstr>
      <vt:lpstr>62-63</vt:lpstr>
      <vt:lpstr>64-65</vt:lpstr>
      <vt:lpstr>66-67</vt:lpstr>
      <vt:lpstr>68-69</vt:lpstr>
      <vt:lpstr>70-71</vt:lpstr>
      <vt:lpstr>72</vt:lpstr>
      <vt:lpstr>73</vt:lpstr>
      <vt:lpstr>74</vt:lpstr>
      <vt:lpstr>75</vt:lpstr>
      <vt:lpstr>76</vt:lpstr>
      <vt:lpstr>77</vt:lpstr>
      <vt:lpstr>78</vt:lpstr>
      <vt:lpstr>79</vt:lpstr>
      <vt:lpstr>80-81</vt:lpstr>
      <vt:lpstr>82-83</vt:lpstr>
      <vt:lpstr>84-85</vt:lpstr>
      <vt:lpstr>86-87</vt:lpstr>
      <vt:lpstr>88-89</vt:lpstr>
      <vt:lpstr>90-91</vt:lpstr>
      <vt:lpstr>92-93</vt:lpstr>
      <vt:lpstr>94-95</vt:lpstr>
      <vt:lpstr>96-97</vt:lpstr>
      <vt:lpstr>98-99</vt:lpstr>
      <vt:lpstr>100-101</vt:lpstr>
      <vt:lpstr>102-103</vt:lpstr>
      <vt:lpstr>104-105</vt:lpstr>
      <vt:lpstr>106-107</vt:lpstr>
      <vt:lpstr>'100-101'!Print_Area</vt:lpstr>
      <vt:lpstr>'102-103'!Print_Area</vt:lpstr>
      <vt:lpstr>'104-105'!Print_Area</vt:lpstr>
      <vt:lpstr>'106-107'!Print_Area</vt:lpstr>
      <vt:lpstr>'18-19'!Print_Area</vt:lpstr>
      <vt:lpstr>'20-21'!Print_Area</vt:lpstr>
      <vt:lpstr>'22-23'!Print_Area</vt:lpstr>
      <vt:lpstr>'24-25'!Print_Area</vt:lpstr>
      <vt:lpstr>'26-27'!Print_Area</vt:lpstr>
      <vt:lpstr>'28-29'!Print_Area</vt:lpstr>
      <vt:lpstr>'30-31'!Print_Area</vt:lpstr>
      <vt:lpstr>'32-33'!Print_Area</vt:lpstr>
      <vt:lpstr>'34-35'!Print_Area</vt:lpstr>
      <vt:lpstr>'36-37'!Print_Area</vt:lpstr>
      <vt:lpstr>'38-39'!Print_Area</vt:lpstr>
      <vt:lpstr>'40-41'!Print_Area</vt:lpstr>
      <vt:lpstr>'42-43'!Print_Area</vt:lpstr>
      <vt:lpstr>'44-45'!Print_Area</vt:lpstr>
      <vt:lpstr>'46-47'!Print_Area</vt:lpstr>
      <vt:lpstr>'48-49'!Print_Area</vt:lpstr>
      <vt:lpstr>'50-51'!Print_Area</vt:lpstr>
      <vt:lpstr>'52-53'!Print_Area</vt:lpstr>
      <vt:lpstr>'54-55'!Print_Area</vt:lpstr>
      <vt:lpstr>'56-57'!Print_Area</vt:lpstr>
      <vt:lpstr>'58-59'!Print_Area</vt:lpstr>
      <vt:lpstr>'60-61'!Print_Area</vt:lpstr>
      <vt:lpstr>'62-63'!Print_Area</vt:lpstr>
      <vt:lpstr>'64-65'!Print_Area</vt:lpstr>
      <vt:lpstr>'66-67'!Print_Area</vt:lpstr>
      <vt:lpstr>'68-69'!Print_Area</vt:lpstr>
      <vt:lpstr>'70-71'!Print_Area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'80-81'!Print_Area</vt:lpstr>
      <vt:lpstr>'82-83'!Print_Area</vt:lpstr>
      <vt:lpstr>'84-85'!Print_Area</vt:lpstr>
      <vt:lpstr>'86-87'!Print_Area</vt:lpstr>
      <vt:lpstr>'88-89'!Print_Area</vt:lpstr>
      <vt:lpstr>'90-91'!Print_Area</vt:lpstr>
      <vt:lpstr>'92-93'!Print_Area</vt:lpstr>
      <vt:lpstr>'94-95'!Print_Area</vt:lpstr>
      <vt:lpstr>'96-97'!Print_Area</vt:lpstr>
      <vt:lpstr>'98-99'!Print_Area</vt:lpstr>
      <vt:lpstr>표지!Print_Area</vt:lpstr>
    </vt:vector>
  </TitlesOfParts>
  <Company>cak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2018-09-07T04:57:04Z</cp:lastPrinted>
  <dcterms:created xsi:type="dcterms:W3CDTF">2007-01-10T06:54:27Z</dcterms:created>
  <dcterms:modified xsi:type="dcterms:W3CDTF">2018-09-28T07:37:27Z</dcterms:modified>
</cp:coreProperties>
</file>